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slicers/slicer1.xml" ContentType="application/vnd.ms-excel.slicer+xml"/>
  <Override PartName="/xl/charts/chartEx1.xml" ContentType="application/vnd.ms-office.chartex+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drawings/drawing5.xml" ContentType="application/vnd.openxmlformats-officedocument.drawing+xml"/>
  <Override PartName="/xl/charts/chartEx2.xml" ContentType="application/vnd.ms-office.chartex+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harts/chart17.xml" ContentType="application/vnd.openxmlformats-officedocument.drawingml.chart+xml"/>
  <Override PartName="/xl/charts/style19.xml" ContentType="application/vnd.ms-office.chartstyle+xml"/>
  <Override PartName="/xl/charts/colors19.xml" ContentType="application/vnd.ms-office.chartcolorstyle+xml"/>
  <Override PartName="/xl/charts/chart18.xml" ContentType="application/vnd.openxmlformats-officedocument.drawingml.chart+xml"/>
  <Override PartName="/xl/charts/style20.xml" ContentType="application/vnd.ms-office.chartstyle+xml"/>
  <Override PartName="/xl/charts/colors20.xml" ContentType="application/vnd.ms-office.chartcolorstyle+xml"/>
  <Override PartName="/xl/charts/chart19.xml" ContentType="application/vnd.openxmlformats-officedocument.drawingml.chart+xml"/>
  <Override PartName="/xl/charts/style21.xml" ContentType="application/vnd.ms-office.chartstyle+xml"/>
  <Override PartName="/xl/charts/colors21.xml" ContentType="application/vnd.ms-office.chartcolorstyle+xml"/>
  <Override PartName="/xl/charts/chart20.xml" ContentType="application/vnd.openxmlformats-officedocument.drawingml.chart+xml"/>
  <Override PartName="/xl/charts/style22.xml" ContentType="application/vnd.ms-office.chartstyle+xml"/>
  <Override PartName="/xl/charts/colors22.xml" ContentType="application/vnd.ms-office.chartcolorstyle+xml"/>
  <Override PartName="/xl/charts/chart21.xml" ContentType="application/vnd.openxmlformats-officedocument.drawingml.chart+xml"/>
  <Override PartName="/xl/charts/style23.xml" ContentType="application/vnd.ms-office.chartstyle+xml"/>
  <Override PartName="/xl/charts/colors23.xml" ContentType="application/vnd.ms-office.chartcolorstyle+xml"/>
  <Override PartName="/xl/charts/chartEx3.xml" ContentType="application/vnd.ms-office.chartex+xml"/>
  <Override PartName="/xl/charts/style24.xml" ContentType="application/vnd.ms-office.chartstyle+xml"/>
  <Override PartName="/xl/charts/colors24.xml" ContentType="application/vnd.ms-office.chartcolorstyle+xml"/>
  <Override PartName="/xl/charts/chartEx4.xml" ContentType="application/vnd.ms-office.chartex+xml"/>
  <Override PartName="/xl/charts/style25.xml" ContentType="application/vnd.ms-office.chartstyle+xml"/>
  <Override PartName="/xl/charts/colors25.xml" ContentType="application/vnd.ms-office.chartcolorstyle+xml"/>
  <Override PartName="/xl/charts/chartEx5.xml" ContentType="application/vnd.ms-office.chartex+xml"/>
  <Override PartName="/xl/charts/style26.xml" ContentType="application/vnd.ms-office.chartstyle+xml"/>
  <Override PartName="/xl/charts/colors26.xml" ContentType="application/vnd.ms-office.chartcolorstyle+xml"/>
  <Override PartName="/xl/charts/chartEx6.xml" ContentType="application/vnd.ms-office.chartex+xml"/>
  <Override PartName="/xl/charts/style27.xml" ContentType="application/vnd.ms-office.chartstyle+xml"/>
  <Override PartName="/xl/charts/colors27.xml" ContentType="application/vnd.ms-office.chartcolorstyle+xml"/>
  <Override PartName="/xl/charts/chartEx7.xml" ContentType="application/vnd.ms-office.chartex+xml"/>
  <Override PartName="/xl/charts/style28.xml" ContentType="application/vnd.ms-office.chartstyle+xml"/>
  <Override PartName="/xl/charts/colors28.xml" ContentType="application/vnd.ms-office.chartcolorstyle+xml"/>
  <Override PartName="/xl/charts/chartEx8.xml" ContentType="application/vnd.ms-office.chartex+xml"/>
  <Override PartName="/xl/charts/style29.xml" ContentType="application/vnd.ms-office.chartstyle+xml"/>
  <Override PartName="/xl/charts/colors29.xml" ContentType="application/vnd.ms-office.chartcolorstyle+xml"/>
  <Override PartName="/xl/tables/table3.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User\Desktop\"/>
    </mc:Choice>
  </mc:AlternateContent>
  <xr:revisionPtr revIDLastSave="0" documentId="13_ncr:1_{7E965C47-CEEB-486C-B3AF-0D7134E79332}" xr6:coauthVersionLast="47" xr6:coauthVersionMax="47" xr10:uidLastSave="{00000000-0000-0000-0000-000000000000}"/>
  <bookViews>
    <workbookView xWindow="-120" yWindow="-120" windowWidth="20730" windowHeight="11160" xr2:uid="{52623DB2-209E-43D1-AB02-FD42FEE22EB4}"/>
  </bookViews>
  <sheets>
    <sheet name="PAYE" sheetId="8" r:id="rId1"/>
    <sheet name="Population" sheetId="10" r:id="rId2"/>
    <sheet name="ANALYSIS" sheetId="4" r:id="rId3"/>
    <sheet name="DASHBOARD" sheetId="1" r:id="rId4"/>
    <sheet name="MODEL" sheetId="3" r:id="rId5"/>
    <sheet name="CLEANED DATA" sheetId="2" r:id="rId6"/>
  </sheets>
  <definedNames>
    <definedName name="_xlchart.v5.0" hidden="1">MODEL!$D$8</definedName>
    <definedName name="_xlchart.v5.1" hidden="1">MODEL!$D$9:$D$14</definedName>
    <definedName name="_xlchart.v5.10" hidden="1">MODEL!$E$8</definedName>
    <definedName name="_xlchart.v5.11" hidden="1">MODEL!$E$9</definedName>
    <definedName name="_xlchart.v5.12" hidden="1">MODEL!$D$12</definedName>
    <definedName name="_xlchart.v5.13" hidden="1">MODEL!$D$13</definedName>
    <definedName name="_xlchart.v5.14" hidden="1">MODEL!$E$12</definedName>
    <definedName name="_xlchart.v5.15" hidden="1">MODEL!$E$13</definedName>
    <definedName name="_xlchart.v5.16" hidden="1">MODEL!$D$13</definedName>
    <definedName name="_xlchart.v5.17" hidden="1">MODEL!$D$14</definedName>
    <definedName name="_xlchart.v5.18" hidden="1">MODEL!$E$13</definedName>
    <definedName name="_xlchart.v5.19" hidden="1">MODEL!$E$14</definedName>
    <definedName name="_xlchart.v5.2" hidden="1">MODEL!$E$8</definedName>
    <definedName name="_xlchart.v5.20" hidden="1">MODEL!$D$10</definedName>
    <definedName name="_xlchart.v5.21" hidden="1">MODEL!$D$11</definedName>
    <definedName name="_xlchart.v5.22" hidden="1">MODEL!$E$10</definedName>
    <definedName name="_xlchart.v5.23" hidden="1">MODEL!$E$11</definedName>
    <definedName name="_xlchart.v5.24" hidden="1">MODEL!$D$8</definedName>
    <definedName name="_xlchart.v5.25" hidden="1">MODEL!$D$9</definedName>
    <definedName name="_xlchart.v5.26" hidden="1">MODEL!$E$8</definedName>
    <definedName name="_xlchart.v5.27" hidden="1">MODEL!$E$9</definedName>
    <definedName name="_xlchart.v5.28" hidden="1">MODEL!$D$10</definedName>
    <definedName name="_xlchart.v5.29" hidden="1">MODEL!$D$9</definedName>
    <definedName name="_xlchart.v5.3" hidden="1">MODEL!$E$9:$E$14</definedName>
    <definedName name="_xlchart.v5.30" hidden="1">MODEL!$E$10</definedName>
    <definedName name="_xlchart.v5.31" hidden="1">MODEL!$E$9</definedName>
    <definedName name="_xlchart.v5.32" hidden="1">MODEL!$D$11</definedName>
    <definedName name="_xlchart.v5.33" hidden="1">MODEL!$D$12</definedName>
    <definedName name="_xlchart.v5.34" hidden="1">MODEL!$E$11</definedName>
    <definedName name="_xlchart.v5.35" hidden="1">MODEL!$E$12</definedName>
    <definedName name="_xlchart.v5.36" hidden="1">MODEL!$D$8</definedName>
    <definedName name="_xlchart.v5.37" hidden="1">MODEL!$D$9</definedName>
    <definedName name="_xlchart.v5.38" hidden="1">MODEL!$E$8</definedName>
    <definedName name="_xlchart.v5.39" hidden="1">MODEL!$E$9</definedName>
    <definedName name="_xlchart.v5.4" hidden="1">MODEL!$D$8</definedName>
    <definedName name="_xlchart.v5.40" hidden="1">MODEL!$D$12</definedName>
    <definedName name="_xlchart.v5.41" hidden="1">MODEL!$D$13</definedName>
    <definedName name="_xlchart.v5.42" hidden="1">MODEL!$E$12</definedName>
    <definedName name="_xlchart.v5.43" hidden="1">MODEL!$E$13</definedName>
    <definedName name="_xlchart.v5.5" hidden="1">MODEL!$D$9:$D$14</definedName>
    <definedName name="_xlchart.v5.6" hidden="1">MODEL!$E$8</definedName>
    <definedName name="_xlchart.v5.7" hidden="1">MODEL!$E$9:$E$14</definedName>
    <definedName name="_xlchart.v5.8" hidden="1">MODEL!$D$8</definedName>
    <definedName name="_xlchart.v5.9" hidden="1">MODEL!$D$9</definedName>
    <definedName name="_xlcn.WorksheetConnection_CLEANINGAUTOCAR.xlsxHalf_Year1" hidden="1">Half_Year</definedName>
    <definedName name="_xlcn.WorksheetConnection_CLEANINGAUTOCAR.xlsxQ1_20211" hidden="1">Q1_2021[]</definedName>
    <definedName name="_xlcn.WorksheetConnection_CLEANINGAUTOCAR.xlsxSheet11" hidden="1">Sheet1[]</definedName>
    <definedName name="_xlcn.WorksheetConnection_CLEANINGAUTOCAR.xlsxTable_1__21" hidden="1">Table_1__2[]</definedName>
    <definedName name="_xlcn.WorksheetConnection_CLEANINGAUTOCAR.xlsxTable_11" hidden="1">Table_1</definedName>
    <definedName name="ExternalData_1" localSheetId="5" hidden="1">'CLEANED DATA'!$A$1:$J$1492</definedName>
    <definedName name="ExternalData_1" localSheetId="1" hidden="1">Population!$A$1:$B$7</definedName>
    <definedName name="ExternalData_3" localSheetId="0" hidden="1">PAYE!$A$1:$B$7</definedName>
    <definedName name="Slicer_Branches">#N/A</definedName>
    <definedName name="Slicer_Month">#N/A</definedName>
  </definedNames>
  <calcPr calcId="191029"/>
  <pivotCaches>
    <pivotCache cacheId="0" r:id="rId7"/>
    <pivotCache cacheId="1" r:id="rId8"/>
    <pivotCache cacheId="2" r:id="rId9"/>
    <pivotCache cacheId="3" r:id="rId10"/>
    <pivotCache cacheId="4" r:id="rId11"/>
    <pivotCache cacheId="5" r:id="rId12"/>
    <pivotCache cacheId="6" r:id="rId13"/>
    <pivotCache cacheId="15" r:id="rId14"/>
    <pivotCache cacheId="16" r:id="rId15"/>
    <pivotCache cacheId="59" r:id="rId16"/>
    <pivotCache cacheId="380" r:id="rId17"/>
    <pivotCache cacheId="383" r:id="rId18"/>
    <pivotCache cacheId="650" r:id="rId19"/>
    <pivotCache cacheId="653" r:id="rId20"/>
    <pivotCache cacheId="656" r:id="rId21"/>
    <pivotCache cacheId="659" r:id="rId22"/>
    <pivotCache cacheId="662" r:id="rId23"/>
    <pivotCache cacheId="665" r:id="rId24"/>
    <pivotCache cacheId="668" r:id="rId25"/>
    <pivotCache cacheId="671" r:id="rId26"/>
  </pivotCaches>
  <extLst>
    <ext xmlns:x14="http://schemas.microsoft.com/office/spreadsheetml/2009/9/main" uri="{876F7934-8845-4945-9796-88D515C7AA90}">
      <x14:pivotCaches>
        <pivotCache cacheId="19" r:id="rId27"/>
      </x14:pivotCaches>
    </ext>
    <ext xmlns:x14="http://schemas.microsoft.com/office/spreadsheetml/2009/9/main" uri="{BBE1A952-AA13-448e-AADC-164F8A28A991}">
      <x14:slicerCaches>
        <x14:slicerCache r:id="rId28"/>
        <x14:slicerCache r:id="rId2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_1__2" name="Table_1__2" connection="WorksheetConnection_CLEANING AUTO CAR.xlsx!Table_1__2"/>
          <x15:modelTable id="Table_1" name="Table_1" connection="WorksheetConnection_CLEANING AUTO CAR.xlsx!Table_1"/>
          <x15:modelTable id="Sheet1" name="Sheet1" connection="WorksheetConnection_CLEANING AUTO CAR.xlsx!Sheet1"/>
          <x15:modelTable id="Q1_2021" name="Q1_2021" connection="WorksheetConnection_CLEANING AUTO CAR.xlsx!Q1_2021"/>
          <x15:modelTable id="Half_Year" name="Half_Year" connection="WorksheetConnection_CLEANING AUTO CAR.xlsx!Half_Year"/>
        </x15:modelTables>
        <x15:modelRelationships>
          <x15:modelRelationship fromTable="Sheet1" fromColumn="Branches" toTable="Table_1" toColumn="State"/>
          <x15:modelRelationship fromTable="Sheet1" fromColumn="Branches" toTable="Half_Year" toColumn="State"/>
        </x15:modelRelationships>
        <x15:extLst>
          <ext xmlns:x16="http://schemas.microsoft.com/office/spreadsheetml/2014/11/main" uri="{9835A34E-60A6-4A7C-AAB8-D5F71C897F49}">
            <x16:modelTimeGroupings>
              <x16:modelTimeGrouping tableName="Sheet1" columnName="Sale_Date" columnId="Sale_Date">
                <x16:calculatedTimeColumn columnName="Sale_Date (Month Index)" columnId="Sale_Date (Month Index)" contentType="monthsindex" isSelected="1"/>
                <x16:calculatedTimeColumn columnName="Sale_Date (Month)" columnId="Sale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9" i="4" l="1"/>
  <c r="D87" i="4"/>
  <c r="E61" i="4" l="1"/>
  <c r="E60" i="4"/>
  <c r="E34" i="4"/>
  <c r="E19" i="4"/>
  <c r="E5" i="4" l="1"/>
  <c r="E101" i="3"/>
  <c r="E102" i="3"/>
  <c r="E103" i="3"/>
  <c r="E104" i="3"/>
  <c r="E105" i="3"/>
  <c r="E100" i="3"/>
  <c r="D101" i="3"/>
  <c r="D102" i="3"/>
  <c r="D103" i="3"/>
  <c r="D104" i="3"/>
  <c r="D105" i="3"/>
  <c r="D100" i="3"/>
  <c r="E77" i="3"/>
  <c r="E78" i="3"/>
  <c r="E79" i="3"/>
  <c r="E80" i="3"/>
  <c r="E81" i="3"/>
  <c r="E76" i="3"/>
  <c r="D77" i="3"/>
  <c r="D78" i="3"/>
  <c r="D79" i="3"/>
  <c r="D80" i="3"/>
  <c r="D81" i="3"/>
  <c r="D76" i="3"/>
  <c r="E63" i="3"/>
  <c r="E64" i="3"/>
  <c r="E65" i="3"/>
  <c r="E66" i="3"/>
  <c r="E67" i="3"/>
  <c r="E68" i="3"/>
  <c r="E62" i="3"/>
  <c r="D63" i="3"/>
  <c r="D64" i="3"/>
  <c r="D65" i="3"/>
  <c r="D66" i="3"/>
  <c r="D67" i="3"/>
  <c r="D68" i="3"/>
  <c r="D62" i="3"/>
  <c r="E43" i="3"/>
  <c r="E44" i="3"/>
  <c r="E45" i="3"/>
  <c r="E46" i="3"/>
  <c r="E47" i="3"/>
  <c r="E48" i="3"/>
  <c r="E49" i="3"/>
  <c r="E50" i="3"/>
  <c r="E51" i="3"/>
  <c r="E52" i="3"/>
  <c r="E53" i="3"/>
  <c r="E42" i="3"/>
  <c r="D43" i="3"/>
  <c r="D44" i="3"/>
  <c r="D45" i="3"/>
  <c r="D46" i="3"/>
  <c r="D47" i="3"/>
  <c r="D48" i="3"/>
  <c r="D49" i="3"/>
  <c r="D50" i="3"/>
  <c r="D51" i="3"/>
  <c r="D52" i="3"/>
  <c r="D53" i="3"/>
  <c r="D42" i="3"/>
  <c r="E35" i="3"/>
  <c r="E34" i="3"/>
  <c r="D35" i="3"/>
  <c r="D34" i="3"/>
  <c r="E22" i="3"/>
  <c r="E23" i="3"/>
  <c r="E24" i="3"/>
  <c r="E25" i="3"/>
  <c r="E26" i="3"/>
  <c r="E21" i="3"/>
  <c r="D22" i="3"/>
  <c r="D23" i="3"/>
  <c r="D24" i="3"/>
  <c r="D25" i="3"/>
  <c r="D26" i="3"/>
  <c r="D21" i="3"/>
  <c r="D10" i="3"/>
  <c r="D11" i="3"/>
  <c r="D12" i="3"/>
  <c r="D13" i="3"/>
  <c r="D14" i="3"/>
  <c r="D9" i="3"/>
  <c r="E10" i="3"/>
  <c r="E11" i="3"/>
  <c r="E12" i="3"/>
  <c r="E13" i="3"/>
  <c r="E14" i="3"/>
  <c r="E9" i="3"/>
  <c r="B6" i="3"/>
  <c r="C6" i="3"/>
  <c r="D6" i="3"/>
  <c r="E6" i="3"/>
  <c r="A6" i="3"/>
  <c r="F33" i="3" l="1"/>
  <c r="F35" i="3" s="1"/>
  <c r="F20" i="3"/>
  <c r="F22" i="3" s="1"/>
  <c r="F34" i="3" l="1"/>
  <c r="F21" i="3"/>
  <c r="F24" i="3"/>
  <c r="F25" i="3"/>
  <c r="F23" i="3"/>
  <c r="F26"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D4B8696-5E1B-4F07-A60E-BFFDE0FCD981}" keepAlive="1" name="Query - Half Year" description="Connection to the 'Half Year' query in the workbook." type="5" refreshedVersion="8" background="1" saveData="1">
    <dbPr connection="Provider=Microsoft.Mashup.OleDb.1;Data Source=$Workbook$;Location=&quot;Half Year&quot;;Extended Properties=&quot;&quot;" command="SELECT * FROM [Half Year]"/>
  </connection>
  <connection id="2" xr16:uid="{5E776CB2-48AC-4187-AE31-0EBD8B565AFB}" keepAlive="1" name="Query - Q1 2021" description="Connection to the 'Q1 2021' query in the workbook." type="5" refreshedVersion="8" background="1" saveData="1">
    <dbPr connection="Provider=Microsoft.Mashup.OleDb.1;Data Source=$Workbook$;Location=&quot;Q1 2021&quot;;Extended Properties=&quot;&quot;" command="SELECT * FROM [Q1 2021]"/>
  </connection>
  <connection id="3" xr16:uid="{F83B7635-1F16-41CD-B027-6EF39A509EE4}" keepAlive="1" name="Query - Sheet1" description="Connection to the 'Sheet1' query in the workbook." type="5" refreshedVersion="8" background="1" saveData="1">
    <dbPr connection="Provider=Microsoft.Mashup.OleDb.1;Data Source=$Workbook$;Location=Sheet1;Extended Properties=&quot;&quot;" command="SELECT * FROM [Sheet1]"/>
  </connection>
  <connection id="4" xr16:uid="{D0384F2B-649D-4AF4-BD9B-AF5B78EA0DEF}" keepAlive="1" name="Query - Table_1" description="Connection to the 'Table_1' query in the workbook." type="5" refreshedVersion="8" background="1" saveData="1">
    <dbPr connection="Provider=Microsoft.Mashup.OleDb.1;Data Source=$Workbook$;Location=Table_1;Extended Properties=&quot;&quot;" command="SELECT * FROM [Table_1]"/>
  </connection>
  <connection id="5" xr16:uid="{90DFBB79-D667-4E6A-893E-8499B3BAC37B}" keepAlive="1" name="Query - Table_1 (2)" description="Connection to the 'Table_1 (2)' query in the workbook." type="5" refreshedVersion="8" background="1" saveData="1">
    <dbPr connection="Provider=Microsoft.Mashup.OleDb.1;Data Source=$Workbook$;Location=&quot;Table_1 (2)&quot;;Extended Properties=&quot;&quot;" command="SELECT * FROM [Table_1 (2)]"/>
  </connection>
  <connection id="6" xr16:uid="{279DE767-59AB-4DA0-8EB4-02907BCF404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2E98D8C7-63E5-4677-AED8-7127F33D0D9F}" name="WorksheetConnection_CLEANING AUTO CAR.xlsx!Half_Year" type="102" refreshedVersion="8" minRefreshableVersion="5">
    <extLst>
      <ext xmlns:x15="http://schemas.microsoft.com/office/spreadsheetml/2010/11/main" uri="{DE250136-89BD-433C-8126-D09CA5730AF9}">
        <x15:connection id="Half_Year">
          <x15:rangePr sourceName="_xlcn.WorksheetConnection_CLEANINGAUTOCAR.xlsxHalf_Year1"/>
        </x15:connection>
      </ext>
    </extLst>
  </connection>
  <connection id="8" xr16:uid="{95BB6CB4-B82B-4DDB-AA4D-9FB0A1911DFC}" name="WorksheetConnection_CLEANING AUTO CAR.xlsx!Q1_2021" type="102" refreshedVersion="8" minRefreshableVersion="5">
    <extLst>
      <ext xmlns:x15="http://schemas.microsoft.com/office/spreadsheetml/2010/11/main" uri="{DE250136-89BD-433C-8126-D09CA5730AF9}">
        <x15:connection id="Q1_2021">
          <x15:rangePr sourceName="_xlcn.WorksheetConnection_CLEANINGAUTOCAR.xlsxQ1_20211"/>
        </x15:connection>
      </ext>
    </extLst>
  </connection>
  <connection id="9" xr16:uid="{3CD04176-08EB-46EF-8A80-9B9DEEECCC8B}" name="WorksheetConnection_CLEANING AUTO CAR.xlsx!Sheet1" type="102" refreshedVersion="8" minRefreshableVersion="5">
    <extLst>
      <ext xmlns:x15="http://schemas.microsoft.com/office/spreadsheetml/2010/11/main" uri="{DE250136-89BD-433C-8126-D09CA5730AF9}">
        <x15:connection id="Sheet1" autoDelete="1">
          <x15:rangePr sourceName="_xlcn.WorksheetConnection_CLEANINGAUTOCAR.xlsxSheet11"/>
        </x15:connection>
      </ext>
    </extLst>
  </connection>
  <connection id="10" xr16:uid="{ECF5761B-3DB6-4164-B051-D74655213573}" name="WorksheetConnection_CLEANING AUTO CAR.xlsx!Table_1" type="102" refreshedVersion="8" minRefreshableVersion="5">
    <extLst>
      <ext xmlns:x15="http://schemas.microsoft.com/office/spreadsheetml/2010/11/main" uri="{DE250136-89BD-433C-8126-D09CA5730AF9}">
        <x15:connection id="Table_1">
          <x15:rangePr sourceName="_xlcn.WorksheetConnection_CLEANINGAUTOCAR.xlsxTable_11"/>
        </x15:connection>
      </ext>
    </extLst>
  </connection>
  <connection id="11" xr16:uid="{4FE302D2-A896-4225-B116-18C607E698E7}" name="WorksheetConnection_CLEANING AUTO CAR.xlsx!Table_1__2" type="102" refreshedVersion="8" minRefreshableVersion="5">
    <extLst>
      <ext xmlns:x15="http://schemas.microsoft.com/office/spreadsheetml/2010/11/main" uri="{DE250136-89BD-433C-8126-D09CA5730AF9}">
        <x15:connection id="Table_1__2">
          <x15:rangePr sourceName="_xlcn.WorksheetConnection_CLEANINGAUTOCAR.xlsxTable_1__2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Sheet1].[Month].[All]}"/>
  </metadataStrings>
  <mdxMetadata count="1">
    <mdx n="0" f="s">
      <ms ns="1" c="0"/>
    </mdx>
  </mdxMetadata>
  <valueMetadata count="1">
    <bk>
      <rc t="1" v="0"/>
    </bk>
  </valueMetadata>
</metadata>
</file>

<file path=xl/sharedStrings.xml><?xml version="1.0" encoding="utf-8"?>
<sst xmlns="http://schemas.openxmlformats.org/spreadsheetml/2006/main" count="12222" uniqueCount="1610">
  <si>
    <t xml:space="preserve"> Transaction_ID </t>
  </si>
  <si>
    <t xml:space="preserve"> Gender </t>
  </si>
  <si>
    <t xml:space="preserve"> Age </t>
  </si>
  <si>
    <t>Age  Range</t>
  </si>
  <si>
    <t>1</t>
  </si>
  <si>
    <t>Male</t>
  </si>
  <si>
    <t>36 - 40 years</t>
  </si>
  <si>
    <t>Ogun</t>
  </si>
  <si>
    <t>2</t>
  </si>
  <si>
    <t>Female</t>
  </si>
  <si>
    <t>41 - 45 years</t>
  </si>
  <si>
    <t>Ondo</t>
  </si>
  <si>
    <t>3</t>
  </si>
  <si>
    <t>Lagos</t>
  </si>
  <si>
    <t>4</t>
  </si>
  <si>
    <t>26 - 30 years</t>
  </si>
  <si>
    <t>5</t>
  </si>
  <si>
    <t>31 - 35 years</t>
  </si>
  <si>
    <t>Ekiti</t>
  </si>
  <si>
    <t>6</t>
  </si>
  <si>
    <t>Osun</t>
  </si>
  <si>
    <t>7</t>
  </si>
  <si>
    <t>46 - 50 years</t>
  </si>
  <si>
    <t>Oyo</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</si>
  <si>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</si>
  <si>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</si>
  <si>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</si>
  <si>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</si>
  <si>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</si>
  <si>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</si>
  <si>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</si>
  <si>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</si>
  <si>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</si>
  <si>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</si>
  <si>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</si>
  <si>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</si>
  <si>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</si>
  <si>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</si>
  <si>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</si>
  <si>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</si>
  <si>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</si>
  <si>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</si>
  <si>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</si>
  <si>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</si>
  <si>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</si>
  <si>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</si>
  <si>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</si>
  <si>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</si>
  <si>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</si>
  <si>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</si>
  <si>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</si>
  <si>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</si>
  <si>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</si>
  <si>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</si>
  <si>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</si>
  <si>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</si>
  <si>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</si>
  <si>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</si>
  <si>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</si>
  <si>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</si>
  <si>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</si>
  <si>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</si>
  <si>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</si>
  <si>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</si>
  <si>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</si>
  <si>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</si>
  <si>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</si>
  <si>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</si>
  <si>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</si>
  <si>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</si>
  <si>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</si>
  <si>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</si>
  <si>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</si>
  <si>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</si>
  <si>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</si>
  <si>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</si>
  <si>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</si>
  <si>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</si>
  <si>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</si>
  <si>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</si>
  <si>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</si>
  <si>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</si>
  <si>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</si>
  <si>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</si>
  <si>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</si>
  <si>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</si>
  <si>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</si>
  <si>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</si>
  <si>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</si>
  <si>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</si>
  <si>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</si>
  <si>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</si>
  <si>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</si>
  <si>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</si>
  <si>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</si>
  <si>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</si>
  <si>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</si>
  <si>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</si>
  <si>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</si>
  <si>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</si>
  <si>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</si>
  <si>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</si>
  <si>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</si>
  <si>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</si>
  <si>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</si>
  <si>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</si>
  <si>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</si>
  <si>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</si>
  <si>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</si>
  <si>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</si>
  <si>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</si>
  <si>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</si>
  <si>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</si>
  <si>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</si>
  <si>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</si>
  <si>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</si>
  <si>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</si>
  <si>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</si>
  <si>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</si>
  <si>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</si>
  <si>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</si>
  <si>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</si>
  <si>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</si>
  <si>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</si>
  <si>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</si>
  <si>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</si>
  <si>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</si>
  <si>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</si>
  <si>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</si>
  <si>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</si>
  <si>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</si>
  <si>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</si>
  <si>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</si>
  <si>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</si>
  <si>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</si>
  <si>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</si>
  <si>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</si>
  <si>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</si>
  <si>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</si>
  <si>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</si>
  <si>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</si>
  <si>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</si>
  <si>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</si>
  <si>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</si>
  <si>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</si>
  <si>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</si>
  <si>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</si>
  <si>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</si>
  <si>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</si>
  <si>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</si>
  <si>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</si>
  <si>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</si>
  <si>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</si>
  <si>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</si>
  <si>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</si>
  <si>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</si>
  <si>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</si>
  <si>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</si>
  <si>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</si>
  <si>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</si>
  <si>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</si>
  <si>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</si>
  <si>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</si>
  <si>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</si>
  <si>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</si>
  <si>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</si>
  <si>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</si>
  <si>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</si>
  <si>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</si>
  <si>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</si>
  <si>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</si>
  <si>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</si>
  <si>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</si>
  <si>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</si>
  <si>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</si>
  <si>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</si>
  <si>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</si>
  <si>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</si>
  <si>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</si>
  <si>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</si>
  <si>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</si>
  <si>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</si>
  <si>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</si>
  <si>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</si>
  <si>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</si>
  <si>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</si>
  <si>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</si>
  <si>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</si>
  <si>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</si>
  <si>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</si>
  <si>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</si>
  <si>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</si>
  <si>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</si>
  <si>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</si>
  <si>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</si>
  <si>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</si>
  <si>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</si>
  <si>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</si>
  <si>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</si>
  <si>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</si>
  <si>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</si>
  <si>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</si>
  <si>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</si>
  <si>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</si>
  <si>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</si>
  <si>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</si>
  <si>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</si>
  <si>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</si>
  <si>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</si>
  <si>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</si>
  <si>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</si>
  <si>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</si>
  <si>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</si>
  <si>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</si>
  <si>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</si>
  <si>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</si>
  <si>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</si>
  <si>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</si>
  <si>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</si>
  <si>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</si>
  <si>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</si>
  <si>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</si>
  <si>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</si>
  <si>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</si>
  <si>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</si>
  <si>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</si>
  <si>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</si>
  <si>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</si>
  <si>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</si>
  <si>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</si>
  <si>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</si>
  <si>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</si>
  <si>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</si>
  <si>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</si>
  <si>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</si>
  <si>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</si>
  <si>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</si>
  <si>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</si>
  <si>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</si>
  <si>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</si>
  <si>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</si>
  <si>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</si>
  <si>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</si>
  <si>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</si>
  <si>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</si>
  <si>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</si>
  <si>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</si>
  <si>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</si>
  <si>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</si>
  <si>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</si>
  <si>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</si>
  <si>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</si>
  <si>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</si>
  <si>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</si>
  <si>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</si>
  <si>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</si>
  <si>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</si>
  <si>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</si>
  <si>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</si>
  <si>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</si>
  <si>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</si>
  <si>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</si>
  <si>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</si>
  <si>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</si>
  <si>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</si>
  <si>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</si>
  <si>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</si>
  <si>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</si>
  <si>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</si>
  <si>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</si>
  <si>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</si>
  <si>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</si>
  <si>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</si>
  <si>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</si>
  <si>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</si>
  <si>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</si>
  <si>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</si>
  <si>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</si>
  <si>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</si>
  <si>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</si>
  <si>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</si>
  <si>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</si>
  <si>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</si>
  <si>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</si>
  <si>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</si>
  <si>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</si>
  <si>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</si>
  <si>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</si>
  <si>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</si>
  <si>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</si>
  <si>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</si>
  <si>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</si>
  <si>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</si>
  <si>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</si>
  <si>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</si>
  <si>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</si>
  <si>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</si>
  <si>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</si>
  <si>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</si>
  <si>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</si>
  <si>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</si>
  <si>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</si>
  <si>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</si>
  <si>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</si>
  <si>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</si>
  <si>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</si>
  <si>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</si>
  <si>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</si>
  <si>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</si>
  <si>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</si>
  <si>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</si>
  <si>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</si>
  <si>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</si>
  <si>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</si>
  <si>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</si>
  <si>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</si>
  <si>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</si>
  <si>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</si>
  <si>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</si>
  <si>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</si>
  <si>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</si>
  <si>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</si>
  <si>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</si>
  <si>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</si>
  <si>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</si>
  <si>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</si>
  <si>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</si>
  <si>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</si>
  <si>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</si>
  <si>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</si>
  <si>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</si>
  <si>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</si>
  <si>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</si>
  <si>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</si>
  <si>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</si>
  <si>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</si>
  <si>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</si>
  <si>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</si>
  <si>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</si>
  <si>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</si>
  <si>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</si>
  <si>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</si>
  <si>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</si>
  <si>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</si>
  <si>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</si>
  <si>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</si>
  <si>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</si>
  <si>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</si>
  <si>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</si>
  <si>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</si>
  <si>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</si>
  <si>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</si>
  <si>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</si>
  <si>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</si>
  <si>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</si>
  <si>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</si>
  <si>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</si>
  <si>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</si>
  <si>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</si>
  <si>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</si>
  <si>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</si>
  <si>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</si>
  <si>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</si>
  <si>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</si>
  <si>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</si>
  <si>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</si>
  <si>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</si>
  <si>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</si>
  <si>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</si>
  <si>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</si>
  <si>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</si>
  <si>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</si>
  <si>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</si>
  <si>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</si>
  <si>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</si>
  <si>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</si>
  <si>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</si>
  <si>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</si>
  <si>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</si>
  <si>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</si>
  <si>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</si>
  <si>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</si>
  <si>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</si>
  <si>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</si>
  <si>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</si>
  <si>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</si>
  <si>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</si>
  <si>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</si>
  <si>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</si>
  <si>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</si>
  <si>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21 - 25 years</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</si>
  <si>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</si>
  <si>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</si>
  <si>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</si>
  <si>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</si>
  <si>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</si>
  <si>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</si>
  <si>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</si>
  <si>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</si>
  <si>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</si>
  <si>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</si>
  <si>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</si>
  <si>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</si>
  <si>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</si>
  <si>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</si>
  <si>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</si>
  <si>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</si>
  <si>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</si>
  <si>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</si>
  <si>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</si>
  <si>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</si>
  <si>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</si>
  <si>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</si>
  <si>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</si>
  <si>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</si>
  <si>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</si>
  <si>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</si>
  <si>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</si>
  <si>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</si>
  <si>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</si>
  <si>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</si>
  <si>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</si>
  <si>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</si>
  <si>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</si>
  <si>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</si>
  <si>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</si>
  <si>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</si>
  <si>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</si>
  <si>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</si>
  <si>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</si>
  <si>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</si>
  <si>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</si>
  <si>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</si>
  <si>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</si>
  <si>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</si>
  <si>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</si>
  <si>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</si>
  <si>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</si>
  <si>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</si>
  <si>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</si>
  <si>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</si>
  <si>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</si>
  <si>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</si>
  <si>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</si>
  <si>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</si>
  <si>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</si>
  <si>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</si>
  <si>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</si>
  <si>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</si>
  <si>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</si>
  <si>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</si>
  <si>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</si>
  <si>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</si>
  <si>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</si>
  <si>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</si>
  <si>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</si>
  <si>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</si>
  <si>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</si>
  <si>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</si>
  <si>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</si>
  <si>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</si>
  <si>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</si>
  <si>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</si>
  <si>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</si>
  <si>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</si>
  <si>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</si>
  <si>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</si>
  <si>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</si>
  <si>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</si>
  <si>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</si>
  <si>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</si>
  <si>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</si>
  <si>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</si>
  <si>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</si>
  <si>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</si>
  <si>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</si>
  <si>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</si>
  <si>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</si>
  <si>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</si>
  <si>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</si>
  <si>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</si>
  <si>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</si>
  <si>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</si>
  <si>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</si>
  <si>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</si>
  <si>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</si>
  <si>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</si>
  <si>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</si>
  <si>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</si>
  <si>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</si>
  <si>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</si>
  <si>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</si>
  <si>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</si>
  <si>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</si>
  <si>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</si>
  <si>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</si>
  <si>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</si>
  <si>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</si>
  <si>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</si>
  <si>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</si>
  <si>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</si>
  <si>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</si>
  <si>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</si>
  <si>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</si>
  <si>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</si>
  <si>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</si>
  <si>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</si>
  <si>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</si>
  <si>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</si>
  <si>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</si>
  <si>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</si>
  <si>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</si>
  <si>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</si>
  <si>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</si>
  <si>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</si>
  <si>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</si>
  <si>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</si>
  <si>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</si>
  <si>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</si>
  <si>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</si>
  <si>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</si>
  <si>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</si>
  <si>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</si>
  <si>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</si>
  <si>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</si>
  <si>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</si>
  <si>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</si>
  <si>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</si>
  <si>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</si>
  <si>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</si>
  <si>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</si>
  <si>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</si>
  <si>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</si>
  <si>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</si>
  <si>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</si>
  <si>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</si>
  <si>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</si>
  <si>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</si>
  <si>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</si>
  <si>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</si>
  <si>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</si>
  <si>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</si>
  <si>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</si>
  <si>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</si>
  <si>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</si>
  <si>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</si>
  <si>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</si>
  <si>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</si>
  <si>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</si>
  <si>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</si>
  <si>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</si>
  <si>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</si>
  <si>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</si>
  <si>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</si>
  <si>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</si>
  <si>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</si>
  <si>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</si>
  <si>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</si>
  <si>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</si>
  <si>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</si>
  <si>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</si>
  <si>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</si>
  <si>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</si>
  <si>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</si>
  <si>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</si>
  <si>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</si>
  <si>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</si>
  <si>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</si>
  <si>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</si>
  <si>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</si>
  <si>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</si>
  <si>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</si>
  <si>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</si>
  <si>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</si>
  <si>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</si>
  <si>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</si>
  <si>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</si>
  <si>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</si>
  <si>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</si>
  <si>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</si>
  <si>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</si>
  <si>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</si>
  <si>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</si>
  <si>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</si>
  <si>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</si>
  <si>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</si>
  <si>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</si>
  <si>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</si>
  <si>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</si>
  <si>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</si>
  <si>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</si>
  <si>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</si>
  <si>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</si>
  <si>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</si>
  <si>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</si>
  <si>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</si>
  <si>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</si>
  <si>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</si>
  <si>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</si>
  <si>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</si>
  <si>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</si>
  <si>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</si>
  <si>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</si>
  <si>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</si>
  <si>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</si>
  <si>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</si>
  <si>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</si>
  <si>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</si>
  <si>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</si>
  <si>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</si>
  <si>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</si>
  <si>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</si>
  <si>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</si>
  <si>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</si>
  <si>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</si>
  <si>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</si>
  <si>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</si>
  <si>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</si>
  <si>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</si>
  <si>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</si>
  <si>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</si>
  <si>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</si>
  <si>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</si>
  <si>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</si>
  <si>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</si>
  <si>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</si>
  <si>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</si>
  <si>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</si>
  <si>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</si>
  <si>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</si>
  <si>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</si>
  <si>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</si>
  <si>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</si>
  <si>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</si>
  <si>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</si>
  <si>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</si>
  <si>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</si>
  <si>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</si>
  <si>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</si>
  <si>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</si>
  <si>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</si>
  <si>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</si>
  <si>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</si>
  <si>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</si>
  <si>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</si>
  <si>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</si>
  <si>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</si>
  <si>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</si>
  <si>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</si>
  <si>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</si>
  <si>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</si>
  <si>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</si>
  <si>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</si>
  <si>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</si>
  <si>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</si>
  <si>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</si>
  <si>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</si>
  <si>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</si>
  <si>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</si>
  <si>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</si>
  <si>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</si>
  <si>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</si>
  <si>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</si>
  <si>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</si>
  <si>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</si>
  <si>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</si>
  <si>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</si>
  <si>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</si>
  <si>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</si>
  <si>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</si>
  <si>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</si>
  <si>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</si>
  <si>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</si>
  <si>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</si>
  <si>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</si>
  <si>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</si>
  <si>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</si>
  <si>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</si>
  <si>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</si>
  <si>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</si>
  <si>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</si>
  <si>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</si>
  <si>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</si>
  <si>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</si>
  <si>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</si>
  <si>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</si>
  <si>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</si>
  <si>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</si>
  <si>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</si>
  <si>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</si>
  <si>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</si>
  <si>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</si>
  <si>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</si>
  <si>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</si>
  <si>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</si>
  <si>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</si>
  <si>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</si>
  <si>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</si>
  <si>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</si>
  <si>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</si>
  <si>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</si>
  <si>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</si>
  <si>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</si>
  <si>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</si>
  <si>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</si>
  <si>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</si>
  <si>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</si>
  <si>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</si>
  <si>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</si>
  <si>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</si>
  <si>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</si>
  <si>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</si>
  <si>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</si>
  <si>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</si>
  <si>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</si>
  <si>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</si>
  <si>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</si>
  <si>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</si>
  <si>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</si>
  <si>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</si>
  <si>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</si>
  <si>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</si>
  <si>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</si>
  <si>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</si>
  <si>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</si>
  <si>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</si>
  <si>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</si>
  <si>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</si>
  <si>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</si>
  <si>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</si>
  <si>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</si>
  <si>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</si>
  <si>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</si>
  <si>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</si>
  <si>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</si>
  <si>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</si>
  <si>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</si>
  <si>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</si>
  <si>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</si>
  <si>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</si>
  <si>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</si>
  <si>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</si>
  <si>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</si>
  <si>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</si>
  <si>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</si>
  <si>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</si>
  <si>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</si>
  <si>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</si>
  <si>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</si>
  <si>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</si>
  <si>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</si>
  <si>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</si>
  <si>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</si>
  <si>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</si>
  <si>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</si>
  <si>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</si>
  <si>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</si>
  <si>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</si>
  <si>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</si>
  <si>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</si>
  <si>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</si>
  <si>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</si>
  <si>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</si>
  <si>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</si>
  <si>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</si>
  <si>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</si>
  <si>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</si>
  <si>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</si>
  <si>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</si>
  <si>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</si>
  <si>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</si>
  <si>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</si>
  <si>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</si>
  <si>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</si>
  <si>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</si>
  <si>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</si>
  <si>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</si>
  <si>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</si>
  <si>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</si>
  <si>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</si>
  <si>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</si>
  <si>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</si>
  <si>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</si>
  <si>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</si>
  <si>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</si>
  <si>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</si>
  <si>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</si>
  <si>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</si>
  <si>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</si>
  <si>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</si>
  <si>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</si>
  <si>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</si>
  <si>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</si>
  <si>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</si>
  <si>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</si>
  <si>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</si>
  <si>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</si>
  <si>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</si>
  <si>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</si>
  <si>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</si>
  <si>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</si>
  <si>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</si>
  <si>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</si>
  <si>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</si>
  <si>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</si>
  <si>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</si>
  <si>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</si>
  <si>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</si>
  <si>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</si>
  <si>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</si>
  <si>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</si>
  <si>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</si>
  <si>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</si>
  <si>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</si>
  <si>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</si>
  <si>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</si>
  <si>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</si>
  <si>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</si>
  <si>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</si>
  <si>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</si>
  <si>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</si>
  <si>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</si>
  <si>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</si>
  <si>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</si>
  <si>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</si>
  <si>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</si>
  <si>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</si>
  <si>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</si>
  <si>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</si>
  <si>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</si>
  <si>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</si>
  <si>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</si>
  <si>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</si>
  <si>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</si>
  <si>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</si>
  <si>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</si>
  <si>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</si>
  <si>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</si>
  <si>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</si>
  <si>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</si>
  <si>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</si>
  <si>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</si>
  <si>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</si>
  <si>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</si>
  <si>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</si>
  <si>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</si>
  <si>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</si>
  <si>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830</t>
  </si>
  <si>
    <t>831</t>
  </si>
  <si>
    <t>832</t>
  </si>
  <si>
    <t>833</t>
  </si>
  <si>
    <t>834</t>
  </si>
  <si>
    <t>835</t>
  </si>
  <si>
    <t>836</t>
  </si>
  <si>
    <t>837</t>
  </si>
  <si>
    <t>838</t>
  </si>
  <si>
    <t>839</t>
  </si>
  <si>
    <t>840</t>
  </si>
  <si>
    <t>841</t>
  </si>
  <si>
    <t>842</t>
  </si>
  <si>
    <t>843</t>
  </si>
  <si>
    <t>844</t>
  </si>
  <si>
    <t>845</t>
  </si>
  <si>
    <t>846</t>
  </si>
  <si>
    <t>847</t>
  </si>
  <si>
    <t>848</t>
  </si>
  <si>
    <t>849</t>
  </si>
  <si>
    <t>850</t>
  </si>
  <si>
    <t>851</t>
  </si>
  <si>
    <t>852</t>
  </si>
  <si>
    <t>853</t>
  </si>
  <si>
    <t>854</t>
  </si>
  <si>
    <t>855</t>
  </si>
  <si>
    <t>856</t>
  </si>
  <si>
    <t>857</t>
  </si>
  <si>
    <t>858</t>
  </si>
  <si>
    <t>859</t>
  </si>
  <si>
    <t>860</t>
  </si>
  <si>
    <t>861</t>
  </si>
  <si>
    <t>862</t>
  </si>
  <si>
    <t>863</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</si>
  <si>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</si>
  <si>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</si>
  <si>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</si>
  <si>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</si>
  <si>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</si>
  <si>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</si>
  <si>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</si>
  <si>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</si>
  <si>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</si>
  <si>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</si>
  <si>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</si>
  <si>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</si>
  <si>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</si>
  <si>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</si>
  <si>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</si>
  <si>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</si>
  <si>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</si>
  <si>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</si>
  <si>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</si>
  <si>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</si>
  <si>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</si>
  <si>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</si>
  <si>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</si>
  <si>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</si>
  <si>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</si>
  <si>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</si>
  <si>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</si>
  <si>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</si>
  <si>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</si>
  <si>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</si>
  <si>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</si>
  <si>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</si>
  <si>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</si>
  <si>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</si>
  <si>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</si>
  <si>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</si>
  <si>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</si>
  <si>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</si>
  <si>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</si>
  <si>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</si>
  <si>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</si>
  <si>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</si>
  <si>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</si>
  <si>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</si>
  <si>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</si>
  <si>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</si>
  <si>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</si>
  <si>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</si>
  <si>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</si>
  <si>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</si>
  <si>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</si>
  <si>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</si>
  <si>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</si>
  <si>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</si>
  <si>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</si>
  <si>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</si>
  <si>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</si>
  <si>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</si>
  <si>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</si>
  <si>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</si>
  <si>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</si>
  <si>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</si>
  <si>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</si>
  <si>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</si>
  <si>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</si>
  <si>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</si>
  <si>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</si>
  <si>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</si>
  <si>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</si>
  <si>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</si>
  <si>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</si>
  <si>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</si>
  <si>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</si>
  <si>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</si>
  <si>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</si>
  <si>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</si>
  <si>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</si>
  <si>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</si>
  <si>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</si>
  <si>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</si>
  <si>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</si>
  <si>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</si>
  <si>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</si>
  <si>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</si>
  <si>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</si>
  <si>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</si>
  <si>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</si>
  <si>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</si>
  <si>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</si>
  <si>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</si>
  <si>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</si>
  <si>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</si>
  <si>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</si>
  <si>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</si>
  <si>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</si>
  <si>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</si>
  <si>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</si>
  <si>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</si>
  <si>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</si>
  <si>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</si>
  <si>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</si>
  <si>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</si>
  <si>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</si>
  <si>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</si>
  <si>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</si>
  <si>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969</t>
  </si>
  <si>
    <t>970</t>
  </si>
  <si>
    <t>971</t>
  </si>
  <si>
    <t>972</t>
  </si>
  <si>
    <t>973</t>
  </si>
  <si>
    <t>974</t>
  </si>
  <si>
    <t>975</t>
  </si>
  <si>
    <t>976</t>
  </si>
  <si>
    <t>977</t>
  </si>
  <si>
    <t>978</t>
  </si>
  <si>
    <t>979</t>
  </si>
  <si>
    <t>980</t>
  </si>
  <si>
    <t>981</t>
  </si>
  <si>
    <t>982</t>
  </si>
  <si>
    <t>983</t>
  </si>
  <si>
    <t>984</t>
  </si>
  <si>
    <t>985</t>
  </si>
  <si>
    <t>986</t>
  </si>
  <si>
    <t>987</t>
  </si>
  <si>
    <t>988</t>
  </si>
  <si>
    <t>989</t>
  </si>
  <si>
    <t>990</t>
  </si>
  <si>
    <t>991</t>
  </si>
  <si>
    <t>992</t>
  </si>
  <si>
    <t>993</t>
  </si>
  <si>
    <t>994</t>
  </si>
  <si>
    <t>995</t>
  </si>
  <si>
    <t>996</t>
  </si>
  <si>
    <t>997</t>
  </si>
  <si>
    <t>998</t>
  </si>
  <si>
    <t>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</si>
  <si>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</si>
  <si>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</si>
  <si>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</si>
  <si>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</si>
  <si>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</si>
  <si>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</si>
  <si>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</si>
  <si>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</si>
  <si>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</si>
  <si>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</si>
  <si>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</si>
  <si>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</si>
  <si>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</si>
  <si>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</si>
  <si>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</si>
  <si>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</si>
  <si>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</si>
  <si>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</si>
  <si>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</si>
  <si>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</si>
  <si>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</si>
  <si>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</si>
  <si>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</si>
  <si>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</si>
  <si>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</si>
  <si>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</si>
  <si>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</si>
  <si>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</si>
  <si>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</si>
  <si>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</si>
  <si>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</si>
  <si>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</si>
  <si>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</si>
  <si>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</si>
  <si>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</si>
  <si>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</si>
  <si>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</si>
  <si>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</si>
  <si>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</si>
  <si>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</si>
  <si>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</si>
  <si>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</si>
  <si>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</si>
  <si>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</si>
  <si>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</si>
  <si>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</si>
  <si>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</si>
  <si>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</si>
  <si>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</si>
  <si>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</si>
  <si>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</si>
  <si>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</si>
  <si>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</si>
  <si>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</si>
  <si>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</si>
  <si>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</si>
  <si>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</si>
  <si>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</si>
  <si>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</si>
  <si>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</si>
  <si>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</si>
  <si>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</si>
  <si>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</si>
  <si>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</si>
  <si>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</si>
  <si>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</si>
  <si>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</si>
  <si>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</si>
  <si>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</si>
  <si>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</si>
  <si>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</si>
  <si>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</si>
  <si>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</si>
  <si>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</si>
  <si>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</si>
  <si>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</si>
  <si>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</si>
  <si>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</si>
  <si>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</si>
  <si>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</si>
  <si>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</si>
  <si>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</si>
  <si>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</si>
  <si>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</si>
  <si>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</si>
  <si>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</si>
  <si>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</si>
  <si>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</si>
  <si>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</si>
  <si>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</si>
  <si>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</si>
  <si>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</si>
  <si>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</si>
  <si>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</si>
  <si>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</si>
  <si>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</si>
  <si>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</si>
  <si>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</si>
  <si>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</si>
  <si>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</si>
  <si>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</si>
  <si>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</si>
  <si>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</si>
  <si>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</si>
  <si>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</si>
  <si>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</si>
  <si>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</si>
  <si>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</si>
  <si>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</si>
  <si>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</si>
  <si>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</si>
  <si>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</si>
  <si>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</si>
  <si>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</si>
  <si>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</si>
  <si>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</si>
  <si>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</si>
  <si>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</si>
  <si>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</si>
  <si>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</si>
  <si>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</si>
  <si>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</si>
  <si>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</si>
  <si>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</si>
  <si>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</si>
  <si>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</si>
  <si>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</si>
  <si>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</si>
  <si>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</si>
  <si>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</si>
  <si>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</si>
  <si>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</si>
  <si>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</si>
  <si>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</si>
  <si>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</si>
  <si>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</si>
  <si>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</si>
  <si>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</si>
  <si>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</si>
  <si>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</si>
  <si>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</si>
  <si>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</si>
  <si>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</si>
  <si>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</si>
  <si>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</si>
  <si>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</si>
  <si>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</si>
  <si>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</si>
  <si>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</si>
  <si>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</si>
  <si>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</si>
  <si>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</si>
  <si>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</si>
  <si>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</si>
  <si>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</si>
  <si>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</si>
  <si>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</si>
  <si>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</si>
  <si>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</si>
  <si>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</si>
  <si>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</si>
  <si>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</si>
  <si>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</si>
  <si>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</si>
  <si>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</si>
  <si>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</si>
  <si>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</si>
  <si>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</si>
  <si>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</si>
  <si>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</si>
  <si>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</si>
  <si>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</si>
  <si>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</si>
  <si>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</si>
  <si>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</si>
  <si>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</si>
  <si>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</si>
  <si>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</si>
  <si>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</si>
  <si>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</si>
  <si>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</si>
  <si>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</si>
  <si>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</si>
  <si>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</si>
  <si>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</si>
  <si>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</si>
  <si>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</si>
  <si>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</si>
  <si>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</si>
  <si>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</si>
  <si>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</si>
  <si>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</si>
  <si>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</si>
  <si>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</si>
  <si>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</si>
  <si>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</si>
  <si>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</si>
  <si>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</si>
  <si>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</si>
  <si>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</si>
  <si>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</si>
  <si>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</si>
  <si>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</si>
  <si>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</si>
  <si>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</si>
  <si>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</si>
  <si>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</si>
  <si>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</si>
  <si>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</si>
  <si>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</si>
  <si>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</si>
  <si>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</si>
  <si>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</si>
  <si>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</si>
  <si>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</si>
  <si>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</si>
  <si>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</si>
  <si>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</si>
  <si>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</si>
  <si>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</si>
  <si>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</si>
  <si>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</si>
  <si>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</si>
  <si>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</si>
  <si>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</si>
  <si>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</si>
  <si>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</si>
  <si>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</si>
  <si>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</si>
  <si>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</si>
  <si>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</si>
  <si>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</si>
  <si>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</si>
  <si>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</si>
  <si>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</si>
  <si>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</si>
  <si>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</si>
  <si>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</si>
  <si>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</si>
  <si>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</si>
  <si>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</si>
  <si>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</si>
  <si>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</si>
  <si>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</si>
  <si>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</si>
  <si>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</si>
  <si>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</si>
  <si>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</si>
  <si>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</si>
  <si>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</si>
  <si>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</si>
  <si>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</si>
  <si>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</si>
  <si>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</si>
  <si>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</si>
  <si>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</si>
  <si>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</si>
  <si>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</si>
  <si>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</si>
  <si>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</si>
  <si>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</si>
  <si>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</si>
  <si>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</si>
  <si>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</si>
  <si>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</si>
  <si>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</si>
  <si>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</si>
  <si>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</si>
  <si>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</si>
  <si>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</si>
  <si>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</si>
  <si>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</si>
  <si>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</si>
  <si>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</si>
  <si>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</si>
  <si>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</si>
  <si>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</si>
  <si>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</si>
  <si>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</si>
  <si>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</si>
  <si>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</si>
  <si>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</si>
  <si>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</si>
  <si>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</si>
  <si>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</si>
  <si>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</si>
  <si>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</si>
  <si>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</si>
  <si>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</si>
  <si>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</si>
  <si>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</si>
  <si>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</si>
  <si>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</si>
  <si>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</si>
  <si>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</si>
  <si>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</si>
  <si>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</si>
  <si>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</si>
  <si>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</si>
  <si>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</si>
  <si>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</si>
  <si>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</si>
  <si>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</si>
  <si>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</si>
  <si>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</si>
  <si>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</si>
  <si>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</si>
  <si>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</si>
  <si>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</si>
  <si>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</si>
  <si>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</si>
  <si>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</si>
  <si>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</si>
  <si>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</si>
  <si>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</si>
  <si>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</si>
  <si>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</si>
  <si>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</si>
  <si>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</si>
  <si>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</si>
  <si>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</si>
  <si>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</si>
  <si>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</si>
  <si>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</si>
  <si>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</si>
  <si>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</si>
  <si>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</si>
  <si>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</si>
  <si>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</si>
  <si>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</si>
  <si>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</si>
  <si>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</si>
  <si>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</si>
  <si>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</si>
  <si>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</si>
  <si>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</si>
  <si>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</si>
  <si>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</si>
  <si>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</si>
  <si>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</si>
  <si>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</si>
  <si>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</si>
  <si>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</si>
  <si>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</si>
  <si>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</si>
  <si>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</si>
  <si>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</si>
  <si>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</si>
  <si>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</si>
  <si>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</si>
  <si>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</si>
  <si>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</si>
  <si>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</si>
  <si>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</si>
  <si>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</si>
  <si>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</si>
  <si>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</si>
  <si>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</si>
  <si>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</si>
  <si>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</si>
  <si>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</si>
  <si>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</si>
  <si>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</si>
  <si>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</si>
  <si>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</si>
  <si>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</si>
  <si>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</si>
  <si>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</si>
  <si>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</si>
  <si>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</si>
  <si>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</si>
  <si>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</si>
  <si>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</si>
  <si>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</si>
  <si>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</si>
  <si>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</si>
  <si>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</si>
  <si>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</si>
  <si>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</si>
  <si>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</si>
  <si>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</si>
  <si>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</si>
  <si>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</si>
  <si>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</si>
  <si>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</si>
  <si>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</si>
  <si>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</si>
  <si>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</si>
  <si>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</si>
  <si>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</si>
  <si>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</si>
  <si>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</si>
  <si>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</si>
  <si>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</si>
  <si>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</si>
  <si>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</si>
  <si>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</si>
  <si>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</si>
  <si>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</si>
  <si>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</si>
  <si>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</si>
  <si>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</si>
  <si>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</si>
  <si>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</si>
  <si>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</si>
  <si>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</si>
  <si>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</si>
  <si>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</si>
  <si>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</si>
  <si>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</si>
  <si>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</si>
  <si>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</si>
  <si>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</si>
  <si>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</si>
  <si>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</si>
  <si>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</si>
  <si>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</si>
  <si>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</si>
  <si>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</si>
  <si>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</si>
  <si>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</si>
  <si>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</si>
  <si>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</si>
  <si>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</si>
  <si>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</si>
  <si>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</si>
  <si>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</si>
  <si>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</si>
  <si>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</si>
  <si>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</si>
  <si>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</si>
  <si>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</si>
  <si>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</si>
  <si>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</si>
  <si>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</si>
  <si>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</si>
  <si>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</si>
  <si>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</si>
  <si>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</si>
  <si>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</si>
  <si>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</si>
  <si>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</si>
  <si>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</si>
  <si>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</si>
  <si>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</si>
  <si>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</si>
  <si>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</si>
  <si>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</si>
  <si>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</si>
  <si>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</si>
  <si>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</si>
  <si>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</si>
  <si>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</si>
  <si>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</si>
  <si>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</si>
  <si>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</si>
  <si>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</si>
  <si>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</si>
  <si>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</si>
  <si>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</si>
  <si>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</si>
  <si>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</si>
  <si>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</si>
  <si>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</si>
  <si>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</si>
  <si>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</si>
  <si>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</si>
  <si>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</si>
  <si>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</si>
  <si>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</si>
  <si>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</si>
  <si>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</si>
  <si>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</si>
  <si>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</si>
  <si>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</si>
  <si>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</si>
  <si>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</si>
  <si>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</si>
  <si>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</si>
  <si>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</si>
  <si>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</si>
  <si>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</si>
  <si>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</si>
  <si>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</si>
  <si>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</si>
  <si>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</si>
  <si>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</si>
  <si>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</si>
  <si>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</si>
  <si>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</si>
  <si>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</si>
  <si>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</si>
  <si>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Brand</t>
  </si>
  <si>
    <t>Model</t>
  </si>
  <si>
    <t>Sale_Date</t>
  </si>
  <si>
    <t>Month</t>
  </si>
  <si>
    <t>Week</t>
  </si>
  <si>
    <t>Ford</t>
  </si>
  <si>
    <t>Fiesta</t>
  </si>
  <si>
    <t>Jan</t>
  </si>
  <si>
    <t>Thu</t>
  </si>
  <si>
    <t>Toyota</t>
  </si>
  <si>
    <t>Camry</t>
  </si>
  <si>
    <t>Sat</t>
  </si>
  <si>
    <t>Honda</t>
  </si>
  <si>
    <t>Civic</t>
  </si>
  <si>
    <t>Fri</t>
  </si>
  <si>
    <t>Edge</t>
  </si>
  <si>
    <t>Tue</t>
  </si>
  <si>
    <t>Explorer</t>
  </si>
  <si>
    <t>Wed</t>
  </si>
  <si>
    <t>Chevrolet</t>
  </si>
  <si>
    <t>Cruze</t>
  </si>
  <si>
    <t>Corolla</t>
  </si>
  <si>
    <t>Nissan</t>
  </si>
  <si>
    <t>Rogue</t>
  </si>
  <si>
    <t>Hyundai</t>
  </si>
  <si>
    <t>Tucson</t>
  </si>
  <si>
    <t>RAV4</t>
  </si>
  <si>
    <t>Sun</t>
  </si>
  <si>
    <t>Sentra</t>
  </si>
  <si>
    <t>Mercedes-Benz</t>
  </si>
  <si>
    <t>C-Class</t>
  </si>
  <si>
    <t>Mon</t>
  </si>
  <si>
    <t>Accord</t>
  </si>
  <si>
    <t>Sonata</t>
  </si>
  <si>
    <t>Kia</t>
  </si>
  <si>
    <t>Sportage</t>
  </si>
  <si>
    <t>Highlander</t>
  </si>
  <si>
    <t>Volkswagen</t>
  </si>
  <si>
    <t>Passat</t>
  </si>
  <si>
    <t>Feb</t>
  </si>
  <si>
    <t>Mar</t>
  </si>
  <si>
    <t>Apr</t>
  </si>
  <si>
    <t>May</t>
  </si>
  <si>
    <t>Jun</t>
  </si>
  <si>
    <t>Jul</t>
  </si>
  <si>
    <t>Aug</t>
  </si>
  <si>
    <t>Sep</t>
  </si>
  <si>
    <t>Oct</t>
  </si>
  <si>
    <t>Nov</t>
  </si>
  <si>
    <t>Dec</t>
  </si>
  <si>
    <t>KPIs</t>
  </si>
  <si>
    <t>Count of Transaction_ID</t>
  </si>
  <si>
    <t>Distinct Count of Gender</t>
  </si>
  <si>
    <t>Average of Age</t>
  </si>
  <si>
    <t>Distinct Count of Month</t>
  </si>
  <si>
    <t>Branches with Highest Sales</t>
  </si>
  <si>
    <t>Row Labels</t>
  </si>
  <si>
    <t>Grand Total</t>
  </si>
  <si>
    <t>Age vs Sales</t>
  </si>
  <si>
    <t>Gender vs Sales</t>
  </si>
  <si>
    <t>Days vs Sales</t>
  </si>
  <si>
    <t>Months vs Sales</t>
  </si>
  <si>
    <t>Model vs Sales</t>
  </si>
  <si>
    <t>Brand vs Sales</t>
  </si>
  <si>
    <t>Sales</t>
  </si>
  <si>
    <t>Branches</t>
  </si>
  <si>
    <t>Age Range</t>
  </si>
  <si>
    <t>Gender</t>
  </si>
  <si>
    <t>Months</t>
  </si>
  <si>
    <t>Days</t>
  </si>
  <si>
    <t>Count of Transaction_ID2</t>
  </si>
  <si>
    <t>Distinct Count of Week</t>
  </si>
  <si>
    <t>Correlation between weeks and sales</t>
  </si>
  <si>
    <t>Correlation between months and sales</t>
  </si>
  <si>
    <t>Column Labels</t>
  </si>
  <si>
    <t>All</t>
  </si>
  <si>
    <t>Mean</t>
  </si>
  <si>
    <t>Standard Error</t>
  </si>
  <si>
    <t>Median</t>
  </si>
  <si>
    <t>Mode</t>
  </si>
  <si>
    <t>Standard Deviation</t>
  </si>
  <si>
    <t>Sample Variance</t>
  </si>
  <si>
    <t>Kurtosis</t>
  </si>
  <si>
    <t>Skewness</t>
  </si>
  <si>
    <t>Range</t>
  </si>
  <si>
    <t>Minimum</t>
  </si>
  <si>
    <t>Maximum</t>
  </si>
  <si>
    <t>Sum</t>
  </si>
  <si>
    <t>Count</t>
  </si>
  <si>
    <t>State</t>
  </si>
  <si>
    <t>Lagos State</t>
  </si>
  <si>
    <t>Oyo State</t>
  </si>
  <si>
    <t>Ogun State</t>
  </si>
  <si>
    <t>Ondo State</t>
  </si>
  <si>
    <t>Osun State</t>
  </si>
  <si>
    <t>Ekiti State</t>
  </si>
  <si>
    <t>PAYE</t>
  </si>
  <si>
    <t>Sum of PAYE</t>
  </si>
  <si>
    <t>Population_1</t>
  </si>
  <si>
    <t>Sum of Population_1</t>
  </si>
  <si>
    <t>Sum of Population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</si>
</sst>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4" x14ac:knownFonts="1">
    <font>
      <sz val="11"/>
      <color theme="1"/>
      <name val="Aptos Narrow"/>
      <family val="2"/>
      <scheme val="minor"/>
    </font>
    <font>
      <b/>
      <sz val="11"/>
      <color theme="1"/>
      <name val="Aptos Narrow"/>
      <family val="2"/>
      <scheme val="minor"/>
    </font>
    <font>
      <sz val="8"/>
      <name val="Aptos Narrow"/>
      <family val="2"/>
      <scheme val="minor"/>
    </font>
    <font>
      <i/>
      <sz val="11"/>
      <color theme="1"/>
      <name val="Aptos Narrow"/>
      <family val="2"/>
      <scheme val="minor"/>
    </font>
  </fonts>
  <fills count="6">
    <fill>
      <patternFill patternType="none"/>
    </fill>
    <fill>
      <patternFill patternType="gray125"/>
    </fill>
    <fill>
      <patternFill patternType="solid">
        <fgColor theme="2"/>
        <bgColor indexed="64"/>
      </patternFill>
    </fill>
    <fill>
      <patternFill patternType="solid">
        <fgColor rgb="FF92D050"/>
        <bgColor indexed="64"/>
      </patternFill>
    </fill>
    <fill>
      <patternFill patternType="solid">
        <fgColor rgb="FFC00000"/>
        <bgColor indexed="64"/>
      </patternFill>
    </fill>
    <fill>
      <patternFill patternType="solid">
        <fgColor theme="4" tint="0.79998168889431442"/>
        <bgColor theme="4" tint="0.79998168889431442"/>
      </patternFill>
    </fill>
  </fills>
  <borders count="5">
    <border>
      <left/>
      <right/>
      <top/>
      <bottom/>
      <diagonal/>
    </border>
    <border>
      <left/>
      <right/>
      <top/>
      <bottom style="medium">
        <color indexed="64"/>
      </bottom>
      <diagonal/>
    </border>
    <border>
      <left/>
      <right/>
      <top style="medium">
        <color indexed="64"/>
      </top>
      <bottom style="thin">
        <color indexed="64"/>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29">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1" fillId="0" borderId="0" xfId="0" applyFont="1"/>
    <xf numFmtId="0" fontId="0" fillId="2" borderId="0" xfId="0" applyFill="1"/>
    <xf numFmtId="164" fontId="1" fillId="0" borderId="0" xfId="0" applyNumberFormat="1" applyFont="1"/>
    <xf numFmtId="10" fontId="0" fillId="0" borderId="0" xfId="0" applyNumberFormat="1"/>
    <xf numFmtId="0" fontId="0" fillId="3" borderId="0" xfId="0" applyFill="1" applyAlignment="1">
      <alignment horizontal="left"/>
    </xf>
    <xf numFmtId="10" fontId="0" fillId="3" borderId="0" xfId="0" applyNumberFormat="1" applyFill="1"/>
    <xf numFmtId="0" fontId="0" fillId="4" borderId="0" xfId="0" applyFill="1" applyAlignment="1">
      <alignment horizontal="left"/>
    </xf>
    <xf numFmtId="10" fontId="0" fillId="4" borderId="0" xfId="0" applyNumberFormat="1" applyFill="1"/>
    <xf numFmtId="2" fontId="0" fillId="0" borderId="0" xfId="0" applyNumberFormat="1"/>
    <xf numFmtId="0" fontId="0" fillId="0" borderId="1" xfId="0" applyBorder="1"/>
    <xf numFmtId="0" fontId="3" fillId="0" borderId="2" xfId="0" applyFont="1" applyBorder="1" applyAlignment="1">
      <alignment horizontal="centerContinuous"/>
    </xf>
    <xf numFmtId="2" fontId="1" fillId="0" borderId="0" xfId="0" applyNumberFormat="1" applyFont="1"/>
    <xf numFmtId="0" fontId="1" fillId="5" borderId="3" xfId="0" applyFont="1" applyFill="1" applyBorder="1"/>
    <xf numFmtId="1" fontId="0" fillId="0" borderId="0" xfId="0" applyNumberFormat="1"/>
    <xf numFmtId="0" fontId="0" fillId="3" borderId="0" xfId="0" applyFill="1"/>
    <xf numFmtId="0" fontId="0" fillId="4" borderId="0" xfId="0" applyFill="1"/>
    <xf numFmtId="0" fontId="1" fillId="5" borderId="4" xfId="0" applyFont="1" applyFill="1" applyBorder="1"/>
    <xf numFmtId="0" fontId="0" fillId="0" borderId="0" xfId="0" applyNumberFormat="1"/>
    <xf numFmtId="0" fontId="1" fillId="0" borderId="0" xfId="0" applyFont="1" applyAlignment="1">
      <alignment horizontal="left"/>
    </xf>
    <xf numFmtId="0" fontId="0" fillId="0" borderId="0" xfId="0" applyFill="1" applyAlignment="1">
      <alignment horizontal="left"/>
    </xf>
    <xf numFmtId="10" fontId="0" fillId="0" borderId="0" xfId="0" applyNumberFormat="1" applyFill="1"/>
    <xf numFmtId="10" fontId="1" fillId="0" borderId="4" xfId="0" applyNumberFormat="1" applyFont="1" applyFill="1" applyBorder="1"/>
    <xf numFmtId="0" fontId="1" fillId="0" borderId="3" xfId="0" applyFont="1" applyFill="1" applyBorder="1"/>
    <xf numFmtId="0" fontId="0" fillId="0" borderId="4" xfId="0" applyFont="1" applyFill="1" applyBorder="1" applyAlignment="1">
      <alignment horizontal="left"/>
    </xf>
  </cellXfs>
  <cellStyles count="1">
    <cellStyle name="Normal" xfId="0" builtinId="0"/>
  </cellStyles>
  <dxfs count="34">
    <dxf>
      <numFmt numFmtId="1" formatCode="0"/>
    </dxf>
    <dxf>
      <numFmt numFmtId="1" formatCode="0"/>
    </dxf>
    <dxf>
      <numFmt numFmtId="14" formatCode="0.00%"/>
    </dxf>
    <dxf>
      <numFmt numFmtId="14" formatCode="0.00%"/>
    </dxf>
    <dxf>
      <numFmt numFmtId="164" formatCode="0.0"/>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bgColor rgb="FFC00000"/>
        </patternFill>
      </fill>
    </dxf>
    <dxf>
      <fill>
        <patternFill patternType="solid">
          <bgColor rgb="FFC00000"/>
        </patternFill>
      </fill>
    </dxf>
    <dxf>
      <fill>
        <patternFill patternType="solid">
          <bgColor rgb="FF92D050"/>
        </patternFill>
      </fill>
    </dxf>
    <dxf>
      <fill>
        <patternFill>
          <bgColor rgb="FFC00000"/>
        </patternFill>
      </fill>
    </dxf>
    <dxf>
      <fill>
        <patternFill patternType="solid">
          <bgColor rgb="FF92D05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rgb="FFC00000"/>
        </patternFill>
      </fill>
    </dxf>
    <dxf>
      <fill>
        <patternFill patternType="solid">
          <bgColor rgb="FF92D050"/>
        </patternFill>
      </fill>
    </dxf>
    <dxf>
      <fill>
        <patternFill patternType="solid">
          <bgColor rgb="FFC00000"/>
        </patternFill>
      </fill>
    </dxf>
    <dxf>
      <fill>
        <patternFill patternType="solid">
          <bgColor rgb="FF92D050"/>
        </patternFill>
      </fill>
    </dxf>
    <dxf>
      <fill>
        <patternFill patternType="solid">
          <bgColor rgb="FFC00000"/>
        </patternFill>
      </fill>
    </dxf>
    <dxf>
      <fill>
        <patternFill patternType="solid">
          <bgColor rgb="FF92D050"/>
        </patternFill>
      </fill>
    </dxf>
    <dxf>
      <numFmt numFmtId="0" formatCode="General"/>
    </dxf>
    <dxf>
      <numFmt numFmtId="0" formatCode="General"/>
    </dxf>
    <dxf>
      <numFmt numFmtId="1" formatCode="0"/>
    </dxf>
    <dxf>
      <numFmt numFmtId="1" formatCode="0"/>
    </dxf>
    <dxf>
      <font>
        <b/>
        <i val="0"/>
        <strike val="0"/>
        <color theme="0"/>
        <name val="Aptos Display"/>
        <family val="2"/>
        <scheme val="major"/>
      </font>
      <fill>
        <patternFill>
          <bgColor theme="1"/>
        </patternFill>
      </fill>
    </dxf>
    <dxf>
      <font>
        <b/>
        <i val="0"/>
        <color theme="0"/>
      </font>
      <fill>
        <patternFill>
          <bgColor theme="1"/>
        </patternFill>
      </fill>
    </dxf>
  </dxfs>
  <tableStyles count="1" defaultTableStyle="TableStyleMedium2" defaultPivotStyle="PivotStyleLight16">
    <tableStyle name="Slicer Style 1" pivot="0" table="0" count="3" xr9:uid="{FB752875-4310-416B-BF9A-62E60C87E07E}">
      <tableStyleElement type="wholeTable" dxfId="33"/>
      <tableStyleElement type="headerRow" dxfId="32"/>
    </tableStyle>
  </tableStyles>
  <colors>
    <mruColors>
      <color rgb="FF92D050"/>
    </mruColors>
  </colors>
  <extLst>
    <ext xmlns:x14="http://schemas.microsoft.com/office/spreadsheetml/2009/9/main" uri="{46F421CA-312F-682f-3DD2-61675219B42D}">
      <x14:dxfs count="1">
        <dxf>
          <font>
            <b/>
            <i val="0"/>
            <color theme="0"/>
          </font>
          <fill>
            <patternFill>
              <bgColor rgb="FF92D050"/>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pivotCacheDefinition" Target="pivotCache/pivotCacheDefinition20.xml"/><Relationship Id="rId39" Type="http://schemas.openxmlformats.org/officeDocument/2006/relationships/customXml" Target="../customXml/item3.xml"/><Relationship Id="rId21" Type="http://schemas.openxmlformats.org/officeDocument/2006/relationships/pivotCacheDefinition" Target="pivotCache/pivotCacheDefinition15.xml"/><Relationship Id="rId34" Type="http://schemas.openxmlformats.org/officeDocument/2006/relationships/sheetMetadata" Target="metadata.xml"/><Relationship Id="rId42" Type="http://schemas.openxmlformats.org/officeDocument/2006/relationships/customXml" Target="../customXml/item6.xml"/><Relationship Id="rId47" Type="http://schemas.openxmlformats.org/officeDocument/2006/relationships/customXml" Target="../customXml/item11.xml"/><Relationship Id="rId50" Type="http://schemas.openxmlformats.org/officeDocument/2006/relationships/customXml" Target="../customXml/item14.xml"/><Relationship Id="rId55" Type="http://schemas.openxmlformats.org/officeDocument/2006/relationships/customXml" Target="../customXml/item19.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pivotCacheDefinition" Target="pivotCache/pivotCacheDefinition19.xml"/><Relationship Id="rId33" Type="http://schemas.openxmlformats.org/officeDocument/2006/relationships/sharedStrings" Target="sharedStrings.xml"/><Relationship Id="rId38" Type="http://schemas.openxmlformats.org/officeDocument/2006/relationships/customXml" Target="../customXml/item2.xml"/><Relationship Id="rId46" Type="http://schemas.openxmlformats.org/officeDocument/2006/relationships/customXml" Target="../customXml/item10.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openxmlformats.org/officeDocument/2006/relationships/pivotCacheDefinition" Target="pivotCache/pivotCacheDefinition14.xml"/><Relationship Id="rId29" Type="http://schemas.microsoft.com/office/2007/relationships/slicerCache" Target="slicerCaches/slicerCache2.xml"/><Relationship Id="rId41" Type="http://schemas.openxmlformats.org/officeDocument/2006/relationships/customXml" Target="../customXml/item5.xml"/><Relationship Id="rId54"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pivotCacheDefinition" Target="pivotCache/pivotCacheDefinition18.xml"/><Relationship Id="rId32" Type="http://schemas.openxmlformats.org/officeDocument/2006/relationships/styles" Target="styles.xml"/><Relationship Id="rId37" Type="http://schemas.openxmlformats.org/officeDocument/2006/relationships/customXml" Target="../customXml/item1.xml"/><Relationship Id="rId40" Type="http://schemas.openxmlformats.org/officeDocument/2006/relationships/customXml" Target="../customXml/item4.xml"/><Relationship Id="rId45" Type="http://schemas.openxmlformats.org/officeDocument/2006/relationships/customXml" Target="../customXml/item9.xml"/><Relationship Id="rId53"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pivotCacheDefinition" Target="pivotCache/pivotCacheDefinition17.xml"/><Relationship Id="rId28" Type="http://schemas.microsoft.com/office/2007/relationships/slicerCache" Target="slicerCaches/slicerCache1.xml"/><Relationship Id="rId36" Type="http://schemas.openxmlformats.org/officeDocument/2006/relationships/calcChain" Target="calcChain.xml"/><Relationship Id="rId49" Type="http://schemas.openxmlformats.org/officeDocument/2006/relationships/customXml" Target="../customXml/item13.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onnections" Target="connections.xml"/><Relationship Id="rId44" Type="http://schemas.openxmlformats.org/officeDocument/2006/relationships/customXml" Target="../customXml/item8.xml"/><Relationship Id="rId52"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pivotCacheDefinition" Target="pivotCache/pivotCacheDefinition16.xml"/><Relationship Id="rId27" Type="http://schemas.openxmlformats.org/officeDocument/2006/relationships/pivotCacheDefinition" Target="pivotCache/pivotCacheDefinition21.xml"/><Relationship Id="rId30" Type="http://schemas.openxmlformats.org/officeDocument/2006/relationships/theme" Target="theme/theme1.xml"/><Relationship Id="rId35" Type="http://schemas.openxmlformats.org/officeDocument/2006/relationships/powerPivotData" Target="model/item.data"/><Relationship Id="rId43" Type="http://schemas.openxmlformats.org/officeDocument/2006/relationships/customXml" Target="../customXml/item7.xml"/><Relationship Id="rId48" Type="http://schemas.openxmlformats.org/officeDocument/2006/relationships/customXml" Target="../customXml/item12.xml"/><Relationship Id="rId56" Type="http://schemas.openxmlformats.org/officeDocument/2006/relationships/customXml" Target="../customXml/item20.xml"/><Relationship Id="rId8" Type="http://schemas.openxmlformats.org/officeDocument/2006/relationships/pivotCacheDefinition" Target="pivotCache/pivotCacheDefinition2.xml"/><Relationship Id="rId51" Type="http://schemas.openxmlformats.org/officeDocument/2006/relationships/customXml" Target="../customXml/item15.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7.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8.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9.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1.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2.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Ex3.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Ex4.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Ex5.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Ex6.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Ex7.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Ex8.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[CLEANING AUTO CAR.xlsx]PAYE!PivotTable5</c:name>
    <c:fmtId val="1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PAYE!$E$3</c:f>
              <c:strCache>
                <c:ptCount val="1"/>
                <c:pt idx="0">
                  <c:v>Sum of PAYE</c:v>
                </c:pt>
              </c:strCache>
            </c:strRef>
          </c:tx>
          <c:spPr>
            <a:solidFill>
              <a:schemeClr val="accent1"/>
            </a:solidFill>
            <a:ln>
              <a:noFill/>
            </a:ln>
            <a:effectLst/>
          </c:spPr>
          <c:invertIfNegative val="0"/>
          <c:cat>
            <c:strRef>
              <c:f>PAYE!$D$4:$D$10</c:f>
              <c:strCache>
                <c:ptCount val="6"/>
                <c:pt idx="0">
                  <c:v>Lagos</c:v>
                </c:pt>
                <c:pt idx="1">
                  <c:v>Osun</c:v>
                </c:pt>
                <c:pt idx="2">
                  <c:v>Ogun</c:v>
                </c:pt>
                <c:pt idx="3">
                  <c:v>Oyo</c:v>
                </c:pt>
                <c:pt idx="4">
                  <c:v>Ondo</c:v>
                </c:pt>
                <c:pt idx="5">
                  <c:v>Ekiti</c:v>
                </c:pt>
              </c:strCache>
            </c:strRef>
          </c:cat>
          <c:val>
            <c:numRef>
              <c:f>PAYE!$E$4:$E$10</c:f>
              <c:numCache>
                <c:formatCode>General</c:formatCode>
                <c:ptCount val="6"/>
                <c:pt idx="0">
                  <c:v>152665064980</c:v>
                </c:pt>
                <c:pt idx="1">
                  <c:v>7506640288</c:v>
                </c:pt>
                <c:pt idx="2">
                  <c:v>14326752284</c:v>
                </c:pt>
                <c:pt idx="3">
                  <c:v>18590085584</c:v>
                </c:pt>
                <c:pt idx="4">
                  <c:v>10948911881</c:v>
                </c:pt>
                <c:pt idx="5">
                  <c:v>3291104305</c:v>
                </c:pt>
              </c:numCache>
            </c:numRef>
          </c:val>
          <c:extLst>
            <c:ext xmlns:c16="http://schemas.microsoft.com/office/drawing/2014/chart" uri="{C3380CC4-5D6E-409C-BE32-E72D297353CC}">
              <c16:uniqueId val="{00000000-F9ED-404F-A45A-CF353E593E8C}"/>
            </c:ext>
          </c:extLst>
        </c:ser>
        <c:ser>
          <c:idx val="1"/>
          <c:order val="1"/>
          <c:tx>
            <c:strRef>
              <c:f>PAYE!$F$3</c:f>
              <c:strCache>
                <c:ptCount val="1"/>
                <c:pt idx="0">
                  <c:v>Count of Transaction_ID</c:v>
                </c:pt>
              </c:strCache>
            </c:strRef>
          </c:tx>
          <c:spPr>
            <a:solidFill>
              <a:schemeClr val="accent2"/>
            </a:solidFill>
            <a:ln>
              <a:noFill/>
            </a:ln>
            <a:effectLst/>
          </c:spPr>
          <c:invertIfNegative val="0"/>
          <c:cat>
            <c:strRef>
              <c:f>PAYE!$D$4:$D$10</c:f>
              <c:strCache>
                <c:ptCount val="6"/>
                <c:pt idx="0">
                  <c:v>Lagos</c:v>
                </c:pt>
                <c:pt idx="1">
                  <c:v>Osun</c:v>
                </c:pt>
                <c:pt idx="2">
                  <c:v>Ogun</c:v>
                </c:pt>
                <c:pt idx="3">
                  <c:v>Oyo</c:v>
                </c:pt>
                <c:pt idx="4">
                  <c:v>Ondo</c:v>
                </c:pt>
                <c:pt idx="5">
                  <c:v>Ekiti</c:v>
                </c:pt>
              </c:strCache>
            </c:strRef>
          </c:cat>
          <c:val>
            <c:numRef>
              <c:f>PAYE!$F$4:$F$10</c:f>
              <c:numCache>
                <c:formatCode>General</c:formatCode>
                <c:ptCount val="6"/>
                <c:pt idx="0">
                  <c:v>361</c:v>
                </c:pt>
                <c:pt idx="1">
                  <c:v>337</c:v>
                </c:pt>
                <c:pt idx="2">
                  <c:v>336</c:v>
                </c:pt>
                <c:pt idx="3">
                  <c:v>224</c:v>
                </c:pt>
                <c:pt idx="4">
                  <c:v>216</c:v>
                </c:pt>
                <c:pt idx="5">
                  <c:v>17</c:v>
                </c:pt>
              </c:numCache>
            </c:numRef>
          </c:val>
          <c:extLst>
            <c:ext xmlns:c16="http://schemas.microsoft.com/office/drawing/2014/chart" uri="{C3380CC4-5D6E-409C-BE32-E72D297353CC}">
              <c16:uniqueId val="{00000001-F9ED-404F-A45A-CF353E593E8C}"/>
            </c:ext>
          </c:extLst>
        </c:ser>
        <c:dLbls>
          <c:showLegendKey val="0"/>
          <c:showVal val="0"/>
          <c:showCatName val="0"/>
          <c:showSerName val="0"/>
          <c:showPercent val="0"/>
          <c:showBubbleSize val="0"/>
        </c:dLbls>
        <c:gapWidth val="150"/>
        <c:overlap val="100"/>
        <c:axId val="1380955552"/>
        <c:axId val="1380955912"/>
      </c:barChart>
      <c:catAx>
        <c:axId val="1380955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80955912"/>
        <c:crosses val="autoZero"/>
        <c:auto val="1"/>
        <c:lblAlgn val="ctr"/>
        <c:lblOffset val="100"/>
        <c:noMultiLvlLbl val="0"/>
      </c:catAx>
      <c:valAx>
        <c:axId val="1380955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80955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tx1"/>
            </a:solidFill>
            <a:ln>
              <a:noFill/>
            </a:ln>
            <a:effectLst/>
          </c:spPr>
          <c:invertIfNegative val="0"/>
          <c:dLbls>
            <c:dLbl>
              <c:idx val="0"/>
              <c:spPr>
                <a:noFill/>
                <a:ln>
                  <a:noFill/>
                </a:ln>
                <a:effectLst/>
              </c:spPr>
              <c:txPr>
                <a:bodyPr rot="0" spcFirstLastPara="1" vertOverflow="ellipsis" vert="horz" wrap="square" lIns="38100" tIns="19050" rIns="38100" bIns="19050" anchor="ctr" anchorCtr="1">
                  <a:noAutofit/>
                </a:bodyPr>
                <a:lstStyle/>
                <a:p>
                  <a:pPr>
                    <a:defRPr sz="750" b="0" i="0" u="none" strike="noStrike" kern="1200" baseline="0">
                      <a:solidFill>
                        <a:schemeClr val="bg1"/>
                      </a:solidFill>
                      <a:latin typeface="+mn-lt"/>
                      <a:ea typeface="+mn-ea"/>
                      <a:cs typeface="+mn-cs"/>
                    </a:defRPr>
                  </a:pPr>
                  <a:endParaRPr lang="en-NG"/>
                </a:p>
              </c:txPr>
              <c:dLblPos val="inBase"/>
              <c:showLegendKey val="0"/>
              <c:showVal val="1"/>
              <c:showCatName val="1"/>
              <c:showSerName val="0"/>
              <c:showPercent val="0"/>
              <c:showBubbleSize val="0"/>
              <c:extLst>
                <c:ext xmlns:c15="http://schemas.microsoft.com/office/drawing/2012/chart" uri="{CE6537A1-D6FC-4f65-9D91-7224C49458BB}">
                  <c15:layout>
                    <c:manualLayout>
                      <c:w val="0.20804385082224111"/>
                      <c:h val="0.14280415257474541"/>
                    </c:manualLayout>
                  </c15:layout>
                </c:ext>
                <c:ext xmlns:c16="http://schemas.microsoft.com/office/drawing/2014/chart" uri="{C3380CC4-5D6E-409C-BE32-E72D297353CC}">
                  <c16:uniqueId val="{00000001-D164-48C2-B21A-B2D36FCF7D3C}"/>
                </c:ext>
              </c:extLst>
            </c:dLbl>
            <c:dLbl>
              <c:idx val="2"/>
              <c:dLblPos val="inBase"/>
              <c:showLegendKey val="0"/>
              <c:showVal val="1"/>
              <c:showCatName val="1"/>
              <c:showSerName val="0"/>
              <c:showPercent val="0"/>
              <c:showBubbleSize val="0"/>
              <c:extLst>
                <c:ext xmlns:c15="http://schemas.microsoft.com/office/drawing/2012/chart" uri="{CE6537A1-D6FC-4f65-9D91-7224C49458BB}">
                  <c15:layout>
                    <c:manualLayout>
                      <c:w val="0.22244856977277772"/>
                      <c:h val="0.15558786465591384"/>
                    </c:manualLayout>
                  </c15:layout>
                </c:ext>
                <c:ext xmlns:c16="http://schemas.microsoft.com/office/drawing/2014/chart" uri="{C3380CC4-5D6E-409C-BE32-E72D297353CC}">
                  <c16:uniqueId val="{00000002-8ECC-4F23-A3AF-1A3573787A47}"/>
                </c:ext>
              </c:extLst>
            </c:dLbl>
            <c:dLbl>
              <c:idx val="4"/>
              <c:spPr>
                <a:noFill/>
                <a:ln>
                  <a:noFill/>
                </a:ln>
                <a:effectLst/>
              </c:spPr>
              <c:txPr>
                <a:bodyPr rot="0" spcFirstLastPara="1" vertOverflow="ellipsis" vert="horz" wrap="square" lIns="38100" tIns="19050" rIns="38100" bIns="19050" anchor="ctr" anchorCtr="1">
                  <a:noAutofit/>
                </a:bodyPr>
                <a:lstStyle/>
                <a:p>
                  <a:pPr>
                    <a:defRPr sz="750" b="0" i="0" u="none" strike="noStrike" kern="1200" baseline="0">
                      <a:solidFill>
                        <a:schemeClr val="bg1"/>
                      </a:solidFill>
                      <a:latin typeface="+mn-lt"/>
                      <a:ea typeface="+mn-ea"/>
                      <a:cs typeface="+mn-cs"/>
                    </a:defRPr>
                  </a:pPr>
                  <a:endParaRPr lang="en-NG"/>
                </a:p>
              </c:txPr>
              <c:dLblPos val="inBase"/>
              <c:showLegendKey val="0"/>
              <c:showVal val="1"/>
              <c:showCatName val="1"/>
              <c:showSerName val="0"/>
              <c:showPercent val="0"/>
              <c:showBubbleSize val="0"/>
              <c:extLst>
                <c:ext xmlns:c15="http://schemas.microsoft.com/office/drawing/2012/chart" uri="{CE6537A1-D6FC-4f65-9D91-7224C49458BB}">
                  <c15:layout>
                    <c:manualLayout>
                      <c:w val="0.22786313580139375"/>
                      <c:h val="0.13540880547092637"/>
                    </c:manualLayout>
                  </c15:layout>
                </c:ext>
                <c:ext xmlns:c16="http://schemas.microsoft.com/office/drawing/2014/chart" uri="{C3380CC4-5D6E-409C-BE32-E72D297353CC}">
                  <c16:uniqueId val="{00000000-D164-48C2-B21A-B2D36FCF7D3C}"/>
                </c:ext>
              </c:extLst>
            </c:dLbl>
            <c:dLbl>
              <c:idx val="5"/>
              <c:dLblPos val="inBase"/>
              <c:showLegendKey val="0"/>
              <c:showVal val="1"/>
              <c:showCatName val="1"/>
              <c:showSerName val="0"/>
              <c:showPercent val="0"/>
              <c:showBubbleSize val="0"/>
              <c:extLst>
                <c:ext xmlns:c15="http://schemas.microsoft.com/office/drawing/2012/chart" uri="{CE6537A1-D6FC-4f65-9D91-7224C49458BB}">
                  <c15:layout>
                    <c:manualLayout>
                      <c:w val="0.20831542192905633"/>
                      <c:h val="0.15558786465591384"/>
                    </c:manualLayout>
                  </c15:layout>
                </c:ext>
                <c:ext xmlns:c16="http://schemas.microsoft.com/office/drawing/2014/chart" uri="{C3380CC4-5D6E-409C-BE32-E72D297353CC}">
                  <c16:uniqueId val="{00000001-8ECC-4F23-A3AF-1A3573787A47}"/>
                </c:ext>
              </c:extLst>
            </c:dLbl>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bg1"/>
                    </a:solidFill>
                    <a:latin typeface="+mn-lt"/>
                    <a:ea typeface="+mn-ea"/>
                    <a:cs typeface="+mn-cs"/>
                  </a:defRPr>
                </a:pPr>
                <a:endParaRPr lang="en-NG"/>
              </a:p>
            </c:txPr>
            <c:dLblPos val="inBase"/>
            <c:showLegendKey val="0"/>
            <c:showVal val="1"/>
            <c:showCatName val="1"/>
            <c:showSerName val="0"/>
            <c:showPercent val="0"/>
            <c:showBubbleSize val="0"/>
            <c:showLeaderLines val="0"/>
            <c:extLst>
              <c:ext xmlns:c15="http://schemas.microsoft.com/office/drawing/2012/chart" uri="{CE6537A1-D6FC-4f65-9D91-7224C49458BB}">
                <c15:showLeaderLines val="0"/>
              </c:ext>
            </c:extLst>
          </c:dLbls>
          <c:cat>
            <c:strRef>
              <c:f>MODEL!$D$76:$D$81</c:f>
              <c:strCache>
                <c:ptCount val="6"/>
                <c:pt idx="0">
                  <c:v>Corolla</c:v>
                </c:pt>
                <c:pt idx="1">
                  <c:v>Fiesta</c:v>
                </c:pt>
                <c:pt idx="2">
                  <c:v>Civic</c:v>
                </c:pt>
                <c:pt idx="3">
                  <c:v>Rogue</c:v>
                </c:pt>
                <c:pt idx="4">
                  <c:v>Sonata</c:v>
                </c:pt>
                <c:pt idx="5">
                  <c:v>Camry</c:v>
                </c:pt>
              </c:strCache>
            </c:strRef>
          </c:cat>
          <c:val>
            <c:numRef>
              <c:f>MODEL!$E$76:$E$81</c:f>
              <c:numCache>
                <c:formatCode>General</c:formatCode>
                <c:ptCount val="6"/>
                <c:pt idx="0">
                  <c:v>201</c:v>
                </c:pt>
                <c:pt idx="1">
                  <c:v>200</c:v>
                </c:pt>
                <c:pt idx="2">
                  <c:v>198</c:v>
                </c:pt>
                <c:pt idx="3">
                  <c:v>196</c:v>
                </c:pt>
                <c:pt idx="4">
                  <c:v>192</c:v>
                </c:pt>
                <c:pt idx="5">
                  <c:v>152</c:v>
                </c:pt>
              </c:numCache>
            </c:numRef>
          </c:val>
          <c:extLst>
            <c:ext xmlns:c16="http://schemas.microsoft.com/office/drawing/2014/chart" uri="{C3380CC4-5D6E-409C-BE32-E72D297353CC}">
              <c16:uniqueId val="{00000000-8ECC-4F23-A3AF-1A3573787A47}"/>
            </c:ext>
          </c:extLst>
        </c:ser>
        <c:dLbls>
          <c:showLegendKey val="0"/>
          <c:showVal val="1"/>
          <c:showCatName val="0"/>
          <c:showSerName val="0"/>
          <c:showPercent val="0"/>
          <c:showBubbleSize val="0"/>
        </c:dLbls>
        <c:gapWidth val="70"/>
        <c:overlap val="100"/>
        <c:axId val="2132426768"/>
        <c:axId val="2132426408"/>
      </c:barChart>
      <c:catAx>
        <c:axId val="2132426768"/>
        <c:scaling>
          <c:orientation val="minMax"/>
        </c:scaling>
        <c:delete val="1"/>
        <c:axPos val="l"/>
        <c:numFmt formatCode="General" sourceLinked="1"/>
        <c:majorTickMark val="out"/>
        <c:minorTickMark val="none"/>
        <c:tickLblPos val="nextTo"/>
        <c:crossAx val="2132426408"/>
        <c:crosses val="autoZero"/>
        <c:auto val="1"/>
        <c:lblAlgn val="ctr"/>
        <c:lblOffset val="100"/>
        <c:noMultiLvlLbl val="0"/>
      </c:catAx>
      <c:valAx>
        <c:axId val="2132426408"/>
        <c:scaling>
          <c:orientation val="minMax"/>
        </c:scaling>
        <c:delete val="1"/>
        <c:axPos val="b"/>
        <c:numFmt formatCode="General" sourceLinked="1"/>
        <c:majorTickMark val="none"/>
        <c:minorTickMark val="none"/>
        <c:tickLblPos val="nextTo"/>
        <c:crossAx val="2132426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spPr>
            <a:solidFill>
              <a:schemeClr val="bg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MODEL!$D$62:$D$68</c:f>
              <c:strCache>
                <c:ptCount val="7"/>
                <c:pt idx="0">
                  <c:v>Mon</c:v>
                </c:pt>
                <c:pt idx="1">
                  <c:v>Tue</c:v>
                </c:pt>
                <c:pt idx="2">
                  <c:v>Wed</c:v>
                </c:pt>
                <c:pt idx="3">
                  <c:v>Thu</c:v>
                </c:pt>
                <c:pt idx="4">
                  <c:v>Fri</c:v>
                </c:pt>
                <c:pt idx="5">
                  <c:v>Sat</c:v>
                </c:pt>
                <c:pt idx="6">
                  <c:v>Sun</c:v>
                </c:pt>
              </c:strCache>
            </c:strRef>
          </c:cat>
          <c:val>
            <c:numRef>
              <c:f>MODEL!$E$62:$E$68</c:f>
              <c:numCache>
                <c:formatCode>General</c:formatCode>
                <c:ptCount val="7"/>
                <c:pt idx="0">
                  <c:v>213</c:v>
                </c:pt>
                <c:pt idx="1">
                  <c:v>207</c:v>
                </c:pt>
                <c:pt idx="2">
                  <c:v>214</c:v>
                </c:pt>
                <c:pt idx="3">
                  <c:v>219</c:v>
                </c:pt>
                <c:pt idx="4">
                  <c:v>211</c:v>
                </c:pt>
                <c:pt idx="5">
                  <c:v>214</c:v>
                </c:pt>
                <c:pt idx="6">
                  <c:v>213</c:v>
                </c:pt>
              </c:numCache>
            </c:numRef>
          </c:val>
          <c:extLst>
            <c:ext xmlns:c16="http://schemas.microsoft.com/office/drawing/2014/chart" uri="{C3380CC4-5D6E-409C-BE32-E72D297353CC}">
              <c16:uniqueId val="{00000000-BE81-4A6F-8B04-5961BED8FB7E}"/>
            </c:ext>
          </c:extLst>
        </c:ser>
        <c:dLbls>
          <c:showLegendKey val="0"/>
          <c:showVal val="0"/>
          <c:showCatName val="0"/>
          <c:showSerName val="0"/>
          <c:showPercent val="0"/>
          <c:showBubbleSize val="0"/>
        </c:dLbls>
        <c:gapWidth val="90"/>
        <c:overlap val="100"/>
        <c:axId val="1437742760"/>
        <c:axId val="1437744200"/>
      </c:barChart>
      <c:catAx>
        <c:axId val="14377427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crossAx val="1437744200"/>
        <c:crosses val="autoZero"/>
        <c:auto val="1"/>
        <c:lblAlgn val="ctr"/>
        <c:lblOffset val="100"/>
        <c:noMultiLvlLbl val="0"/>
      </c:catAx>
      <c:valAx>
        <c:axId val="1437744200"/>
        <c:scaling>
          <c:orientation val="minMax"/>
        </c:scaling>
        <c:delete val="1"/>
        <c:axPos val="l"/>
        <c:numFmt formatCode="General" sourceLinked="1"/>
        <c:majorTickMark val="out"/>
        <c:minorTickMark val="none"/>
        <c:tickLblPos val="nextTo"/>
        <c:crossAx val="1437742760"/>
        <c:crosses val="autoZero"/>
        <c:crossBetween val="between"/>
      </c:valAx>
      <c:spPr>
        <a:solidFill>
          <a:schemeClr val="tx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MODEL!$D$100:$D$105</c:f>
              <c:strCache>
                <c:ptCount val="6"/>
                <c:pt idx="0">
                  <c:v>Ford</c:v>
                </c:pt>
                <c:pt idx="1">
                  <c:v>Toyota</c:v>
                </c:pt>
                <c:pt idx="2">
                  <c:v>Honda</c:v>
                </c:pt>
                <c:pt idx="3">
                  <c:v>Nissan</c:v>
                </c:pt>
                <c:pt idx="4">
                  <c:v>Hyundai</c:v>
                </c:pt>
                <c:pt idx="5">
                  <c:v>Chevrolet</c:v>
                </c:pt>
              </c:strCache>
            </c:strRef>
          </c:cat>
          <c:val>
            <c:numRef>
              <c:f>MODEL!$E$100:$E$105</c:f>
              <c:numCache>
                <c:formatCode>General</c:formatCode>
                <c:ptCount val="6"/>
                <c:pt idx="0">
                  <c:v>368</c:v>
                </c:pt>
                <c:pt idx="1">
                  <c:v>362</c:v>
                </c:pt>
                <c:pt idx="2">
                  <c:v>203</c:v>
                </c:pt>
                <c:pt idx="3">
                  <c:v>201</c:v>
                </c:pt>
                <c:pt idx="4">
                  <c:v>198</c:v>
                </c:pt>
                <c:pt idx="5">
                  <c:v>147</c:v>
                </c:pt>
              </c:numCache>
            </c:numRef>
          </c:val>
          <c:extLst>
            <c:ext xmlns:c16="http://schemas.microsoft.com/office/drawing/2014/chart" uri="{C3380CC4-5D6E-409C-BE32-E72D297353CC}">
              <c16:uniqueId val="{00000000-0F02-489C-97ED-6188F93A6B2F}"/>
            </c:ext>
          </c:extLst>
        </c:ser>
        <c:dLbls>
          <c:showLegendKey val="0"/>
          <c:showVal val="0"/>
          <c:showCatName val="0"/>
          <c:showSerName val="0"/>
          <c:showPercent val="0"/>
          <c:showBubbleSize val="0"/>
        </c:dLbls>
        <c:gapWidth val="90"/>
        <c:overlap val="100"/>
        <c:axId val="2140091896"/>
        <c:axId val="2140092256"/>
      </c:barChart>
      <c:catAx>
        <c:axId val="21400918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50" b="0" i="0" u="none" strike="noStrike" kern="1200" baseline="0">
                <a:solidFill>
                  <a:schemeClr val="tx1"/>
                </a:solidFill>
                <a:latin typeface="+mn-lt"/>
                <a:ea typeface="+mn-ea"/>
                <a:cs typeface="+mn-cs"/>
              </a:defRPr>
            </a:pPr>
            <a:endParaRPr lang="en-NG"/>
          </a:p>
        </c:txPr>
        <c:crossAx val="2140092256"/>
        <c:crosses val="autoZero"/>
        <c:auto val="1"/>
        <c:lblAlgn val="ctr"/>
        <c:lblOffset val="100"/>
        <c:noMultiLvlLbl val="0"/>
      </c:catAx>
      <c:valAx>
        <c:axId val="2140092256"/>
        <c:scaling>
          <c:orientation val="minMax"/>
        </c:scaling>
        <c:delete val="1"/>
        <c:axPos val="l"/>
        <c:numFmt formatCode="General" sourceLinked="1"/>
        <c:majorTickMark val="none"/>
        <c:minorTickMark val="none"/>
        <c:tickLblPos val="nextTo"/>
        <c:crossAx val="2140091896"/>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MODEL!$D$34</c:f>
              <c:strCache>
                <c:ptCount val="1"/>
                <c:pt idx="0">
                  <c:v>Female</c:v>
                </c:pt>
              </c:strCache>
            </c:strRef>
          </c:tx>
          <c:spPr>
            <a:solidFill>
              <a:srgbClr val="92D050"/>
            </a:solidFill>
            <a:ln>
              <a:noFill/>
            </a:ln>
          </c:spPr>
          <c:dPt>
            <c:idx val="0"/>
            <c:bubble3D val="0"/>
            <c:spPr>
              <a:solidFill>
                <a:srgbClr val="92D050"/>
              </a:solidFill>
              <a:ln w="19050">
                <a:noFill/>
              </a:ln>
              <a:effectLst/>
            </c:spPr>
            <c:extLst>
              <c:ext xmlns:c16="http://schemas.microsoft.com/office/drawing/2014/chart" uri="{C3380CC4-5D6E-409C-BE32-E72D297353CC}">
                <c16:uniqueId val="{00000001-B609-40FE-A10B-5A7BF25356FE}"/>
              </c:ext>
            </c:extLst>
          </c:dPt>
          <c:dPt>
            <c:idx val="1"/>
            <c:bubble3D val="0"/>
            <c:spPr>
              <a:solidFill>
                <a:schemeClr val="bg1">
                  <a:lumMod val="85000"/>
                </a:schemeClr>
              </a:solidFill>
              <a:ln w="19050">
                <a:noFill/>
              </a:ln>
              <a:effectLst/>
            </c:spPr>
            <c:extLst>
              <c:ext xmlns:c16="http://schemas.microsoft.com/office/drawing/2014/chart" uri="{C3380CC4-5D6E-409C-BE32-E72D297353CC}">
                <c16:uniqueId val="{00000003-B609-40FE-A10B-5A7BF25356FE}"/>
              </c:ext>
            </c:extLst>
          </c:dPt>
          <c:dLbls>
            <c:delete val="1"/>
            <c:extLst/>
          </c:dLbls>
          <c:val>
            <c:numRef>
              <c:f>MODEL!$E$34:$F$34</c:f>
              <c:numCache>
                <c:formatCode>General</c:formatCode>
                <c:ptCount val="2"/>
                <c:pt idx="0">
                  <c:v>766</c:v>
                </c:pt>
                <c:pt idx="1">
                  <c:v>76.600000000000023</c:v>
                </c:pt>
              </c:numCache>
            </c:numRef>
          </c:val>
          <c:extLst>
            <c:ext xmlns:c16="http://schemas.microsoft.com/office/drawing/2014/chart" uri="{C3380CC4-5D6E-409C-BE32-E72D297353CC}">
              <c16:uniqueId val="{00000004-B609-40FE-A10B-5A7BF25356FE}"/>
            </c:ext>
          </c:extLst>
        </c:ser>
        <c:dLbls>
          <c:showLegendKey val="0"/>
          <c:showVal val="1"/>
          <c:showCatName val="0"/>
          <c:showSerName val="0"/>
          <c:showPercent val="0"/>
          <c:showBubbleSize val="0"/>
          <c:showLeaderLines val="0"/>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MODEL!$D$35</c:f>
              <c:strCache>
                <c:ptCount val="1"/>
                <c:pt idx="0">
                  <c:v>Male</c:v>
                </c:pt>
              </c:strCache>
            </c:strRef>
          </c:tx>
          <c:spPr>
            <a:solidFill>
              <a:schemeClr val="tx1"/>
            </a:solidFill>
            <a:ln>
              <a:noFill/>
            </a:ln>
          </c:spPr>
          <c:dPt>
            <c:idx val="0"/>
            <c:bubble3D val="0"/>
            <c:spPr>
              <a:solidFill>
                <a:schemeClr val="tx1"/>
              </a:solidFill>
              <a:ln w="19050">
                <a:noFill/>
              </a:ln>
              <a:effectLst/>
            </c:spPr>
            <c:extLst>
              <c:ext xmlns:c16="http://schemas.microsoft.com/office/drawing/2014/chart" uri="{C3380CC4-5D6E-409C-BE32-E72D297353CC}">
                <c16:uniqueId val="{00000001-3352-422D-AF9A-2B7397192548}"/>
              </c:ext>
            </c:extLst>
          </c:dPt>
          <c:dPt>
            <c:idx val="1"/>
            <c:bubble3D val="0"/>
            <c:spPr>
              <a:solidFill>
                <a:schemeClr val="bg1">
                  <a:lumMod val="85000"/>
                </a:schemeClr>
              </a:solidFill>
              <a:ln w="19050">
                <a:noFill/>
              </a:ln>
              <a:effectLst/>
            </c:spPr>
            <c:extLst>
              <c:ext xmlns:c16="http://schemas.microsoft.com/office/drawing/2014/chart" uri="{C3380CC4-5D6E-409C-BE32-E72D297353CC}">
                <c16:uniqueId val="{00000003-3352-422D-AF9A-2B7397192548}"/>
              </c:ext>
            </c:extLst>
          </c:dPt>
          <c:dLbls>
            <c:delete val="1"/>
            <c:extLst/>
          </c:dLbls>
          <c:val>
            <c:numRef>
              <c:f>MODEL!$E$35:$F$35</c:f>
              <c:numCache>
                <c:formatCode>General</c:formatCode>
                <c:ptCount val="2"/>
                <c:pt idx="0">
                  <c:v>725</c:v>
                </c:pt>
                <c:pt idx="1">
                  <c:v>117.60000000000002</c:v>
                </c:pt>
              </c:numCache>
            </c:numRef>
          </c:val>
          <c:extLst>
            <c:ext xmlns:c16="http://schemas.microsoft.com/office/drawing/2014/chart" uri="{C3380CC4-5D6E-409C-BE32-E72D297353CC}">
              <c16:uniqueId val="{00000004-3352-422D-AF9A-2B7397192548}"/>
            </c:ext>
          </c:extLst>
        </c:ser>
        <c:dLbls>
          <c:showLegendKey val="0"/>
          <c:showVal val="1"/>
          <c:showCatName val="0"/>
          <c:showSerName val="0"/>
          <c:showPercent val="0"/>
          <c:showBubbleSize val="0"/>
          <c:showLeaderLines val="0"/>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tx1"/>
            </a:solidFill>
            <a:ln>
              <a:noFill/>
            </a:ln>
            <a:effectLst/>
          </c:spPr>
          <c:invertIfNegative val="0"/>
          <c:cat>
            <c:strRef>
              <c:f>MODEL!$D$21:$D$26</c:f>
              <c:strCache>
                <c:ptCount val="6"/>
                <c:pt idx="0">
                  <c:v>21 - 25 years</c:v>
                </c:pt>
                <c:pt idx="1">
                  <c:v>26 - 30 years</c:v>
                </c:pt>
                <c:pt idx="2">
                  <c:v>31 - 35 years</c:v>
                </c:pt>
                <c:pt idx="3">
                  <c:v>36 - 40 years</c:v>
                </c:pt>
                <c:pt idx="4">
                  <c:v>41 - 45 years</c:v>
                </c:pt>
                <c:pt idx="5">
                  <c:v>46 - 50 years</c:v>
                </c:pt>
              </c:strCache>
            </c:strRef>
          </c:cat>
          <c:val>
            <c:numRef>
              <c:f>MODEL!$E$21:$E$26</c:f>
              <c:numCache>
                <c:formatCode>General</c:formatCode>
                <c:ptCount val="6"/>
                <c:pt idx="0">
                  <c:v>15</c:v>
                </c:pt>
                <c:pt idx="1">
                  <c:v>480</c:v>
                </c:pt>
                <c:pt idx="2">
                  <c:v>457</c:v>
                </c:pt>
                <c:pt idx="3">
                  <c:v>320</c:v>
                </c:pt>
                <c:pt idx="4">
                  <c:v>114</c:v>
                </c:pt>
                <c:pt idx="5">
                  <c:v>105</c:v>
                </c:pt>
              </c:numCache>
            </c:numRef>
          </c:val>
          <c:extLst>
            <c:ext xmlns:c16="http://schemas.microsoft.com/office/drawing/2014/chart" uri="{C3380CC4-5D6E-409C-BE32-E72D297353CC}">
              <c16:uniqueId val="{00000000-A8D4-4C6C-A00B-92822C0851F7}"/>
            </c:ext>
          </c:extLst>
        </c:ser>
        <c:ser>
          <c:idx val="1"/>
          <c:order val="1"/>
          <c:spPr>
            <a:solidFill>
              <a:schemeClr val="bg1">
                <a:lumMod val="75000"/>
              </a:schemeClr>
            </a:solidFill>
            <a:ln>
              <a:noFill/>
            </a:ln>
            <a:effectLst/>
          </c:spPr>
          <c:invertIfNegative val="0"/>
          <c:cat>
            <c:strRef>
              <c:f>MODEL!$D$21:$D$26</c:f>
              <c:strCache>
                <c:ptCount val="6"/>
                <c:pt idx="0">
                  <c:v>21 - 25 years</c:v>
                </c:pt>
                <c:pt idx="1">
                  <c:v>26 - 30 years</c:v>
                </c:pt>
                <c:pt idx="2">
                  <c:v>31 - 35 years</c:v>
                </c:pt>
                <c:pt idx="3">
                  <c:v>36 - 40 years</c:v>
                </c:pt>
                <c:pt idx="4">
                  <c:v>41 - 45 years</c:v>
                </c:pt>
                <c:pt idx="5">
                  <c:v>46 - 50 years</c:v>
                </c:pt>
              </c:strCache>
            </c:strRef>
          </c:cat>
          <c:val>
            <c:numRef>
              <c:f>MODEL!$F$21:$F$26</c:f>
              <c:numCache>
                <c:formatCode>General</c:formatCode>
                <c:ptCount val="6"/>
                <c:pt idx="0">
                  <c:v>513</c:v>
                </c:pt>
                <c:pt idx="1">
                  <c:v>48</c:v>
                </c:pt>
                <c:pt idx="2">
                  <c:v>71</c:v>
                </c:pt>
                <c:pt idx="3">
                  <c:v>208</c:v>
                </c:pt>
                <c:pt idx="4">
                  <c:v>414</c:v>
                </c:pt>
                <c:pt idx="5">
                  <c:v>423</c:v>
                </c:pt>
              </c:numCache>
            </c:numRef>
          </c:val>
          <c:extLst>
            <c:ext xmlns:c16="http://schemas.microsoft.com/office/drawing/2014/chart" uri="{C3380CC4-5D6E-409C-BE32-E72D297353CC}">
              <c16:uniqueId val="{00000001-A8D4-4C6C-A00B-92822C0851F7}"/>
            </c:ext>
          </c:extLst>
        </c:ser>
        <c:dLbls>
          <c:showLegendKey val="0"/>
          <c:showVal val="0"/>
          <c:showCatName val="0"/>
          <c:showSerName val="0"/>
          <c:showPercent val="0"/>
          <c:showBubbleSize val="0"/>
        </c:dLbls>
        <c:gapWidth val="90"/>
        <c:overlap val="100"/>
        <c:axId val="2055936656"/>
        <c:axId val="2055936296"/>
      </c:barChart>
      <c:catAx>
        <c:axId val="2055936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crossAx val="2055936296"/>
        <c:crosses val="autoZero"/>
        <c:auto val="1"/>
        <c:lblAlgn val="ctr"/>
        <c:lblOffset val="100"/>
        <c:noMultiLvlLbl val="0"/>
      </c:catAx>
      <c:valAx>
        <c:axId val="2055936296"/>
        <c:scaling>
          <c:orientation val="minMax"/>
        </c:scaling>
        <c:delete val="1"/>
        <c:axPos val="b"/>
        <c:numFmt formatCode="General" sourceLinked="1"/>
        <c:majorTickMark val="none"/>
        <c:minorTickMark val="none"/>
        <c:tickLblPos val="nextTo"/>
        <c:crossAx val="2055936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MODEL!$D$34</c:f>
              <c:strCache>
                <c:ptCount val="1"/>
                <c:pt idx="0">
                  <c:v>Female</c:v>
                </c:pt>
              </c:strCache>
            </c:strRef>
          </c:tx>
          <c:spPr>
            <a:solidFill>
              <a:srgbClr val="92D050"/>
            </a:solidFill>
            <a:ln>
              <a:noFill/>
            </a:ln>
          </c:spPr>
          <c:dPt>
            <c:idx val="0"/>
            <c:bubble3D val="0"/>
            <c:spPr>
              <a:solidFill>
                <a:srgbClr val="92D050"/>
              </a:solidFill>
              <a:ln w="19050">
                <a:noFill/>
              </a:ln>
              <a:effectLst/>
            </c:spPr>
            <c:extLst>
              <c:ext xmlns:c16="http://schemas.microsoft.com/office/drawing/2014/chart" uri="{C3380CC4-5D6E-409C-BE32-E72D297353CC}">
                <c16:uniqueId val="{00000002-CE65-498A-89EF-C62643DF4EF0}"/>
              </c:ext>
            </c:extLst>
          </c:dPt>
          <c:dPt>
            <c:idx val="1"/>
            <c:bubble3D val="0"/>
            <c:spPr>
              <a:solidFill>
                <a:schemeClr val="bg1">
                  <a:lumMod val="85000"/>
                </a:schemeClr>
              </a:solidFill>
              <a:ln w="19050">
                <a:noFill/>
              </a:ln>
              <a:effectLst/>
            </c:spPr>
            <c:extLst>
              <c:ext xmlns:c16="http://schemas.microsoft.com/office/drawing/2014/chart" uri="{C3380CC4-5D6E-409C-BE32-E72D297353CC}">
                <c16:uniqueId val="{00000001-CE65-498A-89EF-C62643DF4EF0}"/>
              </c:ext>
            </c:extLst>
          </c:dPt>
          <c:dLbls>
            <c:dLbl>
              <c:idx val="0"/>
              <c:layout>
                <c:manualLayout>
                  <c:x val="-7.4906349368875663E-2"/>
                  <c:y val="-0.24929185884525107"/>
                </c:manualLayout>
              </c:layout>
              <c:tx>
                <c:rich>
                  <a:bodyPr/>
                  <a:lstStyle/>
                  <a:p>
                    <a:fld id="{BF5E254D-691B-45F2-9DFC-5676858FB03D}" type="VALUE">
                      <a:rPr lang="en-US" sz="1100" b="1"/>
                      <a:pPr/>
                      <a:t>[VALUE]</a:t>
                    </a:fld>
                    <a:endParaRPr lang="en-NG"/>
                  </a:p>
                </c:rich>
              </c:tx>
              <c:showLegendKey val="0"/>
              <c:showVal val="1"/>
              <c:showCatName val="0"/>
              <c:showSerName val="0"/>
              <c:showPercent val="0"/>
              <c:showBubbleSize val="0"/>
              <c:extLst>
                <c:ext xmlns:c15="http://schemas.microsoft.com/office/drawing/2012/chart" uri="{CE6537A1-D6FC-4f65-9D91-7224C49458BB}">
                  <c15:layout>
                    <c:manualLayout>
                      <c:w val="0.18385014389096843"/>
                      <c:h val="0.10564716547245297"/>
                    </c:manualLayout>
                  </c15:layout>
                  <c15:dlblFieldTable/>
                  <c15:showDataLabelsRange val="0"/>
                </c:ext>
                <c:ext xmlns:c16="http://schemas.microsoft.com/office/drawing/2014/chart" uri="{C3380CC4-5D6E-409C-BE32-E72D297353CC}">
                  <c16:uniqueId val="{00000002-CE65-498A-89EF-C62643DF4EF0}"/>
                </c:ext>
              </c:extLst>
            </c:dLbl>
            <c:dLbl>
              <c:idx val="1"/>
              <c:delete val="1"/>
              <c:extLst>
                <c:ext xmlns:c15="http://schemas.microsoft.com/office/drawing/2012/chart" uri="{CE6537A1-D6FC-4f65-9D91-7224C49458BB}"/>
                <c:ext xmlns:c16="http://schemas.microsoft.com/office/drawing/2014/chart" uri="{C3380CC4-5D6E-409C-BE32-E72D297353CC}">
                  <c16:uniqueId val="{00000001-CE65-498A-89EF-C62643DF4EF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extLst>
          </c:dLbls>
          <c:val>
            <c:numRef>
              <c:f>MODEL!$E$34:$F$34</c:f>
              <c:numCache>
                <c:formatCode>General</c:formatCode>
                <c:ptCount val="2"/>
                <c:pt idx="0">
                  <c:v>766</c:v>
                </c:pt>
                <c:pt idx="1">
                  <c:v>76.600000000000023</c:v>
                </c:pt>
              </c:numCache>
            </c:numRef>
          </c:val>
          <c:extLst>
            <c:ext xmlns:c16="http://schemas.microsoft.com/office/drawing/2014/chart" uri="{C3380CC4-5D6E-409C-BE32-E72D297353CC}">
              <c16:uniqueId val="{00000000-CE65-498A-89EF-C62643DF4EF0}"/>
            </c:ext>
          </c:extLst>
        </c:ser>
        <c:dLbls>
          <c:showLegendKey val="0"/>
          <c:showVal val="1"/>
          <c:showCatName val="0"/>
          <c:showSerName val="0"/>
          <c:showPercent val="0"/>
          <c:showBubbleSize val="0"/>
          <c:showLeaderLines val="0"/>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MODEL!$D$35</c:f>
              <c:strCache>
                <c:ptCount val="1"/>
                <c:pt idx="0">
                  <c:v>Male</c:v>
                </c:pt>
              </c:strCache>
            </c:strRef>
          </c:tx>
          <c:spPr>
            <a:solidFill>
              <a:srgbClr val="92D050"/>
            </a:solidFill>
          </c:spPr>
          <c:dPt>
            <c:idx val="0"/>
            <c:bubble3D val="0"/>
            <c:spPr>
              <a:solidFill>
                <a:srgbClr val="92D050"/>
              </a:solidFill>
              <a:ln w="19050">
                <a:solidFill>
                  <a:schemeClr val="lt1"/>
                </a:solidFill>
              </a:ln>
              <a:effectLst/>
            </c:spPr>
            <c:extLst>
              <c:ext xmlns:c16="http://schemas.microsoft.com/office/drawing/2014/chart" uri="{C3380CC4-5D6E-409C-BE32-E72D297353CC}">
                <c16:uniqueId val="{00000002-3B36-4E5E-9D36-BC0CB05A646B}"/>
              </c:ext>
            </c:extLst>
          </c:dPt>
          <c:dPt>
            <c:idx val="1"/>
            <c:bubble3D val="0"/>
            <c:spPr>
              <a:solidFill>
                <a:schemeClr val="bg1">
                  <a:lumMod val="85000"/>
                </a:schemeClr>
              </a:solidFill>
              <a:ln w="19050">
                <a:noFill/>
              </a:ln>
              <a:effectLst/>
            </c:spPr>
            <c:extLst>
              <c:ext xmlns:c16="http://schemas.microsoft.com/office/drawing/2014/chart" uri="{C3380CC4-5D6E-409C-BE32-E72D297353CC}">
                <c16:uniqueId val="{00000001-3B36-4E5E-9D36-BC0CB05A646B}"/>
              </c:ext>
            </c:extLst>
          </c:dPt>
          <c:dLbls>
            <c:dLbl>
              <c:idx val="0"/>
              <c:layout>
                <c:manualLayout>
                  <c:x val="-9.2505920550669016E-2"/>
                  <c:y val="-0.2461017746900383"/>
                </c:manualLayout>
              </c:layout>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layout>
                    <c:manualLayout>
                      <c:w val="0.20506895269312939"/>
                      <c:h val="0.11738637372720814"/>
                    </c:manualLayout>
                  </c15:layout>
                </c:ext>
                <c:ext xmlns:c16="http://schemas.microsoft.com/office/drawing/2014/chart" uri="{C3380CC4-5D6E-409C-BE32-E72D297353CC}">
                  <c16:uniqueId val="{00000002-3B36-4E5E-9D36-BC0CB05A646B}"/>
                </c:ext>
              </c:extLst>
            </c:dLbl>
            <c:dLbl>
              <c:idx val="1"/>
              <c:delete val="1"/>
              <c:extLst>
                <c:ext xmlns:c15="http://schemas.microsoft.com/office/drawing/2012/chart" uri="{CE6537A1-D6FC-4f65-9D91-7224C49458BB}"/>
                <c:ext xmlns:c16="http://schemas.microsoft.com/office/drawing/2014/chart" uri="{C3380CC4-5D6E-409C-BE32-E72D297353CC}">
                  <c16:uniqueId val="{00000001-3B36-4E5E-9D36-BC0CB05A646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extLst>
          </c:dLbls>
          <c:val>
            <c:numRef>
              <c:f>MODEL!$E$35:$F$35</c:f>
              <c:numCache>
                <c:formatCode>General</c:formatCode>
                <c:ptCount val="2"/>
                <c:pt idx="0">
                  <c:v>725</c:v>
                </c:pt>
                <c:pt idx="1">
                  <c:v>117.60000000000002</c:v>
                </c:pt>
              </c:numCache>
            </c:numRef>
          </c:val>
          <c:extLst>
            <c:ext xmlns:c16="http://schemas.microsoft.com/office/drawing/2014/chart" uri="{C3380CC4-5D6E-409C-BE32-E72D297353CC}">
              <c16:uniqueId val="{00000000-3B36-4E5E-9D36-BC0CB05A646B}"/>
            </c:ext>
          </c:extLst>
        </c:ser>
        <c:dLbls>
          <c:showLegendKey val="0"/>
          <c:showVal val="1"/>
          <c:showCatName val="0"/>
          <c:showSerName val="0"/>
          <c:showPercent val="0"/>
          <c:showBubbleSize val="0"/>
          <c:showLeaderLines val="0"/>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5400" cap="rnd">
              <a:solidFill>
                <a:srgbClr val="92D05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92D050"/>
                    </a:solidFill>
                    <a:latin typeface="+mn-lt"/>
                    <a:ea typeface="+mn-ea"/>
                    <a:cs typeface="+mn-cs"/>
                  </a:defRPr>
                </a:pPr>
                <a:endParaRPr lang="en-N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Dir val="y"/>
            <c:errBarType val="both"/>
            <c:errValType val="stdErr"/>
            <c:noEndCap val="0"/>
            <c:spPr>
              <a:noFill/>
              <a:ln w="15875" cap="flat" cmpd="sng" algn="ctr">
                <a:solidFill>
                  <a:srgbClr val="92D050"/>
                </a:solidFill>
                <a:round/>
              </a:ln>
              <a:effectLst/>
            </c:spPr>
          </c:errBars>
          <c:cat>
            <c:strRef>
              <c:f>MODEL!$D$42:$D$53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MODEL!$E$42:$E$53</c:f>
              <c:numCache>
                <c:formatCode>General</c:formatCode>
                <c:ptCount val="12"/>
                <c:pt idx="0">
                  <c:v>70</c:v>
                </c:pt>
                <c:pt idx="1">
                  <c:v>80</c:v>
                </c:pt>
                <c:pt idx="2">
                  <c:v>100</c:v>
                </c:pt>
                <c:pt idx="3">
                  <c:v>120</c:v>
                </c:pt>
                <c:pt idx="4">
                  <c:v>130</c:v>
                </c:pt>
                <c:pt idx="5">
                  <c:v>90</c:v>
                </c:pt>
                <c:pt idx="6">
                  <c:v>140</c:v>
                </c:pt>
                <c:pt idx="7">
                  <c:v>150</c:v>
                </c:pt>
                <c:pt idx="8">
                  <c:v>161</c:v>
                </c:pt>
                <c:pt idx="9">
                  <c:v>189</c:v>
                </c:pt>
                <c:pt idx="10">
                  <c:v>200</c:v>
                </c:pt>
                <c:pt idx="11">
                  <c:v>61</c:v>
                </c:pt>
              </c:numCache>
            </c:numRef>
          </c:val>
          <c:smooth val="1"/>
          <c:extLst>
            <c:ext xmlns:c16="http://schemas.microsoft.com/office/drawing/2014/chart" uri="{C3380CC4-5D6E-409C-BE32-E72D297353CC}">
              <c16:uniqueId val="{00000000-E326-4F23-812B-4C9A3BC1A49A}"/>
            </c:ext>
          </c:extLst>
        </c:ser>
        <c:dLbls>
          <c:showLegendKey val="0"/>
          <c:showVal val="0"/>
          <c:showCatName val="0"/>
          <c:showSerName val="0"/>
          <c:showPercent val="0"/>
          <c:showBubbleSize val="0"/>
        </c:dLbls>
        <c:smooth val="0"/>
        <c:axId val="1097323392"/>
        <c:axId val="1097325912"/>
      </c:lineChart>
      <c:catAx>
        <c:axId val="10973233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crossAx val="1097325912"/>
        <c:crosses val="autoZero"/>
        <c:auto val="1"/>
        <c:lblAlgn val="ctr"/>
        <c:lblOffset val="100"/>
        <c:noMultiLvlLbl val="0"/>
      </c:catAx>
      <c:valAx>
        <c:axId val="1097325912"/>
        <c:scaling>
          <c:orientation val="minMax"/>
        </c:scaling>
        <c:delete val="1"/>
        <c:axPos val="l"/>
        <c:numFmt formatCode="General" sourceLinked="1"/>
        <c:majorTickMark val="none"/>
        <c:minorTickMark val="none"/>
        <c:tickLblPos val="nextTo"/>
        <c:crossAx val="1097323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spPr>
            <a:solidFill>
              <a:schemeClr val="bg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MODEL!$D$62:$D$68</c:f>
              <c:strCache>
                <c:ptCount val="7"/>
                <c:pt idx="0">
                  <c:v>Mon</c:v>
                </c:pt>
                <c:pt idx="1">
                  <c:v>Tue</c:v>
                </c:pt>
                <c:pt idx="2">
                  <c:v>Wed</c:v>
                </c:pt>
                <c:pt idx="3">
                  <c:v>Thu</c:v>
                </c:pt>
                <c:pt idx="4">
                  <c:v>Fri</c:v>
                </c:pt>
                <c:pt idx="5">
                  <c:v>Sat</c:v>
                </c:pt>
                <c:pt idx="6">
                  <c:v>Sun</c:v>
                </c:pt>
              </c:strCache>
            </c:strRef>
          </c:cat>
          <c:val>
            <c:numRef>
              <c:f>MODEL!$E$62:$E$68</c:f>
              <c:numCache>
                <c:formatCode>General</c:formatCode>
                <c:ptCount val="7"/>
                <c:pt idx="0">
                  <c:v>213</c:v>
                </c:pt>
                <c:pt idx="1">
                  <c:v>207</c:v>
                </c:pt>
                <c:pt idx="2">
                  <c:v>214</c:v>
                </c:pt>
                <c:pt idx="3">
                  <c:v>219</c:v>
                </c:pt>
                <c:pt idx="4">
                  <c:v>211</c:v>
                </c:pt>
                <c:pt idx="5">
                  <c:v>214</c:v>
                </c:pt>
                <c:pt idx="6">
                  <c:v>213</c:v>
                </c:pt>
              </c:numCache>
            </c:numRef>
          </c:val>
          <c:extLst>
            <c:ext xmlns:c16="http://schemas.microsoft.com/office/drawing/2014/chart" uri="{C3380CC4-5D6E-409C-BE32-E72D297353CC}">
              <c16:uniqueId val="{00000000-5B11-4F97-AFC7-4CB44C7E2CD1}"/>
            </c:ext>
          </c:extLst>
        </c:ser>
        <c:dLbls>
          <c:showLegendKey val="0"/>
          <c:showVal val="0"/>
          <c:showCatName val="0"/>
          <c:showSerName val="0"/>
          <c:showPercent val="0"/>
          <c:showBubbleSize val="0"/>
        </c:dLbls>
        <c:gapWidth val="150"/>
        <c:overlap val="100"/>
        <c:axId val="1437742760"/>
        <c:axId val="1437744200"/>
      </c:barChart>
      <c:catAx>
        <c:axId val="14377427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crossAx val="1437744200"/>
        <c:crosses val="autoZero"/>
        <c:auto val="1"/>
        <c:lblAlgn val="ctr"/>
        <c:lblOffset val="100"/>
        <c:noMultiLvlLbl val="0"/>
      </c:catAx>
      <c:valAx>
        <c:axId val="1437744200"/>
        <c:scaling>
          <c:orientation val="minMax"/>
        </c:scaling>
        <c:delete val="1"/>
        <c:axPos val="l"/>
        <c:numFmt formatCode="General" sourceLinked="1"/>
        <c:majorTickMark val="out"/>
        <c:minorTickMark val="none"/>
        <c:tickLblPos val="nextTo"/>
        <c:crossAx val="1437742760"/>
        <c:crosses val="autoZero"/>
        <c:crossBetween val="between"/>
      </c:valAx>
      <c:spPr>
        <a:solidFill>
          <a:schemeClr val="tx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[CLEANING AUTO CAR.xlsx]PAYE!PivotTable6</c:name>
    <c:fmtId val="1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PAYE!$I$3</c:f>
              <c:strCache>
                <c:ptCount val="1"/>
                <c:pt idx="0">
                  <c:v>Sum of PAYE</c:v>
                </c:pt>
              </c:strCache>
            </c:strRef>
          </c:tx>
          <c:spPr>
            <a:solidFill>
              <a:schemeClr val="accent1"/>
            </a:solidFill>
            <a:ln>
              <a:noFill/>
            </a:ln>
            <a:effectLst/>
          </c:spPr>
          <c:invertIfNegative val="0"/>
          <c:cat>
            <c:strRef>
              <c:f>PAYE!$H$4:$H$10</c:f>
              <c:strCache>
                <c:ptCount val="6"/>
                <c:pt idx="0">
                  <c:v>Lagos</c:v>
                </c:pt>
                <c:pt idx="1">
                  <c:v>Osun</c:v>
                </c:pt>
                <c:pt idx="2">
                  <c:v>Ogun</c:v>
                </c:pt>
                <c:pt idx="3">
                  <c:v>Oyo</c:v>
                </c:pt>
                <c:pt idx="4">
                  <c:v>Ondo</c:v>
                </c:pt>
                <c:pt idx="5">
                  <c:v>Ekiti</c:v>
                </c:pt>
              </c:strCache>
            </c:strRef>
          </c:cat>
          <c:val>
            <c:numRef>
              <c:f>PAYE!$I$4:$I$10</c:f>
              <c:numCache>
                <c:formatCode>0.00%</c:formatCode>
                <c:ptCount val="6"/>
                <c:pt idx="0">
                  <c:v>0.73634363485301291</c:v>
                </c:pt>
                <c:pt idx="1">
                  <c:v>3.6206494235757981E-2</c:v>
                </c:pt>
                <c:pt idx="2">
                  <c:v>6.9101682521939767E-2</c:v>
                </c:pt>
                <c:pt idx="3">
                  <c:v>8.9664856808887181E-2</c:v>
                </c:pt>
                <c:pt idx="4">
                  <c:v>5.2809472639972141E-2</c:v>
                </c:pt>
                <c:pt idx="5">
                  <c:v>1.5873858940429992E-2</c:v>
                </c:pt>
              </c:numCache>
            </c:numRef>
          </c:val>
          <c:extLst>
            <c:ext xmlns:c16="http://schemas.microsoft.com/office/drawing/2014/chart" uri="{C3380CC4-5D6E-409C-BE32-E72D297353CC}">
              <c16:uniqueId val="{00000000-E055-4C19-A4A2-6C68E6BB02BB}"/>
            </c:ext>
          </c:extLst>
        </c:ser>
        <c:ser>
          <c:idx val="1"/>
          <c:order val="1"/>
          <c:tx>
            <c:strRef>
              <c:f>PAYE!$J$3</c:f>
              <c:strCache>
                <c:ptCount val="1"/>
                <c:pt idx="0">
                  <c:v>Count of Transaction_ID</c:v>
                </c:pt>
              </c:strCache>
            </c:strRef>
          </c:tx>
          <c:spPr>
            <a:solidFill>
              <a:schemeClr val="accent2"/>
            </a:solidFill>
            <a:ln>
              <a:noFill/>
            </a:ln>
            <a:effectLst/>
          </c:spPr>
          <c:invertIfNegative val="0"/>
          <c:cat>
            <c:strRef>
              <c:f>PAYE!$H$4:$H$10</c:f>
              <c:strCache>
                <c:ptCount val="6"/>
                <c:pt idx="0">
                  <c:v>Lagos</c:v>
                </c:pt>
                <c:pt idx="1">
                  <c:v>Osun</c:v>
                </c:pt>
                <c:pt idx="2">
                  <c:v>Ogun</c:v>
                </c:pt>
                <c:pt idx="3">
                  <c:v>Oyo</c:v>
                </c:pt>
                <c:pt idx="4">
                  <c:v>Ondo</c:v>
                </c:pt>
                <c:pt idx="5">
                  <c:v>Ekiti</c:v>
                </c:pt>
              </c:strCache>
            </c:strRef>
          </c:cat>
          <c:val>
            <c:numRef>
              <c:f>PAYE!$J$4:$J$10</c:f>
              <c:numCache>
                <c:formatCode>0.00%</c:formatCode>
                <c:ptCount val="6"/>
                <c:pt idx="0">
                  <c:v>0.2421193829644534</c:v>
                </c:pt>
                <c:pt idx="1">
                  <c:v>0.22602280348759221</c:v>
                </c:pt>
                <c:pt idx="2">
                  <c:v>0.22535211267605634</c:v>
                </c:pt>
                <c:pt idx="3">
                  <c:v>0.15023474178403756</c:v>
                </c:pt>
                <c:pt idx="4">
                  <c:v>0.14486921529175051</c:v>
                </c:pt>
                <c:pt idx="5">
                  <c:v>1.1401743796109993E-2</c:v>
                </c:pt>
              </c:numCache>
            </c:numRef>
          </c:val>
          <c:extLst>
            <c:ext xmlns:c16="http://schemas.microsoft.com/office/drawing/2014/chart" uri="{C3380CC4-5D6E-409C-BE32-E72D297353CC}">
              <c16:uniqueId val="{00000001-E055-4C19-A4A2-6C68E6BB02BB}"/>
            </c:ext>
          </c:extLst>
        </c:ser>
        <c:dLbls>
          <c:showLegendKey val="0"/>
          <c:showVal val="0"/>
          <c:showCatName val="0"/>
          <c:showSerName val="0"/>
          <c:showPercent val="0"/>
          <c:showBubbleSize val="0"/>
        </c:dLbls>
        <c:gapWidth val="219"/>
        <c:overlap val="-27"/>
        <c:axId val="1383161336"/>
        <c:axId val="747290392"/>
      </c:barChart>
      <c:catAx>
        <c:axId val="13831613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crossAx val="747290392"/>
        <c:crosses val="autoZero"/>
        <c:auto val="1"/>
        <c:lblAlgn val="ctr"/>
        <c:lblOffset val="100"/>
        <c:noMultiLvlLbl val="0"/>
      </c:catAx>
      <c:valAx>
        <c:axId val="747290392"/>
        <c:scaling>
          <c:orientation val="minMax"/>
        </c:scaling>
        <c:delete val="1"/>
        <c:axPos val="l"/>
        <c:numFmt formatCode="0.00%" sourceLinked="1"/>
        <c:majorTickMark val="out"/>
        <c:minorTickMark val="none"/>
        <c:tickLblPos val="nextTo"/>
        <c:crossAx val="1383161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dLblPos val="inBase"/>
            <c:showLegendKey val="0"/>
            <c:showVal val="1"/>
            <c:showCatName val="1"/>
            <c:showSerName val="0"/>
            <c:showPercent val="0"/>
            <c:showBubbleSize val="0"/>
            <c:showLeaderLines val="0"/>
            <c:extLst>
              <c:ext xmlns:c15="http://schemas.microsoft.com/office/drawing/2012/chart" uri="{CE6537A1-D6FC-4f65-9D91-7224C49458BB}">
                <c15:showLeaderLines val="0"/>
              </c:ext>
            </c:extLst>
          </c:dLbls>
          <c:cat>
            <c:strRef>
              <c:f>MODEL!$D$76:$D$81</c:f>
              <c:strCache>
                <c:ptCount val="6"/>
                <c:pt idx="0">
                  <c:v>Corolla</c:v>
                </c:pt>
                <c:pt idx="1">
                  <c:v>Fiesta</c:v>
                </c:pt>
                <c:pt idx="2">
                  <c:v>Civic</c:v>
                </c:pt>
                <c:pt idx="3">
                  <c:v>Rogue</c:v>
                </c:pt>
                <c:pt idx="4">
                  <c:v>Sonata</c:v>
                </c:pt>
                <c:pt idx="5">
                  <c:v>Camry</c:v>
                </c:pt>
              </c:strCache>
            </c:strRef>
          </c:cat>
          <c:val>
            <c:numRef>
              <c:f>MODEL!$E$76:$E$81</c:f>
              <c:numCache>
                <c:formatCode>General</c:formatCode>
                <c:ptCount val="6"/>
                <c:pt idx="0">
                  <c:v>201</c:v>
                </c:pt>
                <c:pt idx="1">
                  <c:v>200</c:v>
                </c:pt>
                <c:pt idx="2">
                  <c:v>198</c:v>
                </c:pt>
                <c:pt idx="3">
                  <c:v>196</c:v>
                </c:pt>
                <c:pt idx="4">
                  <c:v>192</c:v>
                </c:pt>
                <c:pt idx="5">
                  <c:v>152</c:v>
                </c:pt>
              </c:numCache>
            </c:numRef>
          </c:val>
          <c:extLst>
            <c:ext xmlns:c16="http://schemas.microsoft.com/office/drawing/2014/chart" uri="{C3380CC4-5D6E-409C-BE32-E72D297353CC}">
              <c16:uniqueId val="{00000000-E6D4-4C25-928E-8B314A221AD9}"/>
            </c:ext>
          </c:extLst>
        </c:ser>
        <c:dLbls>
          <c:showLegendKey val="0"/>
          <c:showVal val="1"/>
          <c:showCatName val="0"/>
          <c:showSerName val="0"/>
          <c:showPercent val="0"/>
          <c:showBubbleSize val="0"/>
        </c:dLbls>
        <c:gapWidth val="90"/>
        <c:overlap val="100"/>
        <c:axId val="2132426768"/>
        <c:axId val="2132426408"/>
      </c:barChart>
      <c:catAx>
        <c:axId val="2132426768"/>
        <c:scaling>
          <c:orientation val="minMax"/>
        </c:scaling>
        <c:delete val="1"/>
        <c:axPos val="l"/>
        <c:numFmt formatCode="General" sourceLinked="1"/>
        <c:majorTickMark val="out"/>
        <c:minorTickMark val="none"/>
        <c:tickLblPos val="nextTo"/>
        <c:crossAx val="2132426408"/>
        <c:crosses val="autoZero"/>
        <c:auto val="1"/>
        <c:lblAlgn val="ctr"/>
        <c:lblOffset val="100"/>
        <c:noMultiLvlLbl val="0"/>
      </c:catAx>
      <c:valAx>
        <c:axId val="2132426408"/>
        <c:scaling>
          <c:orientation val="minMax"/>
        </c:scaling>
        <c:delete val="1"/>
        <c:axPos val="b"/>
        <c:numFmt formatCode="General" sourceLinked="1"/>
        <c:majorTickMark val="none"/>
        <c:minorTickMark val="none"/>
        <c:tickLblPos val="nextTo"/>
        <c:crossAx val="2132426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MODEL!$D$100:$D$105</c:f>
              <c:strCache>
                <c:ptCount val="6"/>
                <c:pt idx="0">
                  <c:v>Ford</c:v>
                </c:pt>
                <c:pt idx="1">
                  <c:v>Toyota</c:v>
                </c:pt>
                <c:pt idx="2">
                  <c:v>Honda</c:v>
                </c:pt>
                <c:pt idx="3">
                  <c:v>Nissan</c:v>
                </c:pt>
                <c:pt idx="4">
                  <c:v>Hyundai</c:v>
                </c:pt>
                <c:pt idx="5">
                  <c:v>Chevrolet</c:v>
                </c:pt>
              </c:strCache>
            </c:strRef>
          </c:cat>
          <c:val>
            <c:numRef>
              <c:f>MODEL!$E$100:$E$105</c:f>
              <c:numCache>
                <c:formatCode>General</c:formatCode>
                <c:ptCount val="6"/>
                <c:pt idx="0">
                  <c:v>368</c:v>
                </c:pt>
                <c:pt idx="1">
                  <c:v>362</c:v>
                </c:pt>
                <c:pt idx="2">
                  <c:v>203</c:v>
                </c:pt>
                <c:pt idx="3">
                  <c:v>201</c:v>
                </c:pt>
                <c:pt idx="4">
                  <c:v>198</c:v>
                </c:pt>
                <c:pt idx="5">
                  <c:v>147</c:v>
                </c:pt>
              </c:numCache>
            </c:numRef>
          </c:val>
          <c:extLst>
            <c:ext xmlns:c16="http://schemas.microsoft.com/office/drawing/2014/chart" uri="{C3380CC4-5D6E-409C-BE32-E72D297353CC}">
              <c16:uniqueId val="{00000000-2F1F-4173-A09E-8A054D4DE057}"/>
            </c:ext>
          </c:extLst>
        </c:ser>
        <c:dLbls>
          <c:showLegendKey val="0"/>
          <c:showVal val="0"/>
          <c:showCatName val="0"/>
          <c:showSerName val="0"/>
          <c:showPercent val="0"/>
          <c:showBubbleSize val="0"/>
        </c:dLbls>
        <c:gapWidth val="90"/>
        <c:overlap val="100"/>
        <c:axId val="2140091896"/>
        <c:axId val="2140092256"/>
      </c:barChart>
      <c:catAx>
        <c:axId val="21400918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crossAx val="2140092256"/>
        <c:crosses val="autoZero"/>
        <c:auto val="1"/>
        <c:lblAlgn val="ctr"/>
        <c:lblOffset val="100"/>
        <c:noMultiLvlLbl val="0"/>
      </c:catAx>
      <c:valAx>
        <c:axId val="2140092256"/>
        <c:scaling>
          <c:orientation val="minMax"/>
        </c:scaling>
        <c:delete val="1"/>
        <c:axPos val="l"/>
        <c:numFmt formatCode="General" sourceLinked="1"/>
        <c:majorTickMark val="none"/>
        <c:minorTickMark val="none"/>
        <c:tickLblPos val="nextTo"/>
        <c:crossAx val="2140091896"/>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[CLEANING AUTO CAR.xlsx]Population!PivotTable8</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Population!$E$3</c:f>
              <c:strCache>
                <c:ptCount val="1"/>
                <c:pt idx="0">
                  <c:v>Total</c:v>
                </c:pt>
              </c:strCache>
            </c:strRef>
          </c:tx>
          <c:spPr>
            <a:solidFill>
              <a:schemeClr val="accent1"/>
            </a:solidFill>
            <a:ln>
              <a:noFill/>
            </a:ln>
            <a:effectLst/>
          </c:spPr>
          <c:invertIfNegative val="0"/>
          <c:cat>
            <c:strRef>
              <c:f>Population!$D$4:$D$10</c:f>
              <c:strCache>
                <c:ptCount val="6"/>
                <c:pt idx="0">
                  <c:v>Ekiti State</c:v>
                </c:pt>
                <c:pt idx="1">
                  <c:v>Lagos State</c:v>
                </c:pt>
                <c:pt idx="2">
                  <c:v>Ogun State</c:v>
                </c:pt>
                <c:pt idx="3">
                  <c:v>Ondo State</c:v>
                </c:pt>
                <c:pt idx="4">
                  <c:v>Osun State</c:v>
                </c:pt>
                <c:pt idx="5">
                  <c:v>Oyo State</c:v>
                </c:pt>
              </c:strCache>
            </c:strRef>
          </c:cat>
          <c:val>
            <c:numRef>
              <c:f>Population!$E$4:$E$10</c:f>
              <c:numCache>
                <c:formatCode>General</c:formatCode>
                <c:ptCount val="6"/>
                <c:pt idx="0">
                  <c:v>3398177</c:v>
                </c:pt>
                <c:pt idx="1">
                  <c:v>15772884</c:v>
                </c:pt>
                <c:pt idx="2">
                  <c:v>6445275</c:v>
                </c:pt>
                <c:pt idx="3">
                  <c:v>5469707</c:v>
                </c:pt>
                <c:pt idx="4">
                  <c:v>4237396</c:v>
                </c:pt>
                <c:pt idx="5">
                  <c:v>7512855</c:v>
                </c:pt>
              </c:numCache>
            </c:numRef>
          </c:val>
          <c:extLst>
            <c:ext xmlns:c16="http://schemas.microsoft.com/office/drawing/2014/chart" uri="{C3380CC4-5D6E-409C-BE32-E72D297353CC}">
              <c16:uniqueId val="{00000000-DBD0-4483-A600-2824D2B18451}"/>
            </c:ext>
          </c:extLst>
        </c:ser>
        <c:dLbls>
          <c:showLegendKey val="0"/>
          <c:showVal val="0"/>
          <c:showCatName val="0"/>
          <c:showSerName val="0"/>
          <c:showPercent val="0"/>
          <c:showBubbleSize val="0"/>
        </c:dLbls>
        <c:gapWidth val="219"/>
        <c:overlap val="-27"/>
        <c:axId val="749697544"/>
        <c:axId val="749704384"/>
      </c:barChart>
      <c:catAx>
        <c:axId val="749697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49704384"/>
        <c:crosses val="autoZero"/>
        <c:auto val="1"/>
        <c:lblAlgn val="ctr"/>
        <c:lblOffset val="100"/>
        <c:noMultiLvlLbl val="0"/>
      </c:catAx>
      <c:valAx>
        <c:axId val="749704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49697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Population!$H$20</c:f>
              <c:strCache>
                <c:ptCount val="1"/>
                <c:pt idx="0">
                  <c:v>Sum of Population_1</c:v>
                </c:pt>
              </c:strCache>
            </c:strRef>
          </c:tx>
          <c:spPr>
            <a:solidFill>
              <a:schemeClr val="accent1"/>
            </a:solidFill>
            <a:ln>
              <a:noFill/>
            </a:ln>
            <a:effectLst/>
          </c:spPr>
          <c:invertIfNegative val="0"/>
          <c:cat>
            <c:strRef>
              <c:f>Population!$G$21:$G$26</c:f>
              <c:strCache>
                <c:ptCount val="6"/>
                <c:pt idx="0">
                  <c:v>Oyo</c:v>
                </c:pt>
                <c:pt idx="1">
                  <c:v>Osun</c:v>
                </c:pt>
                <c:pt idx="2">
                  <c:v>Ondo</c:v>
                </c:pt>
                <c:pt idx="3">
                  <c:v>Ogun</c:v>
                </c:pt>
                <c:pt idx="4">
                  <c:v>Lagos</c:v>
                </c:pt>
                <c:pt idx="5">
                  <c:v>Ekiti</c:v>
                </c:pt>
              </c:strCache>
            </c:strRef>
          </c:cat>
          <c:val>
            <c:numRef>
              <c:f>Population!$H$21:$H$26</c:f>
              <c:numCache>
                <c:formatCode>0.00%</c:formatCode>
                <c:ptCount val="6"/>
                <c:pt idx="0">
                  <c:v>0.17538527025703951</c:v>
                </c:pt>
                <c:pt idx="1">
                  <c:v>9.8920695613864268E-2</c:v>
                </c:pt>
                <c:pt idx="2">
                  <c:v>0.12768861377223717</c:v>
                </c:pt>
                <c:pt idx="3">
                  <c:v>0.15046294621098641</c:v>
                </c:pt>
                <c:pt idx="4">
                  <c:v>0.36821308584724904</c:v>
                </c:pt>
                <c:pt idx="5">
                  <c:v>7.9329388298623599E-2</c:v>
                </c:pt>
              </c:numCache>
            </c:numRef>
          </c:val>
          <c:extLst>
            <c:ext xmlns:c16="http://schemas.microsoft.com/office/drawing/2014/chart" uri="{C3380CC4-5D6E-409C-BE32-E72D297353CC}">
              <c16:uniqueId val="{00000000-0D7F-4956-9249-08656024C04D}"/>
            </c:ext>
          </c:extLst>
        </c:ser>
        <c:ser>
          <c:idx val="1"/>
          <c:order val="1"/>
          <c:tx>
            <c:strRef>
              <c:f>Population!$I$20</c:f>
              <c:strCache>
                <c:ptCount val="1"/>
                <c:pt idx="0">
                  <c:v>Count of Transaction_ID</c:v>
                </c:pt>
              </c:strCache>
            </c:strRef>
          </c:tx>
          <c:spPr>
            <a:solidFill>
              <a:schemeClr val="accent2"/>
            </a:solidFill>
            <a:ln>
              <a:noFill/>
            </a:ln>
            <a:effectLst/>
          </c:spPr>
          <c:invertIfNegative val="0"/>
          <c:cat>
            <c:strRef>
              <c:f>Population!$G$21:$G$26</c:f>
              <c:strCache>
                <c:ptCount val="6"/>
                <c:pt idx="0">
                  <c:v>Oyo</c:v>
                </c:pt>
                <c:pt idx="1">
                  <c:v>Osun</c:v>
                </c:pt>
                <c:pt idx="2">
                  <c:v>Ondo</c:v>
                </c:pt>
                <c:pt idx="3">
                  <c:v>Ogun</c:v>
                </c:pt>
                <c:pt idx="4">
                  <c:v>Lagos</c:v>
                </c:pt>
                <c:pt idx="5">
                  <c:v>Ekiti</c:v>
                </c:pt>
              </c:strCache>
            </c:strRef>
          </c:cat>
          <c:val>
            <c:numRef>
              <c:f>Population!$I$21:$I$26</c:f>
              <c:numCache>
                <c:formatCode>0.00%</c:formatCode>
                <c:ptCount val="6"/>
                <c:pt idx="0">
                  <c:v>0.15023474178403756</c:v>
                </c:pt>
                <c:pt idx="1">
                  <c:v>0.22602280348759221</c:v>
                </c:pt>
                <c:pt idx="2">
                  <c:v>0.14486921529175051</c:v>
                </c:pt>
                <c:pt idx="3">
                  <c:v>0.22535211267605634</c:v>
                </c:pt>
                <c:pt idx="4">
                  <c:v>0.2421193829644534</c:v>
                </c:pt>
                <c:pt idx="5">
                  <c:v>1.1401743796109993E-2</c:v>
                </c:pt>
              </c:numCache>
            </c:numRef>
          </c:val>
          <c:extLst>
            <c:ext xmlns:c16="http://schemas.microsoft.com/office/drawing/2014/chart" uri="{C3380CC4-5D6E-409C-BE32-E72D297353CC}">
              <c16:uniqueId val="{00000001-0D7F-4956-9249-08656024C04D}"/>
            </c:ext>
          </c:extLst>
        </c:ser>
        <c:dLbls>
          <c:showLegendKey val="0"/>
          <c:showVal val="0"/>
          <c:showCatName val="0"/>
          <c:showSerName val="0"/>
          <c:showPercent val="0"/>
          <c:showBubbleSize val="0"/>
        </c:dLbls>
        <c:gapWidth val="219"/>
        <c:overlap val="-27"/>
        <c:axId val="775912872"/>
        <c:axId val="775911072"/>
      </c:barChart>
      <c:catAx>
        <c:axId val="7759128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crossAx val="775911072"/>
        <c:crosses val="autoZero"/>
        <c:auto val="1"/>
        <c:lblAlgn val="ctr"/>
        <c:lblOffset val="100"/>
        <c:noMultiLvlLbl val="0"/>
      </c:catAx>
      <c:valAx>
        <c:axId val="775911072"/>
        <c:scaling>
          <c:orientation val="minMax"/>
        </c:scaling>
        <c:delete val="1"/>
        <c:axPos val="l"/>
        <c:numFmt formatCode="0.00%" sourceLinked="1"/>
        <c:majorTickMark val="none"/>
        <c:minorTickMark val="none"/>
        <c:tickLblPos val="nextTo"/>
        <c:crossAx val="775912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lotArea>
      <c:layout/>
      <c:barChart>
        <c:barDir val="col"/>
        <c:grouping val="clustered"/>
        <c:varyColors val="0"/>
        <c:ser>
          <c:idx val="0"/>
          <c:order val="0"/>
          <c:tx>
            <c:strRef>
              <c:f>Population!$H$12</c:f>
              <c:strCache>
                <c:ptCount val="1"/>
                <c:pt idx="0">
                  <c:v>Count of Transaction_ID</c:v>
                </c:pt>
              </c:strCache>
            </c:strRef>
          </c:tx>
          <c:spPr>
            <a:solidFill>
              <a:schemeClr val="accent1"/>
            </a:solidFill>
            <a:ln>
              <a:noFill/>
            </a:ln>
            <a:effectLst/>
          </c:spPr>
          <c:invertIfNegative val="0"/>
          <c:cat>
            <c:strRef>
              <c:f>Population!$G$13:$G$18</c:f>
              <c:strCache>
                <c:ptCount val="6"/>
                <c:pt idx="0">
                  <c:v>Ekiti</c:v>
                </c:pt>
                <c:pt idx="1">
                  <c:v>Lagos</c:v>
                </c:pt>
                <c:pt idx="2">
                  <c:v>Ogun</c:v>
                </c:pt>
                <c:pt idx="3">
                  <c:v>Ondo</c:v>
                </c:pt>
                <c:pt idx="4">
                  <c:v>Osun</c:v>
                </c:pt>
                <c:pt idx="5">
                  <c:v>Oyo</c:v>
                </c:pt>
              </c:strCache>
            </c:strRef>
          </c:cat>
          <c:val>
            <c:numRef>
              <c:f>Population!$H$13:$H$18</c:f>
              <c:numCache>
                <c:formatCode>General</c:formatCode>
                <c:ptCount val="6"/>
                <c:pt idx="0">
                  <c:v>17</c:v>
                </c:pt>
                <c:pt idx="1">
                  <c:v>361</c:v>
                </c:pt>
                <c:pt idx="2">
                  <c:v>336</c:v>
                </c:pt>
                <c:pt idx="3">
                  <c:v>216</c:v>
                </c:pt>
                <c:pt idx="4">
                  <c:v>337</c:v>
                </c:pt>
                <c:pt idx="5">
                  <c:v>224</c:v>
                </c:pt>
              </c:numCache>
            </c:numRef>
          </c:val>
          <c:extLst>
            <c:ext xmlns:c16="http://schemas.microsoft.com/office/drawing/2014/chart" uri="{C3380CC4-5D6E-409C-BE32-E72D297353CC}">
              <c16:uniqueId val="{00000000-982B-44D1-9B8E-14D3E162F164}"/>
            </c:ext>
          </c:extLst>
        </c:ser>
        <c:ser>
          <c:idx val="1"/>
          <c:order val="1"/>
          <c:tx>
            <c:strRef>
              <c:f>Population!$I$12</c:f>
              <c:strCache>
                <c:ptCount val="1"/>
                <c:pt idx="0">
                  <c:v>Sum of Population_1</c:v>
                </c:pt>
              </c:strCache>
            </c:strRef>
          </c:tx>
          <c:spPr>
            <a:solidFill>
              <a:schemeClr val="accent2"/>
            </a:solidFill>
            <a:ln>
              <a:noFill/>
            </a:ln>
            <a:effectLst/>
          </c:spPr>
          <c:invertIfNegative val="0"/>
          <c:cat>
            <c:strRef>
              <c:f>Population!$G$13:$G$18</c:f>
              <c:strCache>
                <c:ptCount val="6"/>
                <c:pt idx="0">
                  <c:v>Ekiti</c:v>
                </c:pt>
                <c:pt idx="1">
                  <c:v>Lagos</c:v>
                </c:pt>
                <c:pt idx="2">
                  <c:v>Ogun</c:v>
                </c:pt>
                <c:pt idx="3">
                  <c:v>Ondo</c:v>
                </c:pt>
                <c:pt idx="4">
                  <c:v>Osun</c:v>
                </c:pt>
                <c:pt idx="5">
                  <c:v>Oyo</c:v>
                </c:pt>
              </c:strCache>
            </c:strRef>
          </c:cat>
          <c:val>
            <c:numRef>
              <c:f>Population!$I$13:$I$18</c:f>
              <c:numCache>
                <c:formatCode>General</c:formatCode>
                <c:ptCount val="6"/>
                <c:pt idx="0">
                  <c:v>3398177</c:v>
                </c:pt>
                <c:pt idx="1">
                  <c:v>15772884</c:v>
                </c:pt>
                <c:pt idx="2">
                  <c:v>6445275</c:v>
                </c:pt>
                <c:pt idx="3">
                  <c:v>5469707</c:v>
                </c:pt>
                <c:pt idx="4">
                  <c:v>4237396</c:v>
                </c:pt>
                <c:pt idx="5">
                  <c:v>7512855</c:v>
                </c:pt>
              </c:numCache>
            </c:numRef>
          </c:val>
          <c:extLst>
            <c:ext xmlns:c16="http://schemas.microsoft.com/office/drawing/2014/chart" uri="{C3380CC4-5D6E-409C-BE32-E72D297353CC}">
              <c16:uniqueId val="{00000001-982B-44D1-9B8E-14D3E162F164}"/>
            </c:ext>
          </c:extLst>
        </c:ser>
        <c:dLbls>
          <c:showLegendKey val="0"/>
          <c:showVal val="0"/>
          <c:showCatName val="0"/>
          <c:showSerName val="0"/>
          <c:showPercent val="0"/>
          <c:showBubbleSize val="0"/>
        </c:dLbls>
        <c:gapWidth val="219"/>
        <c:overlap val="-27"/>
        <c:axId val="772530224"/>
        <c:axId val="772522664"/>
      </c:barChart>
      <c:catAx>
        <c:axId val="772530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72522664"/>
        <c:crosses val="autoZero"/>
        <c:auto val="1"/>
        <c:lblAlgn val="ctr"/>
        <c:lblOffset val="100"/>
        <c:noMultiLvlLbl val="0"/>
      </c:catAx>
      <c:valAx>
        <c:axId val="772522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725302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Population!$B$28</c:f>
              <c:strCache>
                <c:ptCount val="1"/>
                <c:pt idx="0">
                  <c:v>Count of Transaction_ID</c:v>
                </c:pt>
              </c:strCache>
            </c:strRef>
          </c:tx>
          <c:spPr>
            <a:solidFill>
              <a:schemeClr val="accent1"/>
            </a:solidFill>
            <a:ln>
              <a:noFill/>
            </a:ln>
            <a:effectLst/>
          </c:spPr>
          <c:invertIfNegative val="0"/>
          <c:cat>
            <c:strRef>
              <c:f>Population!$A$29:$A$34</c:f>
              <c:strCache>
                <c:ptCount val="6"/>
                <c:pt idx="0">
                  <c:v>Lagos</c:v>
                </c:pt>
                <c:pt idx="1">
                  <c:v>Osun</c:v>
                </c:pt>
                <c:pt idx="2">
                  <c:v>Ogun</c:v>
                </c:pt>
                <c:pt idx="3">
                  <c:v>Oyo</c:v>
                </c:pt>
                <c:pt idx="4">
                  <c:v>Ondo</c:v>
                </c:pt>
                <c:pt idx="5">
                  <c:v>Ekiti</c:v>
                </c:pt>
              </c:strCache>
            </c:strRef>
          </c:cat>
          <c:val>
            <c:numRef>
              <c:f>Population!$B$29:$B$34</c:f>
              <c:numCache>
                <c:formatCode>0.00%</c:formatCode>
                <c:ptCount val="6"/>
                <c:pt idx="0">
                  <c:v>0.2421193829644534</c:v>
                </c:pt>
                <c:pt idx="1">
                  <c:v>0.22602280348759221</c:v>
                </c:pt>
                <c:pt idx="2">
                  <c:v>0.22535211267605634</c:v>
                </c:pt>
                <c:pt idx="3">
                  <c:v>0.15023474178403756</c:v>
                </c:pt>
                <c:pt idx="4">
                  <c:v>0.14486921529175051</c:v>
                </c:pt>
                <c:pt idx="5">
                  <c:v>1.1401743796109993E-2</c:v>
                </c:pt>
              </c:numCache>
            </c:numRef>
          </c:val>
          <c:extLst>
            <c:ext xmlns:c16="http://schemas.microsoft.com/office/drawing/2014/chart" uri="{C3380CC4-5D6E-409C-BE32-E72D297353CC}">
              <c16:uniqueId val="{00000000-5382-4023-9293-C209813395EA}"/>
            </c:ext>
          </c:extLst>
        </c:ser>
        <c:ser>
          <c:idx val="1"/>
          <c:order val="1"/>
          <c:tx>
            <c:strRef>
              <c:f>Population!$C$28</c:f>
              <c:strCache>
                <c:ptCount val="1"/>
                <c:pt idx="0">
                  <c:v>Sum of PAYE</c:v>
                </c:pt>
              </c:strCache>
            </c:strRef>
          </c:tx>
          <c:spPr>
            <a:solidFill>
              <a:schemeClr val="accent2"/>
            </a:solidFill>
            <a:ln>
              <a:noFill/>
            </a:ln>
            <a:effectLst/>
          </c:spPr>
          <c:invertIfNegative val="0"/>
          <c:cat>
            <c:strRef>
              <c:f>Population!$A$29:$A$34</c:f>
              <c:strCache>
                <c:ptCount val="6"/>
                <c:pt idx="0">
                  <c:v>Lagos</c:v>
                </c:pt>
                <c:pt idx="1">
                  <c:v>Osun</c:v>
                </c:pt>
                <c:pt idx="2">
                  <c:v>Ogun</c:v>
                </c:pt>
                <c:pt idx="3">
                  <c:v>Oyo</c:v>
                </c:pt>
                <c:pt idx="4">
                  <c:v>Ondo</c:v>
                </c:pt>
                <c:pt idx="5">
                  <c:v>Ekiti</c:v>
                </c:pt>
              </c:strCache>
            </c:strRef>
          </c:cat>
          <c:val>
            <c:numRef>
              <c:f>Population!$C$29:$C$34</c:f>
              <c:numCache>
                <c:formatCode>0.00%</c:formatCode>
                <c:ptCount val="6"/>
                <c:pt idx="0">
                  <c:v>0.73634363485301291</c:v>
                </c:pt>
                <c:pt idx="1">
                  <c:v>3.6206494235757981E-2</c:v>
                </c:pt>
                <c:pt idx="2">
                  <c:v>6.9101682521939767E-2</c:v>
                </c:pt>
                <c:pt idx="3">
                  <c:v>8.9664856808887181E-2</c:v>
                </c:pt>
                <c:pt idx="4">
                  <c:v>5.2809472639972141E-2</c:v>
                </c:pt>
                <c:pt idx="5">
                  <c:v>1.5873858940429992E-2</c:v>
                </c:pt>
              </c:numCache>
            </c:numRef>
          </c:val>
          <c:extLst>
            <c:ext xmlns:c16="http://schemas.microsoft.com/office/drawing/2014/chart" uri="{C3380CC4-5D6E-409C-BE32-E72D297353CC}">
              <c16:uniqueId val="{00000001-5382-4023-9293-C209813395EA}"/>
            </c:ext>
          </c:extLst>
        </c:ser>
        <c:ser>
          <c:idx val="2"/>
          <c:order val="2"/>
          <c:tx>
            <c:strRef>
              <c:f>Population!$D$28</c:f>
              <c:strCache>
                <c:ptCount val="1"/>
                <c:pt idx="0">
                  <c:v>Sum of Population</c:v>
                </c:pt>
              </c:strCache>
            </c:strRef>
          </c:tx>
          <c:spPr>
            <a:solidFill>
              <a:schemeClr val="bg1">
                <a:lumMod val="65000"/>
              </a:schemeClr>
            </a:solidFill>
            <a:ln>
              <a:noFill/>
            </a:ln>
            <a:effectLst/>
          </c:spPr>
          <c:invertIfNegative val="0"/>
          <c:cat>
            <c:strRef>
              <c:f>Population!$A$29:$A$34</c:f>
              <c:strCache>
                <c:ptCount val="6"/>
                <c:pt idx="0">
                  <c:v>Lagos</c:v>
                </c:pt>
                <c:pt idx="1">
                  <c:v>Osun</c:v>
                </c:pt>
                <c:pt idx="2">
                  <c:v>Ogun</c:v>
                </c:pt>
                <c:pt idx="3">
                  <c:v>Oyo</c:v>
                </c:pt>
                <c:pt idx="4">
                  <c:v>Ondo</c:v>
                </c:pt>
                <c:pt idx="5">
                  <c:v>Ekiti</c:v>
                </c:pt>
              </c:strCache>
            </c:strRef>
          </c:cat>
          <c:val>
            <c:numRef>
              <c:f>Population!$D$29:$D$34</c:f>
              <c:numCache>
                <c:formatCode>0.00%</c:formatCode>
                <c:ptCount val="6"/>
                <c:pt idx="0">
                  <c:v>0.36821308584724904</c:v>
                </c:pt>
                <c:pt idx="1">
                  <c:v>9.8920695613864268E-2</c:v>
                </c:pt>
                <c:pt idx="2">
                  <c:v>0.15046294621098641</c:v>
                </c:pt>
                <c:pt idx="3">
                  <c:v>0.17538527025703951</c:v>
                </c:pt>
                <c:pt idx="4">
                  <c:v>0.12768861377223717</c:v>
                </c:pt>
                <c:pt idx="5">
                  <c:v>7.9329388298623599E-2</c:v>
                </c:pt>
              </c:numCache>
            </c:numRef>
          </c:val>
          <c:extLst>
            <c:ext xmlns:c16="http://schemas.microsoft.com/office/drawing/2014/chart" uri="{C3380CC4-5D6E-409C-BE32-E72D297353CC}">
              <c16:uniqueId val="{00000002-5382-4023-9293-C209813395EA}"/>
            </c:ext>
          </c:extLst>
        </c:ser>
        <c:dLbls>
          <c:showLegendKey val="0"/>
          <c:showVal val="0"/>
          <c:showCatName val="0"/>
          <c:showSerName val="0"/>
          <c:showPercent val="0"/>
          <c:showBubbleSize val="0"/>
        </c:dLbls>
        <c:gapWidth val="219"/>
        <c:overlap val="-27"/>
        <c:axId val="882796808"/>
        <c:axId val="882798248"/>
      </c:barChart>
      <c:catAx>
        <c:axId val="882796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crossAx val="882798248"/>
        <c:crosses val="autoZero"/>
        <c:auto val="1"/>
        <c:lblAlgn val="ctr"/>
        <c:lblOffset val="100"/>
        <c:noMultiLvlLbl val="0"/>
      </c:catAx>
      <c:valAx>
        <c:axId val="882798248"/>
        <c:scaling>
          <c:orientation val="minMax"/>
        </c:scaling>
        <c:delete val="1"/>
        <c:axPos val="l"/>
        <c:numFmt formatCode="0.00%" sourceLinked="1"/>
        <c:majorTickMark val="none"/>
        <c:minorTickMark val="none"/>
        <c:tickLblPos val="nextTo"/>
        <c:crossAx val="8827968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[CLEANING AUTO CAR.xlsx]ANALYSIS!PivotTable1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ANALYSIS!$B$4</c:f>
              <c:strCache>
                <c:ptCount val="1"/>
                <c:pt idx="0">
                  <c:v>Count of Transaction_ID</c:v>
                </c:pt>
              </c:strCache>
            </c:strRef>
          </c:tx>
          <c:spPr>
            <a:solidFill>
              <a:schemeClr val="accent1"/>
            </a:solidFill>
            <a:ln>
              <a:noFill/>
            </a:ln>
            <a:effectLst/>
          </c:spPr>
          <c:invertIfNegative val="0"/>
          <c:cat>
            <c:strRef>
              <c:f>ANALYSIS!$A$5:$A$11</c:f>
              <c:strCache>
                <c:ptCount val="6"/>
                <c:pt idx="0">
                  <c:v>Lagos</c:v>
                </c:pt>
                <c:pt idx="1">
                  <c:v>Osun</c:v>
                </c:pt>
                <c:pt idx="2">
                  <c:v>Ogun</c:v>
                </c:pt>
                <c:pt idx="3">
                  <c:v>Oyo</c:v>
                </c:pt>
                <c:pt idx="4">
                  <c:v>Ondo</c:v>
                </c:pt>
                <c:pt idx="5">
                  <c:v>Ekiti</c:v>
                </c:pt>
              </c:strCache>
            </c:strRef>
          </c:cat>
          <c:val>
            <c:numRef>
              <c:f>ANALYSIS!$B$5:$B$11</c:f>
              <c:numCache>
                <c:formatCode>General</c:formatCode>
                <c:ptCount val="6"/>
                <c:pt idx="0">
                  <c:v>361</c:v>
                </c:pt>
                <c:pt idx="1">
                  <c:v>337</c:v>
                </c:pt>
                <c:pt idx="2">
                  <c:v>336</c:v>
                </c:pt>
                <c:pt idx="3">
                  <c:v>224</c:v>
                </c:pt>
                <c:pt idx="4">
                  <c:v>216</c:v>
                </c:pt>
                <c:pt idx="5">
                  <c:v>17</c:v>
                </c:pt>
              </c:numCache>
            </c:numRef>
          </c:val>
          <c:extLst>
            <c:ext xmlns:c16="http://schemas.microsoft.com/office/drawing/2014/chart" uri="{C3380CC4-5D6E-409C-BE32-E72D297353CC}">
              <c16:uniqueId val="{00000000-C737-4EC2-BFC3-905E9BC75745}"/>
            </c:ext>
          </c:extLst>
        </c:ser>
        <c:ser>
          <c:idx val="1"/>
          <c:order val="1"/>
          <c:tx>
            <c:strRef>
              <c:f>ANALYSIS!$C$4</c:f>
              <c:strCache>
                <c:ptCount val="1"/>
                <c:pt idx="0">
                  <c:v>Count of Transaction_ID2</c:v>
                </c:pt>
              </c:strCache>
            </c:strRef>
          </c:tx>
          <c:spPr>
            <a:solidFill>
              <a:schemeClr val="accent2"/>
            </a:solidFill>
            <a:ln>
              <a:noFill/>
            </a:ln>
            <a:effectLst/>
          </c:spPr>
          <c:invertIfNegative val="0"/>
          <c:cat>
            <c:strRef>
              <c:f>ANALYSIS!$A$5:$A$11</c:f>
              <c:strCache>
                <c:ptCount val="6"/>
                <c:pt idx="0">
                  <c:v>Lagos</c:v>
                </c:pt>
                <c:pt idx="1">
                  <c:v>Osun</c:v>
                </c:pt>
                <c:pt idx="2">
                  <c:v>Ogun</c:v>
                </c:pt>
                <c:pt idx="3">
                  <c:v>Oyo</c:v>
                </c:pt>
                <c:pt idx="4">
                  <c:v>Ondo</c:v>
                </c:pt>
                <c:pt idx="5">
                  <c:v>Ekiti</c:v>
                </c:pt>
              </c:strCache>
            </c:strRef>
          </c:cat>
          <c:val>
            <c:numRef>
              <c:f>ANALYSIS!$C$5:$C$11</c:f>
              <c:numCache>
                <c:formatCode>0.00%</c:formatCode>
                <c:ptCount val="6"/>
                <c:pt idx="0">
                  <c:v>0.2421193829644534</c:v>
                </c:pt>
                <c:pt idx="1">
                  <c:v>0.22602280348759221</c:v>
                </c:pt>
                <c:pt idx="2">
                  <c:v>0.22535211267605634</c:v>
                </c:pt>
                <c:pt idx="3">
                  <c:v>0.15023474178403756</c:v>
                </c:pt>
                <c:pt idx="4">
                  <c:v>0.14486921529175051</c:v>
                </c:pt>
                <c:pt idx="5">
                  <c:v>1.1401743796109993E-2</c:v>
                </c:pt>
              </c:numCache>
            </c:numRef>
          </c:val>
          <c:extLst>
            <c:ext xmlns:c16="http://schemas.microsoft.com/office/drawing/2014/chart" uri="{C3380CC4-5D6E-409C-BE32-E72D297353CC}">
              <c16:uniqueId val="{00000001-C737-4EC2-BFC3-905E9BC75745}"/>
            </c:ext>
          </c:extLst>
        </c:ser>
        <c:dLbls>
          <c:showLegendKey val="0"/>
          <c:showVal val="0"/>
          <c:showCatName val="0"/>
          <c:showSerName val="0"/>
          <c:showPercent val="0"/>
          <c:showBubbleSize val="0"/>
        </c:dLbls>
        <c:gapWidth val="219"/>
        <c:overlap val="-27"/>
        <c:axId val="1888957896"/>
        <c:axId val="1888961136"/>
      </c:barChart>
      <c:catAx>
        <c:axId val="1888957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888961136"/>
        <c:crosses val="autoZero"/>
        <c:auto val="1"/>
        <c:lblAlgn val="ctr"/>
        <c:lblOffset val="100"/>
        <c:noMultiLvlLbl val="0"/>
      </c:catAx>
      <c:valAx>
        <c:axId val="1888961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88895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MODEL!$D$21:$D$26</c:f>
              <c:strCache>
                <c:ptCount val="6"/>
                <c:pt idx="0">
                  <c:v>21 - 25 years</c:v>
                </c:pt>
                <c:pt idx="1">
                  <c:v>26 - 30 years</c:v>
                </c:pt>
                <c:pt idx="2">
                  <c:v>31 - 35 years</c:v>
                </c:pt>
                <c:pt idx="3">
                  <c:v>36 - 40 years</c:v>
                </c:pt>
                <c:pt idx="4">
                  <c:v>41 - 45 years</c:v>
                </c:pt>
                <c:pt idx="5">
                  <c:v>46 - 50 years</c:v>
                </c:pt>
              </c:strCache>
            </c:strRef>
          </c:cat>
          <c:val>
            <c:numRef>
              <c:f>MODEL!$E$21:$E$26</c:f>
              <c:numCache>
                <c:formatCode>General</c:formatCode>
                <c:ptCount val="6"/>
                <c:pt idx="0">
                  <c:v>15</c:v>
                </c:pt>
                <c:pt idx="1">
                  <c:v>480</c:v>
                </c:pt>
                <c:pt idx="2">
                  <c:v>457</c:v>
                </c:pt>
                <c:pt idx="3">
                  <c:v>320</c:v>
                </c:pt>
                <c:pt idx="4">
                  <c:v>114</c:v>
                </c:pt>
                <c:pt idx="5">
                  <c:v>105</c:v>
                </c:pt>
              </c:numCache>
            </c:numRef>
          </c:val>
          <c:extLst>
            <c:ext xmlns:c16="http://schemas.microsoft.com/office/drawing/2014/chart" uri="{C3380CC4-5D6E-409C-BE32-E72D297353CC}">
              <c16:uniqueId val="{00000000-A911-4367-ABEF-718656402870}"/>
            </c:ext>
          </c:extLst>
        </c:ser>
        <c:ser>
          <c:idx val="1"/>
          <c:order val="1"/>
          <c:spPr>
            <a:solidFill>
              <a:schemeClr val="bg1">
                <a:lumMod val="75000"/>
              </a:schemeClr>
            </a:solidFill>
            <a:ln>
              <a:noFill/>
            </a:ln>
            <a:effectLst/>
          </c:spPr>
          <c:invertIfNegative val="0"/>
          <c:cat>
            <c:strRef>
              <c:f>MODEL!$D$21:$D$26</c:f>
              <c:strCache>
                <c:ptCount val="6"/>
                <c:pt idx="0">
                  <c:v>21 - 25 years</c:v>
                </c:pt>
                <c:pt idx="1">
                  <c:v>26 - 30 years</c:v>
                </c:pt>
                <c:pt idx="2">
                  <c:v>31 - 35 years</c:v>
                </c:pt>
                <c:pt idx="3">
                  <c:v>36 - 40 years</c:v>
                </c:pt>
                <c:pt idx="4">
                  <c:v>41 - 45 years</c:v>
                </c:pt>
                <c:pt idx="5">
                  <c:v>46 - 50 years</c:v>
                </c:pt>
              </c:strCache>
            </c:strRef>
          </c:cat>
          <c:val>
            <c:numRef>
              <c:f>MODEL!$F$21:$F$26</c:f>
              <c:numCache>
                <c:formatCode>General</c:formatCode>
                <c:ptCount val="6"/>
                <c:pt idx="0">
                  <c:v>513</c:v>
                </c:pt>
                <c:pt idx="1">
                  <c:v>48</c:v>
                </c:pt>
                <c:pt idx="2">
                  <c:v>71</c:v>
                </c:pt>
                <c:pt idx="3">
                  <c:v>208</c:v>
                </c:pt>
                <c:pt idx="4">
                  <c:v>414</c:v>
                </c:pt>
                <c:pt idx="5">
                  <c:v>423</c:v>
                </c:pt>
              </c:numCache>
            </c:numRef>
          </c:val>
          <c:extLst>
            <c:ext xmlns:c16="http://schemas.microsoft.com/office/drawing/2014/chart" uri="{C3380CC4-5D6E-409C-BE32-E72D297353CC}">
              <c16:uniqueId val="{00000001-A911-4367-ABEF-718656402870}"/>
            </c:ext>
          </c:extLst>
        </c:ser>
        <c:dLbls>
          <c:showLegendKey val="0"/>
          <c:showVal val="0"/>
          <c:showCatName val="0"/>
          <c:showSerName val="0"/>
          <c:showPercent val="0"/>
          <c:showBubbleSize val="0"/>
        </c:dLbls>
        <c:gapWidth val="90"/>
        <c:overlap val="100"/>
        <c:axId val="2055936656"/>
        <c:axId val="2055936296"/>
      </c:barChart>
      <c:catAx>
        <c:axId val="2055936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crossAx val="2055936296"/>
        <c:crosses val="autoZero"/>
        <c:auto val="1"/>
        <c:lblAlgn val="ctr"/>
        <c:lblOffset val="100"/>
        <c:noMultiLvlLbl val="0"/>
      </c:catAx>
      <c:valAx>
        <c:axId val="2055936296"/>
        <c:scaling>
          <c:orientation val="minMax"/>
        </c:scaling>
        <c:delete val="1"/>
        <c:axPos val="b"/>
        <c:numFmt formatCode="General" sourceLinked="1"/>
        <c:majorTickMark val="none"/>
        <c:minorTickMark val="none"/>
        <c:tickLblPos val="nextTo"/>
        <c:crossAx val="2055936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507773541510812E-2"/>
          <c:y val="0.10080186912785818"/>
          <c:w val="0.89486264410290062"/>
          <c:h val="0.68734680388805147"/>
        </c:manualLayout>
      </c:layout>
      <c:lineChart>
        <c:grouping val="standard"/>
        <c:varyColors val="0"/>
        <c:ser>
          <c:idx val="0"/>
          <c:order val="0"/>
          <c:spPr>
            <a:ln w="22225" cap="rnd">
              <a:solidFill>
                <a:srgbClr val="92D05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92D050"/>
                    </a:solidFill>
                    <a:latin typeface="+mn-lt"/>
                    <a:ea typeface="+mn-ea"/>
                    <a:cs typeface="+mn-cs"/>
                  </a:defRPr>
                </a:pPr>
                <a:endParaRPr lang="en-N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Dir val="y"/>
            <c:errBarType val="both"/>
            <c:errValType val="stdErr"/>
            <c:noEndCap val="0"/>
            <c:spPr>
              <a:noFill/>
              <a:ln w="15875" cap="flat" cmpd="sng" algn="ctr">
                <a:solidFill>
                  <a:srgbClr val="92D050"/>
                </a:solidFill>
                <a:round/>
              </a:ln>
              <a:effectLst/>
            </c:spPr>
          </c:errBars>
          <c:cat>
            <c:strRef>
              <c:f>MODEL!$D$42:$D$53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MODEL!$E$42:$E$53</c:f>
              <c:numCache>
                <c:formatCode>General</c:formatCode>
                <c:ptCount val="12"/>
                <c:pt idx="0">
                  <c:v>70</c:v>
                </c:pt>
                <c:pt idx="1">
                  <c:v>80</c:v>
                </c:pt>
                <c:pt idx="2">
                  <c:v>100</c:v>
                </c:pt>
                <c:pt idx="3">
                  <c:v>120</c:v>
                </c:pt>
                <c:pt idx="4">
                  <c:v>130</c:v>
                </c:pt>
                <c:pt idx="5">
                  <c:v>90</c:v>
                </c:pt>
                <c:pt idx="6">
                  <c:v>140</c:v>
                </c:pt>
                <c:pt idx="7">
                  <c:v>150</c:v>
                </c:pt>
                <c:pt idx="8">
                  <c:v>161</c:v>
                </c:pt>
                <c:pt idx="9">
                  <c:v>189</c:v>
                </c:pt>
                <c:pt idx="10">
                  <c:v>200</c:v>
                </c:pt>
                <c:pt idx="11">
                  <c:v>61</c:v>
                </c:pt>
              </c:numCache>
            </c:numRef>
          </c:val>
          <c:smooth val="1"/>
          <c:extLst>
            <c:ext xmlns:c16="http://schemas.microsoft.com/office/drawing/2014/chart" uri="{C3380CC4-5D6E-409C-BE32-E72D297353CC}">
              <c16:uniqueId val="{00000000-633D-4042-82CC-B3200D2C7C76}"/>
            </c:ext>
          </c:extLst>
        </c:ser>
        <c:dLbls>
          <c:dLblPos val="t"/>
          <c:showLegendKey val="0"/>
          <c:showVal val="1"/>
          <c:showCatName val="0"/>
          <c:showSerName val="0"/>
          <c:showPercent val="0"/>
          <c:showBubbleSize val="0"/>
        </c:dLbls>
        <c:smooth val="0"/>
        <c:axId val="1097323392"/>
        <c:axId val="1097325912"/>
      </c:lineChart>
      <c:catAx>
        <c:axId val="10973233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crossAx val="1097325912"/>
        <c:crosses val="autoZero"/>
        <c:auto val="1"/>
        <c:lblAlgn val="ctr"/>
        <c:lblOffset val="100"/>
        <c:noMultiLvlLbl val="0"/>
      </c:catAx>
      <c:valAx>
        <c:axId val="1097325912"/>
        <c:scaling>
          <c:orientation val="minMax"/>
        </c:scaling>
        <c:delete val="1"/>
        <c:axPos val="l"/>
        <c:numFmt formatCode="General" sourceLinked="1"/>
        <c:majorTickMark val="none"/>
        <c:minorTickMark val="none"/>
        <c:tickLblPos val="nextTo"/>
        <c:crossAx val="1097323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EB0A042B-5FAA-4B74-A086-928C6153848B}">
          <cx:tx>
            <cx:txData>
              <cx:f>_xlchart.v5.2</cx:f>
              <cx:v>Sales</cx:v>
            </cx:txData>
          </cx:tx>
          <cx:dataId val="0"/>
          <cx:layoutPr>
            <cx:geography viewedRegionType="dataOnly" cultureLanguage="en-US" cultureRegion="NG" attribution="Powered by Bing">
              <cx:geoCache provider="{E9337A44-BEBE-4D9F-B70C-5C5E7DAFC167}">
                <cx:binary>3HvXcuQ4tu2vdNTzZTUcYSam5wFkZsqrvHthqCUVHUiQBECDrz87VWakanNud5wbcefUg6pSSNBg
u7XW3vXP2/Uft+b+Zvpp7Uzv/nG7/vKs8n74x88/u9vqvrtxz7v6drLOfvbPb233s/38ub69//lu
ulnqvvyZIMx+vq1uJn+/PvvXP+Fq5b29sLc3vrb9y3A/ba/uXTDe/cna7y79dHPX1X1eOz/Vtx7/
8uzahf7ZT/e9r/32Zhvuf3n25BvPfvr5x+v85p4/GXgsH+5gr3ieMskQ41J9/fPsJ2P78usye86U
kBRJ/nWVf7v11U0H248P89Nrf+Pvv/3+9x7p4YFu7u6me+fgfR7+frr3ySs8Xbq1offH4yvhJH95
dlWX91N98+yn2tnsy1Jmj29ydXh49Z+fHv2//vnDL+AwfvjNI+v8eHL/3dJvjLNra1//2VH8VesI
CpZBQqEvf9gT66TPiaCSEvl1FeFvt/5inYen+bvmebL5B/s8WfuPMtD1Zr+d0e956l8zj3xOcIpJ
iuQTs9DnKWdEKvmDOeDef9cYj7b+YIpHK/9Rhri4Ka37nzMFf54SrhDF7HfzGJhECIYQ+7YMFvuS
Qr9EysPT/F3jPNn8g3merP1HGei6v/sfDBXxHBGkuGT0d+2TPkcpF0wo/DWV0af2OT7M3zXP470/
WOfx0n+Wccr/SRDAn0ORl6lQ30DAj/mMUamIouSrccgPxoGH+dvGebT3R+M8Wvr/2jh/9HCPMdqT
7/xFjKaeczh4CgHy9fzTJ+VGPD+GlMDy2zKAhMe57Tti+uPn+X2A9n3jk4f/fw7B/hiefQey+Y2/
2T0g4EcI7c9Xv0G7H7b+GZD+cl6nd788wxxzQhhFjyx3vNCTc36cTH536/2N878848+hDGGwmMQA
7VhKASUs98cV9pxKIsCKHKoYUfCdZz/1dvLVEaaLFBGmJCfgBQAtwMbOhuNS+lxKlcLlEMIIvkDp
d/7xwpqttP33g/n6+ac+dC9s3XsHF3720/DlW8f3FEQJSNKESMYVhXyN4I2H25tXQHHgy/j/JI61
a9u2WfDenE20WU9oycV9hakc8wgPkepimdtWPzqp37kt5scLP7mxREQxhaUkEiuBoAA8vnGfSjxh
2mZYzCXdy24kn1HFeH1lmkbiy6qOMdFdUU4vNz7WbdaX44R33rTNy1iystRTyV9PCWLvN4Jspce+
394RJ2uZtQtqbjbVenLgFldLXtm5v2uTcYl53cxdoQuH7dmaSOfzwFtl82lb+KQ9TtNw6ut5OJf+
XdrOiIy6GbfKa6Wm5MJ3qne6rAwudzy1/fskqfBnucStyJfCfGCiFAdKE2Z1uTHfajyjWOiu7Loq
r/AmjR62iL0WS+RjJhfk+mxjVmEtk8iv1Tj2XnM7DEEvcADvCpqsr0gVtjWvYjCT7psmiVk/Rbtl
veyXXs/zJAmcTsg3tOGPsGPWJkamY9zkhR3ieDJUC74cOtGej3PNbNbOuH6/Bby9YGEQHxIj11/b
MraLpqQRZM/ncqoPaSD4IFAdtsyMo9wl1Tq2uui7+RRccKy0kgN7EYtJ2Nynvl81aZwZMhQK89oJ
Gnyu6BsxBDhvN65JqpdklZ3uQ5vIk8TVFT1ZBFrt1aj6sdbzhhO0D13I1rpr+12naB11OdTh9UIb
3583vS2HjFLZvKkFN37XIRo7PRdNo/06rVQbEaeLotu2oKngtcpNUbVNVqO0LzNaDYLuSOWL+UC9
Yr/WtsOnicBzkfE+IqbLeRJYozfSilFlPLI2a0vHOz1uTVFkckRdndV+9u3JQAtZ7E3jmyUXuGMf
JZPKacvTie8LknTqfEJh2S62MZFzRjZ6ihVXJyxpC6tNHxTdbVElEuyMh/uA089JHB3SCreYZF7i
Qugxrdhl5TDxunWiUNmSFre8UexmkZt8myBc5j2ai01b29evDJurU7c6016HFcIda1bP8vW6bqaB
5xCJ00Ncgzl9zKu/xvKXlHJrh22qy+qrqvH947+uh/v+tZ/u7/3lzfDAt/+99vQjXOhrvj/m0ycf
fpPg/yCFfxFW/mDx/y6/CyWEIIB6vmsnv83uj9DIv7P7941fcjuDSg25GKGUpqmkTIFc8iW3k+fA
TlIAUExihgHoQg3/nttVSmSqpJApUBSqoCB8ze0cCD6kRNgF0IwThshfye34eJMfkyxOOUag+aSw
+pCEH2X3blnnikxthio8vqpH0W86saHKLU/kW3H0pBVcyjw4l7E1ONomJ3bpHtxvLRNwRUg44JaQ
GT/PR0+ND06b1mtBd+mDM6fFpk5CQ063qgNX7zsWtovkIQSGh3BAdC6c7kGU+rhWU7vkKjVFsa8N
D+2Jm6a+zqaHAGuhQHV6Y7LNXCSTypBJk1o36WLrjBQSl5mt6mHKPRdpD6Ei3S3B7fa563147bwM
9tAlLXqtKs/VLqxled5JAim79a5L9m6bx+FMxsh7TdK0rk8WuiCkbR16kzcDZ9NF3ZB4Ego24Twd
6Pa6aipaZoudqkvmIOvoRoxdnVdFF4x25Vg1O7tu16NRLg/jttVZkZKxeVmu4+yzeW7K97Gm5Uta
Lukn6ycqtGUhvhh6TiFtbXgYdqwtmzsWK/+Bt1X4KD3DvzpEZptvQ1INuujELLJa+ZUcIhdKV0ok
GvOVV2fO8k0e1oURpHvTt28dHDbZ1aPHn4KcVLtvtkQd0mmpXpVTXF+TonfvCuUqf1ITUkWt2maY
MiFFtBmvZ9bosu5pp2lAS9TOuHHUaWFHuP5aFGYXVahKXRJUHNY0iNfG4anWrA0knpdzH7ddn9p6
1RFt/XlrMCkObDFjo7eq2GwWl6TpT9RiB5G1fXMsVPVUlFoYXJnDuE680tbIkZxDXd5MVtIpqXZp
OfOrjsz4TWPxkuSjlC3W49rjdMdslFXWwmVNjsJYFVmr0NLoNKjrZtj6kJWL20S+NNWyaeTUcjsn
0WAdXWXvUYqTqD1nFc9oEdc9VBV+vYRUbLmtpKUZ+I6t3q3tWIaMMxTyFddmzChK0aaFmHnYpUMA
h4yiW19XAa9XDsrRoG2r3Ee+zv2Z6aPzGZZKrLuuQWulm2jTy4QiksV+rbAmRVIvb2c0jc0rkVak
ewXG6wu9+NVC0HYbCXrgHHUAZlRldPSuDqeh8XWhmS/CvlG2vRi5RVcldVBoTGG3XWqkuibDWLJM
lcuFTRd56mgZ2l0cj6GVyiZcDikaSjA9TacTAHxqzMkRAo6KVyc4NcPZRlIadv/7q8Y3VgBQ9Y/r
xhMB6N+F49Heb6WDgo6ooOhz+AeCgvTv0iEQP3I/lkoQuTiG+vC1dHCoKhywPwB1SgQGJf9R6aCw
RhQUFgXMBXP2V0oH/03lECCdIQy8gEiaQiV6Cs99MiwrlXU2fnGOo5/00YLL+Af3GY6eVIBL0Qfn
4kc/WyAdbjsGpOVksxFdQfy2F+nRN+cHN+0LVYbT+sF9xwdXjquhQdvZDJtWD+4uH1x/eQgD+hAS
6CE8mmYhkE0LdmkewmcFfAeh9BBWvOj6s+EYa0cUOGhVTutVgvnyWgXJet3XIQ078hCugGTbMduW
OeTGrInPwkNwQ/KFQF9awTdAVBD/7JgJuEf2DthJIrIqDNuctxY14bSvufmspvE8DM1GL7ZQuO2N
SxbVX49lYvFuc/UQc2TtIrNuGjt+VbmB06s4yzVkKOFJexjmlE4fzKCa7pCWJV+u/tfE1xN14Zt0
8cC6BXjhH0fWd3niUVQdd3yJJwxYTAicHmkslYKgR/HEjy0tpfDRpxUI+N/jCVMg0ykHCKYQh9bK
ERJ+hWIMoBg6ivrAkI9SC+z6BjmfYGJo+339/JhmcwJB+xiKUQhYwlLouwESQwLK6dOAEsYR1oRC
m7mph/WwobUxwLcsUqfRoE1eDaLsa73OdVtdBi+8z6k3kzttyhUA0TTwnmcr4dMbEfra5UO7lMu1
sikU4yStR1LrMoxIng0e943SjBBiLOxoEc2xGyJQ5A4l9b4lYmpOxMaaNBtQY/kl692CMlAWEuCt
dbFwLbnb1p3ClZyyNcG215xitgIasK3XwbX0kqVV8ikmNU/1GBZkdAoVEzCSKj+1TU2bjHZkAzjI
uwFr27Fi0Wxpa6NbWYoBiJCvOkANSxezpiBNndGlUVO+8dWPumrE4rWvq5Hu6cwt33FUDzZLxpZv
J6xn5oMSLbliFYN486Upr6fo1U2FZfrBll7eDQVRU+a2NNS6mtzc6i0EzD8UBG75vsSjT3XDlrW7
3IhR3RloHGbWvSWFyEMKqP6UmX6zr2lsuM/jEBeya0VULhODkHGH5qqAKp4G+c5aR/Hr1FYhXqbN
FC4UL+QK1kvM0OvahXhmxmJ0184VyJySJkgPtZy054TT1WvrlvVDXxYy7Eclq8Xpee2Ld7ZqZrZf
VFJ1J66oJqpLPjZ0N9Zu/HXaegsAZpTituJ9UWWIbOzd0qX+I6p9ku6waf0hyHEYs2ro5a0rrJ3y
ZqkXd5himy4Zwp1lupdph7SU5XTepGmyAKwMW7qfGi62rGW1MxptfBZA2zsqshXDYx1SB6hGT2Nw
J94myV01A3jR61LX57hw1avE1+4zZuytr8uh1UBhAecYL4dBm0bWr8MCfBUOqB33xuCVZkmcpkTz
SOh7YldAdi1DHYCrLU1fBTY3RM9NQGVWVyYOejZcJbogiyNA/Lv1wwpgGmXrGPpb4pN6yiT1uNOR
p/HlaHgKz4Zx3e0JtbIH9j3HNqMKTfeAs4rbYun6a0EBdNcoNmbvSrsuOoixn3M+F2kLP+vlE0h1
oAahgMh0KFARBl1vilod1j7esCQdrmeahlKP47RG3c5W+hxNRaq0rEYbdUXqxp4RoABO14gApSlT
RxeNimVDmtQRxw+mLYvbbgE+eRg6S/rzVIZyANftBve6LwmrctABahBLPGlf4CYlr4ptaC8Awvoi
B3KF7sZxJnFf1nzttJsb+aFJS/7Sc68+WCEMCEYDFvWpNdTb02oxHXAXi1rdGVIwCDnRDJnysrwn
bkOlTqdRIlhcIsncKLdOp9QuZVasq3m7VGWlIImBNvW2sab8GJqjfZRpaqY3D0Q359sCSW+tDcHa
8NUaXYGyCOkJl+Olkk33FhG4264QzfYubgutrufOTRz8EOjhq2llU5FTqJltXshYnjBSjcsBVNPU
78qJr2aXNsu0ZWG0rMxpYjoIqJFPwFZqZmqtiq4E/heEIjpRgQ4563HX5cPcVGgPMmgVdGnb49up
OrE5aHfzCO8715cuIZRpi7kCIS/KocjlRAu+30Qyf0yQsB87NgIsX5ZkmHUyknLJ/VrTqE2QWwM/
S79qLhy/Nq5ffnXST+fDWkajS5WC0NduwzrkjjP6Chx2BeBQdEbpkrFq2dXbyE1ep4qgfICA6zWl
0S9ZwQIF0ZDLZtkJMQzVdVGh6nRqQxt1JKIEnt/NXq9FDPuejJCTRwYmkJtJOpAiR9ddFsCA7bnv
TPOgbZVhx6D6BN3GtOn2sui82h1R1adajuAUoS7XPvOjEq9ckRRRpwOveG48VDpw67X+WNegE2aT
65HMFYTaG8a4dzoW1J4VHcFu15YybbKSDYXXkE2BdUPNCJPeRpJK7ZPOlxCkJhlzU9oalLSGdO9q
VxV9LjxwND3Cjy1DKxreEcCQSTaFFpxvrlFfZabv0o+Vr9oyM7ao84k3sdqNeAD2jKFRfLeqGo0a
qnzzUaYFR/0pW1y6LO8K3kFAa15N+G7xXX8VYqxbTXAUp6lru/lQ1KT93KzEXKUrT9+SpI4fTSDT
bZVALsw2a/kddiEp9GYRerfaRm2ausl+ZmVaHdYo7LnBMX6qMQmXqsCj1VVhqdLD2Ew2H0cD8nY9
Wvxq8xG/52lTVroTwB71Ars/FCNdrIYOQnzV1kn83CZ+PsMC0kA21cwfFtPEkFWzUNeMdPWmG+gc
pHqeCIi0aATxW/tqxqdA1sFnwtKCyBIhaGpdhGWmECgzf9OWCQK5cyoEyMcF8+OeNeUQcrZOC2is
aYsuKzNWt25NWqnXcaAsS43Z5MuSRmwyV0Oj4srBhFWZJaVctlavTd+Bss3auaY3QMl9BRujx+F8
IWW3voixSwGuE74EeVEqPLcXvEzmBirLGov+DTe1b/NFNgx8oBVrcQLK8YQWAPgdwqdbkhr0ctpG
iTPBJtPlSHDV5y2nw6W0ozTnva9A1RexwbdClstyh7etHC+sKUySQwYGZXo1KtT5trQFPe7cYma2
iv5amqRZgOJvnSsgFbHC52OoiyKPq0fFqQtbqN7z6BO2c4nrmzd+m3sLenODmpOiXkpeaw5ZHmdd
usHBKE82MHsEdeZTYMzRHVp6xU5ssFJYPSszMwmJy6ix309pOqN7ICrw8AmMA6HDxpsEmhezSplf
gLV3TF6o2hfbZ69W1F45SBDT3tNOTpd1W9rpskBto04r1eKY7jrAFuuSR9Qjs6+WIYjzsm1A12Kx
tOUFmZkpf7VTMqm88isCMzVp57OaFfCg0H4olpO1CIyuultLyu7C6oM5K9t5a18IkEdjNgGQTg7Q
FvDorACqNGZoA989MWMy8v2IYmsycFMgWTTyGr9zKJL6UI4CQDA4crq+lXPTS92n6VJDz4WMo/io
Fow/rEUCslcnQ/EZBUn5oW8bYGmmbDcC/SGEGk0iOHPu5y74vRxn4U96M7XbKZx5G7INzbXL+NSM
/rqBxGPOq4aE+wQA9KVcC/EJVFEk9lhubb3Hk3PkQOWstt3S1z3IMwIXMbMpL9M8RgHtJRZnezVI
l4CEHzAaMlD9y/ICGji1yURC8aYlgOxVT4MYf4WcUId9OjsJro5RzUDRWmZ57UWAMMfSULtjADtG
QGuhpFDfyRh2nEv0eaSoBeyu6h7wdxtHuuOBjETbvmqLnGOxGsAgszcHAAhsgn7BCvFWqBSy3gB1
8y1TtYJ/Uja+sQzQ9D5swqfZtCzMZV2BV74bRN28Gqat+twT3rSZATmr02pl27kfim7UDiC1z20v
WKnt5IKFZg5flJ5Ux+UZrko44kmg6n2CBzFkgZctyjydmi7r09ACVBlbVL2gYQLy/0UZnNct2PM/
FwXnENr+8o/kwDmIuc6+SIEJAitoUfH296RAz6bW6f9eBoQ+k1G7sejH5tfBDGyb8sdkPnLsbMxG
K2YZMlp6PrUgXPiwjjqmYsDzHmgHCNu5SEuSFqCV0qTYbRv1JOtGN6u3HIposY+9b6YrMXVr816k
yxqKrBNmnG3G+oa6twA9GwoAYRo6H7O/rglcfhtqfdqWeaC2/+7Z/Kf1c76qawQa6H+sH/x2dvVR
q/+49YuQcBxNEsAXEHD4B5UNJIZv/Xro6ECjHho3gPweOu/fhDn5HPpAD7NmhIJ6h1LY9L2nA6Kp
gOvBPAfgUpX+pX49ZPcfhQQC4gGHAV0CcwMCVI2nQkKzraYAeJEBBwNcX7RyN7AG2rMiFCe+jcWu
NA4YYxACoHYXQRguyUWnQrMv2qbX6UquBrSNUOWnMRtD6l7SVXQg7InTRPFsEGo/3OEE9OyRrwRq
/4LLm1ktco+q0i7ZvJLXrEOfujFlmS/wrsZ0zPrZ0NxULQh0kKk03zDO2aJk3qeVzIHHVzpCCTtB
2LdXPej7WaAV3kXrAOs0W3wFKkMKWcIP1z0DIoyT+052w9kMjeUDCObDu2JDlS4aBtL7kfBnSJRv
pEt3JFbxtOib4npqIIOjph11CbLjPkasdr2tds2Civ08Q6KyMXEnxOD6bIrlegGMkepVDQ3V7QS9
q3pu6Nu6UnPUg7G+2qkJi0tgYCTHIpH5QtB2MiYAZBkfum4PKgI0+ZWynxzDyRnnQCZCscrcTqn7
SFfaXVUl6XdGLSEfJ6CCMQyfGlePh0jp2ayAuEB2B8BTOHSgNmJQ7K1L83IewmUYlumi3Sbc6rkf
2S6tMdZTnc4f0YjrU0hS6CxCiTolIn6CIYUt6qKYlnNo6PS6xdUE/XAzvqkXdjlU3csCeMquB65z
8E2Ls5XOcJ+pB2OBhe9HMqtc2RXhTBL8PnRu1nwgYoeKSC6KIs4nYsIur5YUna+WmAvOtvlkaKty
V/cxvEesT3NXSXSQhr8RAIF2UPPelGLpTsrWvepLb7Jo5HQNdwYJtoslsKUFZ1Whmv04JebKKaAw
oUymT6wEKjpOm57w8mmdSnyIfagvB74U78SG6UuzluiCsgTnbuj9CR/8rGM3sBOIRHmIsxD7GFi5
i3Kd9o1FAH6wnDROmhvg6wYOPBnuoHtngYFwyjNgCni3NM14niy8+NCs44Xv0fpZjG48a8cBZ1tb
JKdJUNuLuRxSULhXlxk4mxIIhvI7UHbQ68A6sJictiuAYPY8rsRfs9H1ORMo0apTrNZ9Bz03gfyY
pQNMVZiqxDvJx+RMLtS8ZoStb/hUTLldGD+MlUnv+abMq8YtL+ulWl9MAPSzRAzATNfytUjE+5JN
9KpctvCqi4i/8pC+DkXazdopyy4gzGuRcbGoy9ESYKjwfx72JAkCoIOxh5nMKOsFsHOcJonegNzY
tY6HhtMlAwQOiaXskreox+xFu6FJBwX6ysQJzacF8Ec/Tx8aK90BxkE3XZrQnsZpjvvJxbsWFC06
w6WVKD5thfzcmhQoaOUmLecCOr01Xw5JW5l8KKsqS/zi3ojN9Dm24IYwOtrmcxr7EwveBOLGVu9m
CqsOmHbWbr7PzRzr07Xv6RUo/w7IMrTKInSI9QYhnLdreccWcTtsKToJi29PexLbXBjBM8nxhQMu
1SdAg/rVUY3a9rVLtirvh+SzwvxKoXHWbU/K9VAueAaUBxl1bZM3KxgzB3Ui3Qto5d4VqSxe4Hac
T6xDfY7och7HYj8Y3MNUDy33jpIuU0PsQKSD5NV37Xk9RkS06+cts9CvPWnsRvIl9k5pUCmTHgTT
5HIZFd7xbQL5eXofqg2oBIzX+AU2eWXOl2HbzqbevlXlgHcJJJ+8q2P5NzDDfygaYH/ap3vyXxoe
dRS+TP4d936DA6D/c5hQEwJa64xRaLl9gwMAAaDdxlPKYJAO+nXf+wryOcYYxvfUVzTAQO3/CgfE
c2ioHTu9AkZGVHocfPsLfQXMj32DJ3N0CsAKgSlr0D8ogQbDUzjglkBh4kJlvau286IFkVyuK8hv
2NN+V0BPotcIMA3IbNsEIr/gYQ+SvDutSrR8qH1Hr2hv8Es0DuRXWc73S5NsE4iroEkaXwyfNzLK
vcXNCHEXq5zT9m3C3WS0cOxSjQWEwozvN4JezjAEeCGKIdxAbODdbMftg4Dehsy9kp9aKIw8C2U6
vKxmSNRtFZODArB7UYoW7RCMMey3DVcVVNllPshqWLMioOJDzywHBcMkM8xwqa7XUxdgHKRDEShE
sYsVMHoxLNeggKkTF6f2ksv5knfxbnb4DubJlsz5lZ2Awj+eomFjJ0OEokf5AsiJoiVTEkD8gkfz
rmkHerXxOrmIyvYWoj+CzlS3KYDzxK1QKpLTFM93BkDY3vtqTHU3D/wSujX9XswFDacgndRnMAE4
5Gk53ri6Bi6n1PB2mi4aVb2CsRF2WqQW5gIMd5/6VYorNnRb7imymUmceCmrxL/tAh905/vlDdQQ
sWTd0raX65CsNdASIHmLM6BnEtSfu8HXp3M9zR8xSIi6qVu2awMHRfehGrE58Ze4HKY0b4zHux4b
dKjwUWRx/ZZRQ86oFcMBATCBL8FsCZ5CXh5Ri/Vbd2Xd5D4Wk5Ogf4B057hLzlbffVoh57e6dMZ0
++GIiOYjNkJHlOSPeEkekZN9AFHVA6CqjtiqOaKs5QFwLUfsNR5RWGUkfmkqmJ7VljbDSTtVODdr
27xrqzW+gLZztBpJ+2KNII4U7TTCRIx38r+oOZfuOHEtCv8iegFCCCY94FHPuJxKO05XT1jpdgJI
IIk34tf3xnk6vsmKPencodeqkilVcdhn7+8oElbNrrnw/oQxCtyjyGlqrJKdfAXjq9Vt+bpmXB7n
2lpezryNczy44T+D3TnMeHAnjV+YLQjSay2V//bpvdb/W90E3EbRvfywh/p2pOmeIv70vk9kA72f
LkS9ROrpwar4VDEBxcGCc5HB2oAXUCJRZT+SDeFvIIER0vo+oOAVOkA/9rli2gFQZzRQeF8IYPpJ
FRM86MOKeX9N+E8MzRwuxgsQB39NHqtC9rR1Rew1obhabKuVcY6wUCSVqvwzGNDswAwckVg0nG18
uy/fhw3sRcshfNNTl28okKRYWegqunJqUXqZvRGZk71gwwxIt4bWXZJ5Qswyuwh8ItzbQkXOPJLd
EgTdDS3z+n24SiC5iiEi2+qNJ0i9C3KJ/KQMPX5w+q7diDFHU1TJqo49qpetDjK5Ce2cpXwVb2SV
carDbsIJW2Vevyo+KZh3TZwc1QAOvfu67ZsmBfA3/C0gIkXX5lmsV3VZjBBbCAZ4/Yc9WWOTjIXX
OZEUfvM+b2x1tLVrToIJziIQzNmScg5cL+VZiBzI802vk3IJ/NjSq5AOQWPoWDc1DCQduupiVkFO
TdmVEbSY/UJWhXcGsJTdjn6IElwEg4k0q8N8yy0rKw/dCIoYhPdymHlH+1cL4ENyDE3rTQh4WpEX
McSXQ/bKLTSJl0ZnoIWlESJF5lE6R1ir4jgOWhwVQs5/Gt+UiMDbQb3NLbOQXT3mnXpDRo+4V0jU
dQtbHcF6kpXw4iM9Nwx6two0j3yXaQUN0blhRDs46gOiBjItdw4fquHKEqNe4nCsJQGv3atzxUpx
tKxKtvsehFZ48LQD9o8q4lY7U5MMLfHQ+wk1eRdTi8/oG1eTrVFddVFsmjdTE6jEh0P7zuhp3PNJ
OkcyqCy2rP5MAhDvph30YVkC8SfDXbd3EJH0COgG9zJQ0tFNk09+nliFLNFWjG6acfwQodCzOcXd
mN8hEy4T7gnnALxNpaYujACblys824sFtGGh1XYxY5maatD7uQwdNGtUvRtpD8LORuh4JYYlBCWm
ppcOILe9AJO2H4eWxWDUi90k+jE1eU/SQM5IwGBm7jXaHgWNzYKLJON5Kq0rdEwtRwzEkAIt4lg0
DoBw29AD3PWdP806BZ2grk0xtYn09Y5PlXVdQfrnk/U2d8tTzwzf2g5zbuEdnJXVKRnXvvu6gFKL
XG23qV3L+UaMK8eIEW9/KvNksQiJMiNAE1rlOG+Mv1wCG1k8CNE7L5/dv62+391flSXRqWFeo4wm
jjR8Cmc/IkLfri8o+unMLecC/q6MSlJBT6HGbbKmYPus9fiWZY5/mIh8MeW0fdWwDqkl9f3VYbYT
GNvnEbARetEKXipK6JV2AkSGlThRJU4VQpuNKsc7ScL+lCmP7HWQn4YSXXVEpXvwejrHdJnQSTXo
hI/BXFWbrCzHY+Dg5neaqYzIJIK3tK2di2yb/ow7o7vza3eO56LZDZUNCsXv3Xd+syzpxIx61Wsb
XQ4vsmvkbt4OJOUfDu2yna5JkKCOv+nEws8gTklSGPvWzcYras87ti6QNy4CjBo6UxUhciqTk9tW
gu6k6GPWP3ouT7M78YMcWthHpLfTGt7WjhRNA7+cD5F0kCn5g3ex+jBLZtfro4Jld22HleVQnXoe
DpFnZdURKbl5DZKexeA7OLLcaYmFb58rG4FLPdr5hjvsziDhi0hZkpu6GaxXdRdWiTt03tYj7CI7
pCFbaGR8fZTkJgKbsRsrgDGzCP/ymxA+FqjbuK4Fi9a9B4bxki8a8QbQ3jGezTqsMDPEZ3Shh2we
m7SFghvn/K96GDfO0pikXYrZiywbkrdEOJMoDH9sM886G6eadgPA7NNMp+IGkMwQucJbDhLgBNiE
wnPSGm47TAtqx3nYjZjrwFdfwceWH4ZwPvL1H6mk/4jc/wryT384uHU/mHSjnveiT53TSu8/Xuin
ZwH+h+q5X+1+2OxHq3w5V+EnRsPhTH+1K48v9/Fcw/Ne8+CC//n6NIUfw3bf+cjfrPDlIz9jTPE/
2YIHY6YPtuBDr/9oyu87G/HNOl824hmzzr/kRjwyTJ6+Eeypx1f8khuBkcqHOdJTN+IZpxP8Whvx
ec4Jl/XhgJXPJfYJRfEZc+a/1jZ8L1d86u/hGafu/OxG/MQj5ePM3f1xR7//CwAA//8=</cx:binary>
              </cx:geoCache>
            </cx:geography>
          </cx:layoutPr>
          <cx:valueColors>
            <cx:minColor>
              <a:schemeClr val="bg1">
                <a:lumMod val="75000"/>
              </a:schemeClr>
            </cx:minColor>
            <cx:maxColor>
              <a:schemeClr val="tx1"/>
            </cx:maxColor>
          </cx:valueColors>
        </cx:series>
      </cx:plotAreaRegion>
    </cx:plotArea>
  </cx:chart>
  <cx:spPr>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plotArea>
      <cx:plotAreaRegion>
        <cx:series layoutId="regionMap" uniqueId="{EB0A042B-5FAA-4B74-A086-928C6153848B}">
          <cx:tx>
            <cx:txData>
              <cx:f>_xlchart.v5.6</cx:f>
              <cx:v>Sales</cx:v>
            </cx:txData>
          </cx:tx>
          <cx:dataLabels>
            <cx:visibility seriesName="0" categoryName="0" value="1"/>
          </cx:dataLabels>
          <cx:dataId val="0"/>
          <cx:layoutPr>
            <cx:geography viewedRegionType="dataOnly" cultureLanguage="en-US" cultureRegion="NG" attribution="Powered by Bing">
              <cx:geoCache provider="{E9337A44-BEBE-4D9F-B70C-5C5E7DAFC167}">
                <cx:binary>3HvXcuQ4tu2vdNTzZTUcYSam5wFkZsqrvHthqCUVHUiQBECDrz87VWakanNud5wbcefUg6pSSNBg
u7XW3vXP2/Uft+b+Zvpp7Uzv/nG7/vKs8n74x88/u9vqvrtxz7v6drLOfvbPb233s/38ub69//lu
ulnqvvyZIMx+vq1uJn+/PvvXP+Fq5b29sLc3vrb9y3A/ba/uXTDe/cna7y79dHPX1X1eOz/Vtx7/
8uzahf7ZT/e9r/32Zhvuf3n25BvPfvr5x+v85p4/GXgsH+5gr3ieMskQ41J9/fPsJ2P78usye86U
kBRJ/nWVf7v11U0H248P89Nrf+Pvv/3+9x7p4YFu7u6me+fgfR7+frr3ySs8Xbq1offH4yvhJH95
dlWX91N98+yn2tnsy1Jmj29ydXh49Z+fHv2//vnDL+AwfvjNI+v8eHL/3dJvjLNra1//2VH8VesI
CpZBQqEvf9gT66TPiaCSEvl1FeFvt/5inYen+bvmebL5B/s8WfuPMtD1Zr+d0e956l8zj3xOcIpJ
iuQTs9DnKWdEKvmDOeDef9cYj7b+YIpHK/9Rhri4Ka37nzMFf54SrhDF7HfzGJhECIYQ+7YMFvuS
Qr9EysPT/F3jPNn8g3merP1HGei6v/sfDBXxHBGkuGT0d+2TPkcpF0wo/DWV0af2OT7M3zXP470/
WOfx0n+Wccr/SRDAn0ORl6lQ30DAj/mMUamIouSrccgPxoGH+dvGebT3R+M8Wvr/2jh/9HCPMdqT
7/xFjKaeczh4CgHy9fzTJ+VGPD+GlMDy2zKAhMe57Tti+uPn+X2A9n3jk4f/fw7B/hiefQey+Y2/
2T0g4EcI7c9Xv0G7H7b+GZD+cl6nd788wxxzQhhFjyx3vNCTc36cTH536/2N878848+hDGGwmMQA
7VhKASUs98cV9pxKIsCKHKoYUfCdZz/1dvLVEaaLFBGmJCfgBQAtwMbOhuNS+lxKlcLlEMIIvkDp
d/7xwpqttP33g/n6+ac+dC9s3XsHF3720/DlW8f3FEQJSNKESMYVhXyN4I2H25tXQHHgy/j/JI61
a9u2WfDenE20WU9oycV9hakc8wgPkepimdtWPzqp37kt5scLP7mxREQxhaUkEiuBoAA8vnGfSjxh
2mZYzCXdy24kn1HFeH1lmkbiy6qOMdFdUU4vNz7WbdaX44R33rTNy1iystRTyV9PCWLvN4Jspce+
394RJ2uZtQtqbjbVenLgFldLXtm5v2uTcYl53cxdoQuH7dmaSOfzwFtl82lb+KQ9TtNw6ut5OJf+
XdrOiIy6GbfKa6Wm5MJ3qne6rAwudzy1/fskqfBnucStyJfCfGCiFAdKE2Z1uTHfajyjWOiu7Loq
r/AmjR62iL0WS+RjJhfk+mxjVmEtk8iv1Tj2XnM7DEEvcADvCpqsr0gVtjWvYjCT7psmiVk/Rbtl
veyXXs/zJAmcTsg3tOGPsGPWJkamY9zkhR3ieDJUC74cOtGej3PNbNbOuH6/Bby9YGEQHxIj11/b
MraLpqQRZM/ncqoPaSD4IFAdtsyMo9wl1Tq2uui7+RRccKy0kgN7EYtJ2Nynvl81aZwZMhQK89oJ
Gnyu6BsxBDhvN65JqpdklZ3uQ5vIk8TVFT1ZBFrt1aj6sdbzhhO0D13I1rpr+12naB11OdTh9UIb
3583vS2HjFLZvKkFN37XIRo7PRdNo/06rVQbEaeLotu2oKngtcpNUbVNVqO0LzNaDYLuSOWL+UC9
Yr/WtsOnicBzkfE+IqbLeRJYozfSilFlPLI2a0vHOz1uTVFkckRdndV+9u3JQAtZ7E3jmyUXuGMf
JZPKacvTie8LknTqfEJh2S62MZFzRjZ6ihVXJyxpC6tNHxTdbVElEuyMh/uA089JHB3SCreYZF7i
Qugxrdhl5TDxunWiUNmSFre8UexmkZt8myBc5j2ai01b29evDJurU7c6016HFcIda1bP8vW6bqaB
5xCJ00Ncgzl9zKu/xvKXlHJrh22qy+qrqvH947+uh/v+tZ/u7/3lzfDAt/+99vQjXOhrvj/m0ycf
fpPg/yCFfxFW/mDx/y6/CyWEIIB6vmsnv83uj9DIv7P7941fcjuDSg25GKGUpqmkTIFc8iW3k+fA
TlIAUExihgHoQg3/nttVSmSqpJApUBSqoCB8ze0cCD6kRNgF0IwThshfye34eJMfkyxOOUag+aSw
+pCEH2X3blnnikxthio8vqpH0W86saHKLU/kW3H0pBVcyjw4l7E1ONomJ3bpHtxvLRNwRUg44JaQ
GT/PR0+ND06b1mtBd+mDM6fFpk5CQ063qgNX7zsWtovkIQSGh3BAdC6c7kGU+rhWU7vkKjVFsa8N
D+2Jm6a+zqaHAGuhQHV6Y7LNXCSTypBJk1o36WLrjBQSl5mt6mHKPRdpD6Ei3S3B7fa563147bwM
9tAlLXqtKs/VLqxled5JAim79a5L9m6bx+FMxsh7TdK0rk8WuiCkbR16kzcDZ9NF3ZB4Ego24Twd
6Pa6aipaZoudqkvmIOvoRoxdnVdFF4x25Vg1O7tu16NRLg/jttVZkZKxeVmu4+yzeW7K97Gm5Uta
Lukn6ycqtGUhvhh6TiFtbXgYdqwtmzsWK/+Bt1X4KD3DvzpEZptvQ1INuujELLJa+ZUcIhdKV0ok
GvOVV2fO8k0e1oURpHvTt28dHDbZ1aPHn4KcVLtvtkQd0mmpXpVTXF+TonfvCuUqf1ITUkWt2maY
MiFFtBmvZ9bosu5pp2lAS9TOuHHUaWFHuP5aFGYXVahKXRJUHNY0iNfG4anWrA0knpdzH7ddn9p6
1RFt/XlrMCkObDFjo7eq2GwWl6TpT9RiB5G1fXMsVPVUlFoYXJnDuE680tbIkZxDXd5MVtIpqXZp
OfOrjsz4TWPxkuSjlC3W49rjdMdslFXWwmVNjsJYFVmr0NLoNKjrZtj6kJWL20S+NNWyaeTUcjsn
0WAdXWXvUYqTqD1nFc9oEdc9VBV+vYRUbLmtpKUZ+I6t3q3tWIaMMxTyFddmzChK0aaFmHnYpUMA
h4yiW19XAa9XDsrRoG2r3Ee+zv2Z6aPzGZZKrLuuQWulm2jTy4QiksV+rbAmRVIvb2c0jc0rkVak
ewXG6wu9+NVC0HYbCXrgHHUAZlRldPSuDqeh8XWhmS/CvlG2vRi5RVcldVBoTGG3XWqkuibDWLJM
lcuFTRd56mgZ2l0cj6GVyiZcDikaSjA9TacTAHxqzMkRAo6KVyc4NcPZRlIadv/7q8Y3VgBQ9Y/r
xhMB6N+F49Heb6WDgo6ooOhz+AeCgvTv0iEQP3I/lkoQuTiG+vC1dHCoKhywPwB1SgQGJf9R6aCw
RhQUFgXMBXP2V0oH/03lECCdIQy8gEiaQiV6Cs99MiwrlXU2fnGOo5/00YLL+Af3GY6eVIBL0Qfn
4kc/WyAdbjsGpOVksxFdQfy2F+nRN+cHN+0LVYbT+sF9xwdXjquhQdvZDJtWD+4uH1x/eQgD+hAS
6CE8mmYhkE0LdmkewmcFfAeh9BBWvOj6s+EYa0cUOGhVTutVgvnyWgXJet3XIQ078hCugGTbMduW
OeTGrInPwkNwQ/KFQF9awTdAVBD/7JgJuEf2DthJIrIqDNuctxY14bSvufmspvE8DM1GL7ZQuO2N
SxbVX49lYvFuc/UQc2TtIrNuGjt+VbmB06s4yzVkKOFJexjmlE4fzKCa7pCWJV+u/tfE1xN14Zt0
8cC6BXjhH0fWd3niUVQdd3yJJwxYTAicHmkslYKgR/HEjy0tpfDRpxUI+N/jCVMg0ykHCKYQh9bK
ERJ+hWIMoBg6ivrAkI9SC+z6BjmfYGJo+339/JhmcwJB+xiKUQhYwlLouwESQwLK6dOAEsYR1oRC
m7mph/WwobUxwLcsUqfRoE1eDaLsa73OdVtdBi+8z6k3kzttyhUA0TTwnmcr4dMbEfra5UO7lMu1
sikU4yStR1LrMoxIng0e943SjBBiLOxoEc2xGyJQ5A4l9b4lYmpOxMaaNBtQY/kl692CMlAWEuCt
dbFwLbnb1p3ClZyyNcG215xitgIasK3XwbX0kqVV8ikmNU/1GBZkdAoVEzCSKj+1TU2bjHZkAzjI
uwFr27Fi0Wxpa6NbWYoBiJCvOkANSxezpiBNndGlUVO+8dWPumrE4rWvq5Hu6cwt33FUDzZLxpZv
J6xn5oMSLbliFYN486Upr6fo1U2FZfrBll7eDQVRU+a2NNS6mtzc6i0EzD8UBG75vsSjT3XDlrW7
3IhR3RloHGbWvSWFyEMKqP6UmX6zr2lsuM/jEBeya0VULhODkHGH5qqAKp4G+c5aR/Hr1FYhXqbN
FC4UL+QK1kvM0OvahXhmxmJ0184VyJySJkgPtZy054TT1WvrlvVDXxYy7Eclq8Xpee2Ld7ZqZrZf
VFJ1J66oJqpLPjZ0N9Zu/HXaegsAZpTituJ9UWWIbOzd0qX+I6p9ku6waf0hyHEYs2ro5a0rrJ3y
ZqkXd5himy4Zwp1lupdph7SU5XTepGmyAKwMW7qfGi62rGW1MxptfBZA2zsqshXDYx1SB6hGT2Nw
J94myV01A3jR61LX57hw1avE1+4zZuytr8uh1UBhAecYL4dBm0bWr8MCfBUOqB33xuCVZkmcpkTz
SOh7YldAdi1DHYCrLU1fBTY3RM9NQGVWVyYOejZcJbogiyNA/Lv1wwpgGmXrGPpb4pN6yiT1uNOR
p/HlaHgKz4Zx3e0JtbIH9j3HNqMKTfeAs4rbYun6a0EBdNcoNmbvSrsuOoixn3M+F2kLP+vlE0h1
oAahgMh0KFARBl1vilod1j7esCQdrmeahlKP47RG3c5W+hxNRaq0rEYbdUXqxp4RoABO14gApSlT
RxeNimVDmtQRxw+mLYvbbgE+eRg6S/rzVIZyANftBve6LwmrctABahBLPGlf4CYlr4ptaC8Awvoi
B3KF7sZxJnFf1nzttJsb+aFJS/7Sc68+WCEMCEYDFvWpNdTb02oxHXAXi1rdGVIwCDnRDJnysrwn
bkOlTqdRIlhcIsncKLdOp9QuZVasq3m7VGWlIImBNvW2sab8GJqjfZRpaqY3D0Q359sCSW+tDcHa
8NUaXYGyCOkJl+Olkk33FhG4264QzfYubgutrufOTRz8EOjhq2llU5FTqJltXshYnjBSjcsBVNPU
78qJr2aXNsu0ZWG0rMxpYjoIqJFPwFZqZmqtiq4E/heEIjpRgQ4563HX5cPcVGgPMmgVdGnb49up
OrE5aHfzCO8715cuIZRpi7kCIS/KocjlRAu+30Qyf0yQsB87NgIsX5ZkmHUyknLJ/VrTqE2QWwM/
S79qLhy/Nq5ffnXST+fDWkajS5WC0NduwzrkjjP6Chx2BeBQdEbpkrFq2dXbyE1ep4qgfICA6zWl
0S9ZwQIF0ZDLZtkJMQzVdVGh6nRqQxt1JKIEnt/NXq9FDPuejJCTRwYmkJtJOpAiR9ddFsCA7bnv
TPOgbZVhx6D6BN3GtOn2sui82h1R1adajuAUoS7XPvOjEq9ckRRRpwOveG48VDpw67X+WNegE2aT
65HMFYTaG8a4dzoW1J4VHcFu15YybbKSDYXXkE2BdUPNCJPeRpJK7ZPOlxCkJhlzU9oalLSGdO9q
VxV9LjxwND3Cjy1DKxreEcCQSTaFFpxvrlFfZabv0o+Vr9oyM7ao84k3sdqNeAD2jKFRfLeqGo0a
qnzzUaYFR/0pW1y6LO8K3kFAa15N+G7xXX8VYqxbTXAUp6lru/lQ1KT93KzEXKUrT9+SpI4fTSDT
bZVALsw2a/kddiEp9GYRerfaRm2ausl+ZmVaHdYo7LnBMX6qMQmXqsCj1VVhqdLD2Ew2H0cD8nY9
Wvxq8xG/52lTVroTwB71Ars/FCNdrIYOQnzV1kn83CZ+PsMC0kA21cwfFtPEkFWzUNeMdPWmG+gc
pHqeCIi0aATxW/tqxqdA1sFnwtKCyBIhaGpdhGWmECgzf9OWCQK5cyoEyMcF8+OeNeUQcrZOC2is
aYsuKzNWt25NWqnXcaAsS43Z5MuSRmwyV0Oj4srBhFWZJaVctlavTd+Bss3auaY3QMl9BRujx+F8
IWW3voixSwGuE74EeVEqPLcXvEzmBirLGov+DTe1b/NFNgx8oBVrcQLK8YQWAPgdwqdbkhr0ctpG
iTPBJtPlSHDV5y2nw6W0ozTnva9A1RexwbdClstyh7etHC+sKUySQwYGZXo1KtT5trQFPe7cYma2
iv5amqRZgOJvnSsgFbHC52OoiyKPq0fFqQtbqN7z6BO2c4nrmzd+m3sLenODmpOiXkpeaw5ZHmdd
usHBKE82MHsEdeZTYMzRHVp6xU5ssFJYPSszMwmJy6ix309pOqN7ICrw8AmMA6HDxpsEmhezSplf
gLV3TF6o2hfbZ69W1F45SBDT3tNOTpd1W9rpskBto04r1eKY7jrAFuuSR9Qjs6+WIYjzsm1A12Kx
tOUFmZkpf7VTMqm88isCMzVp57OaFfCg0H4olpO1CIyuultLyu7C6oM5K9t5a18IkEdjNgGQTg7Q
FvDorACqNGZoA989MWMy8v2IYmsycFMgWTTyGr9zKJL6UI4CQDA4crq+lXPTS92n6VJDz4WMo/io
Fow/rEUCslcnQ/EZBUn5oW8bYGmmbDcC/SGEGk0iOHPu5y74vRxn4U96M7XbKZx5G7INzbXL+NSM
/rqBxGPOq4aE+wQA9KVcC/EJVFEk9lhubb3Hk3PkQOWstt3S1z3IMwIXMbMpL9M8RgHtJRZnezVI
l4CEHzAaMlD9y/ICGji1yURC8aYlgOxVT4MYf4WcUId9OjsJro5RzUDRWmZ57UWAMMfSULtjADtG
QGuhpFDfyRh2nEv0eaSoBeyu6h7wdxtHuuOBjETbvmqLnGOxGsAgszcHAAhsgn7BCvFWqBSy3gB1
8y1TtYJ/Uja+sQzQ9D5swqfZtCzMZV2BV74bRN28Gqat+twT3rSZATmr02pl27kfim7UDiC1z20v
WKnt5IKFZg5flJ5Ux+UZrko44kmg6n2CBzFkgZctyjydmi7r09ACVBlbVL2gYQLy/0UZnNct2PM/
FwXnENr+8o/kwDmIuc6+SIEJAitoUfH296RAz6bW6f9eBoQ+k1G7sejH5tfBDGyb8sdkPnLsbMxG
K2YZMlp6PrUgXPiwjjqmYsDzHmgHCNu5SEuSFqCV0qTYbRv1JOtGN6u3HIposY+9b6YrMXVr816k
yxqKrBNmnG3G+oa6twA9GwoAYRo6H7O/rglcfhtqfdqWeaC2/+7Z/Kf1c76qawQa6H+sH/x2dvVR
q/+49YuQcBxNEsAXEHD4B5UNJIZv/Xro6ECjHho3gPweOu/fhDn5HPpAD7NmhIJ6h1LY9L2nA6Kp
gOvBPAfgUpX+pX49ZPcfhQQC4gGHAV0CcwMCVI2nQkKzraYAeJEBBwNcX7RyN7AG2rMiFCe+jcWu
NA4YYxACoHYXQRguyUWnQrMv2qbX6UquBrSNUOWnMRtD6l7SVXQg7InTRPFsEGo/3OEE9OyRrwRq
/4LLm1ktco+q0i7ZvJLXrEOfujFlmS/wrsZ0zPrZ0NxULQh0kKk03zDO2aJk3qeVzIHHVzpCCTtB
2LdXPej7WaAV3kXrAOs0W3wFKkMKWcIP1z0DIoyT+052w9kMjeUDCObDu2JDlS4aBtL7kfBnSJRv
pEt3JFbxtOib4npqIIOjph11CbLjPkasdr2tds2Civ08Q6KyMXEnxOD6bIrlegGMkepVDQ3V7QS9
q3pu6Nu6UnPUg7G+2qkJi0tgYCTHIpH5QtB2MiYAZBkfum4PKgI0+ZWynxzDyRnnQCZCscrcTqn7
SFfaXVUl6XdGLSEfJ6CCMQyfGlePh0jp2ayAuEB2B8BTOHSgNmJQ7K1L83IewmUYlumi3Sbc6rkf
2S6tMdZTnc4f0YjrU0hS6CxCiTolIn6CIYUt6qKYlnNo6PS6xdUE/XAzvqkXdjlU3csCeMquB65z
8E2Ls5XOcJ+pB2OBhe9HMqtc2RXhTBL8PnRu1nwgYoeKSC6KIs4nYsIur5YUna+WmAvOtvlkaKty
V/cxvEesT3NXSXSQhr8RAIF2UPPelGLpTsrWvepLb7Jo5HQNdwYJtoslsKUFZ1Whmv04JebKKaAw
oUymT6wEKjpOm57w8mmdSnyIfagvB74U78SG6UuzluiCsgTnbuj9CR/8rGM3sBOIRHmIsxD7GFi5
i3Kd9o1FAH6wnDROmhvg6wYOPBnuoHtngYFwyjNgCni3NM14niy8+NCs44Xv0fpZjG48a8cBZ1tb
JKdJUNuLuRxSULhXlxk4mxIIhvI7UHbQ68A6sJictiuAYPY8rsRfs9H1ORMo0apTrNZ9Bz03gfyY
pQNMVZiqxDvJx+RMLtS8ZoStb/hUTLldGD+MlUnv+abMq8YtL+ulWl9MAPSzRAzATNfytUjE+5JN
9KpctvCqi4i/8pC+DkXazdopyy4gzGuRcbGoy9ESYKjwfx72JAkCoIOxh5nMKOsFsHOcJonegNzY
tY6HhtMlAwQOiaXskreox+xFu6FJBwX6ysQJzacF8Ec/Tx8aK90BxkE3XZrQnsZpjvvJxbsWFC06
w6WVKD5thfzcmhQoaOUmLecCOr01Xw5JW5l8KKsqS/zi3ojN9Dm24IYwOtrmcxr7EwveBOLGVu9m
CqsOmHbWbr7PzRzr07Xv6RUo/w7IMrTKInSI9QYhnLdreccWcTtsKToJi29PexLbXBjBM8nxhQMu
1SdAg/rVUY3a9rVLtirvh+SzwvxKoXHWbU/K9VAueAaUBxl1bZM3KxgzB3Ui3Qto5d4VqSxe4Hac
T6xDfY7och7HYj8Y3MNUDy33jpIuU0PsQKSD5NV37Xk9RkS06+cts9CvPWnsRvIl9k5pUCmTHgTT
5HIZFd7xbQL5eXofqg2oBIzX+AU2eWXOl2HbzqbevlXlgHcJJJ+8q2P5NzDDfygaYH/ap3vyXxoe
dRS+TP4d936DA6D/c5hQEwJa64xRaLl9gwMAAaDdxlPKYJAO+nXf+wryOcYYxvfUVzTAQO3/CgfE
c2ioHTu9AkZGVHocfPsLfQXMj32DJ3N0CsAKgSlr0D8ogQbDUzjglkBh4kJlvau286IFkVyuK8hv
2NN+V0BPotcIMA3IbNsEIr/gYQ+SvDutSrR8qH1Hr2hv8Es0DuRXWc73S5NsE4iroEkaXwyfNzLK
vcXNCHEXq5zT9m3C3WS0cOxSjQWEwozvN4JezjAEeCGKIdxAbODdbMftg4Dehsy9kp9aKIw8C2U6
vKxmSNRtFZODArB7UYoW7RCMMey3DVcVVNllPshqWLMioOJDzywHBcMkM8xwqa7XUxdgHKRDEShE
sYsVMHoxLNeggKkTF6f2ksv5knfxbnb4DubJlsz5lZ2Awj+eomFjJ0OEokf5AsiJoiVTEkD8gkfz
rmkHerXxOrmIyvYWoj+CzlS3KYDzxK1QKpLTFM93BkDY3vtqTHU3D/wSujX9XswFDacgndRnMAE4
5Gk53ri6Bi6n1PB2mi4aVb2CsRF2WqQW5gIMd5/6VYorNnRb7imymUmceCmrxL/tAh905/vlDdQQ
sWTd0raX65CsNdASIHmLM6BnEtSfu8HXp3M9zR8xSIi6qVu2awMHRfehGrE58Ze4HKY0b4zHux4b
dKjwUWRx/ZZRQ86oFcMBATCBL8FsCZ5CXh5Ri/Vbd2Xd5D4Wk5Ogf4B057hLzlbffVoh57e6dMZ0
++GIiOYjNkJHlOSPeEkekZN9AFHVA6CqjtiqOaKs5QFwLUfsNR5RWGUkfmkqmJ7VljbDSTtVODdr
27xrqzW+gLZztBpJ+2KNII4U7TTCRIx38r+oOZfuOHEtCv8iegFCCCY94FHPuJxKO05XT1jpdgJI
IIk34tf3xnk6vsmKPencodeqkilVcdhn7+8oElbNrrnw/oQxCtyjyGlqrJKdfAXjq9Vt+bpmXB7n
2lpezryNczy44T+D3TnMeHAnjV+YLQjSay2V//bpvdb/W90E3EbRvfywh/p2pOmeIv70vk9kA72f
LkS9ROrpwar4VDEBxcGCc5HB2oAXUCJRZT+SDeFvIIER0vo+oOAVOkA/9rli2gFQZzRQeF8IYPpJ
FRM86MOKeX9N+E8MzRwuxgsQB39NHqtC9rR1Rew1obhabKuVcY6wUCSVqvwzGNDswAwckVg0nG18
uy/fhw3sRcshfNNTl28okKRYWegqunJqUXqZvRGZk71gwwxIt4bWXZJ5Qswyuwh8ItzbQkXOPJLd
EgTdDS3z+n24SiC5iiEi2+qNJ0i9C3KJ/KQMPX5w+q7diDFHU1TJqo49qpetDjK5Ce2cpXwVb2SV
carDbsIJW2Vevyo+KZh3TZwc1QAOvfu67ZsmBfA3/C0gIkXX5lmsV3VZjBBbCAZ4/Yc9WWOTjIXX
OZEUfvM+b2x1tLVrToIJziIQzNmScg5cL+VZiBzI802vk3IJ/NjSq5AOQWPoWDc1DCQduupiVkFO
TdmVEbSY/UJWhXcGsJTdjn6IElwEg4k0q8N8yy0rKw/dCIoYhPdymHlH+1cL4ENyDE3rTQh4WpEX
McSXQ/bKLTSJl0ZnoIWlESJF5lE6R1ir4jgOWhwVQs5/Gt+UiMDbQb3NLbOQXT3mnXpDRo+4V0jU
dQtbHcF6kpXw4iM9Nwx6two0j3yXaQUN0blhRDs46gOiBjItdw4fquHKEqNe4nCsJQGv3atzxUpx
tKxKtvsehFZ48LQD9o8q4lY7U5MMLfHQ+wk1eRdTi8/oG1eTrVFddVFsmjdTE6jEh0P7zuhp3PNJ
OkcyqCy2rP5MAhDvph30YVkC8SfDXbd3EJH0COgG9zJQ0tFNk09+nliFLNFWjG6acfwQodCzOcXd
mN8hEy4T7gnnALxNpaYujACblys824sFtGGh1XYxY5maatD7uQwdNGtUvRtpD8LORuh4JYYlBCWm
ppcOILe9AJO2H4eWxWDUi90k+jE1eU/SQM5IwGBm7jXaHgWNzYKLJON5Kq0rdEwtRwzEkAIt4lg0
DoBw29AD3PWdP806BZ2grk0xtYn09Y5PlXVdQfrnk/U2d8tTzwzf2g5zbuEdnJXVKRnXvvu6gFKL
XG23qV3L+UaMK8eIEW9/KvNksQiJMiNAE1rlOG+Mv1wCG1k8CNE7L5/dv62+391flSXRqWFeo4wm
jjR8Cmc/IkLfri8o+unMLecC/q6MSlJBT6HGbbKmYPus9fiWZY5/mIh8MeW0fdWwDqkl9f3VYbYT
GNvnEbARetEKXipK6JV2AkSGlThRJU4VQpuNKsc7ScL+lCmP7HWQn4YSXXVEpXvwejrHdJnQSTXo
hI/BXFWbrCzHY+Dg5neaqYzIJIK3tK2di2yb/ow7o7vza3eO56LZDZUNCsXv3Xd+syzpxIx61Wsb
XQ4vsmvkbt4OJOUfDu2yna5JkKCOv+nEws8gTklSGPvWzcYras87ti6QNy4CjBo6UxUhciqTk9tW
gu6k6GPWP3ouT7M78YMcWthHpLfTGt7WjhRNA7+cD5F0kCn5g3ex+jBLZtfro4Jld22HleVQnXoe
DpFnZdURKbl5DZKexeA7OLLcaYmFb58rG4FLPdr5hjvsziDhi0hZkpu6GaxXdRdWiTt03tYj7CI7
pCFbaGR8fZTkJgKbsRsrgDGzCP/ymxA+FqjbuK4Fi9a9B4bxki8a8QbQ3jGezTqsMDPEZ3Shh2we
m7SFghvn/K96GDfO0pikXYrZiywbkrdEOJMoDH9sM886G6eadgPA7NNMp+IGkMwQucJbDhLgBNiE
wnPSGm47TAtqx3nYjZjrwFdfwceWH4ZwPvL1H6mk/4jc/wryT384uHU/mHSjnveiT53TSu8/Xuin
ZwH+h+q5X+1+2OxHq3w5V+EnRsPhTH+1K48v9/Fcw/Ne8+CC//n6NIUfw3bf+cjfrPDlIz9jTPE/
2YIHY6YPtuBDr/9oyu87G/HNOl824hmzzr/kRjwyTJ6+Eeypx1f8khuBkcqHOdJTN+IZpxP8Whvx
ec4Jl/XhgJXPJfYJRfEZc+a/1jZ8L1d86u/hGafu/OxG/MQj5ePM3f1xR7//CwAA//8=</cx:binary>
              </cx:geoCache>
            </cx:geography>
          </cx:layoutPr>
          <cx:valueColors>
            <cx:minColor>
              <a:schemeClr val="bg1">
                <a:lumMod val="75000"/>
              </a:schemeClr>
            </cx:minColor>
            <cx:maxColor>
              <a:schemeClr val="tx1"/>
            </cx:maxColor>
          </cx:valueColors>
        </cx:series>
      </cx:plotAreaRegion>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_xlchart.v5.28</cx:f>
        <cx:nf>_xlchart.v5.29</cx:nf>
      </cx:strDim>
      <cx:numDim type="colorVal">
        <cx:f>_xlchart.v5.30</cx:f>
        <cx:nf>_xlchart.v5.31</cx:nf>
      </cx:numDim>
    </cx:data>
  </cx:chartData>
  <cx:chart>
    <cx:plotArea>
      <cx:plotAreaRegion>
        <cx:series layoutId="regionMap" uniqueId="{E2D24CA9-4806-49CB-BE12-1EFE8BEDBCA6}">
          <cx:dataLabels>
            <cx:spPr>
              <a:noFill/>
            </cx:spPr>
            <cx:txPr>
              <a:bodyPr spcFirstLastPara="1" vertOverflow="ellipsis" horzOverflow="overflow" wrap="square" lIns="0" tIns="0" rIns="0" bIns="0" anchor="ctr" anchorCtr="1"/>
              <a:lstStyle/>
              <a:p>
                <a:pPr algn="ctr" rtl="0">
                  <a:defRPr b="1">
                    <a:solidFill>
                      <a:schemeClr val="bg1"/>
                    </a:solidFill>
                  </a:defRPr>
                </a:pPr>
                <a:endParaRPr lang="en-US" sz="850" b="1" i="0" u="none" strike="noStrike" baseline="0">
                  <a:solidFill>
                    <a:schemeClr val="bg1"/>
                  </a:solidFill>
                  <a:latin typeface="Aptos Narrow" panose="02110004020202020204"/>
                </a:endParaRPr>
              </a:p>
            </cx:txPr>
            <cx:visibility seriesName="0" categoryName="0" value="1"/>
          </cx:dataLabels>
          <cx:dataId val="0"/>
          <cx:layoutPr>
            <cx:regionLabelLayout val="bestFitOnly"/>
            <cx:geography viewedRegionType="dataOnly" cultureLanguage="en-US" cultureRegion="NG" attribution="Powered by Bing">
              <cx:geoCache provider="{E9337A44-BEBE-4D9F-B70C-5C5E7DAFC167}">
                <cx:binary>7FZNc6M4EP0rFOfFFggESsU5gD3Z7DrObJLd2j1RFCYgGyRAkgH/+pHxx9hk4kzVXJcLiNfddPfT
a3EbtzdxnkS11hY55TdxO9EzIcqb8ZjHWVJEfFSQuGacvYlRzIoxe3sjcTJe1lFDaDq2gGmP4yyq
RdLqd7cqWpqwOYsjQRj9SyZ195xwmQt+BfshpEXLgtAp4aImsTAn+jxKGde1hAoiuteuTCb6hYmu
jYeB3n1Uy1VeQi6VLxo5FsIAmjY+XLqWM5oeYDhyXNcGwD7C3vHTi6hQ7n022ouIRHIEfpRTn1G0
XNYJ56qi/j5wvihigMVMUrFrYaq6OdEXJE1qEuka4SzYQwHbFbO476sfX7b/7nbwQvVj8OaMoWHz
PoO0j5K7KOhI3Oet+p++ATfvyPqEvoH7GX8nHUwjEc16Af00etwWA9drOtxL9GE50U1kIsuyITwT
5y7QwftDKQ18k4iLiW6PoAM8jBFG6gFg19W1Jtkh1sgFCLlKrY6nVI1MU9coq0W2k7kyd5TCEYCW
a9qerWucyT0EFWZhT8EqRxPZpwH2leVdyuipb4e1RmXxlREquArs6Fq5N9tl61rYVbMCmJ6NLA86
lg0UHkfPakgqa/M3YZRNCz0SVA4o0wB5K/lIt8wgvoCpXM9Kp/EewrSZw7JK7QDlHn5qeFp1M9sE
+PeObcFijdl67ohQftmsBAl9GuJUPhCGs9yvEALFdNvmUPpsk5edj2tMQ99zMqt4bkBdrZ5haJDm
b0DbzPRXq8YKNpvQfsxXoM38FrqonRV0y0WAwoL+Ua4x/0+0dVv6OK3bhWGi5gVLz6Y+JdKRMws4
oPPzqlpXQdds5DTPW0MEkhcs+8feZgwGzdpF3ZQCiJ7scNt+QQKw5SaFhhtksuw20zUDK/lACcrf
cF39KctVB+edDHn3yo0G06cqNZg56zgpt1PAWOMFRV0VaJHxEsHFduO1MgAGMtb35caB9b95iVfF
vZOmqFmcz8QLRmNWdjVJs8OpdFrePZUJfRF1kojHqOxn5Xfscvldi7v9fJLqQCX7s+86etpkO99+
d72y6xr9yOhcqu9tfk2xfbx+aFyL80vHqzq+DyPsWid+yujATv9jc/cNAAD//w==</cx:binary>
              </cx:geoCache>
            </cx:geography>
          </cx:layoutPr>
          <cx:valueColors>
            <cx:minColor>
              <a:schemeClr val="tx1"/>
            </cx:minColor>
            <cx:maxColor>
              <a:schemeClr val="tx1"/>
            </cx:maxColor>
          </cx:valueColors>
        </cx:series>
      </cx:plotAreaRegion>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_xlchart.v5.21</cx:f>
        <cx:nf>_xlchart.v5.20</cx:nf>
      </cx:strDim>
      <cx:numDim type="colorVal">
        <cx:f>_xlchart.v5.23</cx:f>
        <cx:nf>_xlchart.v5.22</cx:nf>
      </cx:numDim>
    </cx:data>
  </cx:chartData>
  <cx:chart>
    <cx:plotArea>
      <cx:plotAreaRegion>
        <cx:series layoutId="regionMap" uniqueId="{5FF34464-CF71-48D0-A44E-6216A18FE65A}">
          <cx:dataLabels>
            <cx:txPr>
              <a:bodyPr spcFirstLastPara="1" vertOverflow="ellipsis" horzOverflow="overflow" wrap="square" lIns="0" tIns="0" rIns="0" bIns="0" anchor="ctr" anchorCtr="1"/>
              <a:lstStyle/>
              <a:p>
                <a:pPr algn="ctr" rtl="0">
                  <a:defRPr b="1">
                    <a:solidFill>
                      <a:schemeClr val="bg1"/>
                    </a:solidFill>
                  </a:defRPr>
                </a:pPr>
                <a:endParaRPr lang="en-US" sz="850" b="1" i="0" u="none" strike="noStrike" baseline="0">
                  <a:solidFill>
                    <a:schemeClr val="bg1"/>
                  </a:solidFill>
                  <a:latin typeface="Aptos Narrow" panose="02110004020202020204"/>
                </a:endParaRPr>
              </a:p>
            </cx:txPr>
            <cx:visibility seriesName="0" categoryName="0" value="1"/>
          </cx:dataLabels>
          <cx:dataId val="0"/>
          <cx:layoutPr>
            <cx:regionLabelLayout val="bestFitOnly"/>
            <cx:geography cultureLanguage="en-US" cultureRegion="NG" attribution="Powered by Bing">
              <cx:geoCache provider="{E9337A44-BEBE-4D9F-B70C-5C5E7DAFC167}">
                <cx:binary>7FbJctw2EP2VqTmHEggSIOCyfAA50tjabMlO4lxYkxFFgAtAYuH29eGMZEUjx3Kqcg0vLOB1N3rB
68bb7fBmW2UbvRjqSpo32+Fkya1t3hwfmy3P6o05qsVWK6Pu7dFW1cfq/l5ss+M7vemFzI8h8MPj
Ld9omw3Ld29na3mmLtR2Y4WSn1ymx5vMuMqaV7B/hBabu1rIRBirxdb6J8vr3MnlIpNW2PHz2GQn
ywOJ5eL4pZ3vzlxUs1vW3c26+IhGhKCIEvrwkeWiUjJ/hIOjMCAU0gCChw9+O/pqU8/qO2cWt3Zj
s2/7/+TS3qHN3Z3OjJnj2f8PdQ9COIS2ykm7S18+Z/JkeSXyTIvNciGMih+gWO0iuTrbh358mPp3
b19szMl4sfOsOi8z9zNo8SPnDuJ5LNrP8/R/6Z6z5rtC/aR0Py7rEwGSjd2s9sx5VtnX0W9X4oXq
awR84Ob7u5NlRKMogjOlnji5M/Oo+yMGHShmG2NPluERBhRRAFCAEAlCipeLPtsh8AhTgGZ2hsQP
/TCiaLmQSls+H35EESSIkoigEICA+suFUW4H4SMYUZ/MWjPvMQwBfOpZH1U15ko+JeVxvZCu/qiE
tOZk6e8OaR7k9s5CSoCPsA9QSNCMYjDj283N3Bh34r/U/dBxqMsYcL+9EW0kR+YpxxOFPfIlKmi4
GVC6rUyU0rhSAlo2Eh1eGuKnERtyz4dxUXgGMOuj+074TTZN1CMMiSENVsgrU8VQOtK1K+D7kdek
i2UduvHCg15NzxuMND4FQZcaJkMQfh24LvuEoipNT0WFXbk2WksR67FI07gEFNdsDEkZmwlqGoMK
eYIVqFcihinx81hx0ejE4ghJNifSbKFfjve1tO7WWOLUWe2V4JZyi+nKDXl+XhMoDSutqb1TM3Zt
84FME5YMIiTEug96AJgSTlZJ0eBQX4gCTmuXhtpPUBOMt7zgQR73SvPL0ES4YkXU1iLhae0qZvKW
Fys1jNdtRU3i2nEUcYpgW3zKh7azcdcV+W+TCPJPQd6jP5TVQcRU6KaPjcRBwezoN80qLPPiLpy4
/R2X3H0lNvT/NAB2KhkbjzcsraMuigW1AzybcEQZp5HHfDxg/sEoPJKzoQ8hYLKS5RczJxuuRGv9
PxzRtDwtRo+eId3zm1xPwy1Mpfk1pYbbtYCQT4yWRaPjiESTirHowoLlQgY1CxzoJ2Yq07ZzjVU7
2x/StFpN1PGc5RCkZwNy0W1lfC1YWDo4neednMaVREoMbAKjPC8rH6ZnYV+1BRt5Oqp46r1Crmmv
miguZTGFbBI6zVlU+bw6aweNOVMVaeF5SdVYxXmgPb5CeYevatj5nwvl917SElL6rB2kj1ahmgiP
y9lslQDX8vkiUdAXDDl6XTSjdHHemzFK+oL3IwOG9tvOmyqfTYarDCDfm5jFIcdxkE7DaQ0CfN07
FI2J4kQF8Xx3FP91KNvcxTgELhl8UbVxABAYWRR12K1Q4+YLOUX1cMudP1yZQQ8NUyU1X/HQyQ+V
nIyNfUKjYVUXYOCsmBS69AIA40kO3Gcw9UT/pQO6LW4ixGF9MxdPpqy3g5pJW4/QsQZjUCdcUV6x
yRrh3rvCipSFNnWnBVXlRYsVuMoDQ9dhlapxhSpCr2HT5mFM8/5CoZ68N0HuytXU7qiFSOEuGwSa
fC59gPR6bii0TWCOo6ylmK99VDUfRogCt3o+5Q+a1VY1oxY5f3xjPS3fXTeZvLU6y+zlptlP/7+x
w+XfE2bXp58G0Ive//CSex196p873X3j/Kxenzw/Eno+gL6X+S9zaG9tPwhfs/Kf3orz3Hscy6/l
4V8JPdZm/0h/9xcAAAD//w==</cx:binary>
              </cx:geoCache>
            </cx:geography>
          </cx:layoutPr>
          <cx:valueColors>
            <cx:minColor>
              <a:schemeClr val="tx1">
                <a:lumMod val="65000"/>
                <a:lumOff val="35000"/>
              </a:schemeClr>
            </cx:minColor>
            <cx:maxColor>
              <a:schemeClr val="tx1">
                <a:lumMod val="65000"/>
                <a:lumOff val="35000"/>
              </a:schemeClr>
            </cx:maxColor>
          </cx:valueColors>
        </cx:series>
      </cx:plotAreaRegion>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_xlchart.v5.33</cx:f>
        <cx:nf>_xlchart.v5.32</cx:nf>
      </cx:strDim>
      <cx:numDim type="colorVal">
        <cx:f>_xlchart.v5.35</cx:f>
        <cx:nf>_xlchart.v5.34</cx:nf>
      </cx:numDim>
    </cx:data>
  </cx:chartData>
  <cx:chart>
    <cx:plotArea>
      <cx:plotAreaRegion>
        <cx:series layoutId="regionMap" uniqueId="{9600E5CA-CB51-449A-93A1-211497A972C1}">
          <cx:dataLabels>
            <cx:txPr>
              <a:bodyPr spcFirstLastPara="1" vertOverflow="ellipsis" horzOverflow="overflow" wrap="square" lIns="0" tIns="0" rIns="0" bIns="0" anchor="ctr" anchorCtr="1"/>
              <a:lstStyle/>
              <a:p>
                <a:pPr algn="ctr" rtl="0">
                  <a:defRPr b="1"/>
                </a:pPr>
                <a:endParaRPr lang="en-US" sz="850" b="1" i="0" u="none" strike="noStrike" baseline="0">
                  <a:solidFill>
                    <a:sysClr val="windowText" lastClr="000000">
                      <a:lumMod val="65000"/>
                      <a:lumOff val="35000"/>
                    </a:sysClr>
                  </a:solidFill>
                  <a:latin typeface="Aptos Narrow" panose="02110004020202020204"/>
                </a:endParaRPr>
              </a:p>
            </cx:txPr>
            <cx:visibility seriesName="0" categoryName="0" value="1"/>
          </cx:dataLabels>
          <cx:dataId val="0"/>
          <cx:layoutPr>
            <cx:regionLabelLayout val="bestFitOnly"/>
            <cx:geography cultureLanguage="en-US" cultureRegion="NG" attribution="Powered by Bing">
              <cx:geoCache provider="{E9337A44-BEBE-4D9F-B70C-5C5E7DAFC167}">
                <cx:binary>7FbJcts4EP0Vlc5DCyBAAkjFPoCUl4m32J4sJxYj0SS4AFzABfz6oWTFI9mJk6pchxcW2N0P3a/5
Gni/Gt6t8iisZ0ORy+bdajieJ1qX7xaLZpVERdgcFWJVq0Y96qOVKhbq8VGsosW6Dnsh44UNIF6s
krDW0TA/eT+hxZG6VKtQCyU/tlFt7qKmzXXzhu2Hplm4LoT0RaNrsdLweH4j12o+i6QW2jyYMjqe
H3jMZ4uXOK/2nOVTWrpdT7HkCNiAuRQjtnvms1zJeGd2joDjEkwYBE8P+r71dVhM4ZtkZvc61NH3
7z9KaZtQuF7XUdNM9Wzfh7EHJRyaVqqVekNfPDF5PL8WcVSLcD4TjfKeTJ7aVHJ9ti19cUj9yfsX
HyYyXnzZ685L5n5lmv0suYN6dk37NU//t25fNa8a9YvW/bytzwLwQx0ut8rZ6+zb1u+/xIvQtwT4
pM2L9fEcutC1bYzAnio3QLvon2noRWgUNvp47h4BgOEkUgpdyrCD4HzWRxsLPkLUJgQAF2Jms8ln
PpOq1slG3sQBNmbUtV0CKKN4PmtUuzE5R5QyZ4IDAILJAaHnuXWrchMr+UzMbj2TbXGrhNTNBDyf
lU9em2SJzcg0RGybYpehaZ6AqeJyFd5No3Fyhn9ZDc6GLMu8Vuv87xqlwzmKXRIlENHKH6ckHB70
XZbxPaZ+sC10N8AHG1NgM8wgpTaFjIBpQO1vLB0Ka4gyD5IuRqe0qOxHkGBXXOdpSuFVIsbR4kUQ
1x+NW4nMk3FVw6XOs/TjGOM45nXs3tcWwJ+NDVTCKynNJ7uhgnpZD9LQsEzbZ66CSe8nqpPrzKr6
0RdpVwQ8aKD6e7Boo/3WzZjya9O7NdfQcdoLLbryA9WfnKwDdsXTyiSaM1Zbl7pgsuFxksN46TpK
frasBD7SfjSB3wf5F0xicoaQhRWPDdYZhx0YA17ERZH4CTQ056UZoeakH93Koz1opGewYpBTa3Rv
WFVJzV1Vli3vJwI+Bcga7uykNYOfjG1ec5mm1ujJelTGk1T2knddTe2JndY3wMCvU0TH83HEfBwN
vVTlWJ2XSQ+vyoJkH6pOYOVlHRSfTQvNLW5L8sXK6fAti8es58hOiX3qdnEtzpzWhmcEiNZ4eVXR
pZUMVcYDWXQX0y9YJZzREt+OQU2Urx0tB26nTV56oA3y+4agVvsMPZCynfhuqsFyeG8NtOCyzSx6
bjUiQec9AYO6rpisBO8MtMBpW7TeIIpMLguGxMjjUrT3PUq1/JBKFZceQjR9EMTN9bIAaCx4F6Qp
10M9IJ6Tsb4MCmNajogrmJ8HSZZ6Ajgy9lBSErS0Ex10Z0gz/E2oAl5YBHaB58oRYB53NYEcPFBF
Kua5I868LG7cglcmDQKPVqAQntCdzs5LFNDgNE912vsEFvgrxZQ1XLlO7Z4GtlWwDzVoe3NpKot2
nm3QBWQuO8dWFiiey5ahpRmZRac+wzJqofNojVUDOIMZtD1NYUB45ST4KmmgrXnWkIB5vROs3JTh
sKeG/mMBGPsSdIHhSklxl+MuuWiGJs9u2mGSO+RYdPR+GEyeTnkQq+HlOLT5xf55vNPy00hZqdLU
Ik52t6Hn5clNGcl7XUeRvgrL7Tn9n+1wOQHt5v1mnh4sXg34t63PU24DtB1vD+oVxG857R8Vr4H+
7MTY4m0Prbdw/uheN90b9yh9XcDTBfa3nHbd2V6oT/4FAAD//w==</cx:binary>
              </cx:geoCache>
            </cx:geography>
          </cx:layoutPr>
          <cx:valueColors>
            <cx:minColor>
              <a:schemeClr val="bg1">
                <a:lumMod val="75000"/>
              </a:schemeClr>
            </cx:minColor>
            <cx:maxColor>
              <a:schemeClr val="bg1">
                <a:lumMod val="75000"/>
              </a:schemeClr>
            </cx:maxColor>
          </cx:valueColors>
        </cx:series>
      </cx:plotAreaRegion>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strDim type="cat">
        <cx:f>_xlchart.v5.41</cx:f>
        <cx:nf>_xlchart.v5.40</cx:nf>
      </cx:strDim>
      <cx:numDim type="colorVal">
        <cx:f>_xlchart.v5.43</cx:f>
        <cx:nf>_xlchart.v5.42</cx:nf>
      </cx:numDim>
    </cx:data>
  </cx:chartData>
  <cx:chart>
    <cx:plotArea>
      <cx:plotAreaRegion>
        <cx:series layoutId="regionMap" uniqueId="{2B600DEA-B727-4064-B669-B63E7641E614}">
          <cx:dataLabels>
            <cx:txPr>
              <a:bodyPr spcFirstLastPara="1" vertOverflow="ellipsis" horzOverflow="overflow" wrap="square" lIns="0" tIns="0" rIns="0" bIns="0" anchor="ctr" anchorCtr="1"/>
              <a:lstStyle/>
              <a:p>
                <a:pPr algn="ctr" rtl="0">
                  <a:defRPr b="1">
                    <a:solidFill>
                      <a:schemeClr val="bg1"/>
                    </a:solidFill>
                  </a:defRPr>
                </a:pPr>
                <a:endParaRPr lang="en-US" sz="850" b="1" i="0" u="none" strike="noStrike" baseline="0">
                  <a:solidFill>
                    <a:schemeClr val="bg1"/>
                  </a:solidFill>
                  <a:latin typeface="Aptos Narrow" panose="02110004020202020204"/>
                </a:endParaRPr>
              </a:p>
            </cx:txPr>
            <cx:visibility seriesName="0" categoryName="0" value="1"/>
          </cx:dataLabels>
          <cx:dataId val="0"/>
          <cx:layoutPr>
            <cx:regionLabelLayout val="bestFitOnly"/>
            <cx:geography cultureLanguage="en-US" cultureRegion="NG" attribution="Powered by Bing">
              <cx:geoCache provider="{E9337A44-BEBE-4D9F-B70C-5C5E7DAFC167}">
                <cx:binary>7FfZctu4Ev0VlZ4vbYALQKTiPICkJO9rJhO/sFSyDC4gQALghq8f2HEysWfiO1VzH69eVOTpbgB9
0N2HH3fThx3fb9ViarjQH3bT0bIwpv1weKh3xb7Z6oOm3Cmp5aM52MnmUD4+lrv94YPajqVghz6A
4eGu2Cqzn5afPrpobC/P5G5rSimu+72ab/a650a/g/0ttNjJXpgnd+YiHS0vSrZX5Xa52D40pUhL
bVS5M/Boeal7sbg1W7NfLvbClGa+m9v90fKV3XJx+HaVv+xowd2mTf/gfPFBFMYhCFFMXn7LBZeC
vcDhQUhwHIAYvaDo+9IX28a5/7MtPW9o+/Cg9lq7Uz3/v/Z9dYTX0K+yU2qZfEtcIp9OcrF+Pvrh
a2I+fXzzwiXjzZufuHubuf8G/S1F3zP0f3KebvX/kpxfE/fjiqdbs82ea+Mn7t5Hv5P+xvW9EvtW
fccPR0uIIPL90Cc/1d1ToBfvX1XJG9f9VpujZXQAIowCAJAPQeBjGC0X4/4JCR3iE5/EOPaDMEZB
sFwIqUxxtIwPAInCp+r0AwwQiJyTlv0ThA5IDLCLFyGMfESi4EffupJ8ZlL8SMzL80L0zZUshdFH
y8AHy0X7ze5puy6Qj2OMXCvwAYKYEOjw3fbGNUdnDv9TzRPPA60SjSZ0bfI6ztqwijMP9/nG1DbP
GNfNRvcY0yJo7KoizD9rSF+t8roSNJr8ixbMHeW56pKuj/R1MOGmpAYfewQlLSar9gF6kaAdmvyG
DiNk24GM8QoUTI7JMPm3YQPumy4KE5PDrIRBl4iBBykv6vCc17ajaIYwDUcSpyIq4rTogoJab7Qb
AE19IXjcJX1QwMxKXdCmmu2NB2V0FfSmvRRhv+qgt2/ipj0ZjJjWYCra3/IZFDSvQt4lhnGWAMzu
Yh1lvi3scS6q/FJVdbkCVd1RFpl8ZS0kmZBFVo0gXw1D3SfSenrjc1ieKMums6nrAzqRtgporeIh
KYcq+FwWZLC05dIUGVEQn/es9VOIvTgdfTBvOi+qkhC1TbOCnTE1JUTe6xB6JwgVPe3zKU6livTX
YAqai4L5IuNk7NNORYTavr2vdNmtbRCcDMQVLinFQFWuwTqQFmYRlzpK2dD25307qrN6VrCmg+jC
LCohpKqMhq+gg+Uxb0NwYkvhH/vY3ndzMVua52o8JU8017BQlGPe3ZVjeN4WzXU+jl4mmKzXpqph
MgWDW0cJR5ZjeN/5A0mJnABMYh9+6Rs9UNT6OAO59c/y3A4brKBOizECp5P0+RkK52HT1gXLSmH7
LyAUUaqLGKxjju5wObJs0PEdw2OzYbW+EczwxPJYXbqVu2RuLEvNNMKkyEm16pTHLzSpLe2Zp+5D
FlLTqZkqON5PisG1FX153qIx/w3PMLjmEwNnQejBVLfCbFBrBmqbNty4SozXdsB4ZfuQZTae1KqS
YEwtjBWFXrXtJ8Fdwr32gXWFVHRGAUpg6y7jWFXdqTei/Pdq6s6MANMj7nR3UnctTOY69469nsxX
A2ujzSwnnXCXG0ZdkZosBxzc9mHjGIvVfMGkkqd28s1l2GmRhhh4lDQkLKloCksxMF0StV2c8YLB
LEaddxKPAb8N/XC6QypXqRxDtO4KHu3RTPhNpcfrciymK1UMOPFwG1I5sVvs4S8sVMEFG+f+prEA
3RjXvtZ51AxUExmeuTIvcYLwSM476Y+pcdpr5Xs9puXM5XrwB5AI7EMKI8+jc2m/yqm06woFY4J4
6RoLa7zPQMDwqp6Boj0pVaKQH6RqnDgVg/q9krFeA1cblPG+PrZqsCul7UMd96tgcKEJzu/nPH6s
edTQptCKxkPeuMXQuPbqgqctK4rEM6O+wzMXKZTuGhII6nSIrNhId5vSQs1lNgQO1Z3Pkno2IuWD
LY8nIYILMymdlpGcqS3Kls6uhNN6Yg/hiHftHIFNP5r6WPi2TjHHKIkRPNOefRSecpRMOqCgrm+1
NxepaL1HAtEFAd1Aa+Gzac1GOCQSuY461d7d5MhMEeqjFZZh/5BHcX4F627YSA1ECoLx1Hb5quVQ
0NgL2EoHfpOQ1jYJ8F3zEk19WnYW+FSLwQ3uIdebSs5+OlqhCe176AkqG+987AjM0Kzc1FBf+mJO
moi3iRmdkyH8dGzn+UQJ+ZmwFmaeaz5pU1qW/KzPXg2gnWxnVbLiRTv/ePx02e7FrVH7vTnfts+6
7U/s9eOfsu5p+v7QeG9m+jeF/j76YyY++T4Pwzv5vqL4ldHPwuKvNv9OXzzHe5Y478X5VzrffUe8
CK73MvGPjF7Yef78+vQHAAAA//8=</cx:binary>
              </cx:geoCache>
            </cx:geography>
          </cx:layoutPr>
          <cx:valueColors>
            <cx:minColor>
              <a:schemeClr val="bg1">
                <a:lumMod val="50000"/>
              </a:schemeClr>
            </cx:minColor>
            <cx:maxColor>
              <a:schemeClr val="bg1">
                <a:lumMod val="50000"/>
              </a:schemeClr>
            </cx:maxColor>
          </cx:valueColors>
        </cx:series>
      </cx:plotAreaRegion>
    </cx:plotArea>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strDim type="cat">
        <cx:f>_xlchart.v5.17</cx:f>
        <cx:nf>_xlchart.v5.16</cx:nf>
      </cx:strDim>
      <cx:numDim type="colorVal">
        <cx:f>_xlchart.v5.19</cx:f>
        <cx:nf>_xlchart.v5.18</cx:nf>
      </cx:numDim>
    </cx:data>
  </cx:chartData>
  <cx:chart>
    <cx:plotArea>
      <cx:plotAreaRegion>
        <cx:series layoutId="regionMap" uniqueId="{8EF0A78F-0661-4CA4-8EBC-9B5348BDA315}">
          <cx:dataLabels>
            <cx:txPr>
              <a:bodyPr spcFirstLastPara="1" vertOverflow="ellipsis" horzOverflow="overflow" wrap="square" lIns="0" tIns="0" rIns="0" bIns="0" anchor="ctr" anchorCtr="1"/>
              <a:lstStyle/>
              <a:p>
                <a:pPr algn="ctr" rtl="0">
                  <a:defRPr b="1">
                    <a:solidFill>
                      <a:schemeClr val="bg1"/>
                    </a:solidFill>
                  </a:defRPr>
                </a:pPr>
                <a:endParaRPr lang="en-US" sz="850" b="1" i="0" u="none" strike="noStrike" baseline="0">
                  <a:solidFill>
                    <a:schemeClr val="bg1"/>
                  </a:solidFill>
                  <a:latin typeface="Aptos Narrow" panose="02110004020202020204"/>
                </a:endParaRPr>
              </a:p>
            </cx:txPr>
            <cx:visibility seriesName="0" categoryName="0" value="1"/>
          </cx:dataLabels>
          <cx:dataId val="0"/>
          <cx:layoutPr>
            <cx:regionLabelLayout val="bestFitOnly"/>
            <cx:geography cultureLanguage="en-US" cultureRegion="NG" attribution="Powered by Bing">
              <cx:geoCache provider="{E9337A44-BEBE-4D9F-B70C-5C5E7DAFC167}">
                <cx:binary>7Fdbc5w4Fv4rrn5ebISEhKbGeRD0xe3YTjuZZD0vVE93BwRCAkmAxK8f7FydmXh2a1/3iZLOVefw
HX369eB+OYjTXp+5Rkjzy8FdLkpr218uLsyhPDV7c97wg1ZGfbTnB9VcqI8f+eF0cdT7kcviIgoB
ujiUe21PbvHq19lbcVKv1WFvuZK7/qT9/cn0wpoXZH8rOtsfGy4zbqzmBwsuF3deLc5O0nLr3/n2
dLl4prA4u/jRzV9Cnok5K9sfZ9vkPAIxiOIwWZwJJYvP2/A8xihKaAK+hLrdN7P6HPvsrd3b05ft
v8vgKf7+eNQnY+bsn77PTJ8l/ExyUL20j6Uq5qpdLm55cdJ8vzjjRqWfRKl6TPt2/XTOi+dlfvXr
DxvzyX/Y+a4TP5bpn0RnP0vu2XE+Neifi/T/Nn2Dxz+06ect/PpnZ3u7Xz5B4rsuviz90v4fTF9C
1ifQXR0vF4SSGJLwO7A9uvls+xOoPLM77Y29XKAZZgmllGACQ4gwnlE4nh4l0TkmmEaUxiEBCAAA
F2dSaVteLug5SBIYUowpogjPKF2cGdU/ish5mIQgDMN4tqMRIfDrKHqjhC+U/FqTz+sz2TdvFJfW
XC4gnMO3n/Sekn3KaY5Ewjiak0FJNMsP+/t53s3q4F+qlDbWUZ2ijtY3UxhomRYR1XUmlMC7QZN8
S7z2ZVp3FVnh0PKPtBNNFgBYrWwcVatYB2WqgjBfGT7qVBoSruoc5K9J74RmjSzslLmR8CsXRVYz
GKpaMeAGuJmSxLyLedF8pEPeMFmaWSy1+IBq2GySQk4t4xRVW2CNXtVDEb+BQoomRXE7rdsklysa
FmRZeaHWMOgJU2auJmtyzUlqqUKvZU3QHQSFA8zOU/I3bbtuiYOk/6M24642usjTdkR4XQ5eSJb4
qnkbjsHQZUOJDGCyxt3HogvVddhG/rYmdUVY05T5tKwqreWyyqlvGMLethmfEpwGbak0o3Iybdp2
Td+wlkbqwTct2sSeG85qV4SvpSjRzvI8fz9gOnWsTHrPWtLQYl0FQc63ZpCOibqatq4ysb2fqiqA
19RrNKZ9p+uiTB0JAbxSUdnCdOravE+d9HW97JqBg+seofp66Nv6WumpPnTYc5U63at9EfgJbpqh
MOoDHBCMbnSLW80QbbHMct52FWtdR5JlIJK2YjgirVrW3ESUxaYKw54NHI7TEVS96G+CeminlA6N
hAwrq3aC8Po6CITUV7ZUlG5RC6riQ6xgJDa+gTnDvrc4i31h0jioXM2oQ/66U0Y8KDK61dglKsMy
FCffjsNVNUpwDXuVp0FgdzApCuZ1326nKan/TWbUXYEqaiyLdR899DE08aorRlxkQSn5UpRDtMyr
+UdkcsjdckZjcQSi5lmFarAd+1gtfVP6eo3GQnWZKSeV+bJV68kPfOlF3145TsGdg7E6DbFNyjQc
bHRT9xPd0ESNb4Bx+qpu50SGXpO0967cjLUdlr6wcJlIVzFB8uiqbShSTDqSPEg47EYe3ABCdcWm
loRsnOrrsgPJJgh9vJ2c3eDRtUuPKnXny1FnErebahTBnRAyK8ZgX0T81hJfrUNAwPum8jsVGCXT
Bke/lRARFrWhXoaNdO/qATYMzuQHj7zIpgBClvu6XMYBH9zK4+khCRPLImmOqHDRH4G1m6esAok4
A5RyNlY+Xo3UYQbr9v2jQmnHXRWAB8N7zjgU/QrPM26VdyW5yjWq1iQHeDtC+XosYn3fEVNsUIzx
CiQ+zKKu2w2lgpoB0Ss2j9CbFiQTE6K+jVV9K6KuXCk+HCWk9jZXCF61SXHb80RgFstoi2zs0nga
44Z1HsDrxAmxyjkfrhMwgx90I2dwrJN9rBvwIHVndzMyzBE3kUtd2W16EeZMYBudcDdNy5F4dW/b
0K2LqszvVBWhTSXFWxCbfNM2MMnmOf7B1FO1A9jBrPTh+ygfbuLQbcijg6KLFBsaJJkqqWLIF/C9
li2Z/3LJHhe2krcuGqut7PWYDtCGyyYK8QaWXZeSoOqZBHXCcI8eAkvzzEXIspLkR21mz7IXt7ai
PUNBLq75BPxvgGKS5hGtMiTHKa1xuBMh5qwZwmJVAXL0OQ4Z5By+a7o+uG8MFVnUG7RGkDxIkyf9
2rnH9sWw8KzLu80g+Kp2Nf0ddxRmIijbtGlqwh5rXw3oTTW1wVrmcTSkznecDY5wlsdTvM3d0C11
47PBFb83/bACU+czPZUOsSB0OOUmNpkCPlnnKNh5IMZN34zu1sVj+Q42Uc+iGk1bmZtSsnlCgmWj
JFlVKg7Tgpoh8+HceoF0Ldn3/PHZ3XhQrde8KD8z9a/LV3ftSb61+nSyN/v2iVd+kz1ffuMzj6zg
Kwf9gWl8eg+8LP16XT/aPt3T79TLPOdnSt/Tnb/q/C+s58nbE+16yct/9eSYnzCfSd9L5/6PlD73
4ulp9+pPAAAA//8=</cx:binary>
              </cx:geoCache>
            </cx:geography>
          </cx:layoutPr>
          <cx:valueColors>
            <cx:minColor>
              <a:schemeClr val="bg1">
                <a:lumMod val="65000"/>
              </a:schemeClr>
            </cx:minColor>
            <cx:maxColor>
              <a:schemeClr val="bg1">
                <a:lumMod val="65000"/>
              </a:schemeClr>
            </cx:maxColor>
          </cx:valueColors>
        </cx:series>
      </cx:plotAreaRegion>
    </cx:plotArea>
  </cx:chart>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strDim type="cat">
        <cx:f>_xlchart.v5.25</cx:f>
        <cx:nf>_xlchart.v5.24</cx:nf>
      </cx:strDim>
      <cx:numDim type="colorVal">
        <cx:f>_xlchart.v5.27</cx:f>
        <cx:nf>_xlchart.v5.26</cx:nf>
      </cx:numDim>
    </cx:data>
  </cx:chartData>
  <cx:chart>
    <cx:plotArea>
      <cx:plotAreaRegion>
        <cx:series layoutId="regionMap" uniqueId="{1D1FD879-9CA5-4F83-9909-B9A0FDF469D2}">
          <cx:dataLabels>
            <cx:visibility seriesName="0" categoryName="0" value="1"/>
          </cx:dataLabels>
          <cx:dataId val="0"/>
          <cx:layoutPr>
            <cx:regionLabelLayout val="bestFitOnly"/>
            <cx:geography cultureLanguage="en-US" cultureRegion="NG" attribution="Powered by Bing">
              <cx:geoCache provider="{E9337A44-BEBE-4D9F-B70C-5C5E7DAFC167}">
                <cx:binary>7FZbc5s6EP4rHj8fbAmBBJ0mD4BztZ2kbTppXhiOTRA3SUji+uuLnTRN3CbnzHTO2+GFEd/uSrsf
+2k/broPmyKO5KQrC6Y+bLqjKdVafJjP1YbGZaRmZbqRXPEHPdvwcs4fHtJNPN/KqE1ZMjcBtOYb
Gkkdd9Pjj2O0JOZLvol0ytlNHcv+U6zqQqt3sN9Ckw2vmd65J2Oko+k6TWKZRtNJtC1TFqRKy3Sj
4dF0kac6nXzWkY6nk5jpVPdfehEfTV8ZTifzw21+OdKkGE+t6+3oS2YEYccFxAWPjzWdFJwlT7A9
MwlykOk8oQD+2HodlaP7vzzT/kTRditjpca89u8D51dJHGBvVShV3H8sns93yaxP99nPX5Nz/PHg
w1iPgy8v+Dss3j9Bv6fpR5X+J+g/IOht8p7/9CDS0WLfIi/4ex/9QfyB63ud9tiE59ujKcQQm6Zl
oRfttwv05P1msxz4xpHSR1N7RtwxoEsIwcQdg4492cY7xJo5GDm2i21kEXNs2RFhXGp6NHVmEELT
cl0TEYCBbZHpRPF6B5GZ6SDojPGQbbs2AehZwK550SecPVfmaT1hdXnNU6bVLrUxkni02x133Ncl
GJnIdYENkWlbeMQ30adRJXfmf6m2RqVVuz5TtL8Mc8F9p+tSy4MasUU4lol5wDXdW2D2Evg9wfUJ
LoU6pwlo71JdojViBbwBlTD/dpImbjOjl15o9sArdCgeerNyTjjMqkBVAw0wym8NrGThEWWt3Co0
AtzAuDfBTQMxWJJQ1BGubbhoeNXfkaEATqBd5z6vww77dWKLG9oI6yyng3HqthlaJiQHC4B756Tv
IaVBa7bNqUNF54c1CO+YxXHj6cJoEh+5JfNkWae+WYLh0mrDxUCTaklEeyXz2j1Tg8xX2GlWuBy2
jYLbuqxbX+nOOmubvDoHorfOxDBUHsKtsxAItL7rdJXXwqr4muUCrXucGsvB5Yx7ORsMX6a57VvM
UJ3XY+Pchs22yPruRGta2V7ZCLzSRLMT0oSoPg8tnV4gwxKBnVSRStN6gV1X3Eq5zFz6KSxr6zy0
ufqGC6zuWeeQtSXKPtAIcL8wFLlxqKFvyxoLr9Ss/dKZmrR+2eb5qhNGlwZV4kKvVYXpGSZgl0ro
9LxJZfMN6g56WZpbi7zGIPdqq5RLqzH0CiZC2kFWaLhgsACnFGaNJxXrfVSYF4gTcQpqcT8auR6F
sg6SxGQLrvtyzZVU30KpnKCqQ+0prIyLTpf3HXdU7iWqKMoTYdiZ35igPwPEGNlOhBk4EpIVL7im
C0rdZvBok6HbTDqN37oiQ15b1cirhqRb0sKBNwWF2PE4ysRZLikMii7Pvua0G67ZwAfuAYdfd0PF
TsJcVl5YauV4uVGSqyy37tCgM8+mib3ojZSsMa+oJ4VMb0uSscuuNIbrLpN+kgi78CgNy4tuMJOg
wrQ/NYB1JRjH4www3uVPaveqUzdc9DJN6NO08bw8vhIx+6xlHOtVJPauP7HXy5+X4E6nnrc5UL/H
meZ99Fk8dr571fjC39fet4xeSvCvNn+mxPt4+8vgvTh/NBj9JOu9Srwq5q9ZPk+RO973A+vxdwAA
AP//</cx:binary>
              </cx:geoCache>
            </cx:geography>
          </cx:layoutPr>
          <cx:valueColors>
            <cx:minColor>
              <a:schemeClr val="bg1">
                <a:lumMod val="50000"/>
              </a:schemeClr>
            </cx:minColor>
            <cx:maxColor>
              <a:schemeClr val="bg1">
                <a:lumMod val="50000"/>
              </a:schemeClr>
            </cx:maxColor>
          </cx:valueColors>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9.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4.xml"/><Relationship Id="rId13" Type="http://schemas.openxmlformats.org/officeDocument/2006/relationships/image" Target="../media/image5.png"/><Relationship Id="rId3" Type="http://schemas.openxmlformats.org/officeDocument/2006/relationships/chart" Target="../charts/chart9.xml"/><Relationship Id="rId7" Type="http://schemas.openxmlformats.org/officeDocument/2006/relationships/chart" Target="../charts/chart13.xml"/><Relationship Id="rId12" Type="http://schemas.openxmlformats.org/officeDocument/2006/relationships/image" Target="../media/image4.svg"/><Relationship Id="rId2" Type="http://schemas.openxmlformats.org/officeDocument/2006/relationships/chart" Target="../charts/chart8.xml"/><Relationship Id="rId1" Type="http://schemas.microsoft.com/office/2014/relationships/chartEx" Target="../charts/chartEx1.xml"/><Relationship Id="rId6" Type="http://schemas.openxmlformats.org/officeDocument/2006/relationships/chart" Target="../charts/chart12.xml"/><Relationship Id="rId11" Type="http://schemas.openxmlformats.org/officeDocument/2006/relationships/image" Target="../media/image3.png"/><Relationship Id="rId5" Type="http://schemas.openxmlformats.org/officeDocument/2006/relationships/chart" Target="../charts/chart11.xml"/><Relationship Id="rId10" Type="http://schemas.openxmlformats.org/officeDocument/2006/relationships/image" Target="../media/image2.svg"/><Relationship Id="rId4" Type="http://schemas.openxmlformats.org/officeDocument/2006/relationships/chart" Target="../charts/chart10.xml"/><Relationship Id="rId9" Type="http://schemas.openxmlformats.org/officeDocument/2006/relationships/image" Target="../media/image1.png"/><Relationship Id="rId14" Type="http://schemas.openxmlformats.org/officeDocument/2006/relationships/image" Target="../media/image6.svg"/></Relationships>
</file>

<file path=xl/drawings/_rels/drawing5.xml.rels><?xml version="1.0" encoding="UTF-8" standalone="yes"?>
<Relationships xmlns="http://schemas.openxmlformats.org/package/2006/relationships"><Relationship Id="rId8" Type="http://schemas.openxmlformats.org/officeDocument/2006/relationships/chart" Target="../charts/chart21.xml"/><Relationship Id="rId13" Type="http://schemas.microsoft.com/office/2014/relationships/chartEx" Target="../charts/chartEx7.xml"/><Relationship Id="rId3" Type="http://schemas.openxmlformats.org/officeDocument/2006/relationships/chart" Target="../charts/chart16.xml"/><Relationship Id="rId7" Type="http://schemas.openxmlformats.org/officeDocument/2006/relationships/chart" Target="../charts/chart20.xml"/><Relationship Id="rId12" Type="http://schemas.microsoft.com/office/2014/relationships/chartEx" Target="../charts/chartEx6.xml"/><Relationship Id="rId2" Type="http://schemas.openxmlformats.org/officeDocument/2006/relationships/chart" Target="../charts/chart15.xml"/><Relationship Id="rId1" Type="http://schemas.microsoft.com/office/2014/relationships/chartEx" Target="../charts/chartEx2.xml"/><Relationship Id="rId6" Type="http://schemas.openxmlformats.org/officeDocument/2006/relationships/chart" Target="../charts/chart19.xml"/><Relationship Id="rId11" Type="http://schemas.microsoft.com/office/2014/relationships/chartEx" Target="../charts/chartEx5.xml"/><Relationship Id="rId5" Type="http://schemas.openxmlformats.org/officeDocument/2006/relationships/chart" Target="../charts/chart18.xml"/><Relationship Id="rId10" Type="http://schemas.microsoft.com/office/2014/relationships/chartEx" Target="../charts/chartEx4.xml"/><Relationship Id="rId4" Type="http://schemas.openxmlformats.org/officeDocument/2006/relationships/chart" Target="../charts/chart17.xml"/><Relationship Id="rId9" Type="http://schemas.microsoft.com/office/2014/relationships/chartEx" Target="../charts/chartEx3.xml"/><Relationship Id="rId14" Type="http://schemas.microsoft.com/office/2014/relationships/chartEx" Target="../charts/chartEx8.xml"/></Relationships>
</file>

<file path=xl/drawings/drawing1.xml><?xml version="1.0" encoding="utf-8"?>
<xdr:wsDr xmlns:xdr="http://schemas.openxmlformats.org/drawingml/2006/spreadsheetDrawing" xmlns:a="http://schemas.openxmlformats.org/drawingml/2006/main">
  <xdr:twoCellAnchor>
    <xdr:from>
      <xdr:col>0</xdr:col>
      <xdr:colOff>85725</xdr:colOff>
      <xdr:row>10</xdr:row>
      <xdr:rowOff>138112</xdr:rowOff>
    </xdr:from>
    <xdr:to>
      <xdr:col>5</xdr:col>
      <xdr:colOff>114300</xdr:colOff>
      <xdr:row>25</xdr:row>
      <xdr:rowOff>23812</xdr:rowOff>
    </xdr:to>
    <xdr:graphicFrame macro="">
      <xdr:nvGraphicFramePr>
        <xdr:cNvPr id="3" name="Chart 2">
          <a:extLst>
            <a:ext uri="{FF2B5EF4-FFF2-40B4-BE49-F238E27FC236}">
              <a16:creationId xmlns:a16="http://schemas.microsoft.com/office/drawing/2014/main" id="{DA1698E0-A6A3-DC54-BBEE-C9E3600CC1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409575</xdr:colOff>
      <xdr:row>10</xdr:row>
      <xdr:rowOff>119062</xdr:rowOff>
    </xdr:from>
    <xdr:to>
      <xdr:col>11</xdr:col>
      <xdr:colOff>104775</xdr:colOff>
      <xdr:row>25</xdr:row>
      <xdr:rowOff>4762</xdr:rowOff>
    </xdr:to>
    <xdr:graphicFrame macro="">
      <xdr:nvGraphicFramePr>
        <xdr:cNvPr id="4" name="Chart 3">
          <a:extLst>
            <a:ext uri="{FF2B5EF4-FFF2-40B4-BE49-F238E27FC236}">
              <a16:creationId xmlns:a16="http://schemas.microsoft.com/office/drawing/2014/main" id="{7B4CB5F7-F71F-FDAE-6A21-F269EDBEE9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10</xdr:row>
      <xdr:rowOff>171450</xdr:rowOff>
    </xdr:from>
    <xdr:to>
      <xdr:col>3</xdr:col>
      <xdr:colOff>389049</xdr:colOff>
      <xdr:row>22</xdr:row>
      <xdr:rowOff>0</xdr:rowOff>
    </xdr:to>
    <xdr:graphicFrame macro="">
      <xdr:nvGraphicFramePr>
        <xdr:cNvPr id="3" name="Chart 2">
          <a:extLst>
            <a:ext uri="{FF2B5EF4-FFF2-40B4-BE49-F238E27FC236}">
              <a16:creationId xmlns:a16="http://schemas.microsoft.com/office/drawing/2014/main" id="{BD69FA7E-FDCD-C19B-B35B-1CBE7A3D18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363560</xdr:colOff>
      <xdr:row>10</xdr:row>
      <xdr:rowOff>157766</xdr:rowOff>
    </xdr:from>
    <xdr:to>
      <xdr:col>22</xdr:col>
      <xdr:colOff>105982</xdr:colOff>
      <xdr:row>25</xdr:row>
      <xdr:rowOff>83712</xdr:rowOff>
    </xdr:to>
    <xdr:graphicFrame macro="">
      <xdr:nvGraphicFramePr>
        <xdr:cNvPr id="8" name="Chart 7">
          <a:extLst>
            <a:ext uri="{FF2B5EF4-FFF2-40B4-BE49-F238E27FC236}">
              <a16:creationId xmlns:a16="http://schemas.microsoft.com/office/drawing/2014/main" id="{0F65CBFE-1439-D032-BC09-67675B253E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704850</xdr:colOff>
      <xdr:row>11</xdr:row>
      <xdr:rowOff>38100</xdr:rowOff>
    </xdr:from>
    <xdr:to>
      <xdr:col>12</xdr:col>
      <xdr:colOff>952500</xdr:colOff>
      <xdr:row>25</xdr:row>
      <xdr:rowOff>114300</xdr:rowOff>
    </xdr:to>
    <xdr:graphicFrame macro="">
      <xdr:nvGraphicFramePr>
        <xdr:cNvPr id="12" name="Chart 11">
          <a:extLst>
            <a:ext uri="{FF2B5EF4-FFF2-40B4-BE49-F238E27FC236}">
              <a16:creationId xmlns:a16="http://schemas.microsoft.com/office/drawing/2014/main" id="{D8F164F1-69A8-BC85-9E82-873AE91D50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388327</xdr:colOff>
      <xdr:row>26</xdr:row>
      <xdr:rowOff>8304</xdr:rowOff>
    </xdr:from>
    <xdr:to>
      <xdr:col>6</xdr:col>
      <xdr:colOff>1150327</xdr:colOff>
      <xdr:row>40</xdr:row>
      <xdr:rowOff>16119</xdr:rowOff>
    </xdr:to>
    <xdr:graphicFrame macro="">
      <xdr:nvGraphicFramePr>
        <xdr:cNvPr id="13" name="Chart 12">
          <a:extLst>
            <a:ext uri="{FF2B5EF4-FFF2-40B4-BE49-F238E27FC236}">
              <a16:creationId xmlns:a16="http://schemas.microsoft.com/office/drawing/2014/main" id="{D491CE08-E486-109C-428D-866AA265A8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247650</xdr:colOff>
      <xdr:row>3</xdr:row>
      <xdr:rowOff>28575</xdr:rowOff>
    </xdr:from>
    <xdr:to>
      <xdr:col>7</xdr:col>
      <xdr:colOff>520700</xdr:colOff>
      <xdr:row>9</xdr:row>
      <xdr:rowOff>57150</xdr:rowOff>
    </xdr:to>
    <xdr:sp macro="" textlink="">
      <xdr:nvSpPr>
        <xdr:cNvPr id="3" name="TextBox 2">
          <a:extLst>
            <a:ext uri="{FF2B5EF4-FFF2-40B4-BE49-F238E27FC236}">
              <a16:creationId xmlns:a16="http://schemas.microsoft.com/office/drawing/2014/main" id="{270AF5FE-0951-F7C3-F346-A762FE6BC3A8}"/>
            </a:ext>
          </a:extLst>
        </xdr:cNvPr>
        <xdr:cNvSpPr txBox="1"/>
      </xdr:nvSpPr>
      <xdr:spPr>
        <a:xfrm>
          <a:off x="5060950" y="600075"/>
          <a:ext cx="984250" cy="1171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Approximately</a:t>
          </a:r>
          <a:r>
            <a:rPr lang="en-US" sz="1100" baseline="0">
              <a:solidFill>
                <a:schemeClr val="dk1"/>
              </a:solidFill>
              <a:effectLst/>
              <a:latin typeface="+mn-lt"/>
              <a:ea typeface="+mn-ea"/>
              <a:cs typeface="+mn-cs"/>
            </a:rPr>
            <a:t> 99% of the total sales  comes from 5 branches</a:t>
          </a:r>
          <a:endParaRPr lang="en-NG">
            <a:effectLst/>
          </a:endParaRPr>
        </a:p>
        <a:p>
          <a:endParaRPr lang="en-NG" sz="1100"/>
        </a:p>
      </xdr:txBody>
    </xdr:sp>
    <xdr:clientData/>
  </xdr:twoCellAnchor>
  <xdr:twoCellAnchor>
    <xdr:from>
      <xdr:col>5</xdr:col>
      <xdr:colOff>314326</xdr:colOff>
      <xdr:row>14</xdr:row>
      <xdr:rowOff>180975</xdr:rowOff>
    </xdr:from>
    <xdr:to>
      <xdr:col>9</xdr:col>
      <xdr:colOff>514350</xdr:colOff>
      <xdr:row>24</xdr:row>
      <xdr:rowOff>161925</xdr:rowOff>
    </xdr:to>
    <xdr:sp macro="" textlink="">
      <xdr:nvSpPr>
        <xdr:cNvPr id="4" name="TextBox 3">
          <a:extLst>
            <a:ext uri="{FF2B5EF4-FFF2-40B4-BE49-F238E27FC236}">
              <a16:creationId xmlns:a16="http://schemas.microsoft.com/office/drawing/2014/main" id="{DDB2D960-E056-4A9A-9462-019510CC2734}"/>
            </a:ext>
          </a:extLst>
        </xdr:cNvPr>
        <xdr:cNvSpPr txBox="1"/>
      </xdr:nvSpPr>
      <xdr:spPr>
        <a:xfrm>
          <a:off x="5657851" y="2847975"/>
          <a:ext cx="2638424" cy="1885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ANALYSIS</a:t>
          </a:r>
        </a:p>
        <a:p>
          <a:r>
            <a:rPr lang="en-US" sz="1100"/>
            <a:t>0.88</a:t>
          </a:r>
          <a:r>
            <a:rPr lang="en-US" sz="1100" baseline="0"/>
            <a:t> signifies a strong and positive correlation between month and the sales. An increase in the number of days the store open, there might likely be an increase in the number of sales</a:t>
          </a:r>
        </a:p>
        <a:p>
          <a:endParaRPr lang="en-US" sz="1100" baseline="0"/>
        </a:p>
        <a:p>
          <a:r>
            <a:rPr lang="en-US" sz="1100" b="1" baseline="0"/>
            <a:t>RECOMMENDATION</a:t>
          </a:r>
        </a:p>
        <a:p>
          <a:r>
            <a:rPr lang="en-US" sz="1100" baseline="0"/>
            <a:t>They might consider opening the stores 7 days a week rather than the usual 5days/week </a:t>
          </a:r>
          <a:endParaRPr lang="en-NG" sz="1100"/>
        </a:p>
      </xdr:txBody>
    </xdr:sp>
    <xdr:clientData/>
  </xdr:twoCellAnchor>
  <xdr:twoCellAnchor>
    <xdr:from>
      <xdr:col>9</xdr:col>
      <xdr:colOff>47625</xdr:colOff>
      <xdr:row>31</xdr:row>
      <xdr:rowOff>180975</xdr:rowOff>
    </xdr:from>
    <xdr:to>
      <xdr:col>13</xdr:col>
      <xdr:colOff>85724</xdr:colOff>
      <xdr:row>41</xdr:row>
      <xdr:rowOff>161925</xdr:rowOff>
    </xdr:to>
    <xdr:sp macro="" textlink="">
      <xdr:nvSpPr>
        <xdr:cNvPr id="5" name="TextBox 4">
          <a:extLst>
            <a:ext uri="{FF2B5EF4-FFF2-40B4-BE49-F238E27FC236}">
              <a16:creationId xmlns:a16="http://schemas.microsoft.com/office/drawing/2014/main" id="{4EEEEA26-2B7C-4130-9D69-A8F2F942A4FB}"/>
            </a:ext>
          </a:extLst>
        </xdr:cNvPr>
        <xdr:cNvSpPr txBox="1"/>
      </xdr:nvSpPr>
      <xdr:spPr>
        <a:xfrm>
          <a:off x="7048500" y="6086475"/>
          <a:ext cx="2476499" cy="1885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ANALYSIS</a:t>
          </a:r>
        </a:p>
        <a:p>
          <a:r>
            <a:rPr lang="en-US" sz="1100"/>
            <a:t>0.88</a:t>
          </a:r>
          <a:r>
            <a:rPr lang="en-US" sz="1100" baseline="0"/>
            <a:t> signifies a strong and positive correlation between weekdays and the sales. Opening the stores 7 days/week might give a high chance of making more sales.</a:t>
          </a:r>
        </a:p>
        <a:p>
          <a:endParaRPr lang="en-US" sz="1100" baseline="0"/>
        </a:p>
        <a:p>
          <a:r>
            <a:rPr lang="en-US" sz="1100" b="1" baseline="0"/>
            <a:t>RECOMMENDATION</a:t>
          </a:r>
        </a:p>
        <a:p>
          <a:r>
            <a:rPr lang="en-US" sz="1100" baseline="0"/>
            <a:t>There's a high chance of making more sales if the store opens </a:t>
          </a:r>
          <a:r>
            <a:rPr lang="en-US" sz="1100" baseline="0">
              <a:solidFill>
                <a:schemeClr val="dk1"/>
              </a:solidFill>
              <a:effectLst/>
              <a:latin typeface="+mn-lt"/>
              <a:ea typeface="+mn-ea"/>
              <a:cs typeface="+mn-cs"/>
            </a:rPr>
            <a:t>7 days/week </a:t>
          </a:r>
          <a:endParaRPr lang="en-NG" sz="1100"/>
        </a:p>
      </xdr:txBody>
    </xdr:sp>
    <xdr:clientData/>
  </xdr:twoCellAnchor>
  <xdr:twoCellAnchor>
    <xdr:from>
      <xdr:col>7</xdr:col>
      <xdr:colOff>0</xdr:colOff>
      <xdr:row>56</xdr:row>
      <xdr:rowOff>133350</xdr:rowOff>
    </xdr:from>
    <xdr:to>
      <xdr:col>10</xdr:col>
      <xdr:colOff>504824</xdr:colOff>
      <xdr:row>66</xdr:row>
      <xdr:rowOff>114300</xdr:rowOff>
    </xdr:to>
    <xdr:sp macro="" textlink="">
      <xdr:nvSpPr>
        <xdr:cNvPr id="6" name="TextBox 5">
          <a:extLst>
            <a:ext uri="{FF2B5EF4-FFF2-40B4-BE49-F238E27FC236}">
              <a16:creationId xmlns:a16="http://schemas.microsoft.com/office/drawing/2014/main" id="{0AA61DC3-CEB7-43BD-877C-25E3765093E6}"/>
            </a:ext>
          </a:extLst>
        </xdr:cNvPr>
        <xdr:cNvSpPr txBox="1"/>
      </xdr:nvSpPr>
      <xdr:spPr>
        <a:xfrm>
          <a:off x="7934325" y="10801350"/>
          <a:ext cx="2476499" cy="1885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ANALYSIS</a:t>
          </a:r>
        </a:p>
        <a:p>
          <a:r>
            <a:rPr lang="en-US" sz="1100"/>
            <a:t>89%</a:t>
          </a:r>
          <a:r>
            <a:rPr lang="en-US" sz="1100" baseline="0"/>
            <a:t> of all the transaction comes fro the sales of 5 brands </a:t>
          </a:r>
        </a:p>
        <a:p>
          <a:endParaRPr lang="en-US" sz="1100" baseline="0"/>
        </a:p>
        <a:p>
          <a:r>
            <a:rPr lang="en-US" sz="1100" b="1" baseline="0"/>
            <a:t>RECOMMENDATION</a:t>
          </a:r>
        </a:p>
        <a:p>
          <a:r>
            <a:rPr lang="en-US" sz="1100" baseline="0"/>
            <a:t>should consider havimg these brands in all the branches all year round</a:t>
          </a:r>
          <a:endParaRPr lang="en-NG" sz="1100"/>
        </a:p>
      </xdr:txBody>
    </xdr:sp>
    <xdr:clientData/>
  </xdr:twoCellAnchor>
  <xdr:twoCellAnchor>
    <xdr:from>
      <xdr:col>7</xdr:col>
      <xdr:colOff>400050</xdr:colOff>
      <xdr:row>67</xdr:row>
      <xdr:rowOff>123824</xdr:rowOff>
    </xdr:from>
    <xdr:to>
      <xdr:col>14</xdr:col>
      <xdr:colOff>285750</xdr:colOff>
      <xdr:row>88</xdr:row>
      <xdr:rowOff>57150</xdr:rowOff>
    </xdr:to>
    <xdr:sp macro="" textlink="">
      <xdr:nvSpPr>
        <xdr:cNvPr id="2" name="TextBox 1">
          <a:extLst>
            <a:ext uri="{FF2B5EF4-FFF2-40B4-BE49-F238E27FC236}">
              <a16:creationId xmlns:a16="http://schemas.microsoft.com/office/drawing/2014/main" id="{B4BD439E-49EA-4FE2-9BEE-25D0180188BF}"/>
            </a:ext>
          </a:extLst>
        </xdr:cNvPr>
        <xdr:cNvSpPr txBox="1"/>
      </xdr:nvSpPr>
      <xdr:spPr>
        <a:xfrm>
          <a:off x="5953125" y="12887324"/>
          <a:ext cx="4295775" cy="39528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ANALYSIS</a:t>
          </a:r>
        </a:p>
        <a:p>
          <a:r>
            <a:rPr lang="en-US" sz="1100" b="1" baseline="0"/>
            <a:t>Very high variability </a:t>
          </a:r>
          <a:r>
            <a:rPr lang="en-US" sz="1100" baseline="0"/>
            <a:t>in Brand  performance (some brands sell hundreds more than others).</a:t>
          </a:r>
        </a:p>
        <a:p>
          <a:endParaRPr lang="en-US" sz="1100" baseline="0"/>
        </a:p>
        <a:p>
          <a:r>
            <a:rPr lang="en-US" sz="1100" b="1" baseline="0"/>
            <a:t>Brand performance </a:t>
          </a:r>
          <a:r>
            <a:rPr lang="en-US" sz="1100" baseline="0"/>
            <a:t>is not uniform - only a few brand dominate.</a:t>
          </a:r>
        </a:p>
        <a:p>
          <a:endParaRPr lang="en-US" sz="1100" baseline="0"/>
        </a:p>
        <a:p>
          <a:r>
            <a:rPr lang="en-US" sz="1100" b="1" baseline="0"/>
            <a:t>The slighty positive skew and wide range</a:t>
          </a:r>
          <a:r>
            <a:rPr lang="en-US" sz="1100" baseline="0"/>
            <a:t> confirm that </a:t>
          </a:r>
          <a:r>
            <a:rPr lang="en-US" sz="1100" b="1" baseline="0"/>
            <a:t> promotion or focus should be placed on the top 2 - brands.</a:t>
          </a:r>
        </a:p>
        <a:p>
          <a:endParaRPr lang="en-US" sz="1100" baseline="0"/>
        </a:p>
        <a:p>
          <a:r>
            <a:rPr lang="en-US" sz="1100" b="0" baseline="0"/>
            <a:t>The</a:t>
          </a:r>
          <a:r>
            <a:rPr lang="en-US" sz="1100" b="1" baseline="0"/>
            <a:t> low minimum (3) </a:t>
          </a:r>
          <a:r>
            <a:rPr lang="en-US" sz="1100" b="0" baseline="0"/>
            <a:t>suggests one or more brands might not be viable or should be re-evaluated.</a:t>
          </a:r>
        </a:p>
        <a:p>
          <a:endParaRPr lang="en-US" sz="1100" b="0" baseline="0"/>
        </a:p>
        <a:p>
          <a:r>
            <a:rPr lang="en-US" sz="1100" b="0" baseline="0"/>
            <a:t>Sales across brands are fairly </a:t>
          </a:r>
          <a:r>
            <a:rPr lang="en-US" sz="1100" b="1" baseline="0"/>
            <a:t>spread out </a:t>
          </a:r>
          <a:r>
            <a:rPr lang="en-US" sz="1100" b="0" baseline="0"/>
            <a:t>, but without extreme spikes (very few brands are wildly </a:t>
          </a:r>
          <a:r>
            <a:rPr lang="en-US" sz="1100" b="1" i="1" baseline="0"/>
            <a:t>outperforming or underperforming </a:t>
          </a:r>
          <a:r>
            <a:rPr lang="en-US" sz="1100" b="0" baseline="0"/>
            <a:t>in an extreme way).</a:t>
          </a:r>
        </a:p>
        <a:p>
          <a:r>
            <a:rPr lang="en-US" sz="1100" b="0" baseline="0"/>
            <a:t>This supports a balanced strategy:even if some brands do better , the gap isn't due to extreme outliers, so </a:t>
          </a:r>
          <a:r>
            <a:rPr lang="en-US" sz="1100" b="1" baseline="0"/>
            <a:t>improvement can come from multiple brands, not just one.</a:t>
          </a:r>
        </a:p>
        <a:p>
          <a:endParaRPr lang="en-US" sz="1100" b="0" baseline="0"/>
        </a:p>
        <a:p>
          <a:r>
            <a:rPr lang="en-US" sz="1100" b="1" baseline="0"/>
            <a:t>RECOMMENDATIONS</a:t>
          </a:r>
        </a:p>
        <a:p>
          <a:r>
            <a:rPr lang="en-US" sz="1100" b="0" baseline="0"/>
            <a:t>Branches should maintain the top 5 brands so that all branches can have it available all round the year.</a:t>
          </a:r>
        </a:p>
      </xdr:txBody>
    </xdr:sp>
    <xdr:clientData/>
  </xdr:twoCellAnchor>
  <xdr:twoCellAnchor>
    <xdr:from>
      <xdr:col>4</xdr:col>
      <xdr:colOff>0</xdr:colOff>
      <xdr:row>87</xdr:row>
      <xdr:rowOff>0</xdr:rowOff>
    </xdr:from>
    <xdr:to>
      <xdr:col>7</xdr:col>
      <xdr:colOff>133350</xdr:colOff>
      <xdr:row>103</xdr:row>
      <xdr:rowOff>152400</xdr:rowOff>
    </xdr:to>
    <xdr:sp macro="" textlink="">
      <xdr:nvSpPr>
        <xdr:cNvPr id="8" name="TextBox 7">
          <a:extLst>
            <a:ext uri="{FF2B5EF4-FFF2-40B4-BE49-F238E27FC236}">
              <a16:creationId xmlns:a16="http://schemas.microsoft.com/office/drawing/2014/main" id="{01EE7CDF-4737-4381-AAD0-A1456D3085BD}"/>
            </a:ext>
          </a:extLst>
        </xdr:cNvPr>
        <xdr:cNvSpPr txBox="1"/>
      </xdr:nvSpPr>
      <xdr:spPr>
        <a:xfrm>
          <a:off x="4829175" y="16592550"/>
          <a:ext cx="3657600" cy="3200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ANALYSIS</a:t>
          </a:r>
        </a:p>
        <a:p>
          <a:r>
            <a:rPr lang="en-US" sz="1100"/>
            <a:t>There is a positive correlation between Months and Brands as we increase the number of months , there may likely be an increase in the number of sales.</a:t>
          </a:r>
          <a:endParaRPr lang="en-US" sz="1100" baseline="0"/>
        </a:p>
        <a:p>
          <a:endParaRPr lang="en-US" sz="1100" baseline="0"/>
        </a:p>
        <a:p>
          <a:r>
            <a:rPr lang="en-US" sz="1100" b="1" baseline="0"/>
            <a:t>RECOMMENDATION</a:t>
          </a:r>
        </a:p>
        <a:p>
          <a:r>
            <a:rPr lang="en-US" sz="1100" baseline="0"/>
            <a:t>make top 5 brands available all year round in all brands.</a:t>
          </a:r>
        </a:p>
        <a:p>
          <a:endParaRPr lang="en-US" sz="1100" baseline="0"/>
        </a:p>
        <a:p>
          <a:r>
            <a:rPr lang="en-US" sz="1100" b="1" baseline="0"/>
            <a:t>Consistency Drives Volume:</a:t>
          </a:r>
        </a:p>
        <a:p>
          <a:r>
            <a:rPr lang="en-US" sz="1100" b="0" baseline="0"/>
            <a:t>Brands sold in all 12 months (Toyota, Ford, Honda, Nissan, Hyundia) have the highest sales. Brands active in fewer months  (e.g) Mercedes-Benz, Kia, Volkswagen have very low transactions</a:t>
          </a:r>
        </a:p>
        <a:p>
          <a:endParaRPr lang="en-US" sz="1100" b="1" baseline="0"/>
        </a:p>
        <a:p>
          <a:r>
            <a:rPr lang="en-US" sz="1100" b="1" baseline="0"/>
            <a:t>Actionable Insights</a:t>
          </a:r>
        </a:p>
        <a:p>
          <a:r>
            <a:rPr lang="en-US" sz="1100" b="0" baseline="0"/>
            <a:t>Focus marketing and stock efforts on brands with consistent </a:t>
          </a:r>
          <a:r>
            <a:rPr lang="en-US" sz="1100" b="1" baseline="0"/>
            <a:t>monthly presence</a:t>
          </a:r>
          <a:r>
            <a:rPr lang="en-US" sz="1100" b="0" baseline="0"/>
            <a:t>. If a lower performing brand is strategic, increase its </a:t>
          </a:r>
          <a:r>
            <a:rPr lang="en-US" sz="1100" b="1" baseline="0"/>
            <a:t>monthly availability  </a:t>
          </a:r>
          <a:r>
            <a:rPr lang="en-US" sz="1100" b="0" baseline="0"/>
            <a:t>to potentially grow sales</a:t>
          </a:r>
        </a:p>
        <a:p>
          <a:endParaRPr lang="en-NG" sz="1100"/>
        </a:p>
      </xdr:txBody>
    </xdr:sp>
    <xdr:clientData/>
  </xdr:twoCellAnchor>
  <xdr:twoCellAnchor>
    <xdr:from>
      <xdr:col>7</xdr:col>
      <xdr:colOff>431800</xdr:colOff>
      <xdr:row>89</xdr:row>
      <xdr:rowOff>25400</xdr:rowOff>
    </xdr:from>
    <xdr:to>
      <xdr:col>13</xdr:col>
      <xdr:colOff>298450</xdr:colOff>
      <xdr:row>105</xdr:row>
      <xdr:rowOff>177800</xdr:rowOff>
    </xdr:to>
    <xdr:sp macro="" textlink="">
      <xdr:nvSpPr>
        <xdr:cNvPr id="9" name="TextBox 8">
          <a:extLst>
            <a:ext uri="{FF2B5EF4-FFF2-40B4-BE49-F238E27FC236}">
              <a16:creationId xmlns:a16="http://schemas.microsoft.com/office/drawing/2014/main" id="{CD967435-FAF2-4558-998F-0CC4E54EE3F7}"/>
            </a:ext>
          </a:extLst>
        </xdr:cNvPr>
        <xdr:cNvSpPr txBox="1"/>
      </xdr:nvSpPr>
      <xdr:spPr>
        <a:xfrm>
          <a:off x="8801100" y="17005300"/>
          <a:ext cx="3663950" cy="3200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EXTERNAL ELEMENTS </a:t>
          </a:r>
        </a:p>
        <a:p>
          <a:r>
            <a:rPr lang="en-US" sz="1100" b="0" baseline="0"/>
            <a:t>Social Political</a:t>
          </a:r>
        </a:p>
        <a:p>
          <a:r>
            <a:rPr lang="en-US" sz="1100" b="0" baseline="0"/>
            <a:t>Political</a:t>
          </a:r>
        </a:p>
        <a:p>
          <a:r>
            <a:rPr lang="en-US" sz="1100" b="0" baseline="0"/>
            <a:t>Industrial sector</a:t>
          </a:r>
        </a:p>
        <a:p>
          <a:r>
            <a:rPr lang="en-US" sz="1100" b="0" baseline="0"/>
            <a:t>GEographical, Enviromental</a:t>
          </a:r>
        </a:p>
        <a:p>
          <a:r>
            <a:rPr lang="en-US" sz="1100" b="0" baseline="0"/>
            <a:t>Legal</a:t>
          </a:r>
        </a:p>
        <a:p>
          <a:endParaRPr lang="en-US" sz="1100" b="0" baseline="0"/>
        </a:p>
        <a:p>
          <a:r>
            <a:rPr lang="en-US" sz="1100" b="0" baseline="0"/>
            <a:t>Brand</a:t>
          </a:r>
        </a:p>
        <a:p>
          <a:r>
            <a:rPr lang="en-US" sz="1100" b="0" baseline="0"/>
            <a:t>Features- Fuel consumption, availability of parts, maintenance, cost-price ofcar brand</a:t>
          </a:r>
        </a:p>
        <a:p>
          <a:endParaRPr lang="en-US" sz="1100" b="0" baseline="0"/>
        </a:p>
        <a:p>
          <a:r>
            <a:rPr lang="en-US" sz="1100" b="0" baseline="0"/>
            <a:t>20 most popular car brands in Nigeria.</a:t>
          </a:r>
        </a:p>
        <a:p>
          <a:r>
            <a:rPr lang="en-US" sz="1100" b="0" baseline="0"/>
            <a:t>Income level - National Bereau of Staistics</a:t>
          </a:r>
        </a:p>
        <a:p>
          <a:r>
            <a:rPr lang="en-US" sz="1100" b="0" baseline="0"/>
            <a:t>Population - Wikipedia</a:t>
          </a:r>
        </a:p>
        <a:p>
          <a:endParaRPr lang="en-NG" sz="1100"/>
        </a:p>
      </xdr:txBody>
    </xdr:sp>
    <xdr:clientData/>
  </xdr:twoCellAnchor>
  <xdr:twoCellAnchor>
    <xdr:from>
      <xdr:col>7</xdr:col>
      <xdr:colOff>0</xdr:colOff>
      <xdr:row>108</xdr:row>
      <xdr:rowOff>0</xdr:rowOff>
    </xdr:from>
    <xdr:to>
      <xdr:col>12</xdr:col>
      <xdr:colOff>476250</xdr:colOff>
      <xdr:row>124</xdr:row>
      <xdr:rowOff>152400</xdr:rowOff>
    </xdr:to>
    <xdr:sp macro="" textlink="">
      <xdr:nvSpPr>
        <xdr:cNvPr id="10" name="TextBox 9">
          <a:extLst>
            <a:ext uri="{FF2B5EF4-FFF2-40B4-BE49-F238E27FC236}">
              <a16:creationId xmlns:a16="http://schemas.microsoft.com/office/drawing/2014/main" id="{B9A14ACF-0CD0-4258-8627-94EB8C79AB63}"/>
            </a:ext>
          </a:extLst>
        </xdr:cNvPr>
        <xdr:cNvSpPr txBox="1"/>
      </xdr:nvSpPr>
      <xdr:spPr>
        <a:xfrm>
          <a:off x="8343900" y="20599400"/>
          <a:ext cx="3663950" cy="3200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NG" sz="1100"/>
        </a:p>
      </xdr:txBody>
    </xdr:sp>
    <xdr:clientData/>
  </xdr:twoCellAnchor>
  <xdr:twoCellAnchor>
    <xdr:from>
      <xdr:col>8</xdr:col>
      <xdr:colOff>158749</xdr:colOff>
      <xdr:row>0</xdr:row>
      <xdr:rowOff>0</xdr:rowOff>
    </xdr:from>
    <xdr:to>
      <xdr:col>15</xdr:col>
      <xdr:colOff>463549</xdr:colOff>
      <xdr:row>14</xdr:row>
      <xdr:rowOff>76200</xdr:rowOff>
    </xdr:to>
    <xdr:graphicFrame macro="">
      <xdr:nvGraphicFramePr>
        <xdr:cNvPr id="11" name="Chart 10">
          <a:extLst>
            <a:ext uri="{FF2B5EF4-FFF2-40B4-BE49-F238E27FC236}">
              <a16:creationId xmlns:a16="http://schemas.microsoft.com/office/drawing/2014/main" id="{EB294696-D0B6-992E-122B-81B71AE18A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114300</xdr:colOff>
      <xdr:row>19</xdr:row>
      <xdr:rowOff>182111</xdr:rowOff>
    </xdr:from>
    <xdr:to>
      <xdr:col>6</xdr:col>
      <xdr:colOff>466725</xdr:colOff>
      <xdr:row>31</xdr:row>
      <xdr:rowOff>114301</xdr:rowOff>
    </xdr:to>
    <xdr:sp macro="" textlink="">
      <xdr:nvSpPr>
        <xdr:cNvPr id="2" name="Rectangle: Rounded Corners 1">
          <a:extLst>
            <a:ext uri="{FF2B5EF4-FFF2-40B4-BE49-F238E27FC236}">
              <a16:creationId xmlns:a16="http://schemas.microsoft.com/office/drawing/2014/main" id="{081AC823-AE3B-B124-DDC6-AE5F2931CAB0}"/>
            </a:ext>
          </a:extLst>
        </xdr:cNvPr>
        <xdr:cNvSpPr/>
      </xdr:nvSpPr>
      <xdr:spPr>
        <a:xfrm>
          <a:off x="1333500" y="3801611"/>
          <a:ext cx="2790825" cy="2218190"/>
        </a:xfrm>
        <a:prstGeom prst="roundRect">
          <a:avLst>
            <a:gd name="adj" fmla="val 7576"/>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noFill/>
          </a:endParaRPr>
        </a:p>
      </xdr:txBody>
    </xdr:sp>
    <xdr:clientData/>
  </xdr:twoCellAnchor>
  <xdr:twoCellAnchor>
    <xdr:from>
      <xdr:col>6</xdr:col>
      <xdr:colOff>600075</xdr:colOff>
      <xdr:row>20</xdr:row>
      <xdr:rowOff>19050</xdr:rowOff>
    </xdr:from>
    <xdr:to>
      <xdr:col>11</xdr:col>
      <xdr:colOff>409575</xdr:colOff>
      <xdr:row>31</xdr:row>
      <xdr:rowOff>85725</xdr:rowOff>
    </xdr:to>
    <xdr:sp macro="" textlink="">
      <xdr:nvSpPr>
        <xdr:cNvPr id="3" name="Rectangle: Rounded Corners 2">
          <a:extLst>
            <a:ext uri="{FF2B5EF4-FFF2-40B4-BE49-F238E27FC236}">
              <a16:creationId xmlns:a16="http://schemas.microsoft.com/office/drawing/2014/main" id="{7D05F609-28AC-7AD2-CF0F-39B99E9BC0FD}"/>
            </a:ext>
          </a:extLst>
        </xdr:cNvPr>
        <xdr:cNvSpPr/>
      </xdr:nvSpPr>
      <xdr:spPr>
        <a:xfrm>
          <a:off x="4257675" y="3829050"/>
          <a:ext cx="2857500" cy="2162175"/>
        </a:xfrm>
        <a:prstGeom prst="roundRect">
          <a:avLst>
            <a:gd name="adj" fmla="val 7576"/>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noFill/>
          </a:endParaRPr>
        </a:p>
      </xdr:txBody>
    </xdr:sp>
    <xdr:clientData/>
  </xdr:twoCellAnchor>
  <xdr:twoCellAnchor>
    <xdr:from>
      <xdr:col>11</xdr:col>
      <xdr:colOff>514349</xdr:colOff>
      <xdr:row>20</xdr:row>
      <xdr:rowOff>21863</xdr:rowOff>
    </xdr:from>
    <xdr:to>
      <xdr:col>16</xdr:col>
      <xdr:colOff>295274</xdr:colOff>
      <xdr:row>31</xdr:row>
      <xdr:rowOff>133351</xdr:rowOff>
    </xdr:to>
    <xdr:sp macro="" textlink="">
      <xdr:nvSpPr>
        <xdr:cNvPr id="4" name="Rectangle: Rounded Corners 3">
          <a:extLst>
            <a:ext uri="{FF2B5EF4-FFF2-40B4-BE49-F238E27FC236}">
              <a16:creationId xmlns:a16="http://schemas.microsoft.com/office/drawing/2014/main" id="{15BC563C-785A-1E89-52AD-91454674F93F}"/>
            </a:ext>
          </a:extLst>
        </xdr:cNvPr>
        <xdr:cNvSpPr/>
      </xdr:nvSpPr>
      <xdr:spPr>
        <a:xfrm>
          <a:off x="7219949" y="3831863"/>
          <a:ext cx="2828925" cy="2206988"/>
        </a:xfrm>
        <a:prstGeom prst="roundRect">
          <a:avLst>
            <a:gd name="adj" fmla="val 7576"/>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noFill/>
          </a:endParaRPr>
        </a:p>
      </xdr:txBody>
    </xdr:sp>
    <xdr:clientData/>
  </xdr:twoCellAnchor>
  <xdr:twoCellAnchor>
    <xdr:from>
      <xdr:col>16</xdr:col>
      <xdr:colOff>409577</xdr:colOff>
      <xdr:row>20</xdr:row>
      <xdr:rowOff>38101</xdr:rowOff>
    </xdr:from>
    <xdr:to>
      <xdr:col>20</xdr:col>
      <xdr:colOff>523875</xdr:colOff>
      <xdr:row>31</xdr:row>
      <xdr:rowOff>114301</xdr:rowOff>
    </xdr:to>
    <xdr:sp macro="" textlink="">
      <xdr:nvSpPr>
        <xdr:cNvPr id="5" name="Rectangle: Rounded Corners 4">
          <a:extLst>
            <a:ext uri="{FF2B5EF4-FFF2-40B4-BE49-F238E27FC236}">
              <a16:creationId xmlns:a16="http://schemas.microsoft.com/office/drawing/2014/main" id="{7DBF9D3E-F2C4-3A29-456E-91958D050B6A}"/>
            </a:ext>
          </a:extLst>
        </xdr:cNvPr>
        <xdr:cNvSpPr/>
      </xdr:nvSpPr>
      <xdr:spPr>
        <a:xfrm>
          <a:off x="10107759" y="3790374"/>
          <a:ext cx="2538843" cy="2139950"/>
        </a:xfrm>
        <a:prstGeom prst="roundRect">
          <a:avLst>
            <a:gd name="adj" fmla="val 7576"/>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noFill/>
          </a:endParaRPr>
        </a:p>
      </xdr:txBody>
    </xdr:sp>
    <xdr:clientData/>
  </xdr:twoCellAnchor>
  <xdr:twoCellAnchor>
    <xdr:from>
      <xdr:col>2</xdr:col>
      <xdr:colOff>104775</xdr:colOff>
      <xdr:row>9</xdr:row>
      <xdr:rowOff>1</xdr:rowOff>
    </xdr:from>
    <xdr:to>
      <xdr:col>6</xdr:col>
      <xdr:colOff>457200</xdr:colOff>
      <xdr:row>19</xdr:row>
      <xdr:rowOff>68398</xdr:rowOff>
    </xdr:to>
    <xdr:sp macro="" textlink="">
      <xdr:nvSpPr>
        <xdr:cNvPr id="6" name="Rectangle: Rounded Corners 5">
          <a:extLst>
            <a:ext uri="{FF2B5EF4-FFF2-40B4-BE49-F238E27FC236}">
              <a16:creationId xmlns:a16="http://schemas.microsoft.com/office/drawing/2014/main" id="{7C985672-B3F1-B4A3-18FF-5DE5803FFD90}"/>
            </a:ext>
          </a:extLst>
        </xdr:cNvPr>
        <xdr:cNvSpPr/>
      </xdr:nvSpPr>
      <xdr:spPr>
        <a:xfrm>
          <a:off x="1323975" y="1714501"/>
          <a:ext cx="2790825" cy="1973397"/>
        </a:xfrm>
        <a:prstGeom prst="roundRect">
          <a:avLst>
            <a:gd name="adj" fmla="val 7576"/>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noFill/>
          </a:endParaRPr>
        </a:p>
      </xdr:txBody>
    </xdr:sp>
    <xdr:clientData/>
  </xdr:twoCellAnchor>
  <xdr:twoCellAnchor>
    <xdr:from>
      <xdr:col>6</xdr:col>
      <xdr:colOff>590550</xdr:colOff>
      <xdr:row>9</xdr:row>
      <xdr:rowOff>19049</xdr:rowOff>
    </xdr:from>
    <xdr:to>
      <xdr:col>11</xdr:col>
      <xdr:colOff>400050</xdr:colOff>
      <xdr:row>19</xdr:row>
      <xdr:rowOff>66674</xdr:rowOff>
    </xdr:to>
    <xdr:sp macro="" textlink="">
      <xdr:nvSpPr>
        <xdr:cNvPr id="7" name="Rectangle: Rounded Corners 6">
          <a:extLst>
            <a:ext uri="{FF2B5EF4-FFF2-40B4-BE49-F238E27FC236}">
              <a16:creationId xmlns:a16="http://schemas.microsoft.com/office/drawing/2014/main" id="{DC2FF522-021A-6F90-B85C-C74E3596309C}"/>
            </a:ext>
          </a:extLst>
        </xdr:cNvPr>
        <xdr:cNvSpPr/>
      </xdr:nvSpPr>
      <xdr:spPr>
        <a:xfrm>
          <a:off x="4248150" y="1733549"/>
          <a:ext cx="2857500" cy="1952625"/>
        </a:xfrm>
        <a:prstGeom prst="roundRect">
          <a:avLst>
            <a:gd name="adj" fmla="val 7576"/>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noFill/>
          </a:endParaRPr>
        </a:p>
      </xdr:txBody>
    </xdr:sp>
    <xdr:clientData/>
  </xdr:twoCellAnchor>
  <xdr:twoCellAnchor>
    <xdr:from>
      <xdr:col>11</xdr:col>
      <xdr:colOff>504824</xdr:colOff>
      <xdr:row>9</xdr:row>
      <xdr:rowOff>28575</xdr:rowOff>
    </xdr:from>
    <xdr:to>
      <xdr:col>16</xdr:col>
      <xdr:colOff>285749</xdr:colOff>
      <xdr:row>19</xdr:row>
      <xdr:rowOff>65814</xdr:rowOff>
    </xdr:to>
    <xdr:sp macro="" textlink="">
      <xdr:nvSpPr>
        <xdr:cNvPr id="8" name="Rectangle: Rounded Corners 7">
          <a:extLst>
            <a:ext uri="{FF2B5EF4-FFF2-40B4-BE49-F238E27FC236}">
              <a16:creationId xmlns:a16="http://schemas.microsoft.com/office/drawing/2014/main" id="{3E470575-69BA-A24E-DF16-576D29273E01}"/>
            </a:ext>
          </a:extLst>
        </xdr:cNvPr>
        <xdr:cNvSpPr/>
      </xdr:nvSpPr>
      <xdr:spPr>
        <a:xfrm>
          <a:off x="7210424" y="1743075"/>
          <a:ext cx="2828925" cy="1942239"/>
        </a:xfrm>
        <a:prstGeom prst="roundRect">
          <a:avLst>
            <a:gd name="adj" fmla="val 7576"/>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noFill/>
          </a:endParaRPr>
        </a:p>
      </xdr:txBody>
    </xdr:sp>
    <xdr:clientData/>
  </xdr:twoCellAnchor>
  <xdr:twoCellAnchor>
    <xdr:from>
      <xdr:col>16</xdr:col>
      <xdr:colOff>419102</xdr:colOff>
      <xdr:row>5</xdr:row>
      <xdr:rowOff>171450</xdr:rowOff>
    </xdr:from>
    <xdr:to>
      <xdr:col>20</xdr:col>
      <xdr:colOff>504825</xdr:colOff>
      <xdr:row>19</xdr:row>
      <xdr:rowOff>95251</xdr:rowOff>
    </xdr:to>
    <xdr:sp macro="" textlink="">
      <xdr:nvSpPr>
        <xdr:cNvPr id="9" name="Rectangle: Rounded Corners 8">
          <a:extLst>
            <a:ext uri="{FF2B5EF4-FFF2-40B4-BE49-F238E27FC236}">
              <a16:creationId xmlns:a16="http://schemas.microsoft.com/office/drawing/2014/main" id="{EEEF34FB-F6EA-F23E-A30C-0CE887CE5F9F}"/>
            </a:ext>
          </a:extLst>
        </xdr:cNvPr>
        <xdr:cNvSpPr/>
      </xdr:nvSpPr>
      <xdr:spPr>
        <a:xfrm>
          <a:off x="10172702" y="1123950"/>
          <a:ext cx="2524123" cy="2590801"/>
        </a:xfrm>
        <a:prstGeom prst="roundRect">
          <a:avLst>
            <a:gd name="adj" fmla="val 7576"/>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noFill/>
          </a:endParaRPr>
        </a:p>
      </xdr:txBody>
    </xdr:sp>
    <xdr:clientData/>
  </xdr:twoCellAnchor>
  <xdr:twoCellAnchor>
    <xdr:from>
      <xdr:col>2</xdr:col>
      <xdr:colOff>114299</xdr:colOff>
      <xdr:row>4</xdr:row>
      <xdr:rowOff>171449</xdr:rowOff>
    </xdr:from>
    <xdr:to>
      <xdr:col>7</xdr:col>
      <xdr:colOff>9524</xdr:colOff>
      <xdr:row>8</xdr:row>
      <xdr:rowOff>47624</xdr:rowOff>
    </xdr:to>
    <xdr:sp macro="" textlink="">
      <xdr:nvSpPr>
        <xdr:cNvPr id="10" name="Rectangle 9">
          <a:extLst>
            <a:ext uri="{FF2B5EF4-FFF2-40B4-BE49-F238E27FC236}">
              <a16:creationId xmlns:a16="http://schemas.microsoft.com/office/drawing/2014/main" id="{26FB8B17-900A-A6FB-5EF7-312DA4490D6B}"/>
            </a:ext>
          </a:extLst>
        </xdr:cNvPr>
        <xdr:cNvSpPr/>
      </xdr:nvSpPr>
      <xdr:spPr>
        <a:xfrm>
          <a:off x="1333499" y="933449"/>
          <a:ext cx="2943225" cy="63817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2</xdr:col>
      <xdr:colOff>152400</xdr:colOff>
      <xdr:row>0</xdr:row>
      <xdr:rowOff>104775</xdr:rowOff>
    </xdr:from>
    <xdr:to>
      <xdr:col>16</xdr:col>
      <xdr:colOff>333375</xdr:colOff>
      <xdr:row>4</xdr:row>
      <xdr:rowOff>85725</xdr:rowOff>
    </xdr:to>
    <xdr:sp macro="" textlink="">
      <xdr:nvSpPr>
        <xdr:cNvPr id="11" name="Rectangle: Rounded Corners 10">
          <a:extLst>
            <a:ext uri="{FF2B5EF4-FFF2-40B4-BE49-F238E27FC236}">
              <a16:creationId xmlns:a16="http://schemas.microsoft.com/office/drawing/2014/main" id="{9AF5E3FA-2102-E9FB-9177-9D7E783B3462}"/>
            </a:ext>
          </a:extLst>
        </xdr:cNvPr>
        <xdr:cNvSpPr/>
      </xdr:nvSpPr>
      <xdr:spPr>
        <a:xfrm>
          <a:off x="1371600" y="104775"/>
          <a:ext cx="8715375" cy="742950"/>
        </a:xfrm>
        <a:prstGeom prst="roundRect">
          <a:avLst/>
        </a:prstGeom>
        <a:solidFill>
          <a:srgbClr val="92D05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7</xdr:col>
      <xdr:colOff>95249</xdr:colOff>
      <xdr:row>4</xdr:row>
      <xdr:rowOff>180974</xdr:rowOff>
    </xdr:from>
    <xdr:to>
      <xdr:col>11</xdr:col>
      <xdr:colOff>523874</xdr:colOff>
      <xdr:row>8</xdr:row>
      <xdr:rowOff>57149</xdr:rowOff>
    </xdr:to>
    <xdr:sp macro="" textlink="">
      <xdr:nvSpPr>
        <xdr:cNvPr id="12" name="Rectangle 11">
          <a:extLst>
            <a:ext uri="{FF2B5EF4-FFF2-40B4-BE49-F238E27FC236}">
              <a16:creationId xmlns:a16="http://schemas.microsoft.com/office/drawing/2014/main" id="{71B35DDF-FB35-BB64-DF7F-A8D353D690BB}"/>
            </a:ext>
          </a:extLst>
        </xdr:cNvPr>
        <xdr:cNvSpPr/>
      </xdr:nvSpPr>
      <xdr:spPr>
        <a:xfrm>
          <a:off x="4362449" y="942974"/>
          <a:ext cx="2867025" cy="63817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12</xdr:col>
      <xdr:colOff>19050</xdr:colOff>
      <xdr:row>4</xdr:row>
      <xdr:rowOff>180974</xdr:rowOff>
    </xdr:from>
    <xdr:to>
      <xdr:col>16</xdr:col>
      <xdr:colOff>304800</xdr:colOff>
      <xdr:row>8</xdr:row>
      <xdr:rowOff>57149</xdr:rowOff>
    </xdr:to>
    <xdr:sp macro="" textlink="">
      <xdr:nvSpPr>
        <xdr:cNvPr id="13" name="Rectangle 12">
          <a:extLst>
            <a:ext uri="{FF2B5EF4-FFF2-40B4-BE49-F238E27FC236}">
              <a16:creationId xmlns:a16="http://schemas.microsoft.com/office/drawing/2014/main" id="{B87A4B8D-8F69-D283-4CD1-D1F7BEECD31E}"/>
            </a:ext>
          </a:extLst>
        </xdr:cNvPr>
        <xdr:cNvSpPr/>
      </xdr:nvSpPr>
      <xdr:spPr>
        <a:xfrm>
          <a:off x="7334250" y="942974"/>
          <a:ext cx="2724150" cy="63817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2</xdr:col>
      <xdr:colOff>438150</xdr:colOff>
      <xdr:row>10</xdr:row>
      <xdr:rowOff>57151</xdr:rowOff>
    </xdr:from>
    <xdr:to>
      <xdr:col>5</xdr:col>
      <xdr:colOff>571500</xdr:colOff>
      <xdr:row>18</xdr:row>
      <xdr:rowOff>109539</xdr:rowOff>
    </xdr:to>
    <mc:AlternateContent xmlns:mc="http://schemas.openxmlformats.org/markup-compatibility/2006">
      <mc:Choice xmlns:cx4="http://schemas.microsoft.com/office/drawing/2016/5/10/chartex" Requires="cx4">
        <xdr:graphicFrame macro="">
          <xdr:nvGraphicFramePr>
            <xdr:cNvPr id="14" name="Chart 13">
              <a:extLst>
                <a:ext uri="{FF2B5EF4-FFF2-40B4-BE49-F238E27FC236}">
                  <a16:creationId xmlns:a16="http://schemas.microsoft.com/office/drawing/2014/main" id="{BA39C8DB-D85B-4EC4-BD52-15F9A1673A7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657350" y="1962151"/>
              <a:ext cx="1962150" cy="1576388"/>
            </a:xfrm>
            <a:prstGeom prst="rect">
              <a:avLst/>
            </a:prstGeom>
            <a:solidFill>
              <a:prstClr val="white"/>
            </a:solidFill>
            <a:ln w="1">
              <a:solidFill>
                <a:prstClr val="green"/>
              </a:solidFill>
            </a:ln>
          </xdr:spPr>
          <xdr:txBody>
            <a:bodyPr vertOverflow="clip" horzOverflow="clip"/>
            <a:lstStyle/>
            <a:p>
              <a:r>
                <a:rPr lang="en-NG"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171450</xdr:colOff>
      <xdr:row>11</xdr:row>
      <xdr:rowOff>123824</xdr:rowOff>
    </xdr:from>
    <xdr:to>
      <xdr:col>2</xdr:col>
      <xdr:colOff>581025</xdr:colOff>
      <xdr:row>12</xdr:row>
      <xdr:rowOff>171450</xdr:rowOff>
    </xdr:to>
    <xdr:sp macro="" textlink="MODEL!$E$14">
      <xdr:nvSpPr>
        <xdr:cNvPr id="15" name="TextBox 14">
          <a:extLst>
            <a:ext uri="{FF2B5EF4-FFF2-40B4-BE49-F238E27FC236}">
              <a16:creationId xmlns:a16="http://schemas.microsoft.com/office/drawing/2014/main" id="{090BBCC2-B254-3481-7E4E-79F0A7370075}"/>
            </a:ext>
          </a:extLst>
        </xdr:cNvPr>
        <xdr:cNvSpPr txBox="1"/>
      </xdr:nvSpPr>
      <xdr:spPr>
        <a:xfrm>
          <a:off x="1390650" y="2219324"/>
          <a:ext cx="409575" cy="238126"/>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B97B563-151B-45BF-BB62-23CF22BC3A53}" type="TxLink">
            <a:rPr lang="en-US" sz="1100" b="1" i="0" u="none" strike="noStrike">
              <a:solidFill>
                <a:schemeClr val="bg1"/>
              </a:solidFill>
              <a:latin typeface="Aptos Narrow"/>
            </a:rPr>
            <a:pPr/>
            <a:t>224</a:t>
          </a:fld>
          <a:endParaRPr lang="en-NG" sz="1100" b="0">
            <a:solidFill>
              <a:schemeClr val="bg1"/>
            </a:solidFill>
          </a:endParaRPr>
        </a:p>
      </xdr:txBody>
    </xdr:sp>
    <xdr:clientData/>
  </xdr:twoCellAnchor>
  <xdr:twoCellAnchor>
    <xdr:from>
      <xdr:col>2</xdr:col>
      <xdr:colOff>228600</xdr:colOff>
      <xdr:row>10</xdr:row>
      <xdr:rowOff>57149</xdr:rowOff>
    </xdr:from>
    <xdr:to>
      <xdr:col>3</xdr:col>
      <xdr:colOff>57150</xdr:colOff>
      <xdr:row>11</xdr:row>
      <xdr:rowOff>95250</xdr:rowOff>
    </xdr:to>
    <xdr:sp macro="" textlink="">
      <xdr:nvSpPr>
        <xdr:cNvPr id="16" name="TextBox 15">
          <a:extLst>
            <a:ext uri="{FF2B5EF4-FFF2-40B4-BE49-F238E27FC236}">
              <a16:creationId xmlns:a16="http://schemas.microsoft.com/office/drawing/2014/main" id="{12A76129-35A8-3619-0FA7-922B9683B484}"/>
            </a:ext>
          </a:extLst>
        </xdr:cNvPr>
        <xdr:cNvSpPr txBox="1"/>
      </xdr:nvSpPr>
      <xdr:spPr>
        <a:xfrm>
          <a:off x="1447800" y="1962149"/>
          <a:ext cx="438150" cy="228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solidFill>
                <a:schemeClr val="bg1">
                  <a:lumMod val="65000"/>
                </a:schemeClr>
              </a:solidFill>
            </a:rPr>
            <a:t>Oyo</a:t>
          </a:r>
          <a:endParaRPr lang="en-NG" sz="1100" b="0">
            <a:solidFill>
              <a:schemeClr val="bg1">
                <a:lumMod val="65000"/>
              </a:schemeClr>
            </a:solidFill>
          </a:endParaRPr>
        </a:p>
      </xdr:txBody>
    </xdr:sp>
    <xdr:clientData/>
  </xdr:twoCellAnchor>
  <xdr:twoCellAnchor>
    <xdr:from>
      <xdr:col>2</xdr:col>
      <xdr:colOff>581025</xdr:colOff>
      <xdr:row>11</xdr:row>
      <xdr:rowOff>142875</xdr:rowOff>
    </xdr:from>
    <xdr:to>
      <xdr:col>3</xdr:col>
      <xdr:colOff>276225</xdr:colOff>
      <xdr:row>12</xdr:row>
      <xdr:rowOff>104775</xdr:rowOff>
    </xdr:to>
    <xdr:cxnSp macro="">
      <xdr:nvCxnSpPr>
        <xdr:cNvPr id="18" name="Connector: Elbow 17">
          <a:extLst>
            <a:ext uri="{FF2B5EF4-FFF2-40B4-BE49-F238E27FC236}">
              <a16:creationId xmlns:a16="http://schemas.microsoft.com/office/drawing/2014/main" id="{695B7FA7-C760-2F46-983B-9DCEED2BAD7D}"/>
            </a:ext>
          </a:extLst>
        </xdr:cNvPr>
        <xdr:cNvCxnSpPr/>
      </xdr:nvCxnSpPr>
      <xdr:spPr>
        <a:xfrm flipV="1">
          <a:off x="1800225" y="2238375"/>
          <a:ext cx="304800" cy="152400"/>
        </a:xfrm>
        <a:prstGeom prst="bentConnector3">
          <a:avLst>
            <a:gd name="adj1" fmla="val 15625"/>
          </a:avLst>
        </a:prstGeom>
        <a:ln w="19050" cap="flat" cmpd="sng" algn="ctr">
          <a:solidFill>
            <a:schemeClr val="dk1"/>
          </a:solidFill>
          <a:prstDash val="sysDash"/>
          <a:round/>
          <a:headEnd type="triangle" w="med" len="med"/>
          <a:tailEnd type="triangl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238125</xdr:colOff>
      <xdr:row>10</xdr:row>
      <xdr:rowOff>190499</xdr:rowOff>
    </xdr:from>
    <xdr:to>
      <xdr:col>5</xdr:col>
      <xdr:colOff>38100</xdr:colOff>
      <xdr:row>12</xdr:row>
      <xdr:rowOff>47625</xdr:rowOff>
    </xdr:to>
    <xdr:sp macro="" textlink="MODEL!$E$13">
      <xdr:nvSpPr>
        <xdr:cNvPr id="21" name="TextBox 20">
          <a:extLst>
            <a:ext uri="{FF2B5EF4-FFF2-40B4-BE49-F238E27FC236}">
              <a16:creationId xmlns:a16="http://schemas.microsoft.com/office/drawing/2014/main" id="{54D551F2-EF6B-24CE-D239-79497FE0645A}"/>
            </a:ext>
          </a:extLst>
        </xdr:cNvPr>
        <xdr:cNvSpPr txBox="1"/>
      </xdr:nvSpPr>
      <xdr:spPr>
        <a:xfrm>
          <a:off x="2676525" y="2095499"/>
          <a:ext cx="409575" cy="238126"/>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D89FF7C-3D52-416B-97F1-CE8C6D2C6D18}" type="TxLink">
            <a:rPr lang="en-US" sz="1100" b="1" i="0" u="none" strike="noStrike">
              <a:solidFill>
                <a:schemeClr val="bg1"/>
              </a:solidFill>
              <a:latin typeface="Aptos Narrow"/>
            </a:rPr>
            <a:pPr/>
            <a:t>337</a:t>
          </a:fld>
          <a:endParaRPr lang="en-NG" sz="1100" b="0">
            <a:solidFill>
              <a:schemeClr val="bg1"/>
            </a:solidFill>
          </a:endParaRPr>
        </a:p>
      </xdr:txBody>
    </xdr:sp>
    <xdr:clientData/>
  </xdr:twoCellAnchor>
  <xdr:twoCellAnchor>
    <xdr:from>
      <xdr:col>5</xdr:col>
      <xdr:colOff>381000</xdr:colOff>
      <xdr:row>15</xdr:row>
      <xdr:rowOff>133349</xdr:rowOff>
    </xdr:from>
    <xdr:to>
      <xdr:col>6</xdr:col>
      <xdr:colOff>180975</xdr:colOff>
      <xdr:row>16</xdr:row>
      <xdr:rowOff>180975</xdr:rowOff>
    </xdr:to>
    <xdr:sp macro="" textlink="MODEL!$E$12">
      <xdr:nvSpPr>
        <xdr:cNvPr id="22" name="TextBox 21">
          <a:extLst>
            <a:ext uri="{FF2B5EF4-FFF2-40B4-BE49-F238E27FC236}">
              <a16:creationId xmlns:a16="http://schemas.microsoft.com/office/drawing/2014/main" id="{D791119D-A1A7-4FB9-B96B-BECFB803D968}"/>
            </a:ext>
          </a:extLst>
        </xdr:cNvPr>
        <xdr:cNvSpPr txBox="1"/>
      </xdr:nvSpPr>
      <xdr:spPr>
        <a:xfrm>
          <a:off x="3429000" y="2990849"/>
          <a:ext cx="409575" cy="238126"/>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347F5FC-3869-452A-9608-94E4A530D34F}" type="TxLink">
            <a:rPr lang="en-US" sz="1100" b="1" i="0" u="none" strike="noStrike">
              <a:solidFill>
                <a:schemeClr val="bg1"/>
              </a:solidFill>
              <a:latin typeface="Aptos Narrow"/>
            </a:rPr>
            <a:pPr/>
            <a:t>216</a:t>
          </a:fld>
          <a:endParaRPr lang="en-NG" sz="1100" b="0">
            <a:solidFill>
              <a:schemeClr val="bg1"/>
            </a:solidFill>
          </a:endParaRPr>
        </a:p>
      </xdr:txBody>
    </xdr:sp>
    <xdr:clientData/>
  </xdr:twoCellAnchor>
  <xdr:twoCellAnchor>
    <xdr:from>
      <xdr:col>5</xdr:col>
      <xdr:colOff>457200</xdr:colOff>
      <xdr:row>12</xdr:row>
      <xdr:rowOff>85724</xdr:rowOff>
    </xdr:from>
    <xdr:to>
      <xdr:col>6</xdr:col>
      <xdr:colOff>257175</xdr:colOff>
      <xdr:row>13</xdr:row>
      <xdr:rowOff>133350</xdr:rowOff>
    </xdr:to>
    <xdr:sp macro="" textlink="MODEL!$E$9">
      <xdr:nvSpPr>
        <xdr:cNvPr id="23" name="TextBox 22">
          <a:extLst>
            <a:ext uri="{FF2B5EF4-FFF2-40B4-BE49-F238E27FC236}">
              <a16:creationId xmlns:a16="http://schemas.microsoft.com/office/drawing/2014/main" id="{1196AD42-7E9F-9916-6D70-3C0F824EB5F1}"/>
            </a:ext>
          </a:extLst>
        </xdr:cNvPr>
        <xdr:cNvSpPr txBox="1"/>
      </xdr:nvSpPr>
      <xdr:spPr>
        <a:xfrm>
          <a:off x="3505200" y="2371724"/>
          <a:ext cx="409575" cy="238126"/>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FA31814-D178-44CB-A3FC-33A091F0F50E}" type="TxLink">
            <a:rPr lang="en-US" sz="1100" b="1" i="0" u="none" strike="noStrike">
              <a:solidFill>
                <a:schemeClr val="bg1"/>
              </a:solidFill>
              <a:latin typeface="Aptos Narrow"/>
            </a:rPr>
            <a:pPr/>
            <a:t>17</a:t>
          </a:fld>
          <a:endParaRPr lang="en-NG" sz="1100" b="0">
            <a:solidFill>
              <a:schemeClr val="bg1"/>
            </a:solidFill>
          </a:endParaRPr>
        </a:p>
      </xdr:txBody>
    </xdr:sp>
    <xdr:clientData/>
  </xdr:twoCellAnchor>
  <xdr:twoCellAnchor>
    <xdr:from>
      <xdr:col>3</xdr:col>
      <xdr:colOff>438150</xdr:colOff>
      <xdr:row>17</xdr:row>
      <xdr:rowOff>133349</xdr:rowOff>
    </xdr:from>
    <xdr:to>
      <xdr:col>4</xdr:col>
      <xdr:colOff>238125</xdr:colOff>
      <xdr:row>18</xdr:row>
      <xdr:rowOff>180975</xdr:rowOff>
    </xdr:to>
    <xdr:sp macro="" textlink="MODEL!E10">
      <xdr:nvSpPr>
        <xdr:cNvPr id="24" name="TextBox 23">
          <a:extLst>
            <a:ext uri="{FF2B5EF4-FFF2-40B4-BE49-F238E27FC236}">
              <a16:creationId xmlns:a16="http://schemas.microsoft.com/office/drawing/2014/main" id="{BB00C744-2C81-F527-CEBC-4E3624BDB674}"/>
            </a:ext>
          </a:extLst>
        </xdr:cNvPr>
        <xdr:cNvSpPr txBox="1"/>
      </xdr:nvSpPr>
      <xdr:spPr>
        <a:xfrm>
          <a:off x="2266950" y="3371849"/>
          <a:ext cx="409575" cy="238126"/>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8809103-D500-418B-8294-AFD3C2BBF0B7}" type="TxLink">
            <a:rPr lang="en-US" sz="1100" b="1" i="0" u="none" strike="noStrike">
              <a:solidFill>
                <a:schemeClr val="bg1"/>
              </a:solidFill>
              <a:latin typeface="Aptos Narrow"/>
            </a:rPr>
            <a:pPr/>
            <a:t>361</a:t>
          </a:fld>
          <a:endParaRPr lang="en-NG" sz="1100" b="0">
            <a:solidFill>
              <a:schemeClr val="bg1"/>
            </a:solidFill>
          </a:endParaRPr>
        </a:p>
      </xdr:txBody>
    </xdr:sp>
    <xdr:clientData/>
  </xdr:twoCellAnchor>
  <xdr:twoCellAnchor>
    <xdr:from>
      <xdr:col>2</xdr:col>
      <xdr:colOff>200025</xdr:colOff>
      <xdr:row>14</xdr:row>
      <xdr:rowOff>38099</xdr:rowOff>
    </xdr:from>
    <xdr:to>
      <xdr:col>3</xdr:col>
      <xdr:colOff>0</xdr:colOff>
      <xdr:row>15</xdr:row>
      <xdr:rowOff>85725</xdr:rowOff>
    </xdr:to>
    <xdr:sp macro="" textlink="MODEL!E11">
      <xdr:nvSpPr>
        <xdr:cNvPr id="25" name="TextBox 24">
          <a:extLst>
            <a:ext uri="{FF2B5EF4-FFF2-40B4-BE49-F238E27FC236}">
              <a16:creationId xmlns:a16="http://schemas.microsoft.com/office/drawing/2014/main" id="{AE76747E-AFA5-7013-F032-AB5175D7EF81}"/>
            </a:ext>
          </a:extLst>
        </xdr:cNvPr>
        <xdr:cNvSpPr txBox="1"/>
      </xdr:nvSpPr>
      <xdr:spPr>
        <a:xfrm>
          <a:off x="1419225" y="2705099"/>
          <a:ext cx="409575" cy="238126"/>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45D5CEE-07BD-4BD9-89EB-BD836A765949}" type="TxLink">
            <a:rPr lang="en-US" sz="1100" b="1" i="0" u="none" strike="noStrike">
              <a:solidFill>
                <a:schemeClr val="bg1"/>
              </a:solidFill>
              <a:latin typeface="Aptos Narrow"/>
            </a:rPr>
            <a:pPr/>
            <a:t>336</a:t>
          </a:fld>
          <a:endParaRPr lang="en-NG" sz="1100" b="0">
            <a:solidFill>
              <a:schemeClr val="bg1"/>
            </a:solidFill>
          </a:endParaRPr>
        </a:p>
      </xdr:txBody>
    </xdr:sp>
    <xdr:clientData/>
  </xdr:twoCellAnchor>
  <xdr:twoCellAnchor>
    <xdr:from>
      <xdr:col>2</xdr:col>
      <xdr:colOff>152400</xdr:colOff>
      <xdr:row>16</xdr:row>
      <xdr:rowOff>85726</xdr:rowOff>
    </xdr:from>
    <xdr:to>
      <xdr:col>3</xdr:col>
      <xdr:colOff>38100</xdr:colOff>
      <xdr:row>17</xdr:row>
      <xdr:rowOff>161926</xdr:rowOff>
    </xdr:to>
    <xdr:sp macro="" textlink="">
      <xdr:nvSpPr>
        <xdr:cNvPr id="26" name="TextBox 25">
          <a:extLst>
            <a:ext uri="{FF2B5EF4-FFF2-40B4-BE49-F238E27FC236}">
              <a16:creationId xmlns:a16="http://schemas.microsoft.com/office/drawing/2014/main" id="{16807515-AAD3-85C4-3C8C-A5ABC88EA63A}"/>
            </a:ext>
          </a:extLst>
        </xdr:cNvPr>
        <xdr:cNvSpPr txBox="1"/>
      </xdr:nvSpPr>
      <xdr:spPr>
        <a:xfrm>
          <a:off x="1371600" y="3133726"/>
          <a:ext cx="4953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solidFill>
                <a:schemeClr val="bg1">
                  <a:lumMod val="65000"/>
                </a:schemeClr>
              </a:solidFill>
            </a:rPr>
            <a:t>Ogun</a:t>
          </a:r>
          <a:endParaRPr lang="en-NG" sz="1100" b="0">
            <a:solidFill>
              <a:schemeClr val="bg1">
                <a:lumMod val="65000"/>
              </a:schemeClr>
            </a:solidFill>
          </a:endParaRPr>
        </a:p>
      </xdr:txBody>
    </xdr:sp>
    <xdr:clientData/>
  </xdr:twoCellAnchor>
  <xdr:twoCellAnchor>
    <xdr:from>
      <xdr:col>2</xdr:col>
      <xdr:colOff>404813</xdr:colOff>
      <xdr:row>15</xdr:row>
      <xdr:rowOff>85726</xdr:rowOff>
    </xdr:from>
    <xdr:to>
      <xdr:col>3</xdr:col>
      <xdr:colOff>66675</xdr:colOff>
      <xdr:row>16</xdr:row>
      <xdr:rowOff>95251</xdr:rowOff>
    </xdr:to>
    <xdr:cxnSp macro="">
      <xdr:nvCxnSpPr>
        <xdr:cNvPr id="33" name="Connector: Elbow 32">
          <a:extLst>
            <a:ext uri="{FF2B5EF4-FFF2-40B4-BE49-F238E27FC236}">
              <a16:creationId xmlns:a16="http://schemas.microsoft.com/office/drawing/2014/main" id="{DC91B39C-C6D9-540D-EE0C-83881B2E5E71}"/>
            </a:ext>
          </a:extLst>
        </xdr:cNvPr>
        <xdr:cNvCxnSpPr>
          <a:endCxn id="25" idx="2"/>
        </xdr:cNvCxnSpPr>
      </xdr:nvCxnSpPr>
      <xdr:spPr>
        <a:xfrm rot="10800000">
          <a:off x="1624013" y="2943226"/>
          <a:ext cx="271462" cy="200025"/>
        </a:xfrm>
        <a:prstGeom prst="bentConnector2">
          <a:avLst/>
        </a:prstGeom>
        <a:ln>
          <a:solidFill>
            <a:sysClr val="windowText" lastClr="000000"/>
          </a:solidFill>
          <a:prstDash val="sysDash"/>
          <a:headEnd type="triangle" w="med" len="med"/>
          <a:tailEnd type="triangl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209550</xdr:colOff>
      <xdr:row>17</xdr:row>
      <xdr:rowOff>133351</xdr:rowOff>
    </xdr:from>
    <xdr:to>
      <xdr:col>5</xdr:col>
      <xdr:colOff>171450</xdr:colOff>
      <xdr:row>19</xdr:row>
      <xdr:rowOff>19051</xdr:rowOff>
    </xdr:to>
    <xdr:sp macro="" textlink="">
      <xdr:nvSpPr>
        <xdr:cNvPr id="38" name="TextBox 37">
          <a:extLst>
            <a:ext uri="{FF2B5EF4-FFF2-40B4-BE49-F238E27FC236}">
              <a16:creationId xmlns:a16="http://schemas.microsoft.com/office/drawing/2014/main" id="{327B109D-D7F1-F000-65AB-FC0BD722C6C1}"/>
            </a:ext>
          </a:extLst>
        </xdr:cNvPr>
        <xdr:cNvSpPr txBox="1"/>
      </xdr:nvSpPr>
      <xdr:spPr>
        <a:xfrm>
          <a:off x="2647950" y="3371851"/>
          <a:ext cx="5715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solidFill>
                <a:schemeClr val="bg1">
                  <a:lumMod val="65000"/>
                </a:schemeClr>
              </a:solidFill>
            </a:rPr>
            <a:t>Lagos</a:t>
          </a:r>
          <a:endParaRPr lang="en-NG" sz="1100" b="0">
            <a:solidFill>
              <a:schemeClr val="bg1">
                <a:lumMod val="65000"/>
              </a:schemeClr>
            </a:solidFill>
          </a:endParaRPr>
        </a:p>
      </xdr:txBody>
    </xdr:sp>
    <xdr:clientData/>
  </xdr:twoCellAnchor>
  <xdr:twoCellAnchor>
    <xdr:from>
      <xdr:col>3</xdr:col>
      <xdr:colOff>257174</xdr:colOff>
      <xdr:row>17</xdr:row>
      <xdr:rowOff>28574</xdr:rowOff>
    </xdr:from>
    <xdr:to>
      <xdr:col>3</xdr:col>
      <xdr:colOff>438150</xdr:colOff>
      <xdr:row>18</xdr:row>
      <xdr:rowOff>61912</xdr:rowOff>
    </xdr:to>
    <xdr:cxnSp macro="">
      <xdr:nvCxnSpPr>
        <xdr:cNvPr id="40" name="Connector: Elbow 39">
          <a:extLst>
            <a:ext uri="{FF2B5EF4-FFF2-40B4-BE49-F238E27FC236}">
              <a16:creationId xmlns:a16="http://schemas.microsoft.com/office/drawing/2014/main" id="{B1E1E14F-7ED8-9C96-49CF-BE0FF3AC9610}"/>
            </a:ext>
          </a:extLst>
        </xdr:cNvPr>
        <xdr:cNvCxnSpPr>
          <a:endCxn id="24" idx="1"/>
        </xdr:cNvCxnSpPr>
      </xdr:nvCxnSpPr>
      <xdr:spPr>
        <a:xfrm rot="16200000" flipH="1">
          <a:off x="2064543" y="3288505"/>
          <a:ext cx="223838" cy="180976"/>
        </a:xfrm>
        <a:prstGeom prst="bentConnector2">
          <a:avLst/>
        </a:prstGeom>
        <a:ln>
          <a:solidFill>
            <a:schemeClr val="tx1"/>
          </a:solidFill>
          <a:prstDash val="sysDash"/>
          <a:headEnd type="triangle" w="med" len="med"/>
          <a:tailEnd type="triangl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333375</xdr:colOff>
      <xdr:row>14</xdr:row>
      <xdr:rowOff>57151</xdr:rowOff>
    </xdr:from>
    <xdr:to>
      <xdr:col>6</xdr:col>
      <xdr:colOff>295275</xdr:colOff>
      <xdr:row>15</xdr:row>
      <xdr:rowOff>133351</xdr:rowOff>
    </xdr:to>
    <xdr:sp macro="" textlink="">
      <xdr:nvSpPr>
        <xdr:cNvPr id="42" name="TextBox 41">
          <a:extLst>
            <a:ext uri="{FF2B5EF4-FFF2-40B4-BE49-F238E27FC236}">
              <a16:creationId xmlns:a16="http://schemas.microsoft.com/office/drawing/2014/main" id="{6FD46C4D-A0D5-CB64-9063-7ACACDCDC800}"/>
            </a:ext>
          </a:extLst>
        </xdr:cNvPr>
        <xdr:cNvSpPr txBox="1"/>
      </xdr:nvSpPr>
      <xdr:spPr>
        <a:xfrm>
          <a:off x="3381375" y="2724151"/>
          <a:ext cx="5715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solidFill>
                <a:schemeClr val="bg1">
                  <a:lumMod val="65000"/>
                </a:schemeClr>
              </a:solidFill>
            </a:rPr>
            <a:t>Ondo</a:t>
          </a:r>
          <a:endParaRPr lang="en-NG" sz="1100" b="0">
            <a:solidFill>
              <a:schemeClr val="bg1">
                <a:lumMod val="65000"/>
              </a:schemeClr>
            </a:solidFill>
          </a:endParaRPr>
        </a:p>
      </xdr:txBody>
    </xdr:sp>
    <xdr:clientData/>
  </xdr:twoCellAnchor>
  <xdr:twoCellAnchor>
    <xdr:from>
      <xdr:col>4</xdr:col>
      <xdr:colOff>571500</xdr:colOff>
      <xdr:row>16</xdr:row>
      <xdr:rowOff>90487</xdr:rowOff>
    </xdr:from>
    <xdr:to>
      <xdr:col>5</xdr:col>
      <xdr:colOff>381000</xdr:colOff>
      <xdr:row>17</xdr:row>
      <xdr:rowOff>0</xdr:rowOff>
    </xdr:to>
    <xdr:cxnSp macro="">
      <xdr:nvCxnSpPr>
        <xdr:cNvPr id="49" name="Connector: Elbow 48">
          <a:extLst>
            <a:ext uri="{FF2B5EF4-FFF2-40B4-BE49-F238E27FC236}">
              <a16:creationId xmlns:a16="http://schemas.microsoft.com/office/drawing/2014/main" id="{1F77FFBA-770E-7127-1115-BA68D3499A37}"/>
            </a:ext>
          </a:extLst>
        </xdr:cNvPr>
        <xdr:cNvCxnSpPr/>
      </xdr:nvCxnSpPr>
      <xdr:spPr>
        <a:xfrm flipV="1">
          <a:off x="3009900" y="3138487"/>
          <a:ext cx="419100" cy="100013"/>
        </a:xfrm>
        <a:prstGeom prst="bentConnector3">
          <a:avLst/>
        </a:prstGeom>
        <a:ln>
          <a:solidFill>
            <a:sysClr val="windowText" lastClr="000000"/>
          </a:solidFill>
          <a:prstDash val="sysDash"/>
          <a:headEnd type="triangle" w="med" len="med"/>
          <a:tailEnd type="triangl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238125</xdr:colOff>
      <xdr:row>9</xdr:row>
      <xdr:rowOff>161926</xdr:rowOff>
    </xdr:from>
    <xdr:to>
      <xdr:col>5</xdr:col>
      <xdr:colOff>200025</xdr:colOff>
      <xdr:row>11</xdr:row>
      <xdr:rowOff>47626</xdr:rowOff>
    </xdr:to>
    <xdr:sp macro="" textlink="">
      <xdr:nvSpPr>
        <xdr:cNvPr id="50" name="TextBox 49">
          <a:extLst>
            <a:ext uri="{FF2B5EF4-FFF2-40B4-BE49-F238E27FC236}">
              <a16:creationId xmlns:a16="http://schemas.microsoft.com/office/drawing/2014/main" id="{FCE435B6-B4AF-A9E8-5682-ABDC39ABCD99}"/>
            </a:ext>
          </a:extLst>
        </xdr:cNvPr>
        <xdr:cNvSpPr txBox="1"/>
      </xdr:nvSpPr>
      <xdr:spPr>
        <a:xfrm>
          <a:off x="2676525" y="1876426"/>
          <a:ext cx="5715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solidFill>
                <a:schemeClr val="bg1">
                  <a:lumMod val="65000"/>
                </a:schemeClr>
              </a:solidFill>
            </a:rPr>
            <a:t>Osun</a:t>
          </a:r>
          <a:endParaRPr lang="en-NG" sz="1100" b="0">
            <a:solidFill>
              <a:schemeClr val="bg1">
                <a:lumMod val="65000"/>
              </a:schemeClr>
            </a:solidFill>
          </a:endParaRPr>
        </a:p>
      </xdr:txBody>
    </xdr:sp>
    <xdr:clientData/>
  </xdr:twoCellAnchor>
  <xdr:twoCellAnchor>
    <xdr:from>
      <xdr:col>5</xdr:col>
      <xdr:colOff>400050</xdr:colOff>
      <xdr:row>11</xdr:row>
      <xdr:rowOff>38101</xdr:rowOff>
    </xdr:from>
    <xdr:to>
      <xdr:col>6</xdr:col>
      <xdr:colOff>361950</xdr:colOff>
      <xdr:row>12</xdr:row>
      <xdr:rowOff>114301</xdr:rowOff>
    </xdr:to>
    <xdr:sp macro="" textlink="">
      <xdr:nvSpPr>
        <xdr:cNvPr id="51" name="TextBox 50">
          <a:extLst>
            <a:ext uri="{FF2B5EF4-FFF2-40B4-BE49-F238E27FC236}">
              <a16:creationId xmlns:a16="http://schemas.microsoft.com/office/drawing/2014/main" id="{406147C0-3C10-F2E7-3C26-87CFAE89A346}"/>
            </a:ext>
          </a:extLst>
        </xdr:cNvPr>
        <xdr:cNvSpPr txBox="1"/>
      </xdr:nvSpPr>
      <xdr:spPr>
        <a:xfrm>
          <a:off x="3448050" y="2133601"/>
          <a:ext cx="5715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solidFill>
                <a:schemeClr val="bg1">
                  <a:lumMod val="65000"/>
                </a:schemeClr>
              </a:solidFill>
            </a:rPr>
            <a:t>Ekiti</a:t>
          </a:r>
          <a:endParaRPr lang="en-NG" sz="1100" b="0">
            <a:solidFill>
              <a:schemeClr val="bg1">
                <a:lumMod val="65000"/>
              </a:schemeClr>
            </a:solidFill>
          </a:endParaRPr>
        </a:p>
      </xdr:txBody>
    </xdr:sp>
    <xdr:clientData/>
  </xdr:twoCellAnchor>
  <xdr:twoCellAnchor>
    <xdr:from>
      <xdr:col>4</xdr:col>
      <xdr:colOff>314326</xdr:colOff>
      <xdr:row>12</xdr:row>
      <xdr:rowOff>38100</xdr:rowOff>
    </xdr:from>
    <xdr:to>
      <xdr:col>4</xdr:col>
      <xdr:colOff>481014</xdr:colOff>
      <xdr:row>12</xdr:row>
      <xdr:rowOff>180975</xdr:rowOff>
    </xdr:to>
    <xdr:cxnSp macro="">
      <xdr:nvCxnSpPr>
        <xdr:cNvPr id="53" name="Connector: Elbow 52">
          <a:extLst>
            <a:ext uri="{FF2B5EF4-FFF2-40B4-BE49-F238E27FC236}">
              <a16:creationId xmlns:a16="http://schemas.microsoft.com/office/drawing/2014/main" id="{C756844B-A50A-A6A2-665E-6C231EE772A2}"/>
            </a:ext>
          </a:extLst>
        </xdr:cNvPr>
        <xdr:cNvCxnSpPr/>
      </xdr:nvCxnSpPr>
      <xdr:spPr>
        <a:xfrm rot="5400000">
          <a:off x="2764632" y="2312194"/>
          <a:ext cx="142875" cy="166688"/>
        </a:xfrm>
        <a:prstGeom prst="bentConnector2">
          <a:avLst/>
        </a:prstGeom>
        <a:ln>
          <a:solidFill>
            <a:schemeClr val="tx1"/>
          </a:solidFill>
          <a:prstDash val="dashDot"/>
          <a:headEnd type="triangle"/>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200025</xdr:colOff>
      <xdr:row>13</xdr:row>
      <xdr:rowOff>9525</xdr:rowOff>
    </xdr:from>
    <xdr:to>
      <xdr:col>5</xdr:col>
      <xdr:colOff>466725</xdr:colOff>
      <xdr:row>13</xdr:row>
      <xdr:rowOff>104775</xdr:rowOff>
    </xdr:to>
    <xdr:cxnSp macro="">
      <xdr:nvCxnSpPr>
        <xdr:cNvPr id="55" name="Connector: Elbow 54">
          <a:extLst>
            <a:ext uri="{FF2B5EF4-FFF2-40B4-BE49-F238E27FC236}">
              <a16:creationId xmlns:a16="http://schemas.microsoft.com/office/drawing/2014/main" id="{EC920BE6-E5DE-88AC-7C36-90A4E2E4235F}"/>
            </a:ext>
          </a:extLst>
        </xdr:cNvPr>
        <xdr:cNvCxnSpPr/>
      </xdr:nvCxnSpPr>
      <xdr:spPr>
        <a:xfrm rot="10800000" flipV="1">
          <a:off x="3248025" y="2486025"/>
          <a:ext cx="266700" cy="95250"/>
        </a:xfrm>
        <a:prstGeom prst="bentConnector3">
          <a:avLst/>
        </a:prstGeom>
        <a:ln>
          <a:solidFill>
            <a:schemeClr val="tx1"/>
          </a:solidFill>
          <a:prstDash val="dashDot"/>
          <a:headEnd type="triangle"/>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95251</xdr:colOff>
      <xdr:row>11</xdr:row>
      <xdr:rowOff>9526</xdr:rowOff>
    </xdr:from>
    <xdr:to>
      <xdr:col>11</xdr:col>
      <xdr:colOff>219075</xdr:colOff>
      <xdr:row>19</xdr:row>
      <xdr:rowOff>33338</xdr:rowOff>
    </xdr:to>
    <xdr:graphicFrame macro="">
      <xdr:nvGraphicFramePr>
        <xdr:cNvPr id="56" name="Chart 55">
          <a:extLst>
            <a:ext uri="{FF2B5EF4-FFF2-40B4-BE49-F238E27FC236}">
              <a16:creationId xmlns:a16="http://schemas.microsoft.com/office/drawing/2014/main" id="{49CB4E7D-E3A8-4761-AB0A-B06EE3E1C8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504824</xdr:colOff>
      <xdr:row>10</xdr:row>
      <xdr:rowOff>104775</xdr:rowOff>
    </xdr:from>
    <xdr:to>
      <xdr:col>16</xdr:col>
      <xdr:colOff>190499</xdr:colOff>
      <xdr:row>18</xdr:row>
      <xdr:rowOff>80962</xdr:rowOff>
    </xdr:to>
    <xdr:graphicFrame macro="">
      <xdr:nvGraphicFramePr>
        <xdr:cNvPr id="57" name="Chart 56">
          <a:extLst>
            <a:ext uri="{FF2B5EF4-FFF2-40B4-BE49-F238E27FC236}">
              <a16:creationId xmlns:a16="http://schemas.microsoft.com/office/drawing/2014/main" id="{F90E2AF6-F98F-4EF0-B1B2-893DF4053F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161926</xdr:colOff>
      <xdr:row>21</xdr:row>
      <xdr:rowOff>180975</xdr:rowOff>
    </xdr:from>
    <xdr:to>
      <xdr:col>6</xdr:col>
      <xdr:colOff>342900</xdr:colOff>
      <xdr:row>31</xdr:row>
      <xdr:rowOff>15423</xdr:rowOff>
    </xdr:to>
    <xdr:graphicFrame macro="">
      <xdr:nvGraphicFramePr>
        <xdr:cNvPr id="58" name="Chart 57">
          <a:extLst>
            <a:ext uri="{FF2B5EF4-FFF2-40B4-BE49-F238E27FC236}">
              <a16:creationId xmlns:a16="http://schemas.microsoft.com/office/drawing/2014/main" id="{2644D5CC-47C1-4A85-A847-23392770FD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600075</xdr:colOff>
      <xdr:row>22</xdr:row>
      <xdr:rowOff>95250</xdr:rowOff>
    </xdr:from>
    <xdr:to>
      <xdr:col>16</xdr:col>
      <xdr:colOff>200025</xdr:colOff>
      <xdr:row>31</xdr:row>
      <xdr:rowOff>9525</xdr:rowOff>
    </xdr:to>
    <xdr:graphicFrame macro="">
      <xdr:nvGraphicFramePr>
        <xdr:cNvPr id="59" name="Chart 58">
          <a:extLst>
            <a:ext uri="{FF2B5EF4-FFF2-40B4-BE49-F238E27FC236}">
              <a16:creationId xmlns:a16="http://schemas.microsoft.com/office/drawing/2014/main" id="{B8AA90A0-7F15-492D-97E8-CF834D83A4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95250</xdr:colOff>
      <xdr:row>21</xdr:row>
      <xdr:rowOff>85726</xdr:rowOff>
    </xdr:from>
    <xdr:to>
      <xdr:col>11</xdr:col>
      <xdr:colOff>238125</xdr:colOff>
      <xdr:row>30</xdr:row>
      <xdr:rowOff>142876</xdr:rowOff>
    </xdr:to>
    <xdr:graphicFrame macro="">
      <xdr:nvGraphicFramePr>
        <xdr:cNvPr id="60" name="Chart 59">
          <a:extLst>
            <a:ext uri="{FF2B5EF4-FFF2-40B4-BE49-F238E27FC236}">
              <a16:creationId xmlns:a16="http://schemas.microsoft.com/office/drawing/2014/main" id="{A7081F64-1AB1-4ED9-921E-5B07CFF7F8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372340</xdr:colOff>
      <xdr:row>24</xdr:row>
      <xdr:rowOff>166397</xdr:rowOff>
    </xdr:from>
    <xdr:to>
      <xdr:col>19</xdr:col>
      <xdr:colOff>28864</xdr:colOff>
      <xdr:row>31</xdr:row>
      <xdr:rowOff>57726</xdr:rowOff>
    </xdr:to>
    <xdr:graphicFrame macro="">
      <xdr:nvGraphicFramePr>
        <xdr:cNvPr id="63" name="Chart 62">
          <a:extLst>
            <a:ext uri="{FF2B5EF4-FFF2-40B4-BE49-F238E27FC236}">
              <a16:creationId xmlns:a16="http://schemas.microsoft.com/office/drawing/2014/main" id="{2F6D393E-4EF1-438A-BBC7-04A317BCFC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263527</xdr:colOff>
      <xdr:row>24</xdr:row>
      <xdr:rowOff>158750</xdr:rowOff>
    </xdr:from>
    <xdr:to>
      <xdr:col>20</xdr:col>
      <xdr:colOff>539925</xdr:colOff>
      <xdr:row>31</xdr:row>
      <xdr:rowOff>33483</xdr:rowOff>
    </xdr:to>
    <xdr:graphicFrame macro="">
      <xdr:nvGraphicFramePr>
        <xdr:cNvPr id="64" name="Chart 63">
          <a:extLst>
            <a:ext uri="{FF2B5EF4-FFF2-40B4-BE49-F238E27FC236}">
              <a16:creationId xmlns:a16="http://schemas.microsoft.com/office/drawing/2014/main" id="{D2693307-E6E0-4778-B5C2-5DF3BB82BA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17</xdr:col>
      <xdr:colOff>9525</xdr:colOff>
      <xdr:row>20</xdr:row>
      <xdr:rowOff>119207</xdr:rowOff>
    </xdr:from>
    <xdr:to>
      <xdr:col>18</xdr:col>
      <xdr:colOff>314325</xdr:colOff>
      <xdr:row>25</xdr:row>
      <xdr:rowOff>81107</xdr:rowOff>
    </xdr:to>
    <xdr:pic>
      <xdr:nvPicPr>
        <xdr:cNvPr id="66" name="Graphic 65" descr="Female Profile with solid fill">
          <a:extLst>
            <a:ext uri="{FF2B5EF4-FFF2-40B4-BE49-F238E27FC236}">
              <a16:creationId xmlns:a16="http://schemas.microsoft.com/office/drawing/2014/main" id="{F8BA00D4-D569-3A2E-2DB9-086FE69E0657}"/>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0313843" y="3871480"/>
          <a:ext cx="910937" cy="899968"/>
        </a:xfrm>
        <a:prstGeom prst="rect">
          <a:avLst/>
        </a:prstGeom>
      </xdr:spPr>
    </xdr:pic>
    <xdr:clientData/>
  </xdr:twoCellAnchor>
  <xdr:twoCellAnchor editAs="oneCell">
    <xdr:from>
      <xdr:col>18</xdr:col>
      <xdr:colOff>500496</xdr:colOff>
      <xdr:row>20</xdr:row>
      <xdr:rowOff>128732</xdr:rowOff>
    </xdr:from>
    <xdr:to>
      <xdr:col>20</xdr:col>
      <xdr:colOff>195696</xdr:colOff>
      <xdr:row>25</xdr:row>
      <xdr:rowOff>90632</xdr:rowOff>
    </xdr:to>
    <xdr:pic>
      <xdr:nvPicPr>
        <xdr:cNvPr id="68" name="Graphic 67" descr="Male profile with solid fill">
          <a:extLst>
            <a:ext uri="{FF2B5EF4-FFF2-40B4-BE49-F238E27FC236}">
              <a16:creationId xmlns:a16="http://schemas.microsoft.com/office/drawing/2014/main" id="{DDF0B062-7BCA-1820-7148-42D753673E36}"/>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1410951" y="3881005"/>
          <a:ext cx="907472" cy="899968"/>
        </a:xfrm>
        <a:prstGeom prst="rect">
          <a:avLst/>
        </a:prstGeom>
      </xdr:spPr>
    </xdr:pic>
    <xdr:clientData/>
  </xdr:twoCellAnchor>
  <xdr:twoCellAnchor editAs="oneCell">
    <xdr:from>
      <xdr:col>17</xdr:col>
      <xdr:colOff>295273</xdr:colOff>
      <xdr:row>0</xdr:row>
      <xdr:rowOff>0</xdr:rowOff>
    </xdr:from>
    <xdr:to>
      <xdr:col>19</xdr:col>
      <xdr:colOff>504824</xdr:colOff>
      <xdr:row>6</xdr:row>
      <xdr:rowOff>104775</xdr:rowOff>
    </xdr:to>
    <xdr:pic>
      <xdr:nvPicPr>
        <xdr:cNvPr id="70" name="Graphic 69" descr="Car with solid fill">
          <a:extLst>
            <a:ext uri="{FF2B5EF4-FFF2-40B4-BE49-F238E27FC236}">
              <a16:creationId xmlns:a16="http://schemas.microsoft.com/office/drawing/2014/main" id="{48FBC341-528A-A806-BF31-72DD4AF86505}"/>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0658473" y="0"/>
          <a:ext cx="1428751" cy="1247775"/>
        </a:xfrm>
        <a:prstGeom prst="rect">
          <a:avLst/>
        </a:prstGeom>
      </xdr:spPr>
    </xdr:pic>
    <xdr:clientData/>
  </xdr:twoCellAnchor>
  <xdr:twoCellAnchor>
    <xdr:from>
      <xdr:col>17</xdr:col>
      <xdr:colOff>419099</xdr:colOff>
      <xdr:row>4</xdr:row>
      <xdr:rowOff>66675</xdr:rowOff>
    </xdr:from>
    <xdr:to>
      <xdr:col>19</xdr:col>
      <xdr:colOff>371474</xdr:colOff>
      <xdr:row>5</xdr:row>
      <xdr:rowOff>142875</xdr:rowOff>
    </xdr:to>
    <xdr:sp macro="" textlink="">
      <xdr:nvSpPr>
        <xdr:cNvPr id="71" name="TextBox 70">
          <a:extLst>
            <a:ext uri="{FF2B5EF4-FFF2-40B4-BE49-F238E27FC236}">
              <a16:creationId xmlns:a16="http://schemas.microsoft.com/office/drawing/2014/main" id="{D87521B5-F17E-C185-F331-EDACF098A639}"/>
            </a:ext>
          </a:extLst>
        </xdr:cNvPr>
        <xdr:cNvSpPr txBox="1"/>
      </xdr:nvSpPr>
      <xdr:spPr>
        <a:xfrm>
          <a:off x="10782299" y="828675"/>
          <a:ext cx="117157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tx1"/>
              </a:solidFill>
              <a:latin typeface="Calibri" panose="020F0502020204030204" pitchFamily="34" charset="0"/>
              <a:cs typeface="Calibri" panose="020F0502020204030204" pitchFamily="34" charset="0"/>
            </a:rPr>
            <a:t>Auto</a:t>
          </a:r>
          <a:r>
            <a:rPr lang="en-US" sz="1400" b="1" baseline="0">
              <a:solidFill>
                <a:schemeClr val="tx1"/>
              </a:solidFill>
              <a:latin typeface="Calibri" panose="020F0502020204030204" pitchFamily="34" charset="0"/>
              <a:cs typeface="Calibri" panose="020F0502020204030204" pitchFamily="34" charset="0"/>
            </a:rPr>
            <a:t> Car LTD</a:t>
          </a:r>
          <a:endParaRPr lang="en-NG" sz="1400" b="1">
            <a:solidFill>
              <a:schemeClr val="tx1"/>
            </a:solidFill>
            <a:latin typeface="Calibri" panose="020F0502020204030204" pitchFamily="34" charset="0"/>
            <a:cs typeface="Calibri" panose="020F0502020204030204" pitchFamily="34" charset="0"/>
          </a:endParaRPr>
        </a:p>
      </xdr:txBody>
    </xdr:sp>
    <xdr:clientData/>
  </xdr:twoCellAnchor>
  <xdr:twoCellAnchor editAs="oneCell">
    <xdr:from>
      <xdr:col>16</xdr:col>
      <xdr:colOff>531627</xdr:colOff>
      <xdr:row>14</xdr:row>
      <xdr:rowOff>44302</xdr:rowOff>
    </xdr:from>
    <xdr:to>
      <xdr:col>20</xdr:col>
      <xdr:colOff>420872</xdr:colOff>
      <xdr:row>18</xdr:row>
      <xdr:rowOff>177209</xdr:rowOff>
    </xdr:to>
    <mc:AlternateContent xmlns:mc="http://schemas.openxmlformats.org/markup-compatibility/2006" xmlns:a14="http://schemas.microsoft.com/office/drawing/2010/main">
      <mc:Choice Requires="a14">
        <xdr:graphicFrame macro="">
          <xdr:nvGraphicFramePr>
            <xdr:cNvPr id="72" name="Branches">
              <a:extLst>
                <a:ext uri="{FF2B5EF4-FFF2-40B4-BE49-F238E27FC236}">
                  <a16:creationId xmlns:a16="http://schemas.microsoft.com/office/drawing/2014/main" id="{B5831EBD-564E-4AA3-2B9B-16F32B2D786E}"/>
                </a:ext>
              </a:extLst>
            </xdr:cNvPr>
            <xdr:cNvGraphicFramePr/>
          </xdr:nvGraphicFramePr>
          <xdr:xfrm>
            <a:off x="0" y="0"/>
            <a:ext cx="0" cy="0"/>
          </xdr:xfrm>
          <a:graphic>
            <a:graphicData uri="http://schemas.microsoft.com/office/drawing/2010/slicer">
              <sle:slicer xmlns:sle="http://schemas.microsoft.com/office/drawing/2010/slicer" name="Branches"/>
            </a:graphicData>
          </a:graphic>
        </xdr:graphicFrame>
      </mc:Choice>
      <mc:Fallback xmlns="">
        <xdr:sp macro="" textlink="">
          <xdr:nvSpPr>
            <xdr:cNvPr id="0" name=""/>
            <xdr:cNvSpPr>
              <a:spLocks noTextEdit="1"/>
            </xdr:cNvSpPr>
          </xdr:nvSpPr>
          <xdr:spPr>
            <a:xfrm>
              <a:off x="10278139" y="2680290"/>
              <a:ext cx="2325873" cy="886047"/>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539603</xdr:colOff>
      <xdr:row>6</xdr:row>
      <xdr:rowOff>65125</xdr:rowOff>
    </xdr:from>
    <xdr:to>
      <xdr:col>20</xdr:col>
      <xdr:colOff>420871</xdr:colOff>
      <xdr:row>14</xdr:row>
      <xdr:rowOff>0</xdr:rowOff>
    </xdr:to>
    <mc:AlternateContent xmlns:mc="http://schemas.openxmlformats.org/markup-compatibility/2006" xmlns:a14="http://schemas.microsoft.com/office/drawing/2010/main">
      <mc:Choice Requires="a14">
        <xdr:graphicFrame macro="">
          <xdr:nvGraphicFramePr>
            <xdr:cNvPr id="73" name="Month">
              <a:extLst>
                <a:ext uri="{FF2B5EF4-FFF2-40B4-BE49-F238E27FC236}">
                  <a16:creationId xmlns:a16="http://schemas.microsoft.com/office/drawing/2014/main" id="{BB2FD0B2-F4C8-DAF4-4761-2BDA04E29F06}"/>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0286115" y="1194834"/>
              <a:ext cx="2317896" cy="1441154"/>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161924</xdr:colOff>
      <xdr:row>9</xdr:row>
      <xdr:rowOff>47625</xdr:rowOff>
    </xdr:from>
    <xdr:to>
      <xdr:col>4</xdr:col>
      <xdr:colOff>476250</xdr:colOff>
      <xdr:row>10</xdr:row>
      <xdr:rowOff>95251</xdr:rowOff>
    </xdr:to>
    <xdr:sp macro="" textlink="">
      <xdr:nvSpPr>
        <xdr:cNvPr id="74" name="TextBox 73">
          <a:extLst>
            <a:ext uri="{FF2B5EF4-FFF2-40B4-BE49-F238E27FC236}">
              <a16:creationId xmlns:a16="http://schemas.microsoft.com/office/drawing/2014/main" id="{7FB5DD88-0208-C927-DBF3-5D5744A14C78}"/>
            </a:ext>
          </a:extLst>
        </xdr:cNvPr>
        <xdr:cNvSpPr txBox="1"/>
      </xdr:nvSpPr>
      <xdr:spPr>
        <a:xfrm>
          <a:off x="1381124" y="1762125"/>
          <a:ext cx="1533526" cy="238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a:solidFill>
                <a:schemeClr val="bg1">
                  <a:lumMod val="65000"/>
                </a:schemeClr>
              </a:solidFill>
            </a:rPr>
            <a:t>Total</a:t>
          </a:r>
          <a:r>
            <a:rPr lang="en-US" sz="1000" b="0" baseline="0">
              <a:solidFill>
                <a:schemeClr val="bg1">
                  <a:lumMod val="65000"/>
                </a:schemeClr>
              </a:solidFill>
            </a:rPr>
            <a:t> Sales by Branches</a:t>
          </a:r>
          <a:endParaRPr lang="en-NG" sz="1000" b="0">
            <a:solidFill>
              <a:schemeClr val="bg1">
                <a:lumMod val="65000"/>
              </a:schemeClr>
            </a:solidFill>
          </a:endParaRPr>
        </a:p>
      </xdr:txBody>
    </xdr:sp>
    <xdr:clientData/>
  </xdr:twoCellAnchor>
  <xdr:twoCellAnchor>
    <xdr:from>
      <xdr:col>7</xdr:col>
      <xdr:colOff>104773</xdr:colOff>
      <xdr:row>9</xdr:row>
      <xdr:rowOff>123826</xdr:rowOff>
    </xdr:from>
    <xdr:to>
      <xdr:col>9</xdr:col>
      <xdr:colOff>419099</xdr:colOff>
      <xdr:row>10</xdr:row>
      <xdr:rowOff>171452</xdr:rowOff>
    </xdr:to>
    <xdr:sp macro="" textlink="">
      <xdr:nvSpPr>
        <xdr:cNvPr id="75" name="TextBox 74">
          <a:extLst>
            <a:ext uri="{FF2B5EF4-FFF2-40B4-BE49-F238E27FC236}">
              <a16:creationId xmlns:a16="http://schemas.microsoft.com/office/drawing/2014/main" id="{D5096F11-40EB-E2DE-D722-EADD89ADF1D0}"/>
            </a:ext>
          </a:extLst>
        </xdr:cNvPr>
        <xdr:cNvSpPr txBox="1"/>
      </xdr:nvSpPr>
      <xdr:spPr>
        <a:xfrm>
          <a:off x="4371973" y="1838326"/>
          <a:ext cx="1533526" cy="238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a:solidFill>
                <a:schemeClr val="bg1">
                  <a:lumMod val="65000"/>
                </a:schemeClr>
              </a:solidFill>
            </a:rPr>
            <a:t>Total</a:t>
          </a:r>
          <a:r>
            <a:rPr lang="en-US" sz="1000" b="0" baseline="0">
              <a:solidFill>
                <a:schemeClr val="bg1">
                  <a:lumMod val="65000"/>
                </a:schemeClr>
              </a:solidFill>
            </a:rPr>
            <a:t> Sales by Age Range</a:t>
          </a:r>
          <a:endParaRPr lang="en-NG" sz="1000" b="0">
            <a:solidFill>
              <a:schemeClr val="bg1">
                <a:lumMod val="65000"/>
              </a:schemeClr>
            </a:solidFill>
          </a:endParaRPr>
        </a:p>
      </xdr:txBody>
    </xdr:sp>
    <xdr:clientData/>
  </xdr:twoCellAnchor>
  <xdr:twoCellAnchor>
    <xdr:from>
      <xdr:col>12</xdr:col>
      <xdr:colOff>38098</xdr:colOff>
      <xdr:row>9</xdr:row>
      <xdr:rowOff>123825</xdr:rowOff>
    </xdr:from>
    <xdr:to>
      <xdr:col>13</xdr:col>
      <xdr:colOff>295275</xdr:colOff>
      <xdr:row>10</xdr:row>
      <xdr:rowOff>180974</xdr:rowOff>
    </xdr:to>
    <xdr:sp macro="" textlink="">
      <xdr:nvSpPr>
        <xdr:cNvPr id="76" name="TextBox 75">
          <a:extLst>
            <a:ext uri="{FF2B5EF4-FFF2-40B4-BE49-F238E27FC236}">
              <a16:creationId xmlns:a16="http://schemas.microsoft.com/office/drawing/2014/main" id="{BC8D43DB-1018-0353-1DC8-3E269C768D4E}"/>
            </a:ext>
          </a:extLst>
        </xdr:cNvPr>
        <xdr:cNvSpPr txBox="1"/>
      </xdr:nvSpPr>
      <xdr:spPr>
        <a:xfrm>
          <a:off x="7353298" y="1838325"/>
          <a:ext cx="866777"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solidFill>
                <a:schemeClr val="bg1">
                  <a:lumMod val="65000"/>
                </a:schemeClr>
              </a:solidFill>
            </a:rPr>
            <a:t>Sales Trend</a:t>
          </a:r>
          <a:endParaRPr lang="en-NG" sz="1100" b="0">
            <a:solidFill>
              <a:schemeClr val="bg1">
                <a:lumMod val="65000"/>
              </a:schemeClr>
            </a:solidFill>
          </a:endParaRPr>
        </a:p>
      </xdr:txBody>
    </xdr:sp>
    <xdr:clientData/>
  </xdr:twoCellAnchor>
  <xdr:twoCellAnchor>
    <xdr:from>
      <xdr:col>2</xdr:col>
      <xdr:colOff>257173</xdr:colOff>
      <xdr:row>20</xdr:row>
      <xdr:rowOff>142876</xdr:rowOff>
    </xdr:from>
    <xdr:to>
      <xdr:col>5</xdr:col>
      <xdr:colOff>228600</xdr:colOff>
      <xdr:row>21</xdr:row>
      <xdr:rowOff>180976</xdr:rowOff>
    </xdr:to>
    <xdr:sp macro="" textlink="">
      <xdr:nvSpPr>
        <xdr:cNvPr id="77" name="TextBox 76">
          <a:extLst>
            <a:ext uri="{FF2B5EF4-FFF2-40B4-BE49-F238E27FC236}">
              <a16:creationId xmlns:a16="http://schemas.microsoft.com/office/drawing/2014/main" id="{4C80579C-1186-CCD4-1BF3-8E9B4707613F}"/>
            </a:ext>
          </a:extLst>
        </xdr:cNvPr>
        <xdr:cNvSpPr txBox="1"/>
      </xdr:nvSpPr>
      <xdr:spPr>
        <a:xfrm>
          <a:off x="1476373" y="3952876"/>
          <a:ext cx="1800227"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a:solidFill>
                <a:schemeClr val="bg1">
                  <a:lumMod val="65000"/>
                </a:schemeClr>
              </a:solidFill>
            </a:rPr>
            <a:t>Total Sales by</a:t>
          </a:r>
          <a:r>
            <a:rPr lang="en-US" sz="1000" b="0" baseline="0">
              <a:solidFill>
                <a:schemeClr val="bg1">
                  <a:lumMod val="65000"/>
                </a:schemeClr>
              </a:solidFill>
            </a:rPr>
            <a:t> Top  6 Car Models</a:t>
          </a:r>
          <a:endParaRPr lang="en-NG" sz="1000" b="0">
            <a:solidFill>
              <a:schemeClr val="bg1">
                <a:lumMod val="65000"/>
              </a:schemeClr>
            </a:solidFill>
          </a:endParaRPr>
        </a:p>
      </xdr:txBody>
    </xdr:sp>
    <xdr:clientData/>
  </xdr:twoCellAnchor>
  <xdr:twoCellAnchor>
    <xdr:from>
      <xdr:col>0</xdr:col>
      <xdr:colOff>0</xdr:colOff>
      <xdr:row>31</xdr:row>
      <xdr:rowOff>161927</xdr:rowOff>
    </xdr:from>
    <xdr:to>
      <xdr:col>0</xdr:col>
      <xdr:colOff>0</xdr:colOff>
      <xdr:row>32</xdr:row>
      <xdr:rowOff>0</xdr:rowOff>
    </xdr:to>
    <xdr:sp macro="" textlink="">
      <xdr:nvSpPr>
        <xdr:cNvPr id="78" name="TextBox 77">
          <a:extLst>
            <a:ext uri="{FF2B5EF4-FFF2-40B4-BE49-F238E27FC236}">
              <a16:creationId xmlns:a16="http://schemas.microsoft.com/office/drawing/2014/main" id="{B1F3E60A-9FED-54FA-D3F1-8821362D48D0}"/>
            </a:ext>
          </a:extLst>
        </xdr:cNvPr>
        <xdr:cNvSpPr txBox="1"/>
      </xdr:nvSpPr>
      <xdr:spPr>
        <a:xfrm>
          <a:off x="0" y="6067427"/>
          <a:ext cx="0" cy="285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a:solidFill>
                <a:schemeClr val="bg1">
                  <a:lumMod val="75000"/>
                </a:schemeClr>
              </a:solidFill>
            </a:rPr>
            <a:t>Total Sales by</a:t>
          </a:r>
          <a:r>
            <a:rPr lang="en-US" sz="1000" b="0" baseline="0">
              <a:solidFill>
                <a:schemeClr val="bg1">
                  <a:lumMod val="75000"/>
                </a:schemeClr>
              </a:solidFill>
            </a:rPr>
            <a:t> Top  6 Car Models</a:t>
          </a:r>
          <a:endParaRPr lang="en-NG" sz="1000" b="0">
            <a:solidFill>
              <a:schemeClr val="bg1">
                <a:lumMod val="75000"/>
              </a:schemeClr>
            </a:solidFill>
          </a:endParaRPr>
        </a:p>
      </xdr:txBody>
    </xdr:sp>
    <xdr:clientData/>
  </xdr:twoCellAnchor>
  <xdr:twoCellAnchor>
    <xdr:from>
      <xdr:col>7</xdr:col>
      <xdr:colOff>47623</xdr:colOff>
      <xdr:row>21</xdr:row>
      <xdr:rowOff>19051</xdr:rowOff>
    </xdr:from>
    <xdr:to>
      <xdr:col>10</xdr:col>
      <xdr:colOff>19050</xdr:colOff>
      <xdr:row>22</xdr:row>
      <xdr:rowOff>57151</xdr:rowOff>
    </xdr:to>
    <xdr:sp macro="" textlink="">
      <xdr:nvSpPr>
        <xdr:cNvPr id="79" name="TextBox 78">
          <a:extLst>
            <a:ext uri="{FF2B5EF4-FFF2-40B4-BE49-F238E27FC236}">
              <a16:creationId xmlns:a16="http://schemas.microsoft.com/office/drawing/2014/main" id="{D31DF784-1803-97A1-6422-CFA62759D8E5}"/>
            </a:ext>
          </a:extLst>
        </xdr:cNvPr>
        <xdr:cNvSpPr txBox="1"/>
      </xdr:nvSpPr>
      <xdr:spPr>
        <a:xfrm>
          <a:off x="4314823" y="4019551"/>
          <a:ext cx="1800227"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a:solidFill>
                <a:schemeClr val="bg1">
                  <a:lumMod val="65000"/>
                </a:schemeClr>
              </a:solidFill>
            </a:rPr>
            <a:t>Total Sales by</a:t>
          </a:r>
          <a:r>
            <a:rPr lang="en-US" sz="1000" b="0" baseline="0">
              <a:solidFill>
                <a:schemeClr val="bg1">
                  <a:lumMod val="65000"/>
                </a:schemeClr>
              </a:solidFill>
            </a:rPr>
            <a:t> Brands</a:t>
          </a:r>
          <a:endParaRPr lang="en-NG" sz="1000" b="0">
            <a:solidFill>
              <a:schemeClr val="bg1">
                <a:lumMod val="65000"/>
              </a:schemeClr>
            </a:solidFill>
          </a:endParaRPr>
        </a:p>
      </xdr:txBody>
    </xdr:sp>
    <xdr:clientData/>
  </xdr:twoCellAnchor>
  <xdr:twoCellAnchor>
    <xdr:from>
      <xdr:col>12</xdr:col>
      <xdr:colOff>66673</xdr:colOff>
      <xdr:row>20</xdr:row>
      <xdr:rowOff>171451</xdr:rowOff>
    </xdr:from>
    <xdr:to>
      <xdr:col>15</xdr:col>
      <xdr:colOff>38100</xdr:colOff>
      <xdr:row>22</xdr:row>
      <xdr:rowOff>19051</xdr:rowOff>
    </xdr:to>
    <xdr:sp macro="" textlink="">
      <xdr:nvSpPr>
        <xdr:cNvPr id="80" name="TextBox 79">
          <a:extLst>
            <a:ext uri="{FF2B5EF4-FFF2-40B4-BE49-F238E27FC236}">
              <a16:creationId xmlns:a16="http://schemas.microsoft.com/office/drawing/2014/main" id="{B5F26F2A-1BC9-025C-9727-1EAB86C4D12F}"/>
            </a:ext>
          </a:extLst>
        </xdr:cNvPr>
        <xdr:cNvSpPr txBox="1"/>
      </xdr:nvSpPr>
      <xdr:spPr>
        <a:xfrm>
          <a:off x="7381873" y="3981451"/>
          <a:ext cx="1800227"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a:solidFill>
                <a:schemeClr val="bg1">
                  <a:lumMod val="65000"/>
                </a:schemeClr>
              </a:solidFill>
            </a:rPr>
            <a:t>Total Sales by</a:t>
          </a:r>
          <a:r>
            <a:rPr lang="en-US" sz="1000" b="0" baseline="0">
              <a:solidFill>
                <a:schemeClr val="bg1">
                  <a:lumMod val="65000"/>
                </a:schemeClr>
              </a:solidFill>
            </a:rPr>
            <a:t> Days of the Week</a:t>
          </a:r>
          <a:endParaRPr lang="en-NG" sz="1000" b="0">
            <a:solidFill>
              <a:schemeClr val="bg1">
                <a:lumMod val="65000"/>
              </a:schemeClr>
            </a:solidFill>
          </a:endParaRPr>
        </a:p>
      </xdr:txBody>
    </xdr:sp>
    <xdr:clientData/>
  </xdr:twoCellAnchor>
  <xdr:twoCellAnchor>
    <xdr:from>
      <xdr:col>2</xdr:col>
      <xdr:colOff>171449</xdr:colOff>
      <xdr:row>5</xdr:row>
      <xdr:rowOff>85724</xdr:rowOff>
    </xdr:from>
    <xdr:to>
      <xdr:col>4</xdr:col>
      <xdr:colOff>314325</xdr:colOff>
      <xdr:row>7</xdr:row>
      <xdr:rowOff>47625</xdr:rowOff>
    </xdr:to>
    <xdr:sp macro="" textlink="">
      <xdr:nvSpPr>
        <xdr:cNvPr id="81" name="TextBox 80">
          <a:extLst>
            <a:ext uri="{FF2B5EF4-FFF2-40B4-BE49-F238E27FC236}">
              <a16:creationId xmlns:a16="http://schemas.microsoft.com/office/drawing/2014/main" id="{80868A67-FED2-BCC0-0153-907C9377FD78}"/>
            </a:ext>
          </a:extLst>
        </xdr:cNvPr>
        <xdr:cNvSpPr txBox="1"/>
      </xdr:nvSpPr>
      <xdr:spPr>
        <a:xfrm>
          <a:off x="1390649" y="1038224"/>
          <a:ext cx="1362076" cy="342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lumMod val="65000"/>
                </a:schemeClr>
              </a:solidFill>
            </a:rPr>
            <a:t>Total</a:t>
          </a:r>
          <a:r>
            <a:rPr lang="en-US" sz="2000" b="1" baseline="0">
              <a:solidFill>
                <a:schemeClr val="bg1">
                  <a:lumMod val="65000"/>
                </a:schemeClr>
              </a:solidFill>
            </a:rPr>
            <a:t> Sales</a:t>
          </a:r>
          <a:endParaRPr lang="en-NG" sz="2000" b="1">
            <a:solidFill>
              <a:schemeClr val="bg1">
                <a:lumMod val="65000"/>
              </a:schemeClr>
            </a:solidFill>
          </a:endParaRPr>
        </a:p>
      </xdr:txBody>
    </xdr:sp>
    <xdr:clientData/>
  </xdr:twoCellAnchor>
  <xdr:twoCellAnchor>
    <xdr:from>
      <xdr:col>5</xdr:col>
      <xdr:colOff>200023</xdr:colOff>
      <xdr:row>4</xdr:row>
      <xdr:rowOff>190498</xdr:rowOff>
    </xdr:from>
    <xdr:to>
      <xdr:col>6</xdr:col>
      <xdr:colOff>495300</xdr:colOff>
      <xdr:row>7</xdr:row>
      <xdr:rowOff>114299</xdr:rowOff>
    </xdr:to>
    <xdr:sp macro="" textlink="MODEL!$A$6">
      <xdr:nvSpPr>
        <xdr:cNvPr id="82" name="TextBox 81">
          <a:extLst>
            <a:ext uri="{FF2B5EF4-FFF2-40B4-BE49-F238E27FC236}">
              <a16:creationId xmlns:a16="http://schemas.microsoft.com/office/drawing/2014/main" id="{B83D3C9C-0B21-817D-65CF-328A33DEE58D}"/>
            </a:ext>
          </a:extLst>
        </xdr:cNvPr>
        <xdr:cNvSpPr txBox="1"/>
      </xdr:nvSpPr>
      <xdr:spPr>
        <a:xfrm>
          <a:off x="3248023" y="952498"/>
          <a:ext cx="904877" cy="4953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B45F800-10AE-4EDE-B48B-C12902E29B9A}" type="TxLink">
            <a:rPr lang="en-US" sz="2800" b="1" i="0" u="none" strike="noStrike">
              <a:solidFill>
                <a:srgbClr val="000000"/>
              </a:solidFill>
              <a:latin typeface="Calibri" panose="020F0502020204030204" pitchFamily="34" charset="0"/>
              <a:cs typeface="Calibri" panose="020F0502020204030204" pitchFamily="34" charset="0"/>
            </a:rPr>
            <a:pPr/>
            <a:t>1491</a:t>
          </a:fld>
          <a:endParaRPr lang="en-NG" sz="2800" b="0">
            <a:solidFill>
              <a:schemeClr val="bg1">
                <a:lumMod val="75000"/>
              </a:schemeClr>
            </a:solidFill>
            <a:latin typeface="Calibri" panose="020F0502020204030204" pitchFamily="34" charset="0"/>
            <a:cs typeface="Calibri" panose="020F0502020204030204" pitchFamily="34" charset="0"/>
          </a:endParaRPr>
        </a:p>
      </xdr:txBody>
    </xdr:sp>
    <xdr:clientData/>
  </xdr:twoCellAnchor>
  <xdr:twoCellAnchor>
    <xdr:from>
      <xdr:col>7</xdr:col>
      <xdr:colOff>123824</xdr:colOff>
      <xdr:row>5</xdr:row>
      <xdr:rowOff>104774</xdr:rowOff>
    </xdr:from>
    <xdr:to>
      <xdr:col>9</xdr:col>
      <xdr:colOff>419100</xdr:colOff>
      <xdr:row>7</xdr:row>
      <xdr:rowOff>76200</xdr:rowOff>
    </xdr:to>
    <xdr:sp macro="" textlink="">
      <xdr:nvSpPr>
        <xdr:cNvPr id="83" name="TextBox 82">
          <a:extLst>
            <a:ext uri="{FF2B5EF4-FFF2-40B4-BE49-F238E27FC236}">
              <a16:creationId xmlns:a16="http://schemas.microsoft.com/office/drawing/2014/main" id="{A576DF07-406A-8B7B-B45E-E02E4FBAFCA8}"/>
            </a:ext>
          </a:extLst>
        </xdr:cNvPr>
        <xdr:cNvSpPr txBox="1"/>
      </xdr:nvSpPr>
      <xdr:spPr>
        <a:xfrm>
          <a:off x="4391024" y="1057274"/>
          <a:ext cx="1514476" cy="352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lumMod val="65000"/>
                </a:schemeClr>
              </a:solidFill>
            </a:rPr>
            <a:t>Average</a:t>
          </a:r>
          <a:r>
            <a:rPr lang="en-US" sz="2000" b="1" baseline="0">
              <a:solidFill>
                <a:schemeClr val="bg1">
                  <a:lumMod val="65000"/>
                </a:schemeClr>
              </a:solidFill>
            </a:rPr>
            <a:t> Age</a:t>
          </a:r>
          <a:endParaRPr lang="en-NG" sz="2000" b="1">
            <a:solidFill>
              <a:schemeClr val="bg1">
                <a:lumMod val="65000"/>
              </a:schemeClr>
            </a:solidFill>
          </a:endParaRPr>
        </a:p>
      </xdr:txBody>
    </xdr:sp>
    <xdr:clientData/>
  </xdr:twoCellAnchor>
  <xdr:twoCellAnchor>
    <xdr:from>
      <xdr:col>10</xdr:col>
      <xdr:colOff>152398</xdr:colOff>
      <xdr:row>5</xdr:row>
      <xdr:rowOff>19048</xdr:rowOff>
    </xdr:from>
    <xdr:to>
      <xdr:col>11</xdr:col>
      <xdr:colOff>447675</xdr:colOff>
      <xdr:row>7</xdr:row>
      <xdr:rowOff>133349</xdr:rowOff>
    </xdr:to>
    <xdr:sp macro="" textlink="MODEL!C6">
      <xdr:nvSpPr>
        <xdr:cNvPr id="84" name="TextBox 83">
          <a:extLst>
            <a:ext uri="{FF2B5EF4-FFF2-40B4-BE49-F238E27FC236}">
              <a16:creationId xmlns:a16="http://schemas.microsoft.com/office/drawing/2014/main" id="{9CF359C3-EC11-EABF-0299-A612A019D3BE}"/>
            </a:ext>
          </a:extLst>
        </xdr:cNvPr>
        <xdr:cNvSpPr txBox="1"/>
      </xdr:nvSpPr>
      <xdr:spPr>
        <a:xfrm>
          <a:off x="6248398" y="971548"/>
          <a:ext cx="904877" cy="4953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748F3AB-C50E-4F02-A836-D8E76A94D32F}" type="TxLink">
            <a:rPr lang="en-US" sz="2800" b="1" i="0" u="none" strike="noStrike">
              <a:solidFill>
                <a:srgbClr val="000000"/>
              </a:solidFill>
              <a:latin typeface="Calibri" panose="020F0502020204030204" pitchFamily="34" charset="0"/>
              <a:cs typeface="Calibri" panose="020F0502020204030204" pitchFamily="34" charset="0"/>
            </a:rPr>
            <a:pPr/>
            <a:t>34.3</a:t>
          </a:fld>
          <a:endParaRPr lang="en-NG" sz="2800" b="0">
            <a:solidFill>
              <a:schemeClr val="bg1">
                <a:lumMod val="75000"/>
              </a:schemeClr>
            </a:solidFill>
            <a:latin typeface="Calibri" panose="020F0502020204030204" pitchFamily="34" charset="0"/>
            <a:cs typeface="Calibri" panose="020F0502020204030204" pitchFamily="34" charset="0"/>
          </a:endParaRPr>
        </a:p>
      </xdr:txBody>
    </xdr:sp>
    <xdr:clientData/>
  </xdr:twoCellAnchor>
  <xdr:twoCellAnchor>
    <xdr:from>
      <xdr:col>12</xdr:col>
      <xdr:colOff>123824</xdr:colOff>
      <xdr:row>5</xdr:row>
      <xdr:rowOff>114299</xdr:rowOff>
    </xdr:from>
    <xdr:to>
      <xdr:col>14</xdr:col>
      <xdr:colOff>419100</xdr:colOff>
      <xdr:row>7</xdr:row>
      <xdr:rowOff>85725</xdr:rowOff>
    </xdr:to>
    <xdr:sp macro="" textlink="">
      <xdr:nvSpPr>
        <xdr:cNvPr id="87" name="TextBox 86">
          <a:extLst>
            <a:ext uri="{FF2B5EF4-FFF2-40B4-BE49-F238E27FC236}">
              <a16:creationId xmlns:a16="http://schemas.microsoft.com/office/drawing/2014/main" id="{8E1C08ED-8DEE-FA31-98C2-8FD269F5D43E}"/>
            </a:ext>
          </a:extLst>
        </xdr:cNvPr>
        <xdr:cNvSpPr txBox="1"/>
      </xdr:nvSpPr>
      <xdr:spPr>
        <a:xfrm>
          <a:off x="7439024" y="1066799"/>
          <a:ext cx="1514476" cy="352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lumMod val="65000"/>
                </a:schemeClr>
              </a:solidFill>
            </a:rPr>
            <a:t>Year</a:t>
          </a:r>
          <a:endParaRPr lang="en-NG" sz="2000" b="1">
            <a:solidFill>
              <a:schemeClr val="bg1">
                <a:lumMod val="65000"/>
              </a:schemeClr>
            </a:solidFill>
          </a:endParaRPr>
        </a:p>
      </xdr:txBody>
    </xdr:sp>
    <xdr:clientData/>
  </xdr:twoCellAnchor>
  <xdr:twoCellAnchor>
    <xdr:from>
      <xdr:col>14</xdr:col>
      <xdr:colOff>571498</xdr:colOff>
      <xdr:row>5</xdr:row>
      <xdr:rowOff>47623</xdr:rowOff>
    </xdr:from>
    <xdr:to>
      <xdr:col>16</xdr:col>
      <xdr:colOff>257175</xdr:colOff>
      <xdr:row>7</xdr:row>
      <xdr:rowOff>161924</xdr:rowOff>
    </xdr:to>
    <xdr:sp macro="" textlink="MODEL!C6">
      <xdr:nvSpPr>
        <xdr:cNvPr id="88" name="TextBox 87">
          <a:extLst>
            <a:ext uri="{FF2B5EF4-FFF2-40B4-BE49-F238E27FC236}">
              <a16:creationId xmlns:a16="http://schemas.microsoft.com/office/drawing/2014/main" id="{FA13BBCA-930B-59A2-0291-61132EF19FC6}"/>
            </a:ext>
          </a:extLst>
        </xdr:cNvPr>
        <xdr:cNvSpPr txBox="1"/>
      </xdr:nvSpPr>
      <xdr:spPr>
        <a:xfrm>
          <a:off x="9105898" y="1000123"/>
          <a:ext cx="904877" cy="4953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i="0" u="none" strike="noStrike">
              <a:solidFill>
                <a:srgbClr val="000000"/>
              </a:solidFill>
              <a:latin typeface="Calibri" panose="020F0502020204030204" pitchFamily="34" charset="0"/>
              <a:cs typeface="Calibri" panose="020F0502020204030204" pitchFamily="34" charset="0"/>
            </a:rPr>
            <a:t>2020</a:t>
          </a:r>
          <a:endParaRPr lang="en-NG" sz="2800" b="0">
            <a:solidFill>
              <a:schemeClr val="bg1">
                <a:lumMod val="75000"/>
              </a:schemeClr>
            </a:solidFill>
            <a:latin typeface="Calibri" panose="020F0502020204030204" pitchFamily="34" charset="0"/>
            <a:cs typeface="Calibri" panose="020F0502020204030204" pitchFamily="34" charset="0"/>
          </a:endParaRPr>
        </a:p>
      </xdr:txBody>
    </xdr:sp>
    <xdr:clientData/>
  </xdr:twoCellAnchor>
  <xdr:twoCellAnchor>
    <xdr:from>
      <xdr:col>2</xdr:col>
      <xdr:colOff>210842</xdr:colOff>
      <xdr:row>0</xdr:row>
      <xdr:rowOff>76682</xdr:rowOff>
    </xdr:from>
    <xdr:to>
      <xdr:col>13</xdr:col>
      <xdr:colOff>268654</xdr:colOff>
      <xdr:row>3</xdr:row>
      <xdr:rowOff>48846</xdr:rowOff>
    </xdr:to>
    <xdr:sp macro="" textlink="">
      <xdr:nvSpPr>
        <xdr:cNvPr id="89" name="TextBox 88">
          <a:extLst>
            <a:ext uri="{FF2B5EF4-FFF2-40B4-BE49-F238E27FC236}">
              <a16:creationId xmlns:a16="http://schemas.microsoft.com/office/drawing/2014/main" id="{7F89FB7C-536E-FE32-7431-DF2A02241B5C}"/>
            </a:ext>
          </a:extLst>
        </xdr:cNvPr>
        <xdr:cNvSpPr txBox="1"/>
      </xdr:nvSpPr>
      <xdr:spPr>
        <a:xfrm>
          <a:off x="1431996" y="76682"/>
          <a:ext cx="6774158" cy="5583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1">
              <a:solidFill>
                <a:schemeClr val="bg1"/>
              </a:solidFill>
              <a:latin typeface="Calibri" panose="020F0502020204030204" pitchFamily="34" charset="0"/>
              <a:cs typeface="Calibri" panose="020F0502020204030204" pitchFamily="34" charset="0"/>
            </a:rPr>
            <a:t>Sales</a:t>
          </a:r>
          <a:r>
            <a:rPr lang="en-US" sz="3200" b="1" baseline="0">
              <a:solidFill>
                <a:schemeClr val="bg1"/>
              </a:solidFill>
              <a:latin typeface="Calibri" panose="020F0502020204030204" pitchFamily="34" charset="0"/>
              <a:cs typeface="Calibri" panose="020F0502020204030204" pitchFamily="34" charset="0"/>
            </a:rPr>
            <a:t> Performance Analysis Dashboard</a:t>
          </a:r>
          <a:endParaRPr lang="en-NG" sz="3200" b="1">
            <a:solidFill>
              <a:schemeClr val="bg1"/>
            </a:solidFill>
            <a:latin typeface="Calibri" panose="020F0502020204030204" pitchFamily="34" charset="0"/>
            <a:cs typeface="Calibri" panose="020F0502020204030204" pitchFamily="34" charset="0"/>
          </a:endParaRPr>
        </a:p>
      </xdr:txBody>
    </xdr:sp>
    <xdr:clientData/>
  </xdr:twoCellAnchor>
  <xdr:twoCellAnchor>
    <xdr:from>
      <xdr:col>2</xdr:col>
      <xdr:colOff>226983</xdr:colOff>
      <xdr:row>2</xdr:row>
      <xdr:rowOff>80616</xdr:rowOff>
    </xdr:from>
    <xdr:to>
      <xdr:col>5</xdr:col>
      <xdr:colOff>500673</xdr:colOff>
      <xdr:row>4</xdr:row>
      <xdr:rowOff>1</xdr:rowOff>
    </xdr:to>
    <xdr:sp macro="" textlink="">
      <xdr:nvSpPr>
        <xdr:cNvPr id="90" name="TextBox 89">
          <a:extLst>
            <a:ext uri="{FF2B5EF4-FFF2-40B4-BE49-F238E27FC236}">
              <a16:creationId xmlns:a16="http://schemas.microsoft.com/office/drawing/2014/main" id="{BBB05616-DBB9-4ABF-233C-0042FD0A23E2}"/>
            </a:ext>
          </a:extLst>
        </xdr:cNvPr>
        <xdr:cNvSpPr txBox="1"/>
      </xdr:nvSpPr>
      <xdr:spPr>
        <a:xfrm>
          <a:off x="1448137" y="471385"/>
          <a:ext cx="2105421" cy="3101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solidFill>
                <a:schemeClr val="bg1"/>
              </a:solidFill>
              <a:latin typeface="Calibri" panose="020F0502020204030204" pitchFamily="34" charset="0"/>
              <a:cs typeface="Calibri" panose="020F0502020204030204" pitchFamily="34" charset="0"/>
            </a:rPr>
            <a:t>January</a:t>
          </a:r>
          <a:r>
            <a:rPr lang="en-US" sz="1400" b="0" baseline="0">
              <a:solidFill>
                <a:schemeClr val="bg1"/>
              </a:solidFill>
              <a:latin typeface="Calibri" panose="020F0502020204030204" pitchFamily="34" charset="0"/>
              <a:cs typeface="Calibri" panose="020F0502020204030204" pitchFamily="34" charset="0"/>
            </a:rPr>
            <a:t> - December 2020</a:t>
          </a:r>
          <a:endParaRPr lang="en-NG" sz="1400" b="0">
            <a:solidFill>
              <a:schemeClr val="bg1"/>
            </a:solidFill>
            <a:latin typeface="Calibri" panose="020F0502020204030204" pitchFamily="34" charset="0"/>
            <a:cs typeface="Calibri" panose="020F0502020204030204" pitchFamily="34" charset="0"/>
          </a:endParaRPr>
        </a:p>
      </xdr:txBody>
    </xdr:sp>
    <xdr:clientData/>
  </xdr:twoCellAnchor>
  <xdr:twoCellAnchor>
    <xdr:from>
      <xdr:col>17</xdr:col>
      <xdr:colOff>292101</xdr:colOff>
      <xdr:row>27</xdr:row>
      <xdr:rowOff>64943</xdr:rowOff>
    </xdr:from>
    <xdr:to>
      <xdr:col>18</xdr:col>
      <xdr:colOff>92075</xdr:colOff>
      <xdr:row>28</xdr:row>
      <xdr:rowOff>112568</xdr:rowOff>
    </xdr:to>
    <xdr:sp macro="" textlink="MODEL!E34">
      <xdr:nvSpPr>
        <xdr:cNvPr id="17" name="TextBox 16">
          <a:extLst>
            <a:ext uri="{FF2B5EF4-FFF2-40B4-BE49-F238E27FC236}">
              <a16:creationId xmlns:a16="http://schemas.microsoft.com/office/drawing/2014/main" id="{069389E7-0E01-9673-7200-27C81254CC45}"/>
            </a:ext>
          </a:extLst>
        </xdr:cNvPr>
        <xdr:cNvSpPr txBox="1"/>
      </xdr:nvSpPr>
      <xdr:spPr>
        <a:xfrm>
          <a:off x="10596419" y="5130511"/>
          <a:ext cx="406111" cy="2352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CBEDEB3-4DDF-4531-9283-2B56D255B098}" type="TxLink">
            <a:rPr lang="en-US" sz="1100" b="1" i="0" u="none" strike="noStrike">
              <a:solidFill>
                <a:schemeClr val="tx1"/>
              </a:solidFill>
              <a:latin typeface="Aptos Narrow"/>
            </a:rPr>
            <a:t>766</a:t>
          </a:fld>
          <a:endParaRPr lang="en-NG" sz="1100" b="1">
            <a:solidFill>
              <a:schemeClr val="tx1"/>
            </a:solidFill>
          </a:endParaRPr>
        </a:p>
      </xdr:txBody>
    </xdr:sp>
    <xdr:clientData/>
  </xdr:twoCellAnchor>
  <xdr:twoCellAnchor>
    <xdr:from>
      <xdr:col>19</xdr:col>
      <xdr:colOff>213592</xdr:colOff>
      <xdr:row>27</xdr:row>
      <xdr:rowOff>73025</xdr:rowOff>
    </xdr:from>
    <xdr:to>
      <xdr:col>20</xdr:col>
      <xdr:colOff>13567</xdr:colOff>
      <xdr:row>28</xdr:row>
      <xdr:rowOff>120650</xdr:rowOff>
    </xdr:to>
    <xdr:sp macro="" textlink="MODEL!E35">
      <xdr:nvSpPr>
        <xdr:cNvPr id="19" name="TextBox 18">
          <a:extLst>
            <a:ext uri="{FF2B5EF4-FFF2-40B4-BE49-F238E27FC236}">
              <a16:creationId xmlns:a16="http://schemas.microsoft.com/office/drawing/2014/main" id="{758EC352-ECDE-E0BD-50E1-62A00EEA2F3B}"/>
            </a:ext>
          </a:extLst>
        </xdr:cNvPr>
        <xdr:cNvSpPr txBox="1"/>
      </xdr:nvSpPr>
      <xdr:spPr>
        <a:xfrm>
          <a:off x="11730183" y="5138593"/>
          <a:ext cx="406111" cy="2352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ED7F73B-10F1-4001-B3E5-5D7BF31FF341}" type="TxLink">
            <a:rPr lang="en-US" sz="1100" b="1" i="0" u="none" strike="noStrike">
              <a:solidFill>
                <a:schemeClr val="tx1"/>
              </a:solidFill>
              <a:latin typeface="Aptos Narrow"/>
            </a:rPr>
            <a:t>725</a:t>
          </a:fld>
          <a:endParaRPr lang="en-NG" sz="1100" b="1">
            <a:solidFill>
              <a:schemeClr val="tx1"/>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285750</xdr:colOff>
      <xdr:row>5</xdr:row>
      <xdr:rowOff>147637</xdr:rowOff>
    </xdr:from>
    <xdr:to>
      <xdr:col>8</xdr:col>
      <xdr:colOff>419100</xdr:colOff>
      <xdr:row>14</xdr:row>
      <xdr:rowOff>9525</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8BD1839C-ABE5-EAB2-08F3-86F42891F31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734175" y="1100137"/>
              <a:ext cx="1962150" cy="1576388"/>
            </a:xfrm>
            <a:prstGeom prst="rect">
              <a:avLst/>
            </a:prstGeom>
            <a:solidFill>
              <a:prstClr val="white"/>
            </a:solidFill>
            <a:ln w="1">
              <a:solidFill>
                <a:prstClr val="green"/>
              </a:solidFill>
            </a:ln>
          </xdr:spPr>
          <xdr:txBody>
            <a:bodyPr vertOverflow="clip" horzOverflow="clip"/>
            <a:lstStyle/>
            <a:p>
              <a:r>
                <a:rPr lang="en-NG"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0</xdr:colOff>
      <xdr:row>17</xdr:row>
      <xdr:rowOff>152400</xdr:rowOff>
    </xdr:from>
    <xdr:to>
      <xdr:col>12</xdr:col>
      <xdr:colOff>123825</xdr:colOff>
      <xdr:row>26</xdr:row>
      <xdr:rowOff>4762</xdr:rowOff>
    </xdr:to>
    <xdr:graphicFrame macro="">
      <xdr:nvGraphicFramePr>
        <xdr:cNvPr id="7" name="Chart 6">
          <a:extLst>
            <a:ext uri="{FF2B5EF4-FFF2-40B4-BE49-F238E27FC236}">
              <a16:creationId xmlns:a16="http://schemas.microsoft.com/office/drawing/2014/main" id="{CC91D8CC-3840-00D9-70BF-096E365D73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23812</xdr:colOff>
      <xdr:row>29</xdr:row>
      <xdr:rowOff>0</xdr:rowOff>
    </xdr:from>
    <xdr:to>
      <xdr:col>10</xdr:col>
      <xdr:colOff>352425</xdr:colOff>
      <xdr:row>38</xdr:row>
      <xdr:rowOff>4762</xdr:rowOff>
    </xdr:to>
    <xdr:graphicFrame macro="">
      <xdr:nvGraphicFramePr>
        <xdr:cNvPr id="9" name="Chart 8">
          <a:extLst>
            <a:ext uri="{FF2B5EF4-FFF2-40B4-BE49-F238E27FC236}">
              <a16:creationId xmlns:a16="http://schemas.microsoft.com/office/drawing/2014/main" id="{983B4A5B-EE01-C774-8BC2-9749742983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471487</xdr:colOff>
      <xdr:row>29</xdr:row>
      <xdr:rowOff>19049</xdr:rowOff>
    </xdr:from>
    <xdr:to>
      <xdr:col>14</xdr:col>
      <xdr:colOff>152400</xdr:colOff>
      <xdr:row>38</xdr:row>
      <xdr:rowOff>0</xdr:rowOff>
    </xdr:to>
    <xdr:graphicFrame macro="">
      <xdr:nvGraphicFramePr>
        <xdr:cNvPr id="10" name="Chart 9">
          <a:extLst>
            <a:ext uri="{FF2B5EF4-FFF2-40B4-BE49-F238E27FC236}">
              <a16:creationId xmlns:a16="http://schemas.microsoft.com/office/drawing/2014/main" id="{16D6D720-AD68-9779-74F5-9B3D133D80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9525</xdr:colOff>
      <xdr:row>40</xdr:row>
      <xdr:rowOff>180974</xdr:rowOff>
    </xdr:from>
    <xdr:to>
      <xdr:col>11</xdr:col>
      <xdr:colOff>428625</xdr:colOff>
      <xdr:row>50</xdr:row>
      <xdr:rowOff>42861</xdr:rowOff>
    </xdr:to>
    <xdr:graphicFrame macro="">
      <xdr:nvGraphicFramePr>
        <xdr:cNvPr id="11" name="Chart 10">
          <a:extLst>
            <a:ext uri="{FF2B5EF4-FFF2-40B4-BE49-F238E27FC236}">
              <a16:creationId xmlns:a16="http://schemas.microsoft.com/office/drawing/2014/main" id="{B0DBF8B5-AC48-45AB-F78A-68A067FD47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4762</xdr:colOff>
      <xdr:row>56</xdr:row>
      <xdr:rowOff>142875</xdr:rowOff>
    </xdr:from>
    <xdr:to>
      <xdr:col>11</xdr:col>
      <xdr:colOff>561975</xdr:colOff>
      <xdr:row>69</xdr:row>
      <xdr:rowOff>90487</xdr:rowOff>
    </xdr:to>
    <xdr:graphicFrame macro="">
      <xdr:nvGraphicFramePr>
        <xdr:cNvPr id="12" name="Chart 11">
          <a:extLst>
            <a:ext uri="{FF2B5EF4-FFF2-40B4-BE49-F238E27FC236}">
              <a16:creationId xmlns:a16="http://schemas.microsoft.com/office/drawing/2014/main" id="{4E380B7B-E801-7C1E-B1AB-0737E398EB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285750</xdr:colOff>
      <xdr:row>71</xdr:row>
      <xdr:rowOff>38100</xdr:rowOff>
    </xdr:from>
    <xdr:to>
      <xdr:col>10</xdr:col>
      <xdr:colOff>428625</xdr:colOff>
      <xdr:row>80</xdr:row>
      <xdr:rowOff>185737</xdr:rowOff>
    </xdr:to>
    <xdr:graphicFrame macro="">
      <xdr:nvGraphicFramePr>
        <xdr:cNvPr id="14" name="Chart 13">
          <a:extLst>
            <a:ext uri="{FF2B5EF4-FFF2-40B4-BE49-F238E27FC236}">
              <a16:creationId xmlns:a16="http://schemas.microsoft.com/office/drawing/2014/main" id="{779DF793-DD09-1C63-5D71-09698D9006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609600</xdr:colOff>
      <xdr:row>90</xdr:row>
      <xdr:rowOff>33337</xdr:rowOff>
    </xdr:from>
    <xdr:to>
      <xdr:col>8</xdr:col>
      <xdr:colOff>285750</xdr:colOff>
      <xdr:row>104</xdr:row>
      <xdr:rowOff>109537</xdr:rowOff>
    </xdr:to>
    <xdr:graphicFrame macro="">
      <xdr:nvGraphicFramePr>
        <xdr:cNvPr id="15" name="Chart 14">
          <a:extLst>
            <a:ext uri="{FF2B5EF4-FFF2-40B4-BE49-F238E27FC236}">
              <a16:creationId xmlns:a16="http://schemas.microsoft.com/office/drawing/2014/main" id="{8D018B9A-1D91-EE7A-18C8-9470426E69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604837</xdr:colOff>
      <xdr:row>0</xdr:row>
      <xdr:rowOff>57150</xdr:rowOff>
    </xdr:from>
    <xdr:to>
      <xdr:col>12</xdr:col>
      <xdr:colOff>1143000</xdr:colOff>
      <xdr:row>8</xdr:row>
      <xdr:rowOff>23812</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BF90DC11-66FA-6283-A8FF-F46153EB795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8882062" y="57150"/>
              <a:ext cx="3471863" cy="1490662"/>
            </a:xfrm>
            <a:prstGeom prst="rect">
              <a:avLst/>
            </a:prstGeom>
            <a:solidFill>
              <a:prstClr val="white"/>
            </a:solidFill>
            <a:ln w="1">
              <a:solidFill>
                <a:prstClr val="green"/>
              </a:solidFill>
            </a:ln>
          </xdr:spPr>
          <xdr:txBody>
            <a:bodyPr vertOverflow="clip" horzOverflow="clip"/>
            <a:lstStyle/>
            <a:p>
              <a:r>
                <a:rPr lang="en-NG"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166687</xdr:colOff>
      <xdr:row>8</xdr:row>
      <xdr:rowOff>95249</xdr:rowOff>
    </xdr:from>
    <xdr:to>
      <xdr:col>12</xdr:col>
      <xdr:colOff>276225</xdr:colOff>
      <xdr:row>17</xdr:row>
      <xdr:rowOff>38100</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55F31C68-37DD-DE0A-F8E0-A8C03766B23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9053512" y="1619249"/>
              <a:ext cx="2433638" cy="1657351"/>
            </a:xfrm>
            <a:prstGeom prst="rect">
              <a:avLst/>
            </a:prstGeom>
            <a:solidFill>
              <a:prstClr val="white"/>
            </a:solidFill>
            <a:ln w="1">
              <a:solidFill>
                <a:prstClr val="green"/>
              </a:solidFill>
            </a:ln>
          </xdr:spPr>
          <xdr:txBody>
            <a:bodyPr vertOverflow="clip" horzOverflow="clip"/>
            <a:lstStyle/>
            <a:p>
              <a:r>
                <a:rPr lang="en-NG"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461962</xdr:colOff>
      <xdr:row>9</xdr:row>
      <xdr:rowOff>19050</xdr:rowOff>
    </xdr:from>
    <xdr:to>
      <xdr:col>15</xdr:col>
      <xdr:colOff>200025</xdr:colOff>
      <xdr:row>16</xdr:row>
      <xdr:rowOff>4762</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8AD35644-0E03-5D75-F878-881F3941C1B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11672887" y="1733550"/>
              <a:ext cx="2490788" cy="1319212"/>
            </a:xfrm>
            <a:prstGeom prst="rect">
              <a:avLst/>
            </a:prstGeom>
            <a:solidFill>
              <a:prstClr val="white"/>
            </a:solidFill>
            <a:ln w="1">
              <a:solidFill>
                <a:prstClr val="green"/>
              </a:solidFill>
            </a:ln>
          </xdr:spPr>
          <xdr:txBody>
            <a:bodyPr vertOverflow="clip" horzOverflow="clip"/>
            <a:lstStyle/>
            <a:p>
              <a:r>
                <a:rPr lang="en-NG"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1243012</xdr:colOff>
      <xdr:row>0</xdr:row>
      <xdr:rowOff>85725</xdr:rowOff>
    </xdr:from>
    <xdr:to>
      <xdr:col>17</xdr:col>
      <xdr:colOff>590550</xdr:colOff>
      <xdr:row>8</xdr:row>
      <xdr:rowOff>71437</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415A5DE3-AE2E-0EAD-CF33-5BAD64627C7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12453937" y="85725"/>
              <a:ext cx="3319463" cy="1509712"/>
            </a:xfrm>
            <a:prstGeom prst="rect">
              <a:avLst/>
            </a:prstGeom>
            <a:solidFill>
              <a:prstClr val="white"/>
            </a:solidFill>
            <a:ln w="1">
              <a:solidFill>
                <a:prstClr val="green"/>
              </a:solidFill>
            </a:ln>
          </xdr:spPr>
          <xdr:txBody>
            <a:bodyPr vertOverflow="clip" horzOverflow="clip"/>
            <a:lstStyle/>
            <a:p>
              <a:r>
                <a:rPr lang="en-NG"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528637</xdr:colOff>
      <xdr:row>16</xdr:row>
      <xdr:rowOff>142875</xdr:rowOff>
    </xdr:from>
    <xdr:to>
      <xdr:col>16</xdr:col>
      <xdr:colOff>114300</xdr:colOff>
      <xdr:row>26</xdr:row>
      <xdr:rowOff>147637</xdr:rowOff>
    </xdr:to>
    <mc:AlternateContent xmlns:mc="http://schemas.openxmlformats.org/markup-compatibility/2006">
      <mc:Choice xmlns:cx4="http://schemas.microsoft.com/office/drawing/2016/5/10/chartex" Requires="cx4">
        <xdr:graphicFrame macro="">
          <xdr:nvGraphicFramePr>
            <xdr:cNvPr id="8" name="Chart 7">
              <a:extLst>
                <a:ext uri="{FF2B5EF4-FFF2-40B4-BE49-F238E27FC236}">
                  <a16:creationId xmlns:a16="http://schemas.microsoft.com/office/drawing/2014/main" id="{3F933B87-5302-590D-68C3-36A9F0116D3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11739562" y="3190875"/>
              <a:ext cx="2947988" cy="1909762"/>
            </a:xfrm>
            <a:prstGeom prst="rect">
              <a:avLst/>
            </a:prstGeom>
            <a:solidFill>
              <a:prstClr val="white"/>
            </a:solidFill>
            <a:ln w="1">
              <a:solidFill>
                <a:prstClr val="green"/>
              </a:solidFill>
            </a:ln>
          </xdr:spPr>
          <xdr:txBody>
            <a:bodyPr vertOverflow="clip" horzOverflow="clip"/>
            <a:lstStyle/>
            <a:p>
              <a:r>
                <a:rPr lang="en-NG"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333375</xdr:colOff>
      <xdr:row>9</xdr:row>
      <xdr:rowOff>47624</xdr:rowOff>
    </xdr:from>
    <xdr:to>
      <xdr:col>19</xdr:col>
      <xdr:colOff>371475</xdr:colOff>
      <xdr:row>16</xdr:row>
      <xdr:rowOff>57150</xdr:rowOff>
    </xdr:to>
    <mc:AlternateContent xmlns:mc="http://schemas.openxmlformats.org/markup-compatibility/2006">
      <mc:Choice xmlns:cx4="http://schemas.microsoft.com/office/drawing/2016/5/10/chartex" Requires="cx4">
        <xdr:graphicFrame macro="">
          <xdr:nvGraphicFramePr>
            <xdr:cNvPr id="13" name="Chart 12">
              <a:extLst>
                <a:ext uri="{FF2B5EF4-FFF2-40B4-BE49-F238E27FC236}">
                  <a16:creationId xmlns:a16="http://schemas.microsoft.com/office/drawing/2014/main" id="{4C80DBF9-8ED6-9705-F6C0-1604F75A40E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4"/>
            </a:graphicData>
          </a:graphic>
        </xdr:graphicFrame>
      </mc:Choice>
      <mc:Fallback>
        <xdr:sp macro="" textlink="">
          <xdr:nvSpPr>
            <xdr:cNvPr id="0" name=""/>
            <xdr:cNvSpPr>
              <a:spLocks noTextEdit="1"/>
            </xdr:cNvSpPr>
          </xdr:nvSpPr>
          <xdr:spPr>
            <a:xfrm>
              <a:off x="14297025" y="1762124"/>
              <a:ext cx="2476500" cy="1343026"/>
            </a:xfrm>
            <a:prstGeom prst="rect">
              <a:avLst/>
            </a:prstGeom>
            <a:solidFill>
              <a:prstClr val="white"/>
            </a:solidFill>
            <a:ln w="1">
              <a:solidFill>
                <a:prstClr val="green"/>
              </a:solidFill>
            </a:ln>
          </xdr:spPr>
          <xdr:txBody>
            <a:bodyPr vertOverflow="clip" horzOverflow="clip"/>
            <a:lstStyle/>
            <a:p>
              <a:r>
                <a:rPr lang="en-NG"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27.47137511574" backgroundQuery="1" createdVersion="8" refreshedVersion="8" minRefreshableVersion="3" recordCount="0" supportSubquery="1" supportAdvancedDrill="1" xr:uid="{D9FCAA51-AF8F-451B-B6EA-0CAC37DF718A}">
  <cacheSource type="external" connectionId="6"/>
  <cacheFields count="4">
    <cacheField name="[Measures].[Count of Transaction_ID]" caption="Count of Transaction_ID" numFmtId="0" hierarchy="26" level="32767"/>
    <cacheField name="[Sheet1].[Sale_Date (Month)].[Sale_Date (Month)]" caption="Sale_Date (Month)" numFmtId="0" hierarchy="14" level="1">
      <sharedItems count="3">
        <s v="Jan"/>
        <s v="Feb"/>
        <s v="Mar"/>
      </sharedItems>
    </cacheField>
    <cacheField name="[Measures].[Distinct Count of Month]" caption="Distinct Count of Month" numFmtId="0" hierarchy="32" level="32767"/>
    <cacheField name="[Sheet1].[Model].[Model]" caption="Model" numFmtId="0" hierarchy="7" level="1">
      <sharedItems count="17">
        <s v="Accord"/>
        <s v="Camry"/>
        <s v="C-Class"/>
        <s v="Civic"/>
        <s v="Corolla"/>
        <s v="Cruze"/>
        <s v="Edge"/>
        <s v="Explorer"/>
        <s v="Fiesta"/>
        <s v="Highlander"/>
        <s v="Passat"/>
        <s v="RAV4"/>
        <s v="Rogue"/>
        <s v="Sentra"/>
        <s v="Sonata"/>
        <s v="Sportage"/>
        <s v="Tucson"/>
      </sharedItems>
    </cacheField>
  </cacheFields>
  <cacheHierarchies count="48">
    <cacheHierarchy uniqueName="[Half_Year].[State]" caption="State" attribute="1" defaultMemberUniqueName="[Half_Year].[State].[All]" allUniqueName="[Half_Year].[State].[All]" dimensionUniqueName="[Half_Year]" displayFolder="" count="0" memberValueDatatype="130" unbalanced="0"/>
    <cacheHierarchy uniqueName="[Half_Year].[PAYE]" caption="PAYE" attribute="1" defaultMemberUniqueName="[Half_Year].[PAYE].[All]" allUniqueName="[Half_Year].[PAYE].[All]" dimensionUniqueName="[Half_Year]" displayFolder="" count="0" memberValueDatatype="5" unbalanced="0"/>
    <cacheHierarchy uniqueName="[Q1_2021].[State]" caption="State" attribute="1" defaultMemberUniqueName="[Q1_2021].[State].[All]" allUniqueName="[Q1_2021].[State].[All]" dimensionUniqueName="[Q1_2021]" displayFolder="" count="0" memberValueDatatype="130" unbalanced="0"/>
    <cacheHierarchy uniqueName="[Q1_2021].[PAYE]" caption="PAYE" attribute="1" defaultMemberUniqueName="[Q1_2021].[PAYE].[All]" allUniqueName="[Q1_2021].[PAYE].[All]" dimensionUniqueName="[Q1_2021]" displayFolder="" count="0" memberValueDatatype="5" unbalanced="0"/>
    <cacheHierarchy uniqueName="[Sheet1].[Transaction_ID]" caption="Transaction_ID" attribute="1" defaultMemberUniqueName="[Sheet1].[Transaction_ID].[All]" allUniqueName="[Sheet1].[Transaction_ID].[All]" dimensionUniqueName="[Sheet1]" displayFolder="" count="0" memberValueDatatype="130" unbalanced="0"/>
    <cacheHierarchy uniqueName="[Sheet1].[Gender]" caption="Gender" attribute="1" defaultMemberUniqueName="[Sheet1].[Gender].[All]" allUniqueName="[Sheet1].[Gender].[All]" dimensionUniqueName="[Sheet1]" displayFolder="" count="0" memberValueDatatype="130" unbalanced="0"/>
    <cacheHierarchy uniqueName="[Sheet1].[Brand]" caption="Brand" attribute="1" defaultMemberUniqueName="[Sheet1].[Brand].[All]" allUniqueName="[Sheet1].[Brand].[All]" dimensionUniqueName="[Sheet1]" displayFolder="" count="0" memberValueDatatype="130" unbalanced="0"/>
    <cacheHierarchy uniqueName="[Sheet1].[Model]" caption="Model" attribute="1" defaultMemberUniqueName="[Sheet1].[Model].[All]" allUniqueName="[Sheet1].[Model].[All]" dimensionUniqueName="[Sheet1]" displayFolder="" count="2" memberValueDatatype="130" unbalanced="0">
      <fieldsUsage count="2">
        <fieldUsage x="-1"/>
        <fieldUsage x="3"/>
      </fieldsUsage>
    </cacheHierarchy>
    <cacheHierarchy uniqueName="[Sheet1].[Age]" caption="Age" attribute="1" defaultMemberUniqueName="[Sheet1].[Age].[All]" allUniqueName="[Sheet1].[Age].[All]" dimensionUniqueName="[Sheet1]" displayFolder="" count="0" memberValueDatatype="20" unbalanced="0"/>
    <cacheHierarchy uniqueName="[Sheet1].[Age  Range]" caption="Age  Range" attribute="1" defaultMemberUniqueName="[Sheet1].[Age  Range].[All]" allUniqueName="[Sheet1].[Age  Range].[All]" dimensionUniqueName="[Sheet1]" displayFolder="" count="0" memberValueDatatype="130" unbalanced="0"/>
    <cacheHierarchy uniqueName="[Sheet1].[Branches]" caption="Branches" attribute="1" defaultMemberUniqueName="[Sheet1].[Branches].[All]" allUniqueName="[Sheet1].[Branches].[All]" dimensionUniqueName="[Sheet1]" displayFolder="" count="0" memberValueDatatype="130" unbalanced="0"/>
    <cacheHierarchy uniqueName="[Sheet1].[Sale_Date]" caption="Sale_Date" attribute="1" time="1" defaultMemberUniqueName="[Sheet1].[Sale_Date].[All]" allUniqueName="[Sheet1].[Sale_Date].[All]" dimensionUniqueName="[Sheet1]" displayFolder="" count="0" memberValueDatatype="7" unbalanced="0"/>
    <cacheHierarchy uniqueName="[Sheet1].[Month]" caption="Month" attribute="1" defaultMemberUniqueName="[Sheet1].[Month].[All]" allUniqueName="[Sheet1].[Month].[All]" dimensionUniqueName="[Sheet1]" displayFolder="" count="0" memberValueDatatype="130" unbalanced="0"/>
    <cacheHierarchy uniqueName="[Sheet1].[Week]" caption="Week" attribute="1" defaultMemberUniqueName="[Sheet1].[Week].[All]" allUniqueName="[Sheet1].[Week].[All]" dimensionUniqueName="[Sheet1]" displayFolder="" count="0" memberValueDatatype="130" unbalanced="0"/>
    <cacheHierarchy uniqueName="[Sheet1].[Sale_Date (Month)]" caption="Sale_Date (Month)" attribute="1" defaultMemberUniqueName="[Sheet1].[Sale_Date (Month)].[All]" allUniqueName="[Sheet1].[Sale_Date (Month)].[All]" dimensionUniqueName="[Sheet1]" displayFolder="" count="2" memberValueDatatype="130" unbalanced="0">
      <fieldsUsage count="2">
        <fieldUsage x="-1"/>
        <fieldUsage x="1"/>
      </fieldsUsage>
    </cacheHierarchy>
    <cacheHierarchy uniqueName="[Table_1].[State]" caption="State" attribute="1" defaultMemberUniqueName="[Table_1].[State].[All]" allUniqueName="[Table_1].[State].[All]" dimensionUniqueName="[Table_1]" displayFolder="" count="0" memberValueDatatype="130" unbalanced="0"/>
    <cacheHierarchy uniqueName="[Table_1].[Population 2020]" caption="Population 2020" attribute="1" defaultMemberUniqueName="[Table_1].[Population 2020].[All]" allUniqueName="[Table_1].[Population 2020].[All]" dimensionUniqueName="[Table_1]" displayFolder="" count="0" memberValueDatatype="20" unbalanced="0"/>
    <cacheHierarchy uniqueName="[Table_1__2].[State]" caption="State" attribute="1" defaultMemberUniqueName="[Table_1__2].[State].[All]" allUniqueName="[Table_1__2].[State].[All]" dimensionUniqueName="[Table_1__2]" displayFolder="" count="0" memberValueDatatype="130" unbalanced="0"/>
    <cacheHierarchy uniqueName="[Table_1__2].[Population_1]" caption="Population_1" attribute="1" defaultMemberUniqueName="[Table_1__2].[Population_1].[All]" allUniqueName="[Table_1__2].[Population_1].[All]" dimensionUniqueName="[Table_1__2]" displayFolder="" count="0" memberValueDatatype="20" unbalanced="0"/>
    <cacheHierarchy uniqueName="[Sheet1].[Sale_Date (Month Index)]" caption="Sale_Date (Month Index)" attribute="1" defaultMemberUniqueName="[Sheet1].[Sale_Date (Month Index)].[All]" allUniqueName="[Sheet1].[Sale_Date (Month Index)].[All]" dimensionUniqueName="[Sheet1]" displayFolder="" count="0" memberValueDatatype="20" unbalanced="0" hidden="1"/>
    <cacheHierarchy uniqueName="[Measures].[__XL_Count Sheet1]" caption="__XL_Count Sheet1" measure="1" displayFolder="" measureGroup="Sheet1" count="0" hidden="1"/>
    <cacheHierarchy uniqueName="[Measures].[__XL_Count Table_1]" caption="__XL_Count Table_1" measure="1" displayFolder="" measureGroup="Table_1" count="0" hidden="1"/>
    <cacheHierarchy uniqueName="[Measures].[__XL_Count Half_Year]" caption="__XL_Count Half_Year" measure="1" displayFolder="" measureGroup="Half_Year" count="0" hidden="1"/>
    <cacheHierarchy uniqueName="[Measures].[__XL_Count Q1_2021]" caption="__XL_Count Q1_2021" measure="1" displayFolder="" measureGroup="Q1_2021" count="0" hidden="1"/>
    <cacheHierarchy uniqueName="[Measures].[__XL_Count Table_1__2]" caption="__XL_Count Table_1__2" measure="1" displayFolder="" measureGroup="Table_1__2" count="0" hidden="1"/>
    <cacheHierarchy uniqueName="[Measures].[__No measures defined]" caption="__No measures defined" measure="1" displayFolder="" count="0" hidden="1"/>
    <cacheHierarchy uniqueName="[Measures].[Count of Transaction_ID]" caption="Count of Transaction_ID" measure="1" displayFolder="" measureGroup="Sheet1" count="0" oneField="1" hidden="1">
      <fieldsUsage count="1">
        <fieldUsage x="0"/>
      </fieldsUsage>
      <extLst>
        <ext xmlns:x15="http://schemas.microsoft.com/office/spreadsheetml/2010/11/main" uri="{B97F6D7D-B522-45F9-BDA1-12C45D357490}">
          <x15:cacheHierarchy aggregatedColumn="4"/>
        </ext>
      </extLst>
    </cacheHierarchy>
    <cacheHierarchy uniqueName="[Measures].[Count of Gender]" caption="Count of Gender" measure="1" displayFolder="" measureGroup="Sheet1" count="0" hidden="1">
      <extLst>
        <ext xmlns:x15="http://schemas.microsoft.com/office/spreadsheetml/2010/11/main" uri="{B97F6D7D-B522-45F9-BDA1-12C45D357490}">
          <x15:cacheHierarchy aggregatedColumn="5"/>
        </ext>
      </extLst>
    </cacheHierarchy>
    <cacheHierarchy uniqueName="[Measures].[Distinct Count of Gender]" caption="Distinct Count of Gender" measure="1" displayFolder="" measureGroup="Sheet1" count="0" hidden="1">
      <extLst>
        <ext xmlns:x15="http://schemas.microsoft.com/office/spreadsheetml/2010/11/main" uri="{B97F6D7D-B522-45F9-BDA1-12C45D357490}">
          <x15:cacheHierarchy aggregatedColumn="5"/>
        </ext>
      </extLst>
    </cacheHierarchy>
    <cacheHierarchy uniqueName="[Measures].[Sum of Age]" caption="Sum of Age" measure="1" displayFolder="" measureGroup="Sheet1" count="0" hidden="1">
      <extLst>
        <ext xmlns:x15="http://schemas.microsoft.com/office/spreadsheetml/2010/11/main" uri="{B97F6D7D-B522-45F9-BDA1-12C45D357490}">
          <x15:cacheHierarchy aggregatedColumn="8"/>
        </ext>
      </extLst>
    </cacheHierarchy>
    <cacheHierarchy uniqueName="[Measures].[Average of Age]" caption="Average of Age" measure="1" displayFolder="" measureGroup="Sheet1" count="0" hidden="1">
      <extLst>
        <ext xmlns:x15="http://schemas.microsoft.com/office/spreadsheetml/2010/11/main" uri="{B97F6D7D-B522-45F9-BDA1-12C45D357490}">
          <x15:cacheHierarchy aggregatedColumn="8"/>
        </ext>
      </extLst>
    </cacheHierarchy>
    <cacheHierarchy uniqueName="[Measures].[Count of Month]" caption="Count of Month" measure="1" displayFolder="" measureGroup="Sheet1" count="0" hidden="1">
      <extLst>
        <ext xmlns:x15="http://schemas.microsoft.com/office/spreadsheetml/2010/11/main" uri="{B97F6D7D-B522-45F9-BDA1-12C45D357490}">
          <x15:cacheHierarchy aggregatedColumn="12"/>
        </ext>
      </extLst>
    </cacheHierarchy>
    <cacheHierarchy uniqueName="[Measures].[Distinct Count of Month]" caption="Distinct Count of Month" measure="1" displayFolder="" measureGroup="Sheet1" count="0" oneField="1" hidden="1">
      <fieldsUsage count="1">
        <fieldUsage x="2"/>
      </fieldsUsage>
      <extLst>
        <ext xmlns:x15="http://schemas.microsoft.com/office/spreadsheetml/2010/11/main" uri="{B97F6D7D-B522-45F9-BDA1-12C45D357490}">
          <x15:cacheHierarchy aggregatedColumn="12"/>
        </ext>
      </extLst>
    </cacheHierarchy>
    <cacheHierarchy uniqueName="[Measures].[Count of Week]" caption="Count of Week" measure="1" displayFolder="" measureGroup="Sheet1" count="0" hidden="1">
      <extLst>
        <ext xmlns:x15="http://schemas.microsoft.com/office/spreadsheetml/2010/11/main" uri="{B97F6D7D-B522-45F9-BDA1-12C45D357490}">
          <x15:cacheHierarchy aggregatedColumn="13"/>
        </ext>
      </extLst>
    </cacheHierarchy>
    <cacheHierarchy uniqueName="[Measures].[Distinct Count of Week]" caption="Distinct Count of Week" measure="1" displayFolder="" measureGroup="Sheet1" count="0" hidden="1">
      <extLst>
        <ext xmlns:x15="http://schemas.microsoft.com/office/spreadsheetml/2010/11/main" uri="{B97F6D7D-B522-45F9-BDA1-12C45D357490}">
          <x15:cacheHierarchy aggregatedColumn="13"/>
        </ext>
      </extLst>
    </cacheHierarchy>
    <cacheHierarchy uniqueName="[Measures].[Sum of PAYE]" caption="Sum of PAYE" measure="1" displayFolder="" measureGroup="Half_Year" count="0" hidden="1">
      <extLst>
        <ext xmlns:x15="http://schemas.microsoft.com/office/spreadsheetml/2010/11/main" uri="{B97F6D7D-B522-45F9-BDA1-12C45D357490}">
          <x15:cacheHierarchy aggregatedColumn="1"/>
        </ext>
      </extLst>
    </cacheHierarchy>
    <cacheHierarchy uniqueName="[Measures].[Distinct Count of PAYE]" caption="Distinct Count of PAYE" measure="1" displayFolder="" measureGroup="Half_Year" count="0" hidden="1">
      <extLst>
        <ext xmlns:x15="http://schemas.microsoft.com/office/spreadsheetml/2010/11/main" uri="{B97F6D7D-B522-45F9-BDA1-12C45D357490}">
          <x15:cacheHierarchy aggregatedColumn="1"/>
        </ext>
      </extLst>
    </cacheHierarchy>
    <cacheHierarchy uniqueName="[Measures].[Sum of Population 2020]" caption="Sum of Population 2020" measure="1" displayFolder="" measureGroup="Table_1" count="0" hidden="1">
      <extLst>
        <ext xmlns:x15="http://schemas.microsoft.com/office/spreadsheetml/2010/11/main" uri="{B97F6D7D-B522-45F9-BDA1-12C45D357490}">
          <x15:cacheHierarchy aggregatedColumn="16"/>
        </ext>
      </extLst>
    </cacheHierarchy>
    <cacheHierarchy uniqueName="[Measures].[Count of PAYE]" caption="Count of PAYE" measure="1" displayFolder="" measureGroup="Half_Year" count="0" hidden="1">
      <extLst>
        <ext xmlns:x15="http://schemas.microsoft.com/office/spreadsheetml/2010/11/main" uri="{B97F6D7D-B522-45F9-BDA1-12C45D357490}">
          <x15:cacheHierarchy aggregatedColumn="1"/>
        </ext>
      </extLst>
    </cacheHierarchy>
    <cacheHierarchy uniqueName="[Measures].[Sum of PAYE 2]" caption="Sum of PAYE 2" measure="1" displayFolder="" measureGroup="Q1_2021" count="0" hidden="1">
      <extLst>
        <ext xmlns:x15="http://schemas.microsoft.com/office/spreadsheetml/2010/11/main" uri="{B97F6D7D-B522-45F9-BDA1-12C45D357490}">
          <x15:cacheHierarchy aggregatedColumn="3"/>
        </ext>
      </extLst>
    </cacheHierarchy>
    <cacheHierarchy uniqueName="[Measures].[Distinct Count of Population 2020]" caption="Distinct Count of Population 2020" measure="1" displayFolder="" measureGroup="Table_1" count="0" hidden="1">
      <extLst>
        <ext xmlns:x15="http://schemas.microsoft.com/office/spreadsheetml/2010/11/main" uri="{B97F6D7D-B522-45F9-BDA1-12C45D357490}">
          <x15:cacheHierarchy aggregatedColumn="16"/>
        </ext>
      </extLst>
    </cacheHierarchy>
    <cacheHierarchy uniqueName="[Measures].[Count of Population 2020]" caption="Count of Population 2020" measure="1" displayFolder="" measureGroup="Table_1" count="0" hidden="1">
      <extLst>
        <ext xmlns:x15="http://schemas.microsoft.com/office/spreadsheetml/2010/11/main" uri="{B97F6D7D-B522-45F9-BDA1-12C45D357490}">
          <x15:cacheHierarchy aggregatedColumn="16"/>
        </ext>
      </extLst>
    </cacheHierarchy>
    <cacheHierarchy uniqueName="[Measures].[Average of Population 2020]" caption="Average of Population 2020" measure="1" displayFolder="" measureGroup="Table_1" count="0" hidden="1">
      <extLst>
        <ext xmlns:x15="http://schemas.microsoft.com/office/spreadsheetml/2010/11/main" uri="{B97F6D7D-B522-45F9-BDA1-12C45D357490}">
          <x15:cacheHierarchy aggregatedColumn="16"/>
        </ext>
      </extLst>
    </cacheHierarchy>
    <cacheHierarchy uniqueName="[Measures].[Distinct Count of PAYE 2]" caption="Distinct Count of PAYE 2" measure="1" displayFolder="" measureGroup="Q1_2021" count="0" hidden="1">
      <extLst>
        <ext xmlns:x15="http://schemas.microsoft.com/office/spreadsheetml/2010/11/main" uri="{B97F6D7D-B522-45F9-BDA1-12C45D357490}">
          <x15:cacheHierarchy aggregatedColumn="3"/>
        </ext>
      </extLst>
    </cacheHierarchy>
    <cacheHierarchy uniqueName="[Measures].[Count of PAYE 2]" caption="Count of PAYE 2" measure="1" displayFolder="" measureGroup="Q1_2021" count="0" hidden="1">
      <extLst>
        <ext xmlns:x15="http://schemas.microsoft.com/office/spreadsheetml/2010/11/main" uri="{B97F6D7D-B522-45F9-BDA1-12C45D357490}">
          <x15:cacheHierarchy aggregatedColumn="3"/>
        </ext>
      </extLst>
    </cacheHierarchy>
    <cacheHierarchy uniqueName="[Measures].[Max of PAYE]" caption="Max of PAYE" measure="1" displayFolder="" measureGroup="Q1_2021" count="0" hidden="1">
      <extLst>
        <ext xmlns:x15="http://schemas.microsoft.com/office/spreadsheetml/2010/11/main" uri="{B97F6D7D-B522-45F9-BDA1-12C45D357490}">
          <x15:cacheHierarchy aggregatedColumn="3"/>
        </ext>
      </extLst>
    </cacheHierarchy>
    <cacheHierarchy uniqueName="[Measures].[Distinct Count of Transaction_ID]" caption="Distinct Count of Transaction_ID" measure="1" displayFolder="" measureGroup="Sheet1" count="0" hidden="1">
      <extLst>
        <ext xmlns:x15="http://schemas.microsoft.com/office/spreadsheetml/2010/11/main" uri="{B97F6D7D-B522-45F9-BDA1-12C45D357490}">
          <x15:cacheHierarchy aggregatedColumn="4"/>
        </ext>
      </extLst>
    </cacheHierarchy>
    <cacheHierarchy uniqueName="[Measures].[Sum of Population_1]" caption="Sum of Population_1" measure="1" displayFolder="" measureGroup="Table_1__2" count="0" hidden="1">
      <extLst>
        <ext xmlns:x15="http://schemas.microsoft.com/office/spreadsheetml/2010/11/main" uri="{B97F6D7D-B522-45F9-BDA1-12C45D357490}">
          <x15:cacheHierarchy aggregatedColumn="18"/>
        </ext>
      </extLst>
    </cacheHierarchy>
  </cacheHierarchies>
  <kpis count="0"/>
  <dimensions count="6">
    <dimension name="Half_Year" uniqueName="[Half_Year]" caption="Half_Year"/>
    <dimension measure="1" name="Measures" uniqueName="[Measures]" caption="Measures"/>
    <dimension name="Q1_2021" uniqueName="[Q1_2021]" caption="Q1_2021"/>
    <dimension name="Sheet1" uniqueName="[Sheet1]" caption="Sheet1"/>
    <dimension name="Table_1" uniqueName="[Table_1]" caption="Table_1"/>
    <dimension name="Table_1__2" uniqueName="[Table_1__2]" caption="Table_1__2"/>
  </dimensions>
  <measureGroups count="5">
    <measureGroup name="Half_Year" caption="Half_Year"/>
    <measureGroup name="Q1_2021" caption="Q1_2021"/>
    <measureGroup name="Sheet1" caption="Sheet1"/>
    <measureGroup name="Table_1" caption="Table_1"/>
    <measureGroup name="Table_1__2" caption="Table_1__2"/>
  </measureGroups>
  <maps count="7">
    <map measureGroup="0" dimension="0"/>
    <map measureGroup="1" dimension="2"/>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28.368656018516" backgroundQuery="1" createdVersion="8" refreshedVersion="8" minRefreshableVersion="3" recordCount="0" supportSubquery="1" supportAdvancedDrill="1" xr:uid="{BE716F94-223E-4BC6-A84E-C92D53784BC9}">
  <cacheSource type="external" connectionId="6"/>
  <cacheFields count="2">
    <cacheField name="[Measures].[Count of Transaction_ID]" caption="Count of Transaction_ID" numFmtId="0" hierarchy="26" level="32767"/>
    <cacheField name="[Sheet1].[Branches].[Branches]" caption="Branches" numFmtId="0" hierarchy="10" level="1">
      <sharedItems count="6">
        <s v="Ekiti"/>
        <s v="Lagos"/>
        <s v="Ogun"/>
        <s v="Ondo"/>
        <s v="Osun"/>
        <s v="Oyo"/>
      </sharedItems>
    </cacheField>
  </cacheFields>
  <cacheHierarchies count="49">
    <cacheHierarchy uniqueName="[Half_Year].[State]" caption="State" attribute="1" defaultMemberUniqueName="[Half_Year].[State].[All]" allUniqueName="[Half_Year].[State].[All]" dimensionUniqueName="[Half_Year]" displayFolder="" count="2" memberValueDatatype="130" unbalanced="0"/>
    <cacheHierarchy uniqueName="[Half_Year].[PAYE]" caption="PAYE" attribute="1" defaultMemberUniqueName="[Half_Year].[PAYE].[All]" allUniqueName="[Half_Year].[PAYE].[All]" dimensionUniqueName="[Half_Year]" displayFolder="" count="0" memberValueDatatype="5" unbalanced="0"/>
    <cacheHierarchy uniqueName="[Q1_2021].[State]" caption="State" attribute="1" defaultMemberUniqueName="[Q1_2021].[State].[All]" allUniqueName="[Q1_2021].[State].[All]" dimensionUniqueName="[Q1_2021]" displayFolder="" count="0" memberValueDatatype="130" unbalanced="0"/>
    <cacheHierarchy uniqueName="[Q1_2021].[PAYE]" caption="PAYE" attribute="1" defaultMemberUniqueName="[Q1_2021].[PAYE].[All]" allUniqueName="[Q1_2021].[PAYE].[All]" dimensionUniqueName="[Q1_2021]" displayFolder="" count="0" memberValueDatatype="5" unbalanced="0"/>
    <cacheHierarchy uniqueName="[Sheet1].[Transaction_ID]" caption="Transaction_ID" attribute="1" defaultMemberUniqueName="[Sheet1].[Transaction_ID].[All]" allUniqueName="[Sheet1].[Transaction_ID].[All]" dimensionUniqueName="[Sheet1]" displayFolder="" count="2" memberValueDatatype="130" unbalanced="0"/>
    <cacheHierarchy uniqueName="[Sheet1].[Gender]" caption="Gender" attribute="1" defaultMemberUniqueName="[Sheet1].[Gender].[All]" allUniqueName="[Sheet1].[Gender].[All]" dimensionUniqueName="[Sheet1]" displayFolder="" count="0" memberValueDatatype="130" unbalanced="0"/>
    <cacheHierarchy uniqueName="[Sheet1].[Brand]" caption="Brand" attribute="1" defaultMemberUniqueName="[Sheet1].[Brand].[All]" allUniqueName="[Sheet1].[Brand].[All]" dimensionUniqueName="[Sheet1]" displayFolder="" count="0" memberValueDatatype="130" unbalanced="0"/>
    <cacheHierarchy uniqueName="[Sheet1].[Model]" caption="Model" attribute="1" defaultMemberUniqueName="[Sheet1].[Model].[All]" allUniqueName="[Sheet1].[Model].[All]" dimensionUniqueName="[Sheet1]" displayFolder="" count="0" memberValueDatatype="130" unbalanced="0"/>
    <cacheHierarchy uniqueName="[Sheet1].[Age]" caption="Age" attribute="1" defaultMemberUniqueName="[Sheet1].[Age].[All]" allUniqueName="[Sheet1].[Age].[All]" dimensionUniqueName="[Sheet1]" displayFolder="" count="0" memberValueDatatype="20" unbalanced="0"/>
    <cacheHierarchy uniqueName="[Sheet1].[Age  Range]" caption="Age  Range" attribute="1" defaultMemberUniqueName="[Sheet1].[Age  Range].[All]" allUniqueName="[Sheet1].[Age  Range].[All]" dimensionUniqueName="[Sheet1]" displayFolder="" count="0" memberValueDatatype="130" unbalanced="0"/>
    <cacheHierarchy uniqueName="[Sheet1].[Branches]" caption="Branches" attribute="1" defaultMemberUniqueName="[Sheet1].[Branches].[All]" allUniqueName="[Sheet1].[Branches].[All]" dimensionUniqueName="[Sheet1]" displayFolder="" count="2" memberValueDatatype="130" unbalanced="0">
      <fieldsUsage count="2">
        <fieldUsage x="-1"/>
        <fieldUsage x="1"/>
      </fieldsUsage>
    </cacheHierarchy>
    <cacheHierarchy uniqueName="[Sheet1].[Sale_Date]" caption="Sale_Date" attribute="1" time="1" defaultMemberUniqueName="[Sheet1].[Sale_Date].[All]" allUniqueName="[Sheet1].[Sale_Date].[All]" dimensionUniqueName="[Sheet1]" displayFolder="" count="0" memberValueDatatype="7" unbalanced="0"/>
    <cacheHierarchy uniqueName="[Sheet1].[Month]" caption="Month" attribute="1" defaultMemberUniqueName="[Sheet1].[Month].[All]" allUniqueName="[Sheet1].[Month].[All]" dimensionUniqueName="[Sheet1]" displayFolder="" count="0" memberValueDatatype="130" unbalanced="0"/>
    <cacheHierarchy uniqueName="[Sheet1].[Week]" caption="Week" attribute="1" defaultMemberUniqueName="[Sheet1].[Week].[All]" allUniqueName="[Sheet1].[Week].[All]" dimensionUniqueName="[Sheet1]" displayFolder="" count="0" memberValueDatatype="130" unbalanced="0"/>
    <cacheHierarchy uniqueName="[Sheet1].[Sale_Date (Month)]" caption="Sale_Date (Month)" attribute="1" defaultMemberUniqueName="[Sheet1].[Sale_Date (Month)].[All]" allUniqueName="[Sheet1].[Sale_Date (Month)].[All]" dimensionUniqueName="[Sheet1]" displayFolder="" count="0" memberValueDatatype="130" unbalanced="0"/>
    <cacheHierarchy uniqueName="[Table_1].[State]" caption="State" attribute="1" defaultMemberUniqueName="[Table_1].[State].[All]" allUniqueName="[Table_1].[State].[All]" dimensionUniqueName="[Table_1]" displayFolder="" count="2" memberValueDatatype="130" unbalanced="0"/>
    <cacheHierarchy uniqueName="[Table_1].[Population 2020]" caption="Population 2020" attribute="1" defaultMemberUniqueName="[Table_1].[Population 2020].[All]" allUniqueName="[Table_1].[Population 2020].[All]" dimensionUniqueName="[Table_1]" displayFolder="" count="0" memberValueDatatype="20" unbalanced="0"/>
    <cacheHierarchy uniqueName="[Table_1__2].[State]" caption="State" attribute="1" defaultMemberUniqueName="[Table_1__2].[State].[All]" allUniqueName="[Table_1__2].[State].[All]" dimensionUniqueName="[Table_1__2]" displayFolder="" count="2" memberValueDatatype="130" unbalanced="0"/>
    <cacheHierarchy uniqueName="[Table_1__2].[Population_1]" caption="Population_1" attribute="1" defaultMemberUniqueName="[Table_1__2].[Population_1].[All]" allUniqueName="[Table_1__2].[Population_1].[All]" dimensionUniqueName="[Table_1__2]" displayFolder="" count="0" memberValueDatatype="20" unbalanced="0"/>
    <cacheHierarchy uniqueName="[Sheet1].[Sale_Date (Month Index)]" caption="Sale_Date (Month Index)" attribute="1" defaultMemberUniqueName="[Sheet1].[Sale_Date (Month Index)].[All]" allUniqueName="[Sheet1].[Sale_Date (Month Index)].[All]" dimensionUniqueName="[Sheet1]" displayFolder="" count="0" memberValueDatatype="20" unbalanced="0" hidden="1"/>
    <cacheHierarchy uniqueName="[Measures].[__XL_Count Sheet1]" caption="__XL_Count Sheet1" measure="1" displayFolder="" measureGroup="Sheet1" count="0" hidden="1"/>
    <cacheHierarchy uniqueName="[Measures].[__XL_Count Table_1]" caption="__XL_Count Table_1" measure="1" displayFolder="" measureGroup="Table_1" count="0" hidden="1"/>
    <cacheHierarchy uniqueName="[Measures].[__XL_Count Half_Year]" caption="__XL_Count Half_Year" measure="1" displayFolder="" measureGroup="Half_Year" count="0" hidden="1"/>
    <cacheHierarchy uniqueName="[Measures].[__XL_Count Q1_2021]" caption="__XL_Count Q1_2021" measure="1" displayFolder="" measureGroup="Q1_2021" count="0" hidden="1"/>
    <cacheHierarchy uniqueName="[Measures].[__XL_Count Table_1__2]" caption="__XL_Count Table_1__2" measure="1" displayFolder="" measureGroup="Table_1__2" count="0" hidden="1"/>
    <cacheHierarchy uniqueName="[Measures].[__No measures defined]" caption="__No measures defined" measure="1" displayFolder="" count="0" hidden="1"/>
    <cacheHierarchy uniqueName="[Measures].[Count of Transaction_ID]" caption="Count of Transaction_ID" measure="1" displayFolder="" measureGroup="Sheet1" count="0" oneField="1" hidden="1">
      <fieldsUsage count="1">
        <fieldUsage x="0"/>
      </fieldsUsage>
      <extLst>
        <ext xmlns:x15="http://schemas.microsoft.com/office/spreadsheetml/2010/11/main" uri="{B97F6D7D-B522-45F9-BDA1-12C45D357490}">
          <x15:cacheHierarchy aggregatedColumn="4"/>
        </ext>
      </extLst>
    </cacheHierarchy>
    <cacheHierarchy uniqueName="[Measures].[Count of Gender]" caption="Count of Gender" measure="1" displayFolder="" measureGroup="Sheet1" count="0" hidden="1">
      <extLst>
        <ext xmlns:x15="http://schemas.microsoft.com/office/spreadsheetml/2010/11/main" uri="{B97F6D7D-B522-45F9-BDA1-12C45D357490}">
          <x15:cacheHierarchy aggregatedColumn="5"/>
        </ext>
      </extLst>
    </cacheHierarchy>
    <cacheHierarchy uniqueName="[Measures].[Distinct Count of Gender]" caption="Distinct Count of Gender" measure="1" displayFolder="" measureGroup="Sheet1" count="0" hidden="1">
      <extLst>
        <ext xmlns:x15="http://schemas.microsoft.com/office/spreadsheetml/2010/11/main" uri="{B97F6D7D-B522-45F9-BDA1-12C45D357490}">
          <x15:cacheHierarchy aggregatedColumn="5"/>
        </ext>
      </extLst>
    </cacheHierarchy>
    <cacheHierarchy uniqueName="[Measures].[Sum of Age]" caption="Sum of Age" measure="1" displayFolder="" measureGroup="Sheet1" count="0" hidden="1">
      <extLst>
        <ext xmlns:x15="http://schemas.microsoft.com/office/spreadsheetml/2010/11/main" uri="{B97F6D7D-B522-45F9-BDA1-12C45D357490}">
          <x15:cacheHierarchy aggregatedColumn="8"/>
        </ext>
      </extLst>
    </cacheHierarchy>
    <cacheHierarchy uniqueName="[Measures].[Average of Age]" caption="Average of Age" measure="1" displayFolder="" measureGroup="Sheet1" count="0" hidden="1">
      <extLst>
        <ext xmlns:x15="http://schemas.microsoft.com/office/spreadsheetml/2010/11/main" uri="{B97F6D7D-B522-45F9-BDA1-12C45D357490}">
          <x15:cacheHierarchy aggregatedColumn="8"/>
        </ext>
      </extLst>
    </cacheHierarchy>
    <cacheHierarchy uniqueName="[Measures].[Count of Month]" caption="Count of Month" measure="1" displayFolder="" measureGroup="Sheet1" count="0" hidden="1">
      <extLst>
        <ext xmlns:x15="http://schemas.microsoft.com/office/spreadsheetml/2010/11/main" uri="{B97F6D7D-B522-45F9-BDA1-12C45D357490}">
          <x15:cacheHierarchy aggregatedColumn="12"/>
        </ext>
      </extLst>
    </cacheHierarchy>
    <cacheHierarchy uniqueName="[Measures].[Distinct Count of Month]" caption="Distinct Count of Month" measure="1" displayFolder="" measureGroup="Sheet1" count="0" hidden="1">
      <extLst>
        <ext xmlns:x15="http://schemas.microsoft.com/office/spreadsheetml/2010/11/main" uri="{B97F6D7D-B522-45F9-BDA1-12C45D357490}">
          <x15:cacheHierarchy aggregatedColumn="12"/>
        </ext>
      </extLst>
    </cacheHierarchy>
    <cacheHierarchy uniqueName="[Measures].[Count of Week]" caption="Count of Week" measure="1" displayFolder="" measureGroup="Sheet1" count="0" hidden="1">
      <extLst>
        <ext xmlns:x15="http://schemas.microsoft.com/office/spreadsheetml/2010/11/main" uri="{B97F6D7D-B522-45F9-BDA1-12C45D357490}">
          <x15:cacheHierarchy aggregatedColumn="13"/>
        </ext>
      </extLst>
    </cacheHierarchy>
    <cacheHierarchy uniqueName="[Measures].[Distinct Count of Week]" caption="Distinct Count of Week" measure="1" displayFolder="" measureGroup="Sheet1" count="0" hidden="1">
      <extLst>
        <ext xmlns:x15="http://schemas.microsoft.com/office/spreadsheetml/2010/11/main" uri="{B97F6D7D-B522-45F9-BDA1-12C45D357490}">
          <x15:cacheHierarchy aggregatedColumn="13"/>
        </ext>
      </extLst>
    </cacheHierarchy>
    <cacheHierarchy uniqueName="[Measures].[Sum of PAYE]" caption="Sum of PAYE" measure="1" displayFolder="" measureGroup="Half_Year" count="0" hidden="1">
      <extLst>
        <ext xmlns:x15="http://schemas.microsoft.com/office/spreadsheetml/2010/11/main" uri="{B97F6D7D-B522-45F9-BDA1-12C45D357490}">
          <x15:cacheHierarchy aggregatedColumn="1"/>
        </ext>
      </extLst>
    </cacheHierarchy>
    <cacheHierarchy uniqueName="[Measures].[Distinct Count of PAYE]" caption="Distinct Count of PAYE" measure="1" displayFolder="" measureGroup="Half_Year" count="0" hidden="1">
      <extLst>
        <ext xmlns:x15="http://schemas.microsoft.com/office/spreadsheetml/2010/11/main" uri="{B97F6D7D-B522-45F9-BDA1-12C45D357490}">
          <x15:cacheHierarchy aggregatedColumn="1"/>
        </ext>
      </extLst>
    </cacheHierarchy>
    <cacheHierarchy uniqueName="[Measures].[Sum of Population 2020]" caption="Sum of Population 2020" measure="1" displayFolder="" measureGroup="Table_1" count="0" hidden="1">
      <extLst>
        <ext xmlns:x15="http://schemas.microsoft.com/office/spreadsheetml/2010/11/main" uri="{B97F6D7D-B522-45F9-BDA1-12C45D357490}">
          <x15:cacheHierarchy aggregatedColumn="16"/>
        </ext>
      </extLst>
    </cacheHierarchy>
    <cacheHierarchy uniqueName="[Measures].[Count of PAYE]" caption="Count of PAYE" measure="1" displayFolder="" measureGroup="Half_Year" count="0" hidden="1">
      <extLst>
        <ext xmlns:x15="http://schemas.microsoft.com/office/spreadsheetml/2010/11/main" uri="{B97F6D7D-B522-45F9-BDA1-12C45D357490}">
          <x15:cacheHierarchy aggregatedColumn="1"/>
        </ext>
      </extLst>
    </cacheHierarchy>
    <cacheHierarchy uniqueName="[Measures].[Sum of PAYE 2]" caption="Sum of PAYE 2" measure="1" displayFolder="" measureGroup="Q1_2021" count="0" hidden="1">
      <extLst>
        <ext xmlns:x15="http://schemas.microsoft.com/office/spreadsheetml/2010/11/main" uri="{B97F6D7D-B522-45F9-BDA1-12C45D357490}">
          <x15:cacheHierarchy aggregatedColumn="3"/>
        </ext>
      </extLst>
    </cacheHierarchy>
    <cacheHierarchy uniqueName="[Measures].[Distinct Count of Population 2020]" caption="Distinct Count of Population 2020" measure="1" displayFolder="" measureGroup="Table_1" count="0" hidden="1">
      <extLst>
        <ext xmlns:x15="http://schemas.microsoft.com/office/spreadsheetml/2010/11/main" uri="{B97F6D7D-B522-45F9-BDA1-12C45D357490}">
          <x15:cacheHierarchy aggregatedColumn="16"/>
        </ext>
      </extLst>
    </cacheHierarchy>
    <cacheHierarchy uniqueName="[Measures].[Count of Population 2020]" caption="Count of Population 2020" measure="1" displayFolder="" measureGroup="Table_1" count="0" hidden="1">
      <extLst>
        <ext xmlns:x15="http://schemas.microsoft.com/office/spreadsheetml/2010/11/main" uri="{B97F6D7D-B522-45F9-BDA1-12C45D357490}">
          <x15:cacheHierarchy aggregatedColumn="16"/>
        </ext>
      </extLst>
    </cacheHierarchy>
    <cacheHierarchy uniqueName="[Measures].[Average of Population 2020]" caption="Average of Population 2020" measure="1" displayFolder="" measureGroup="Table_1" count="0" hidden="1">
      <extLst>
        <ext xmlns:x15="http://schemas.microsoft.com/office/spreadsheetml/2010/11/main" uri="{B97F6D7D-B522-45F9-BDA1-12C45D357490}">
          <x15:cacheHierarchy aggregatedColumn="16"/>
        </ext>
      </extLst>
    </cacheHierarchy>
    <cacheHierarchy uniqueName="[Measures].[Distinct Count of PAYE 2]" caption="Distinct Count of PAYE 2" measure="1" displayFolder="" measureGroup="Q1_2021" count="0" hidden="1">
      <extLst>
        <ext xmlns:x15="http://schemas.microsoft.com/office/spreadsheetml/2010/11/main" uri="{B97F6D7D-B522-45F9-BDA1-12C45D357490}">
          <x15:cacheHierarchy aggregatedColumn="3"/>
        </ext>
      </extLst>
    </cacheHierarchy>
    <cacheHierarchy uniqueName="[Measures].[Count of PAYE 2]" caption="Count of PAYE 2" measure="1" displayFolder="" measureGroup="Q1_2021" count="0" hidden="1">
      <extLst>
        <ext xmlns:x15="http://schemas.microsoft.com/office/spreadsheetml/2010/11/main" uri="{B97F6D7D-B522-45F9-BDA1-12C45D357490}">
          <x15:cacheHierarchy aggregatedColumn="3"/>
        </ext>
      </extLst>
    </cacheHierarchy>
    <cacheHierarchy uniqueName="[Measures].[Max of PAYE]" caption="Max of PAYE" measure="1" displayFolder="" measureGroup="Q1_2021" count="0" hidden="1">
      <extLst>
        <ext xmlns:x15="http://schemas.microsoft.com/office/spreadsheetml/2010/11/main" uri="{B97F6D7D-B522-45F9-BDA1-12C45D357490}">
          <x15:cacheHierarchy aggregatedColumn="3"/>
        </ext>
      </extLst>
    </cacheHierarchy>
    <cacheHierarchy uniqueName="[Measures].[Distinct Count of Transaction_ID]" caption="Distinct Count of Transaction_ID" measure="1" displayFolder="" measureGroup="Sheet1" count="0" hidden="1">
      <extLst>
        <ext xmlns:x15="http://schemas.microsoft.com/office/spreadsheetml/2010/11/main" uri="{B97F6D7D-B522-45F9-BDA1-12C45D357490}">
          <x15:cacheHierarchy aggregatedColumn="4"/>
        </ext>
      </extLst>
    </cacheHierarchy>
    <cacheHierarchy uniqueName="[Measures].[Sum of Population_1]" caption="Sum of Population_1" measure="1" displayFolder="" measureGroup="Table_1__2" count="0" hidden="1">
      <extLst>
        <ext xmlns:x15="http://schemas.microsoft.com/office/spreadsheetml/2010/11/main" uri="{B97F6D7D-B522-45F9-BDA1-12C45D357490}">
          <x15:cacheHierarchy aggregatedColumn="18"/>
        </ext>
      </extLst>
    </cacheHierarchy>
    <cacheHierarchy uniqueName="[Measures].[Count of Population_1]" caption="Count of Population_1" measure="1" displayFolder="" measureGroup="Table_1__2" count="0" hidden="1">
      <extLst>
        <ext xmlns:x15="http://schemas.microsoft.com/office/spreadsheetml/2010/11/main" uri="{B97F6D7D-B522-45F9-BDA1-12C45D357490}">
          <x15:cacheHierarchy aggregatedColumn="18"/>
        </ext>
      </extLst>
    </cacheHierarchy>
  </cacheHierarchies>
  <kpis count="0"/>
  <dimensions count="6">
    <dimension name="Half_Year" uniqueName="[Half_Year]" caption="Half_Year"/>
    <dimension measure="1" name="Measures" uniqueName="[Measures]" caption="Measures"/>
    <dimension name="Q1_2021" uniqueName="[Q1_2021]" caption="Q1_2021"/>
    <dimension name="Sheet1" uniqueName="[Sheet1]" caption="Sheet1"/>
    <dimension name="Table_1" uniqueName="[Table_1]" caption="Table_1"/>
    <dimension name="Table_1__2" uniqueName="[Table_1__2]" caption="Table_1__2"/>
  </dimensions>
  <measureGroups count="5">
    <measureGroup name="Half_Year" caption="Half_Year"/>
    <measureGroup name="Q1_2021" caption="Q1_2021"/>
    <measureGroup name="Sheet1" caption="Sheet1"/>
    <measureGroup name="Table_1" caption="Table_1"/>
    <measureGroup name="Table_1__2" caption="Table_1__2"/>
  </measureGroups>
  <maps count="7">
    <map measureGroup="0" dimension="0"/>
    <map measureGroup="1" dimension="2"/>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28.409206018521" backgroundQuery="1" createdVersion="8" refreshedVersion="8" minRefreshableVersion="3" recordCount="0" supportSubquery="1" supportAdvancedDrill="1" xr:uid="{7DA58820-1610-4466-A789-7AD5F87B54E3}">
  <cacheSource type="external" connectionId="6"/>
  <cacheFields count="2">
    <cacheField name="[Measures].[Sum of Population_1]" caption="Sum of Population_1" numFmtId="0" hierarchy="47" level="32767"/>
    <cacheField name="[Table_1__2].[State].[State]" caption="State" numFmtId="0" hierarchy="17" level="1">
      <sharedItems count="6">
        <s v="Ekiti State"/>
        <s v="Lagos State"/>
        <s v="Ogun State"/>
        <s v="Ondo State"/>
        <s v="Osun State"/>
        <s v="Oyo State"/>
      </sharedItems>
    </cacheField>
  </cacheFields>
  <cacheHierarchies count="49">
    <cacheHierarchy uniqueName="[Half_Year].[State]" caption="State" attribute="1" defaultMemberUniqueName="[Half_Year].[State].[All]" allUniqueName="[Half_Year].[State].[All]" dimensionUniqueName="[Half_Year]" displayFolder="" count="0" memberValueDatatype="130" unbalanced="0"/>
    <cacheHierarchy uniqueName="[Half_Year].[PAYE]" caption="PAYE" attribute="1" defaultMemberUniqueName="[Half_Year].[PAYE].[All]" allUniqueName="[Half_Year].[PAYE].[All]" dimensionUniqueName="[Half_Year]" displayFolder="" count="0" memberValueDatatype="5" unbalanced="0"/>
    <cacheHierarchy uniqueName="[Q1_2021].[State]" caption="State" attribute="1" defaultMemberUniqueName="[Q1_2021].[State].[All]" allUniqueName="[Q1_2021].[State].[All]" dimensionUniqueName="[Q1_2021]" displayFolder="" count="0" memberValueDatatype="130" unbalanced="0"/>
    <cacheHierarchy uniqueName="[Q1_2021].[PAYE]" caption="PAYE" attribute="1" defaultMemberUniqueName="[Q1_2021].[PAYE].[All]" allUniqueName="[Q1_2021].[PAYE].[All]" dimensionUniqueName="[Q1_2021]" displayFolder="" count="0" memberValueDatatype="5" unbalanced="0"/>
    <cacheHierarchy uniqueName="[Sheet1].[Transaction_ID]" caption="Transaction_ID" attribute="1" defaultMemberUniqueName="[Sheet1].[Transaction_ID].[All]" allUniqueName="[Sheet1].[Transaction_ID].[All]" dimensionUniqueName="[Sheet1]" displayFolder="" count="0" memberValueDatatype="130" unbalanced="0"/>
    <cacheHierarchy uniqueName="[Sheet1].[Gender]" caption="Gender" attribute="1" defaultMemberUniqueName="[Sheet1].[Gender].[All]" allUniqueName="[Sheet1].[Gender].[All]" dimensionUniqueName="[Sheet1]" displayFolder="" count="0" memberValueDatatype="130" unbalanced="0"/>
    <cacheHierarchy uniqueName="[Sheet1].[Brand]" caption="Brand" attribute="1" defaultMemberUniqueName="[Sheet1].[Brand].[All]" allUniqueName="[Sheet1].[Brand].[All]" dimensionUniqueName="[Sheet1]" displayFolder="" count="0" memberValueDatatype="130" unbalanced="0"/>
    <cacheHierarchy uniqueName="[Sheet1].[Model]" caption="Model" attribute="1" defaultMemberUniqueName="[Sheet1].[Model].[All]" allUniqueName="[Sheet1].[Model].[All]" dimensionUniqueName="[Sheet1]" displayFolder="" count="0" memberValueDatatype="130" unbalanced="0"/>
    <cacheHierarchy uniqueName="[Sheet1].[Age]" caption="Age" attribute="1" defaultMemberUniqueName="[Sheet1].[Age].[All]" allUniqueName="[Sheet1].[Age].[All]" dimensionUniqueName="[Sheet1]" displayFolder="" count="0" memberValueDatatype="20" unbalanced="0"/>
    <cacheHierarchy uniqueName="[Sheet1].[Age  Range]" caption="Age  Range" attribute="1" defaultMemberUniqueName="[Sheet1].[Age  Range].[All]" allUniqueName="[Sheet1].[Age  Range].[All]" dimensionUniqueName="[Sheet1]" displayFolder="" count="0" memberValueDatatype="130" unbalanced="0"/>
    <cacheHierarchy uniqueName="[Sheet1].[Branches]" caption="Branches" attribute="1" defaultMemberUniqueName="[Sheet1].[Branches].[All]" allUniqueName="[Sheet1].[Branches].[All]" dimensionUniqueName="[Sheet1]" displayFolder="" count="0" memberValueDatatype="130" unbalanced="0"/>
    <cacheHierarchy uniqueName="[Sheet1].[Sale_Date]" caption="Sale_Date" attribute="1" time="1" defaultMemberUniqueName="[Sheet1].[Sale_Date].[All]" allUniqueName="[Sheet1].[Sale_Date].[All]" dimensionUniqueName="[Sheet1]" displayFolder="" count="0" memberValueDatatype="7" unbalanced="0"/>
    <cacheHierarchy uniqueName="[Sheet1].[Month]" caption="Month" attribute="1" defaultMemberUniqueName="[Sheet1].[Month].[All]" allUniqueName="[Sheet1].[Month].[All]" dimensionUniqueName="[Sheet1]" displayFolder="" count="0" memberValueDatatype="130" unbalanced="0"/>
    <cacheHierarchy uniqueName="[Sheet1].[Week]" caption="Week" attribute="1" defaultMemberUniqueName="[Sheet1].[Week].[All]" allUniqueName="[Sheet1].[Week].[All]" dimensionUniqueName="[Sheet1]" displayFolder="" count="0" memberValueDatatype="130" unbalanced="0"/>
    <cacheHierarchy uniqueName="[Sheet1].[Sale_Date (Month)]" caption="Sale_Date (Month)" attribute="1" defaultMemberUniqueName="[Sheet1].[Sale_Date (Month)].[All]" allUniqueName="[Sheet1].[Sale_Date (Month)].[All]" dimensionUniqueName="[Sheet1]" displayFolder="" count="0" memberValueDatatype="130" unbalanced="0"/>
    <cacheHierarchy uniqueName="[Table_1].[State]" caption="State" attribute="1" defaultMemberUniqueName="[Table_1].[State].[All]" allUniqueName="[Table_1].[State].[All]" dimensionUniqueName="[Table_1]" displayFolder="" count="0" memberValueDatatype="130" unbalanced="0"/>
    <cacheHierarchy uniqueName="[Table_1].[Population 2020]" caption="Population 2020" attribute="1" defaultMemberUniqueName="[Table_1].[Population 2020].[All]" allUniqueName="[Table_1].[Population 2020].[All]" dimensionUniqueName="[Table_1]" displayFolder="" count="0" memberValueDatatype="20" unbalanced="0"/>
    <cacheHierarchy uniqueName="[Table_1__2].[State]" caption="State" attribute="1" defaultMemberUniqueName="[Table_1__2].[State].[All]" allUniqueName="[Table_1__2].[State].[All]" dimensionUniqueName="[Table_1__2]" displayFolder="" count="2" memberValueDatatype="130" unbalanced="0">
      <fieldsUsage count="2">
        <fieldUsage x="-1"/>
        <fieldUsage x="1"/>
      </fieldsUsage>
    </cacheHierarchy>
    <cacheHierarchy uniqueName="[Table_1__2].[Population_1]" caption="Population_1" attribute="1" defaultMemberUniqueName="[Table_1__2].[Population_1].[All]" allUniqueName="[Table_1__2].[Population_1].[All]" dimensionUniqueName="[Table_1__2]" displayFolder="" count="0" memberValueDatatype="20" unbalanced="0"/>
    <cacheHierarchy uniqueName="[Sheet1].[Sale_Date (Month Index)]" caption="Sale_Date (Month Index)" attribute="1" defaultMemberUniqueName="[Sheet1].[Sale_Date (Month Index)].[All]" allUniqueName="[Sheet1].[Sale_Date (Month Index)].[All]" dimensionUniqueName="[Sheet1]" displayFolder="" count="0" memberValueDatatype="20" unbalanced="0" hidden="1"/>
    <cacheHierarchy uniqueName="[Measures].[__XL_Count Sheet1]" caption="__XL_Count Sheet1" measure="1" displayFolder="" measureGroup="Sheet1" count="0" hidden="1"/>
    <cacheHierarchy uniqueName="[Measures].[__XL_Count Table_1]" caption="__XL_Count Table_1" measure="1" displayFolder="" measureGroup="Table_1" count="0" hidden="1"/>
    <cacheHierarchy uniqueName="[Measures].[__XL_Count Half_Year]" caption="__XL_Count Half_Year" measure="1" displayFolder="" measureGroup="Half_Year" count="0" hidden="1"/>
    <cacheHierarchy uniqueName="[Measures].[__XL_Count Q1_2021]" caption="__XL_Count Q1_2021" measure="1" displayFolder="" measureGroup="Q1_2021" count="0" hidden="1"/>
    <cacheHierarchy uniqueName="[Measures].[__XL_Count Table_1__2]" caption="__XL_Count Table_1__2" measure="1" displayFolder="" measureGroup="Table_1__2" count="0" hidden="1"/>
    <cacheHierarchy uniqueName="[Measures].[__No measures defined]" caption="__No measures defined" measure="1" displayFolder="" count="0" hidden="1"/>
    <cacheHierarchy uniqueName="[Measures].[Count of Transaction_ID]" caption="Count of Transaction_ID" measure="1" displayFolder="" measureGroup="Sheet1" count="0" hidden="1">
      <extLst>
        <ext xmlns:x15="http://schemas.microsoft.com/office/spreadsheetml/2010/11/main" uri="{B97F6D7D-B522-45F9-BDA1-12C45D357490}">
          <x15:cacheHierarchy aggregatedColumn="4"/>
        </ext>
      </extLst>
    </cacheHierarchy>
    <cacheHierarchy uniqueName="[Measures].[Count of Gender]" caption="Count of Gender" measure="1" displayFolder="" measureGroup="Sheet1" count="0" hidden="1">
      <extLst>
        <ext xmlns:x15="http://schemas.microsoft.com/office/spreadsheetml/2010/11/main" uri="{B97F6D7D-B522-45F9-BDA1-12C45D357490}">
          <x15:cacheHierarchy aggregatedColumn="5"/>
        </ext>
      </extLst>
    </cacheHierarchy>
    <cacheHierarchy uniqueName="[Measures].[Distinct Count of Gender]" caption="Distinct Count of Gender" measure="1" displayFolder="" measureGroup="Sheet1" count="0" hidden="1">
      <extLst>
        <ext xmlns:x15="http://schemas.microsoft.com/office/spreadsheetml/2010/11/main" uri="{B97F6D7D-B522-45F9-BDA1-12C45D357490}">
          <x15:cacheHierarchy aggregatedColumn="5"/>
        </ext>
      </extLst>
    </cacheHierarchy>
    <cacheHierarchy uniqueName="[Measures].[Sum of Age]" caption="Sum of Age" measure="1" displayFolder="" measureGroup="Sheet1" count="0" hidden="1">
      <extLst>
        <ext xmlns:x15="http://schemas.microsoft.com/office/spreadsheetml/2010/11/main" uri="{B97F6D7D-B522-45F9-BDA1-12C45D357490}">
          <x15:cacheHierarchy aggregatedColumn="8"/>
        </ext>
      </extLst>
    </cacheHierarchy>
    <cacheHierarchy uniqueName="[Measures].[Average of Age]" caption="Average of Age" measure="1" displayFolder="" measureGroup="Sheet1" count="0" hidden="1">
      <extLst>
        <ext xmlns:x15="http://schemas.microsoft.com/office/spreadsheetml/2010/11/main" uri="{B97F6D7D-B522-45F9-BDA1-12C45D357490}">
          <x15:cacheHierarchy aggregatedColumn="8"/>
        </ext>
      </extLst>
    </cacheHierarchy>
    <cacheHierarchy uniqueName="[Measures].[Count of Month]" caption="Count of Month" measure="1" displayFolder="" measureGroup="Sheet1" count="0" hidden="1">
      <extLst>
        <ext xmlns:x15="http://schemas.microsoft.com/office/spreadsheetml/2010/11/main" uri="{B97F6D7D-B522-45F9-BDA1-12C45D357490}">
          <x15:cacheHierarchy aggregatedColumn="12"/>
        </ext>
      </extLst>
    </cacheHierarchy>
    <cacheHierarchy uniqueName="[Measures].[Distinct Count of Month]" caption="Distinct Count of Month" measure="1" displayFolder="" measureGroup="Sheet1" count="0" hidden="1">
      <extLst>
        <ext xmlns:x15="http://schemas.microsoft.com/office/spreadsheetml/2010/11/main" uri="{B97F6D7D-B522-45F9-BDA1-12C45D357490}">
          <x15:cacheHierarchy aggregatedColumn="12"/>
        </ext>
      </extLst>
    </cacheHierarchy>
    <cacheHierarchy uniqueName="[Measures].[Count of Week]" caption="Count of Week" measure="1" displayFolder="" measureGroup="Sheet1" count="0" hidden="1">
      <extLst>
        <ext xmlns:x15="http://schemas.microsoft.com/office/spreadsheetml/2010/11/main" uri="{B97F6D7D-B522-45F9-BDA1-12C45D357490}">
          <x15:cacheHierarchy aggregatedColumn="13"/>
        </ext>
      </extLst>
    </cacheHierarchy>
    <cacheHierarchy uniqueName="[Measures].[Distinct Count of Week]" caption="Distinct Count of Week" measure="1" displayFolder="" measureGroup="Sheet1" count="0" hidden="1">
      <extLst>
        <ext xmlns:x15="http://schemas.microsoft.com/office/spreadsheetml/2010/11/main" uri="{B97F6D7D-B522-45F9-BDA1-12C45D357490}">
          <x15:cacheHierarchy aggregatedColumn="13"/>
        </ext>
      </extLst>
    </cacheHierarchy>
    <cacheHierarchy uniqueName="[Measures].[Sum of PAYE]" caption="Sum of PAYE" measure="1" displayFolder="" measureGroup="Half_Year" count="0" hidden="1">
      <extLst>
        <ext xmlns:x15="http://schemas.microsoft.com/office/spreadsheetml/2010/11/main" uri="{B97F6D7D-B522-45F9-BDA1-12C45D357490}">
          <x15:cacheHierarchy aggregatedColumn="1"/>
        </ext>
      </extLst>
    </cacheHierarchy>
    <cacheHierarchy uniqueName="[Measures].[Distinct Count of PAYE]" caption="Distinct Count of PAYE" measure="1" displayFolder="" measureGroup="Half_Year" count="0" hidden="1">
      <extLst>
        <ext xmlns:x15="http://schemas.microsoft.com/office/spreadsheetml/2010/11/main" uri="{B97F6D7D-B522-45F9-BDA1-12C45D357490}">
          <x15:cacheHierarchy aggregatedColumn="1"/>
        </ext>
      </extLst>
    </cacheHierarchy>
    <cacheHierarchy uniqueName="[Measures].[Sum of Population 2020]" caption="Sum of Population 2020" measure="1" displayFolder="" measureGroup="Table_1" count="0" hidden="1">
      <extLst>
        <ext xmlns:x15="http://schemas.microsoft.com/office/spreadsheetml/2010/11/main" uri="{B97F6D7D-B522-45F9-BDA1-12C45D357490}">
          <x15:cacheHierarchy aggregatedColumn="16"/>
        </ext>
      </extLst>
    </cacheHierarchy>
    <cacheHierarchy uniqueName="[Measures].[Count of PAYE]" caption="Count of PAYE" measure="1" displayFolder="" measureGroup="Half_Year" count="0" hidden="1">
      <extLst>
        <ext xmlns:x15="http://schemas.microsoft.com/office/spreadsheetml/2010/11/main" uri="{B97F6D7D-B522-45F9-BDA1-12C45D357490}">
          <x15:cacheHierarchy aggregatedColumn="1"/>
        </ext>
      </extLst>
    </cacheHierarchy>
    <cacheHierarchy uniqueName="[Measures].[Sum of PAYE 2]" caption="Sum of PAYE 2" measure="1" displayFolder="" measureGroup="Q1_2021" count="0" hidden="1">
      <extLst>
        <ext xmlns:x15="http://schemas.microsoft.com/office/spreadsheetml/2010/11/main" uri="{B97F6D7D-B522-45F9-BDA1-12C45D357490}">
          <x15:cacheHierarchy aggregatedColumn="3"/>
        </ext>
      </extLst>
    </cacheHierarchy>
    <cacheHierarchy uniqueName="[Measures].[Distinct Count of Population 2020]" caption="Distinct Count of Population 2020" measure="1" displayFolder="" measureGroup="Table_1" count="0" hidden="1">
      <extLst>
        <ext xmlns:x15="http://schemas.microsoft.com/office/spreadsheetml/2010/11/main" uri="{B97F6D7D-B522-45F9-BDA1-12C45D357490}">
          <x15:cacheHierarchy aggregatedColumn="16"/>
        </ext>
      </extLst>
    </cacheHierarchy>
    <cacheHierarchy uniqueName="[Measures].[Count of Population 2020]" caption="Count of Population 2020" measure="1" displayFolder="" measureGroup="Table_1" count="0" hidden="1">
      <extLst>
        <ext xmlns:x15="http://schemas.microsoft.com/office/spreadsheetml/2010/11/main" uri="{B97F6D7D-B522-45F9-BDA1-12C45D357490}">
          <x15:cacheHierarchy aggregatedColumn="16"/>
        </ext>
      </extLst>
    </cacheHierarchy>
    <cacheHierarchy uniqueName="[Measures].[Average of Population 2020]" caption="Average of Population 2020" measure="1" displayFolder="" measureGroup="Table_1" count="0" hidden="1">
      <extLst>
        <ext xmlns:x15="http://schemas.microsoft.com/office/spreadsheetml/2010/11/main" uri="{B97F6D7D-B522-45F9-BDA1-12C45D357490}">
          <x15:cacheHierarchy aggregatedColumn="16"/>
        </ext>
      </extLst>
    </cacheHierarchy>
    <cacheHierarchy uniqueName="[Measures].[Distinct Count of PAYE 2]" caption="Distinct Count of PAYE 2" measure="1" displayFolder="" measureGroup="Q1_2021" count="0" hidden="1">
      <extLst>
        <ext xmlns:x15="http://schemas.microsoft.com/office/spreadsheetml/2010/11/main" uri="{B97F6D7D-B522-45F9-BDA1-12C45D357490}">
          <x15:cacheHierarchy aggregatedColumn="3"/>
        </ext>
      </extLst>
    </cacheHierarchy>
    <cacheHierarchy uniqueName="[Measures].[Count of PAYE 2]" caption="Count of PAYE 2" measure="1" displayFolder="" measureGroup="Q1_2021" count="0" hidden="1">
      <extLst>
        <ext xmlns:x15="http://schemas.microsoft.com/office/spreadsheetml/2010/11/main" uri="{B97F6D7D-B522-45F9-BDA1-12C45D357490}">
          <x15:cacheHierarchy aggregatedColumn="3"/>
        </ext>
      </extLst>
    </cacheHierarchy>
    <cacheHierarchy uniqueName="[Measures].[Max of PAYE]" caption="Max of PAYE" measure="1" displayFolder="" measureGroup="Q1_2021" count="0" hidden="1">
      <extLst>
        <ext xmlns:x15="http://schemas.microsoft.com/office/spreadsheetml/2010/11/main" uri="{B97F6D7D-B522-45F9-BDA1-12C45D357490}">
          <x15:cacheHierarchy aggregatedColumn="3"/>
        </ext>
      </extLst>
    </cacheHierarchy>
    <cacheHierarchy uniqueName="[Measures].[Distinct Count of Transaction_ID]" caption="Distinct Count of Transaction_ID" measure="1" displayFolder="" measureGroup="Sheet1" count="0" hidden="1">
      <extLst>
        <ext xmlns:x15="http://schemas.microsoft.com/office/spreadsheetml/2010/11/main" uri="{B97F6D7D-B522-45F9-BDA1-12C45D357490}">
          <x15:cacheHierarchy aggregatedColumn="4"/>
        </ext>
      </extLst>
    </cacheHierarchy>
    <cacheHierarchy uniqueName="[Measures].[Sum of Population_1]" caption="Sum of Population_1" measure="1" displayFolder="" measureGroup="Table_1__2" count="0" oneField="1" hidden="1">
      <fieldsUsage count="1">
        <fieldUsage x="0"/>
      </fieldsUsage>
      <extLst>
        <ext xmlns:x15="http://schemas.microsoft.com/office/spreadsheetml/2010/11/main" uri="{B97F6D7D-B522-45F9-BDA1-12C45D357490}">
          <x15:cacheHierarchy aggregatedColumn="18"/>
        </ext>
      </extLst>
    </cacheHierarchy>
    <cacheHierarchy uniqueName="[Measures].[Count of Population_1]" caption="Count of Population_1" measure="1" displayFolder="" measureGroup="Table_1__2" count="0" hidden="1">
      <extLst>
        <ext xmlns:x15="http://schemas.microsoft.com/office/spreadsheetml/2010/11/main" uri="{B97F6D7D-B522-45F9-BDA1-12C45D357490}">
          <x15:cacheHierarchy aggregatedColumn="18"/>
        </ext>
      </extLst>
    </cacheHierarchy>
  </cacheHierarchies>
  <kpis count="0"/>
  <dimensions count="6">
    <dimension name="Half_Year" uniqueName="[Half_Year]" caption="Half_Year"/>
    <dimension measure="1" name="Measures" uniqueName="[Measures]" caption="Measures"/>
    <dimension name="Q1_2021" uniqueName="[Q1_2021]" caption="Q1_2021"/>
    <dimension name="Sheet1" uniqueName="[Sheet1]" caption="Sheet1"/>
    <dimension name="Table_1" uniqueName="[Table_1]" caption="Table_1"/>
    <dimension name="Table_1__2" uniqueName="[Table_1__2]" caption="Table_1__2"/>
  </dimensions>
  <measureGroups count="5">
    <measureGroup name="Half_Year" caption="Half_Year"/>
    <measureGroup name="Q1_2021" caption="Q1_2021"/>
    <measureGroup name="Sheet1" caption="Sheet1"/>
    <measureGroup name="Table_1" caption="Table_1"/>
    <measureGroup name="Table_1__2" caption="Table_1__2"/>
  </measureGroups>
  <maps count="7">
    <map measureGroup="0" dimension="0"/>
    <map measureGroup="1" dimension="2"/>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28.409207986108" backgroundQuery="1" createdVersion="8" refreshedVersion="8" minRefreshableVersion="3" recordCount="0" supportSubquery="1" supportAdvancedDrill="1" xr:uid="{C0F696E0-7D10-472E-8CD5-627BC52CFC93}">
  <cacheSource type="external" connectionId="6"/>
  <cacheFields count="2">
    <cacheField name="[Measures].[Sum of Population_1]" caption="Sum of Population_1" numFmtId="0" hierarchy="47" level="32767"/>
    <cacheField name="[Table_1__2].[State].[State]" caption="State" numFmtId="0" hierarchy="17" level="1">
      <sharedItems count="6">
        <s v="Ekiti State"/>
        <s v="Lagos State"/>
        <s v="Ogun State"/>
        <s v="Ondo State"/>
        <s v="Osun State"/>
        <s v="Oyo State"/>
      </sharedItems>
    </cacheField>
  </cacheFields>
  <cacheHierarchies count="49">
    <cacheHierarchy uniqueName="[Half_Year].[State]" caption="State" attribute="1" defaultMemberUniqueName="[Half_Year].[State].[All]" allUniqueName="[Half_Year].[State].[All]" dimensionUniqueName="[Half_Year]" displayFolder="" count="0" memberValueDatatype="130" unbalanced="0"/>
    <cacheHierarchy uniqueName="[Half_Year].[PAYE]" caption="PAYE" attribute="1" defaultMemberUniqueName="[Half_Year].[PAYE].[All]" allUniqueName="[Half_Year].[PAYE].[All]" dimensionUniqueName="[Half_Year]" displayFolder="" count="0" memberValueDatatype="5" unbalanced="0"/>
    <cacheHierarchy uniqueName="[Q1_2021].[State]" caption="State" attribute="1" defaultMemberUniqueName="[Q1_2021].[State].[All]" allUniqueName="[Q1_2021].[State].[All]" dimensionUniqueName="[Q1_2021]" displayFolder="" count="0" memberValueDatatype="130" unbalanced="0"/>
    <cacheHierarchy uniqueName="[Q1_2021].[PAYE]" caption="PAYE" attribute="1" defaultMemberUniqueName="[Q1_2021].[PAYE].[All]" allUniqueName="[Q1_2021].[PAYE].[All]" dimensionUniqueName="[Q1_2021]" displayFolder="" count="0" memberValueDatatype="5" unbalanced="0"/>
    <cacheHierarchy uniqueName="[Sheet1].[Transaction_ID]" caption="Transaction_ID" attribute="1" defaultMemberUniqueName="[Sheet1].[Transaction_ID].[All]" allUniqueName="[Sheet1].[Transaction_ID].[All]" dimensionUniqueName="[Sheet1]" displayFolder="" count="0" memberValueDatatype="130" unbalanced="0"/>
    <cacheHierarchy uniqueName="[Sheet1].[Gender]" caption="Gender" attribute="1" defaultMemberUniqueName="[Sheet1].[Gender].[All]" allUniqueName="[Sheet1].[Gender].[All]" dimensionUniqueName="[Sheet1]" displayFolder="" count="0" memberValueDatatype="130" unbalanced="0"/>
    <cacheHierarchy uniqueName="[Sheet1].[Brand]" caption="Brand" attribute="1" defaultMemberUniqueName="[Sheet1].[Brand].[All]" allUniqueName="[Sheet1].[Brand].[All]" dimensionUniqueName="[Sheet1]" displayFolder="" count="0" memberValueDatatype="130" unbalanced="0"/>
    <cacheHierarchy uniqueName="[Sheet1].[Model]" caption="Model" attribute="1" defaultMemberUniqueName="[Sheet1].[Model].[All]" allUniqueName="[Sheet1].[Model].[All]" dimensionUniqueName="[Sheet1]" displayFolder="" count="0" memberValueDatatype="130" unbalanced="0"/>
    <cacheHierarchy uniqueName="[Sheet1].[Age]" caption="Age" attribute="1" defaultMemberUniqueName="[Sheet1].[Age].[All]" allUniqueName="[Sheet1].[Age].[All]" dimensionUniqueName="[Sheet1]" displayFolder="" count="0" memberValueDatatype="20" unbalanced="0"/>
    <cacheHierarchy uniqueName="[Sheet1].[Age  Range]" caption="Age  Range" attribute="1" defaultMemberUniqueName="[Sheet1].[Age  Range].[All]" allUniqueName="[Sheet1].[Age  Range].[All]" dimensionUniqueName="[Sheet1]" displayFolder="" count="0" memberValueDatatype="130" unbalanced="0"/>
    <cacheHierarchy uniqueName="[Sheet1].[Branches]" caption="Branches" attribute="1" defaultMemberUniqueName="[Sheet1].[Branches].[All]" allUniqueName="[Sheet1].[Branches].[All]" dimensionUniqueName="[Sheet1]" displayFolder="" count="0" memberValueDatatype="130" unbalanced="0"/>
    <cacheHierarchy uniqueName="[Sheet1].[Sale_Date]" caption="Sale_Date" attribute="1" time="1" defaultMemberUniqueName="[Sheet1].[Sale_Date].[All]" allUniqueName="[Sheet1].[Sale_Date].[All]" dimensionUniqueName="[Sheet1]" displayFolder="" count="0" memberValueDatatype="7" unbalanced="0"/>
    <cacheHierarchy uniqueName="[Sheet1].[Month]" caption="Month" attribute="1" defaultMemberUniqueName="[Sheet1].[Month].[All]" allUniqueName="[Sheet1].[Month].[All]" dimensionUniqueName="[Sheet1]" displayFolder="" count="0" memberValueDatatype="130" unbalanced="0"/>
    <cacheHierarchy uniqueName="[Sheet1].[Week]" caption="Week" attribute="1" defaultMemberUniqueName="[Sheet1].[Week].[All]" allUniqueName="[Sheet1].[Week].[All]" dimensionUniqueName="[Sheet1]" displayFolder="" count="0" memberValueDatatype="130" unbalanced="0"/>
    <cacheHierarchy uniqueName="[Sheet1].[Sale_Date (Month)]" caption="Sale_Date (Month)" attribute="1" defaultMemberUniqueName="[Sheet1].[Sale_Date (Month)].[All]" allUniqueName="[Sheet1].[Sale_Date (Month)].[All]" dimensionUniqueName="[Sheet1]" displayFolder="" count="0" memberValueDatatype="130" unbalanced="0"/>
    <cacheHierarchy uniqueName="[Table_1].[State]" caption="State" attribute="1" defaultMemberUniqueName="[Table_1].[State].[All]" allUniqueName="[Table_1].[State].[All]" dimensionUniqueName="[Table_1]" displayFolder="" count="0" memberValueDatatype="130" unbalanced="0"/>
    <cacheHierarchy uniqueName="[Table_1].[Population 2020]" caption="Population 2020" attribute="1" defaultMemberUniqueName="[Table_1].[Population 2020].[All]" allUniqueName="[Table_1].[Population 2020].[All]" dimensionUniqueName="[Table_1]" displayFolder="" count="0" memberValueDatatype="20" unbalanced="0"/>
    <cacheHierarchy uniqueName="[Table_1__2].[State]" caption="State" attribute="1" defaultMemberUniqueName="[Table_1__2].[State].[All]" allUniqueName="[Table_1__2].[State].[All]" dimensionUniqueName="[Table_1__2]" displayFolder="" count="2" memberValueDatatype="130" unbalanced="0">
      <fieldsUsage count="2">
        <fieldUsage x="-1"/>
        <fieldUsage x="1"/>
      </fieldsUsage>
    </cacheHierarchy>
    <cacheHierarchy uniqueName="[Table_1__2].[Population_1]" caption="Population_1" attribute="1" defaultMemberUniqueName="[Table_1__2].[Population_1].[All]" allUniqueName="[Table_1__2].[Population_1].[All]" dimensionUniqueName="[Table_1__2]" displayFolder="" count="0" memberValueDatatype="20" unbalanced="0"/>
    <cacheHierarchy uniqueName="[Sheet1].[Sale_Date (Month Index)]" caption="Sale_Date (Month Index)" attribute="1" defaultMemberUniqueName="[Sheet1].[Sale_Date (Month Index)].[All]" allUniqueName="[Sheet1].[Sale_Date (Month Index)].[All]" dimensionUniqueName="[Sheet1]" displayFolder="" count="0" memberValueDatatype="20" unbalanced="0" hidden="1"/>
    <cacheHierarchy uniqueName="[Measures].[__XL_Count Sheet1]" caption="__XL_Count Sheet1" measure="1" displayFolder="" measureGroup="Sheet1" count="0" hidden="1"/>
    <cacheHierarchy uniqueName="[Measures].[__XL_Count Table_1]" caption="__XL_Count Table_1" measure="1" displayFolder="" measureGroup="Table_1" count="0" hidden="1"/>
    <cacheHierarchy uniqueName="[Measures].[__XL_Count Half_Year]" caption="__XL_Count Half_Year" measure="1" displayFolder="" measureGroup="Half_Year" count="0" hidden="1"/>
    <cacheHierarchy uniqueName="[Measures].[__XL_Count Q1_2021]" caption="__XL_Count Q1_2021" measure="1" displayFolder="" measureGroup="Q1_2021" count="0" hidden="1"/>
    <cacheHierarchy uniqueName="[Measures].[__XL_Count Table_1__2]" caption="__XL_Count Table_1__2" measure="1" displayFolder="" measureGroup="Table_1__2" count="0" hidden="1"/>
    <cacheHierarchy uniqueName="[Measures].[__No measures defined]" caption="__No measures defined" measure="1" displayFolder="" count="0" hidden="1"/>
    <cacheHierarchy uniqueName="[Measures].[Count of Transaction_ID]" caption="Count of Transaction_ID" measure="1" displayFolder="" measureGroup="Sheet1" count="0" hidden="1">
      <extLst>
        <ext xmlns:x15="http://schemas.microsoft.com/office/spreadsheetml/2010/11/main" uri="{B97F6D7D-B522-45F9-BDA1-12C45D357490}">
          <x15:cacheHierarchy aggregatedColumn="4"/>
        </ext>
      </extLst>
    </cacheHierarchy>
    <cacheHierarchy uniqueName="[Measures].[Count of Gender]" caption="Count of Gender" measure="1" displayFolder="" measureGroup="Sheet1" count="0" hidden="1">
      <extLst>
        <ext xmlns:x15="http://schemas.microsoft.com/office/spreadsheetml/2010/11/main" uri="{B97F6D7D-B522-45F9-BDA1-12C45D357490}">
          <x15:cacheHierarchy aggregatedColumn="5"/>
        </ext>
      </extLst>
    </cacheHierarchy>
    <cacheHierarchy uniqueName="[Measures].[Distinct Count of Gender]" caption="Distinct Count of Gender" measure="1" displayFolder="" measureGroup="Sheet1" count="0" hidden="1">
      <extLst>
        <ext xmlns:x15="http://schemas.microsoft.com/office/spreadsheetml/2010/11/main" uri="{B97F6D7D-B522-45F9-BDA1-12C45D357490}">
          <x15:cacheHierarchy aggregatedColumn="5"/>
        </ext>
      </extLst>
    </cacheHierarchy>
    <cacheHierarchy uniqueName="[Measures].[Sum of Age]" caption="Sum of Age" measure="1" displayFolder="" measureGroup="Sheet1" count="0" hidden="1">
      <extLst>
        <ext xmlns:x15="http://schemas.microsoft.com/office/spreadsheetml/2010/11/main" uri="{B97F6D7D-B522-45F9-BDA1-12C45D357490}">
          <x15:cacheHierarchy aggregatedColumn="8"/>
        </ext>
      </extLst>
    </cacheHierarchy>
    <cacheHierarchy uniqueName="[Measures].[Average of Age]" caption="Average of Age" measure="1" displayFolder="" measureGroup="Sheet1" count="0" hidden="1">
      <extLst>
        <ext xmlns:x15="http://schemas.microsoft.com/office/spreadsheetml/2010/11/main" uri="{B97F6D7D-B522-45F9-BDA1-12C45D357490}">
          <x15:cacheHierarchy aggregatedColumn="8"/>
        </ext>
      </extLst>
    </cacheHierarchy>
    <cacheHierarchy uniqueName="[Measures].[Count of Month]" caption="Count of Month" measure="1" displayFolder="" measureGroup="Sheet1" count="0" hidden="1">
      <extLst>
        <ext xmlns:x15="http://schemas.microsoft.com/office/spreadsheetml/2010/11/main" uri="{B97F6D7D-B522-45F9-BDA1-12C45D357490}">
          <x15:cacheHierarchy aggregatedColumn="12"/>
        </ext>
      </extLst>
    </cacheHierarchy>
    <cacheHierarchy uniqueName="[Measures].[Distinct Count of Month]" caption="Distinct Count of Month" measure="1" displayFolder="" measureGroup="Sheet1" count="0" hidden="1">
      <extLst>
        <ext xmlns:x15="http://schemas.microsoft.com/office/spreadsheetml/2010/11/main" uri="{B97F6D7D-B522-45F9-BDA1-12C45D357490}">
          <x15:cacheHierarchy aggregatedColumn="12"/>
        </ext>
      </extLst>
    </cacheHierarchy>
    <cacheHierarchy uniqueName="[Measures].[Count of Week]" caption="Count of Week" measure="1" displayFolder="" measureGroup="Sheet1" count="0" hidden="1">
      <extLst>
        <ext xmlns:x15="http://schemas.microsoft.com/office/spreadsheetml/2010/11/main" uri="{B97F6D7D-B522-45F9-BDA1-12C45D357490}">
          <x15:cacheHierarchy aggregatedColumn="13"/>
        </ext>
      </extLst>
    </cacheHierarchy>
    <cacheHierarchy uniqueName="[Measures].[Distinct Count of Week]" caption="Distinct Count of Week" measure="1" displayFolder="" measureGroup="Sheet1" count="0" hidden="1">
      <extLst>
        <ext xmlns:x15="http://schemas.microsoft.com/office/spreadsheetml/2010/11/main" uri="{B97F6D7D-B522-45F9-BDA1-12C45D357490}">
          <x15:cacheHierarchy aggregatedColumn="13"/>
        </ext>
      </extLst>
    </cacheHierarchy>
    <cacheHierarchy uniqueName="[Measures].[Sum of PAYE]" caption="Sum of PAYE" measure="1" displayFolder="" measureGroup="Half_Year" count="0" hidden="1">
      <extLst>
        <ext xmlns:x15="http://schemas.microsoft.com/office/spreadsheetml/2010/11/main" uri="{B97F6D7D-B522-45F9-BDA1-12C45D357490}">
          <x15:cacheHierarchy aggregatedColumn="1"/>
        </ext>
      </extLst>
    </cacheHierarchy>
    <cacheHierarchy uniqueName="[Measures].[Distinct Count of PAYE]" caption="Distinct Count of PAYE" measure="1" displayFolder="" measureGroup="Half_Year" count="0" hidden="1">
      <extLst>
        <ext xmlns:x15="http://schemas.microsoft.com/office/spreadsheetml/2010/11/main" uri="{B97F6D7D-B522-45F9-BDA1-12C45D357490}">
          <x15:cacheHierarchy aggregatedColumn="1"/>
        </ext>
      </extLst>
    </cacheHierarchy>
    <cacheHierarchy uniqueName="[Measures].[Sum of Population 2020]" caption="Sum of Population 2020" measure="1" displayFolder="" measureGroup="Table_1" count="0" hidden="1">
      <extLst>
        <ext xmlns:x15="http://schemas.microsoft.com/office/spreadsheetml/2010/11/main" uri="{B97F6D7D-B522-45F9-BDA1-12C45D357490}">
          <x15:cacheHierarchy aggregatedColumn="16"/>
        </ext>
      </extLst>
    </cacheHierarchy>
    <cacheHierarchy uniqueName="[Measures].[Count of PAYE]" caption="Count of PAYE" measure="1" displayFolder="" measureGroup="Half_Year" count="0" hidden="1">
      <extLst>
        <ext xmlns:x15="http://schemas.microsoft.com/office/spreadsheetml/2010/11/main" uri="{B97F6D7D-B522-45F9-BDA1-12C45D357490}">
          <x15:cacheHierarchy aggregatedColumn="1"/>
        </ext>
      </extLst>
    </cacheHierarchy>
    <cacheHierarchy uniqueName="[Measures].[Sum of PAYE 2]" caption="Sum of PAYE 2" measure="1" displayFolder="" measureGroup="Q1_2021" count="0" hidden="1">
      <extLst>
        <ext xmlns:x15="http://schemas.microsoft.com/office/spreadsheetml/2010/11/main" uri="{B97F6D7D-B522-45F9-BDA1-12C45D357490}">
          <x15:cacheHierarchy aggregatedColumn="3"/>
        </ext>
      </extLst>
    </cacheHierarchy>
    <cacheHierarchy uniqueName="[Measures].[Distinct Count of Population 2020]" caption="Distinct Count of Population 2020" measure="1" displayFolder="" measureGroup="Table_1" count="0" hidden="1">
      <extLst>
        <ext xmlns:x15="http://schemas.microsoft.com/office/spreadsheetml/2010/11/main" uri="{B97F6D7D-B522-45F9-BDA1-12C45D357490}">
          <x15:cacheHierarchy aggregatedColumn="16"/>
        </ext>
      </extLst>
    </cacheHierarchy>
    <cacheHierarchy uniqueName="[Measures].[Count of Population 2020]" caption="Count of Population 2020" measure="1" displayFolder="" measureGroup="Table_1" count="0" hidden="1">
      <extLst>
        <ext xmlns:x15="http://schemas.microsoft.com/office/spreadsheetml/2010/11/main" uri="{B97F6D7D-B522-45F9-BDA1-12C45D357490}">
          <x15:cacheHierarchy aggregatedColumn="16"/>
        </ext>
      </extLst>
    </cacheHierarchy>
    <cacheHierarchy uniqueName="[Measures].[Average of Population 2020]" caption="Average of Population 2020" measure="1" displayFolder="" measureGroup="Table_1" count="0" hidden="1">
      <extLst>
        <ext xmlns:x15="http://schemas.microsoft.com/office/spreadsheetml/2010/11/main" uri="{B97F6D7D-B522-45F9-BDA1-12C45D357490}">
          <x15:cacheHierarchy aggregatedColumn="16"/>
        </ext>
      </extLst>
    </cacheHierarchy>
    <cacheHierarchy uniqueName="[Measures].[Distinct Count of PAYE 2]" caption="Distinct Count of PAYE 2" measure="1" displayFolder="" measureGroup="Q1_2021" count="0" hidden="1">
      <extLst>
        <ext xmlns:x15="http://schemas.microsoft.com/office/spreadsheetml/2010/11/main" uri="{B97F6D7D-B522-45F9-BDA1-12C45D357490}">
          <x15:cacheHierarchy aggregatedColumn="3"/>
        </ext>
      </extLst>
    </cacheHierarchy>
    <cacheHierarchy uniqueName="[Measures].[Count of PAYE 2]" caption="Count of PAYE 2" measure="1" displayFolder="" measureGroup="Q1_2021" count="0" hidden="1">
      <extLst>
        <ext xmlns:x15="http://schemas.microsoft.com/office/spreadsheetml/2010/11/main" uri="{B97F6D7D-B522-45F9-BDA1-12C45D357490}">
          <x15:cacheHierarchy aggregatedColumn="3"/>
        </ext>
      </extLst>
    </cacheHierarchy>
    <cacheHierarchy uniqueName="[Measures].[Max of PAYE]" caption="Max of PAYE" measure="1" displayFolder="" measureGroup="Q1_2021" count="0" hidden="1">
      <extLst>
        <ext xmlns:x15="http://schemas.microsoft.com/office/spreadsheetml/2010/11/main" uri="{B97F6D7D-B522-45F9-BDA1-12C45D357490}">
          <x15:cacheHierarchy aggregatedColumn="3"/>
        </ext>
      </extLst>
    </cacheHierarchy>
    <cacheHierarchy uniqueName="[Measures].[Distinct Count of Transaction_ID]" caption="Distinct Count of Transaction_ID" measure="1" displayFolder="" measureGroup="Sheet1" count="0" hidden="1">
      <extLst>
        <ext xmlns:x15="http://schemas.microsoft.com/office/spreadsheetml/2010/11/main" uri="{B97F6D7D-B522-45F9-BDA1-12C45D357490}">
          <x15:cacheHierarchy aggregatedColumn="4"/>
        </ext>
      </extLst>
    </cacheHierarchy>
    <cacheHierarchy uniqueName="[Measures].[Sum of Population_1]" caption="Sum of Population_1" measure="1" displayFolder="" measureGroup="Table_1__2" count="0" oneField="1" hidden="1">
      <fieldsUsage count="1">
        <fieldUsage x="0"/>
      </fieldsUsage>
      <extLst>
        <ext xmlns:x15="http://schemas.microsoft.com/office/spreadsheetml/2010/11/main" uri="{B97F6D7D-B522-45F9-BDA1-12C45D357490}">
          <x15:cacheHierarchy aggregatedColumn="18"/>
        </ext>
      </extLst>
    </cacheHierarchy>
    <cacheHierarchy uniqueName="[Measures].[Count of Population_1]" caption="Count of Population_1" measure="1" displayFolder="" measureGroup="Table_1__2" count="0" hidden="1">
      <extLst>
        <ext xmlns:x15="http://schemas.microsoft.com/office/spreadsheetml/2010/11/main" uri="{B97F6D7D-B522-45F9-BDA1-12C45D357490}">
          <x15:cacheHierarchy aggregatedColumn="18"/>
        </ext>
      </extLst>
    </cacheHierarchy>
  </cacheHierarchies>
  <kpis count="0"/>
  <dimensions count="6">
    <dimension name="Half_Year" uniqueName="[Half_Year]" caption="Half_Year"/>
    <dimension measure="1" name="Measures" uniqueName="[Measures]" caption="Measures"/>
    <dimension name="Q1_2021" uniqueName="[Q1_2021]" caption="Q1_2021"/>
    <dimension name="Sheet1" uniqueName="[Sheet1]" caption="Sheet1"/>
    <dimension name="Table_1" uniqueName="[Table_1]" caption="Table_1"/>
    <dimension name="Table_1__2" uniqueName="[Table_1__2]" caption="Table_1__2"/>
  </dimensions>
  <measureGroups count="5">
    <measureGroup name="Half_Year" caption="Half_Year"/>
    <measureGroup name="Q1_2021" caption="Q1_2021"/>
    <measureGroup name="Sheet1" caption="Sheet1"/>
    <measureGroup name="Table_1" caption="Table_1"/>
    <measureGroup name="Table_1__2" caption="Table_1__2"/>
  </measureGroups>
  <maps count="7">
    <map measureGroup="0" dimension="0"/>
    <map measureGroup="1" dimension="2"/>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28.439041666665" backgroundQuery="1" createdVersion="8" refreshedVersion="8" minRefreshableVersion="3" recordCount="0" supportSubquery="1" supportAdvancedDrill="1" xr:uid="{A083AA47-EEAF-47E4-AEDF-0D6FA6B0E367}">
  <cacheSource type="external" connectionId="6"/>
  <cacheFields count="5">
    <cacheField name="[Measures].[Count of Transaction_ID]" caption="Count of Transaction_ID" numFmtId="0" hierarchy="26" level="32767"/>
    <cacheField name="[Measures].[Distinct Count of Gender]" caption="Distinct Count of Gender" numFmtId="0" hierarchy="28" level="32767"/>
    <cacheField name="[Measures].[Average of Age]" caption="Average of Age" numFmtId="0" hierarchy="30" level="32767"/>
    <cacheField name="[Measures].[Distinct Count of Month]" caption="Distinct Count of Month" numFmtId="0" hierarchy="32" level="32767"/>
    <cacheField name="[Sheet1].[Branches].[Branches]" caption="Branches" numFmtId="0" hierarchy="10" level="1">
      <sharedItems containsSemiMixedTypes="0" containsNonDate="0" containsString="0"/>
    </cacheField>
  </cacheFields>
  <cacheHierarchies count="48">
    <cacheHierarchy uniqueName="[Half_Year].[State]" caption="State" attribute="1" defaultMemberUniqueName="[Half_Year].[State].[All]" allUniqueName="[Half_Year].[State].[All]" dimensionUniqueName="[Half_Year]" displayFolder="" count="0" memberValueDatatype="130" unbalanced="0"/>
    <cacheHierarchy uniqueName="[Half_Year].[PAYE]" caption="PAYE" attribute="1" defaultMemberUniqueName="[Half_Year].[PAYE].[All]" allUniqueName="[Half_Year].[PAYE].[All]" dimensionUniqueName="[Half_Year]" displayFolder="" count="0" memberValueDatatype="5" unbalanced="0"/>
    <cacheHierarchy uniqueName="[Q1_2021].[State]" caption="State" attribute="1" defaultMemberUniqueName="[Q1_2021].[State].[All]" allUniqueName="[Q1_2021].[State].[All]" dimensionUniqueName="[Q1_2021]" displayFolder="" count="0" memberValueDatatype="130" unbalanced="0"/>
    <cacheHierarchy uniqueName="[Q1_2021].[PAYE]" caption="PAYE" attribute="1" defaultMemberUniqueName="[Q1_2021].[PAYE].[All]" allUniqueName="[Q1_2021].[PAYE].[All]" dimensionUniqueName="[Q1_2021]" displayFolder="" count="0" memberValueDatatype="5" unbalanced="0"/>
    <cacheHierarchy uniqueName="[Sheet1].[Transaction_ID]" caption="Transaction_ID" attribute="1" defaultMemberUniqueName="[Sheet1].[Transaction_ID].[All]" allUniqueName="[Sheet1].[Transaction_ID].[All]" dimensionUniqueName="[Sheet1]" displayFolder="" count="0" memberValueDatatype="130" unbalanced="0"/>
    <cacheHierarchy uniqueName="[Sheet1].[Gender]" caption="Gender" attribute="1" defaultMemberUniqueName="[Sheet1].[Gender].[All]" allUniqueName="[Sheet1].[Gender].[All]" dimensionUniqueName="[Sheet1]" displayFolder="" count="0" memberValueDatatype="130" unbalanced="0"/>
    <cacheHierarchy uniqueName="[Sheet1].[Brand]" caption="Brand" attribute="1" defaultMemberUniqueName="[Sheet1].[Brand].[All]" allUniqueName="[Sheet1].[Brand].[All]" dimensionUniqueName="[Sheet1]" displayFolder="" count="0" memberValueDatatype="130" unbalanced="0"/>
    <cacheHierarchy uniqueName="[Sheet1].[Model]" caption="Model" attribute="1" defaultMemberUniqueName="[Sheet1].[Model].[All]" allUniqueName="[Sheet1].[Model].[All]" dimensionUniqueName="[Sheet1]" displayFolder="" count="0" memberValueDatatype="130" unbalanced="0"/>
    <cacheHierarchy uniqueName="[Sheet1].[Age]" caption="Age" attribute="1" defaultMemberUniqueName="[Sheet1].[Age].[All]" allUniqueName="[Sheet1].[Age].[All]" dimensionUniqueName="[Sheet1]" displayFolder="" count="0" memberValueDatatype="20" unbalanced="0"/>
    <cacheHierarchy uniqueName="[Sheet1].[Age  Range]" caption="Age  Range" attribute="1" defaultMemberUniqueName="[Sheet1].[Age  Range].[All]" allUniqueName="[Sheet1].[Age  Range].[All]" dimensionUniqueName="[Sheet1]" displayFolder="" count="0" memberValueDatatype="130" unbalanced="0"/>
    <cacheHierarchy uniqueName="[Sheet1].[Branches]" caption="Branches" attribute="1" defaultMemberUniqueName="[Sheet1].[Branches].[All]" allUniqueName="[Sheet1].[Branches].[All]" dimensionUniqueName="[Sheet1]" displayFolder="" count="2" memberValueDatatype="130" unbalanced="0">
      <fieldsUsage count="2">
        <fieldUsage x="-1"/>
        <fieldUsage x="4"/>
      </fieldsUsage>
    </cacheHierarchy>
    <cacheHierarchy uniqueName="[Sheet1].[Sale_Date]" caption="Sale_Date" attribute="1" time="1" defaultMemberUniqueName="[Sheet1].[Sale_Date].[All]" allUniqueName="[Sheet1].[Sale_Date].[All]" dimensionUniqueName="[Sheet1]" displayFolder="" count="0" memberValueDatatype="7" unbalanced="0"/>
    <cacheHierarchy uniqueName="[Sheet1].[Month]" caption="Month" attribute="1" defaultMemberUniqueName="[Sheet1].[Month].[All]" allUniqueName="[Sheet1].[Month].[All]" dimensionUniqueName="[Sheet1]" displayFolder="" count="2" memberValueDatatype="130" unbalanced="0"/>
    <cacheHierarchy uniqueName="[Sheet1].[Week]" caption="Week" attribute="1" defaultMemberUniqueName="[Sheet1].[Week].[All]" allUniqueName="[Sheet1].[Week].[All]" dimensionUniqueName="[Sheet1]" displayFolder="" count="0" memberValueDatatype="130" unbalanced="0"/>
    <cacheHierarchy uniqueName="[Sheet1].[Sale_Date (Month)]" caption="Sale_Date (Month)" attribute="1" defaultMemberUniqueName="[Sheet1].[Sale_Date (Month)].[All]" allUniqueName="[Sheet1].[Sale_Date (Month)].[All]" dimensionUniqueName="[Sheet1]" displayFolder="" count="0" memberValueDatatype="130" unbalanced="0"/>
    <cacheHierarchy uniqueName="[Table_1].[State]" caption="State" attribute="1" defaultMemberUniqueName="[Table_1].[State].[All]" allUniqueName="[Table_1].[State].[All]" dimensionUniqueName="[Table_1]" displayFolder="" count="0" memberValueDatatype="130" unbalanced="0"/>
    <cacheHierarchy uniqueName="[Table_1].[Population 2020]" caption="Population 2020" attribute="1" defaultMemberUniqueName="[Table_1].[Population 2020].[All]" allUniqueName="[Table_1].[Population 2020].[All]" dimensionUniqueName="[Table_1]" displayFolder="" count="0" memberValueDatatype="20" unbalanced="0"/>
    <cacheHierarchy uniqueName="[Table_1__2].[State]" caption="State" attribute="1" defaultMemberUniqueName="[Table_1__2].[State].[All]" allUniqueName="[Table_1__2].[State].[All]" dimensionUniqueName="[Table_1__2]" displayFolder="" count="0" memberValueDatatype="130" unbalanced="0"/>
    <cacheHierarchy uniqueName="[Table_1__2].[Population_1]" caption="Population_1" attribute="1" defaultMemberUniqueName="[Table_1__2].[Population_1].[All]" allUniqueName="[Table_1__2].[Population_1].[All]" dimensionUniqueName="[Table_1__2]" displayFolder="" count="0" memberValueDatatype="20" unbalanced="0"/>
    <cacheHierarchy uniqueName="[Sheet1].[Sale_Date (Month Index)]" caption="Sale_Date (Month Index)" attribute="1" defaultMemberUniqueName="[Sheet1].[Sale_Date (Month Index)].[All]" allUniqueName="[Sheet1].[Sale_Date (Month Index)].[All]" dimensionUniqueName="[Sheet1]" displayFolder="" count="0" memberValueDatatype="20" unbalanced="0" hidden="1"/>
    <cacheHierarchy uniqueName="[Measures].[__XL_Count Sheet1]" caption="__XL_Count Sheet1" measure="1" displayFolder="" measureGroup="Sheet1" count="0" hidden="1"/>
    <cacheHierarchy uniqueName="[Measures].[__XL_Count Table_1]" caption="__XL_Count Table_1" measure="1" displayFolder="" measureGroup="Table_1" count="0" hidden="1"/>
    <cacheHierarchy uniqueName="[Measures].[__XL_Count Half_Year]" caption="__XL_Count Half_Year" measure="1" displayFolder="" measureGroup="Half_Year" count="0" hidden="1"/>
    <cacheHierarchy uniqueName="[Measures].[__XL_Count Q1_2021]" caption="__XL_Count Q1_2021" measure="1" displayFolder="" measureGroup="Q1_2021" count="0" hidden="1"/>
    <cacheHierarchy uniqueName="[Measures].[__XL_Count Table_1__2]" caption="__XL_Count Table_1__2" measure="1" displayFolder="" measureGroup="Table_1__2" count="0" hidden="1"/>
    <cacheHierarchy uniqueName="[Measures].[__No measures defined]" caption="__No measures defined" measure="1" displayFolder="" count="0" hidden="1"/>
    <cacheHierarchy uniqueName="[Measures].[Count of Transaction_ID]" caption="Count of Transaction_ID" measure="1" displayFolder="" measureGroup="Sheet1" count="0" oneField="1" hidden="1">
      <fieldsUsage count="1">
        <fieldUsage x="0"/>
      </fieldsUsage>
      <extLst>
        <ext xmlns:x15="http://schemas.microsoft.com/office/spreadsheetml/2010/11/main" uri="{B97F6D7D-B522-45F9-BDA1-12C45D357490}">
          <x15:cacheHierarchy aggregatedColumn="4"/>
        </ext>
      </extLst>
    </cacheHierarchy>
    <cacheHierarchy uniqueName="[Measures].[Count of Gender]" caption="Count of Gender" measure="1" displayFolder="" measureGroup="Sheet1" count="0" hidden="1">
      <extLst>
        <ext xmlns:x15="http://schemas.microsoft.com/office/spreadsheetml/2010/11/main" uri="{B97F6D7D-B522-45F9-BDA1-12C45D357490}">
          <x15:cacheHierarchy aggregatedColumn="5"/>
        </ext>
      </extLst>
    </cacheHierarchy>
    <cacheHierarchy uniqueName="[Measures].[Distinct Count of Gender]" caption="Distinct Count of Gender" measure="1" displayFolder="" measureGroup="Sheet1"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Age]" caption="Sum of Age" measure="1" displayFolder="" measureGroup="Sheet1" count="0" hidden="1">
      <extLst>
        <ext xmlns:x15="http://schemas.microsoft.com/office/spreadsheetml/2010/11/main" uri="{B97F6D7D-B522-45F9-BDA1-12C45D357490}">
          <x15:cacheHierarchy aggregatedColumn="8"/>
        </ext>
      </extLst>
    </cacheHierarchy>
    <cacheHierarchy uniqueName="[Measures].[Average of Age]" caption="Average of Age" measure="1" displayFolder="" measureGroup="Sheet1" count="0" oneField="1" hidden="1">
      <fieldsUsage count="1">
        <fieldUsage x="2"/>
      </fieldsUsage>
      <extLst>
        <ext xmlns:x15="http://schemas.microsoft.com/office/spreadsheetml/2010/11/main" uri="{B97F6D7D-B522-45F9-BDA1-12C45D357490}">
          <x15:cacheHierarchy aggregatedColumn="8"/>
        </ext>
      </extLst>
    </cacheHierarchy>
    <cacheHierarchy uniqueName="[Measures].[Count of Month]" caption="Count of Month" measure="1" displayFolder="" measureGroup="Sheet1" count="0" hidden="1">
      <extLst>
        <ext xmlns:x15="http://schemas.microsoft.com/office/spreadsheetml/2010/11/main" uri="{B97F6D7D-B522-45F9-BDA1-12C45D357490}">
          <x15:cacheHierarchy aggregatedColumn="12"/>
        </ext>
      </extLst>
    </cacheHierarchy>
    <cacheHierarchy uniqueName="[Measures].[Distinct Count of Month]" caption="Distinct Count of Month" measure="1" displayFolder="" measureGroup="Sheet1" count="0" oneField="1" hidden="1">
      <fieldsUsage count="1">
        <fieldUsage x="3"/>
      </fieldsUsage>
      <extLst>
        <ext xmlns:x15="http://schemas.microsoft.com/office/spreadsheetml/2010/11/main" uri="{B97F6D7D-B522-45F9-BDA1-12C45D357490}">
          <x15:cacheHierarchy aggregatedColumn="12"/>
        </ext>
      </extLst>
    </cacheHierarchy>
    <cacheHierarchy uniqueName="[Measures].[Count of Week]" caption="Count of Week" measure="1" displayFolder="" measureGroup="Sheet1" count="0" hidden="1">
      <extLst>
        <ext xmlns:x15="http://schemas.microsoft.com/office/spreadsheetml/2010/11/main" uri="{B97F6D7D-B522-45F9-BDA1-12C45D357490}">
          <x15:cacheHierarchy aggregatedColumn="13"/>
        </ext>
      </extLst>
    </cacheHierarchy>
    <cacheHierarchy uniqueName="[Measures].[Distinct Count of Week]" caption="Distinct Count of Week" measure="1" displayFolder="" measureGroup="Sheet1" count="0" hidden="1">
      <extLst>
        <ext xmlns:x15="http://schemas.microsoft.com/office/spreadsheetml/2010/11/main" uri="{B97F6D7D-B522-45F9-BDA1-12C45D357490}">
          <x15:cacheHierarchy aggregatedColumn="13"/>
        </ext>
      </extLst>
    </cacheHierarchy>
    <cacheHierarchy uniqueName="[Measures].[Sum of PAYE]" caption="Sum of PAYE" measure="1" displayFolder="" measureGroup="Half_Year" count="0" hidden="1">
      <extLst>
        <ext xmlns:x15="http://schemas.microsoft.com/office/spreadsheetml/2010/11/main" uri="{B97F6D7D-B522-45F9-BDA1-12C45D357490}">
          <x15:cacheHierarchy aggregatedColumn="1"/>
        </ext>
      </extLst>
    </cacheHierarchy>
    <cacheHierarchy uniqueName="[Measures].[Distinct Count of PAYE]" caption="Distinct Count of PAYE" measure="1" displayFolder="" measureGroup="Half_Year" count="0" hidden="1">
      <extLst>
        <ext xmlns:x15="http://schemas.microsoft.com/office/spreadsheetml/2010/11/main" uri="{B97F6D7D-B522-45F9-BDA1-12C45D357490}">
          <x15:cacheHierarchy aggregatedColumn="1"/>
        </ext>
      </extLst>
    </cacheHierarchy>
    <cacheHierarchy uniqueName="[Measures].[Sum of Population 2020]" caption="Sum of Population 2020" measure="1" displayFolder="" measureGroup="Table_1" count="0" hidden="1">
      <extLst>
        <ext xmlns:x15="http://schemas.microsoft.com/office/spreadsheetml/2010/11/main" uri="{B97F6D7D-B522-45F9-BDA1-12C45D357490}">
          <x15:cacheHierarchy aggregatedColumn="16"/>
        </ext>
      </extLst>
    </cacheHierarchy>
    <cacheHierarchy uniqueName="[Measures].[Count of PAYE]" caption="Count of PAYE" measure="1" displayFolder="" measureGroup="Half_Year" count="0" hidden="1">
      <extLst>
        <ext xmlns:x15="http://schemas.microsoft.com/office/spreadsheetml/2010/11/main" uri="{B97F6D7D-B522-45F9-BDA1-12C45D357490}">
          <x15:cacheHierarchy aggregatedColumn="1"/>
        </ext>
      </extLst>
    </cacheHierarchy>
    <cacheHierarchy uniqueName="[Measures].[Sum of PAYE 2]" caption="Sum of PAYE 2" measure="1" displayFolder="" measureGroup="Q1_2021" count="0" hidden="1">
      <extLst>
        <ext xmlns:x15="http://schemas.microsoft.com/office/spreadsheetml/2010/11/main" uri="{B97F6D7D-B522-45F9-BDA1-12C45D357490}">
          <x15:cacheHierarchy aggregatedColumn="3"/>
        </ext>
      </extLst>
    </cacheHierarchy>
    <cacheHierarchy uniqueName="[Measures].[Distinct Count of Population 2020]" caption="Distinct Count of Population 2020" measure="1" displayFolder="" measureGroup="Table_1" count="0" hidden="1">
      <extLst>
        <ext xmlns:x15="http://schemas.microsoft.com/office/spreadsheetml/2010/11/main" uri="{B97F6D7D-B522-45F9-BDA1-12C45D357490}">
          <x15:cacheHierarchy aggregatedColumn="16"/>
        </ext>
      </extLst>
    </cacheHierarchy>
    <cacheHierarchy uniqueName="[Measures].[Count of Population 2020]" caption="Count of Population 2020" measure="1" displayFolder="" measureGroup="Table_1" count="0" hidden="1">
      <extLst>
        <ext xmlns:x15="http://schemas.microsoft.com/office/spreadsheetml/2010/11/main" uri="{B97F6D7D-B522-45F9-BDA1-12C45D357490}">
          <x15:cacheHierarchy aggregatedColumn="16"/>
        </ext>
      </extLst>
    </cacheHierarchy>
    <cacheHierarchy uniqueName="[Measures].[Average of Population 2020]" caption="Average of Population 2020" measure="1" displayFolder="" measureGroup="Table_1" count="0" hidden="1">
      <extLst>
        <ext xmlns:x15="http://schemas.microsoft.com/office/spreadsheetml/2010/11/main" uri="{B97F6D7D-B522-45F9-BDA1-12C45D357490}">
          <x15:cacheHierarchy aggregatedColumn="16"/>
        </ext>
      </extLst>
    </cacheHierarchy>
    <cacheHierarchy uniqueName="[Measures].[Distinct Count of PAYE 2]" caption="Distinct Count of PAYE 2" measure="1" displayFolder="" measureGroup="Q1_2021" count="0" hidden="1">
      <extLst>
        <ext xmlns:x15="http://schemas.microsoft.com/office/spreadsheetml/2010/11/main" uri="{B97F6D7D-B522-45F9-BDA1-12C45D357490}">
          <x15:cacheHierarchy aggregatedColumn="3"/>
        </ext>
      </extLst>
    </cacheHierarchy>
    <cacheHierarchy uniqueName="[Measures].[Count of PAYE 2]" caption="Count of PAYE 2" measure="1" displayFolder="" measureGroup="Q1_2021" count="0" hidden="1">
      <extLst>
        <ext xmlns:x15="http://schemas.microsoft.com/office/spreadsheetml/2010/11/main" uri="{B97F6D7D-B522-45F9-BDA1-12C45D357490}">
          <x15:cacheHierarchy aggregatedColumn="3"/>
        </ext>
      </extLst>
    </cacheHierarchy>
    <cacheHierarchy uniqueName="[Measures].[Max of PAYE]" caption="Max of PAYE" measure="1" displayFolder="" measureGroup="Q1_2021" count="0" hidden="1">
      <extLst>
        <ext xmlns:x15="http://schemas.microsoft.com/office/spreadsheetml/2010/11/main" uri="{B97F6D7D-B522-45F9-BDA1-12C45D357490}">
          <x15:cacheHierarchy aggregatedColumn="3"/>
        </ext>
      </extLst>
    </cacheHierarchy>
    <cacheHierarchy uniqueName="[Measures].[Distinct Count of Transaction_ID]" caption="Distinct Count of Transaction_ID" measure="1" displayFolder="" measureGroup="Sheet1" count="0" hidden="1">
      <extLst>
        <ext xmlns:x15="http://schemas.microsoft.com/office/spreadsheetml/2010/11/main" uri="{B97F6D7D-B522-45F9-BDA1-12C45D357490}">
          <x15:cacheHierarchy aggregatedColumn="4"/>
        </ext>
      </extLst>
    </cacheHierarchy>
    <cacheHierarchy uniqueName="[Measures].[Sum of Population_1]" caption="Sum of Population_1" measure="1" displayFolder="" measureGroup="Table_1__2" count="0" hidden="1">
      <extLst>
        <ext xmlns:x15="http://schemas.microsoft.com/office/spreadsheetml/2010/11/main" uri="{B97F6D7D-B522-45F9-BDA1-12C45D357490}">
          <x15:cacheHierarchy aggregatedColumn="18"/>
        </ext>
      </extLst>
    </cacheHierarchy>
  </cacheHierarchies>
  <kpis count="0"/>
  <dimensions count="6">
    <dimension name="Half_Year" uniqueName="[Half_Year]" caption="Half_Year"/>
    <dimension measure="1" name="Measures" uniqueName="[Measures]" caption="Measures"/>
    <dimension name="Q1_2021" uniqueName="[Q1_2021]" caption="Q1_2021"/>
    <dimension name="Sheet1" uniqueName="[Sheet1]" caption="Sheet1"/>
    <dimension name="Table_1" uniqueName="[Table_1]" caption="Table_1"/>
    <dimension name="Table_1__2" uniqueName="[Table_1__2]" caption="Table_1__2"/>
  </dimensions>
  <measureGroups count="5">
    <measureGroup name="Half_Year" caption="Half_Year"/>
    <measureGroup name="Q1_2021" caption="Q1_2021"/>
    <measureGroup name="Sheet1" caption="Sheet1"/>
    <measureGroup name="Table_1" caption="Table_1"/>
    <measureGroup name="Table_1__2" caption="Table_1__2"/>
  </measureGroups>
  <maps count="7">
    <map measureGroup="0" dimension="0"/>
    <map measureGroup="1" dimension="2"/>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28.43904351852" backgroundQuery="1" createdVersion="8" refreshedVersion="8" minRefreshableVersion="3" recordCount="0" supportSubquery="1" supportAdvancedDrill="1" xr:uid="{CB606A6B-0308-4E24-9241-AE95D814B11F}">
  <cacheSource type="external" connectionId="6"/>
  <cacheFields count="2">
    <cacheField name="[Measures].[Count of Transaction_ID]" caption="Count of Transaction_ID" numFmtId="0" hierarchy="26" level="32767"/>
    <cacheField name="[Sheet1].[Branches].[Branches]" caption="Branches" numFmtId="0" hierarchy="10" level="1">
      <sharedItems count="6">
        <s v="Ekiti"/>
        <s v="Lagos"/>
        <s v="Ogun"/>
        <s v="Ondo"/>
        <s v="Osun"/>
        <s v="Oyo"/>
      </sharedItems>
    </cacheField>
  </cacheFields>
  <cacheHierarchies count="48">
    <cacheHierarchy uniqueName="[Half_Year].[State]" caption="State" attribute="1" defaultMemberUniqueName="[Half_Year].[State].[All]" allUniqueName="[Half_Year].[State].[All]" dimensionUniqueName="[Half_Year]" displayFolder="" count="0" memberValueDatatype="130" unbalanced="0"/>
    <cacheHierarchy uniqueName="[Half_Year].[PAYE]" caption="PAYE" attribute="1" defaultMemberUniqueName="[Half_Year].[PAYE].[All]" allUniqueName="[Half_Year].[PAYE].[All]" dimensionUniqueName="[Half_Year]" displayFolder="" count="0" memberValueDatatype="5" unbalanced="0"/>
    <cacheHierarchy uniqueName="[Q1_2021].[State]" caption="State" attribute="1" defaultMemberUniqueName="[Q1_2021].[State].[All]" allUniqueName="[Q1_2021].[State].[All]" dimensionUniqueName="[Q1_2021]" displayFolder="" count="0" memberValueDatatype="130" unbalanced="0"/>
    <cacheHierarchy uniqueName="[Q1_2021].[PAYE]" caption="PAYE" attribute="1" defaultMemberUniqueName="[Q1_2021].[PAYE].[All]" allUniqueName="[Q1_2021].[PAYE].[All]" dimensionUniqueName="[Q1_2021]" displayFolder="" count="0" memberValueDatatype="5" unbalanced="0"/>
    <cacheHierarchy uniqueName="[Sheet1].[Transaction_ID]" caption="Transaction_ID" attribute="1" defaultMemberUniqueName="[Sheet1].[Transaction_ID].[All]" allUniqueName="[Sheet1].[Transaction_ID].[All]" dimensionUniqueName="[Sheet1]" displayFolder="" count="0" memberValueDatatype="130" unbalanced="0"/>
    <cacheHierarchy uniqueName="[Sheet1].[Gender]" caption="Gender" attribute="1" defaultMemberUniqueName="[Sheet1].[Gender].[All]" allUniqueName="[Sheet1].[Gender].[All]" dimensionUniqueName="[Sheet1]" displayFolder="" count="0" memberValueDatatype="130" unbalanced="0"/>
    <cacheHierarchy uniqueName="[Sheet1].[Brand]" caption="Brand" attribute="1" defaultMemberUniqueName="[Sheet1].[Brand].[All]" allUniqueName="[Sheet1].[Brand].[All]" dimensionUniqueName="[Sheet1]" displayFolder="" count="0" memberValueDatatype="130" unbalanced="0"/>
    <cacheHierarchy uniqueName="[Sheet1].[Model]" caption="Model" attribute="1" defaultMemberUniqueName="[Sheet1].[Model].[All]" allUniqueName="[Sheet1].[Model].[All]" dimensionUniqueName="[Sheet1]" displayFolder="" count="0" memberValueDatatype="130" unbalanced="0"/>
    <cacheHierarchy uniqueName="[Sheet1].[Age]" caption="Age" attribute="1" defaultMemberUniqueName="[Sheet1].[Age].[All]" allUniqueName="[Sheet1].[Age].[All]" dimensionUniqueName="[Sheet1]" displayFolder="" count="0" memberValueDatatype="20" unbalanced="0"/>
    <cacheHierarchy uniqueName="[Sheet1].[Age  Range]" caption="Age  Range" attribute="1" defaultMemberUniqueName="[Sheet1].[Age  Range].[All]" allUniqueName="[Sheet1].[Age  Range].[All]" dimensionUniqueName="[Sheet1]" displayFolder="" count="0" memberValueDatatype="130" unbalanced="0"/>
    <cacheHierarchy uniqueName="[Sheet1].[Branches]" caption="Branches" attribute="1" defaultMemberUniqueName="[Sheet1].[Branches].[All]" allUniqueName="[Sheet1].[Branches].[All]" dimensionUniqueName="[Sheet1]" displayFolder="" count="2" memberValueDatatype="130" unbalanced="0">
      <fieldsUsage count="2">
        <fieldUsage x="-1"/>
        <fieldUsage x="1"/>
      </fieldsUsage>
    </cacheHierarchy>
    <cacheHierarchy uniqueName="[Sheet1].[Sale_Date]" caption="Sale_Date" attribute="1" time="1" defaultMemberUniqueName="[Sheet1].[Sale_Date].[All]" allUniqueName="[Sheet1].[Sale_Date].[All]" dimensionUniqueName="[Sheet1]" displayFolder="" count="0" memberValueDatatype="7" unbalanced="0"/>
    <cacheHierarchy uniqueName="[Sheet1].[Month]" caption="Month" attribute="1" defaultMemberUniqueName="[Sheet1].[Month].[All]" allUniqueName="[Sheet1].[Month].[All]" dimensionUniqueName="[Sheet1]" displayFolder="" count="2" memberValueDatatype="130" unbalanced="0"/>
    <cacheHierarchy uniqueName="[Sheet1].[Week]" caption="Week" attribute="1" defaultMemberUniqueName="[Sheet1].[Week].[All]" allUniqueName="[Sheet1].[Week].[All]" dimensionUniqueName="[Sheet1]" displayFolder="" count="0" memberValueDatatype="130" unbalanced="0"/>
    <cacheHierarchy uniqueName="[Sheet1].[Sale_Date (Month)]" caption="Sale_Date (Month)" attribute="1" defaultMemberUniqueName="[Sheet1].[Sale_Date (Month)].[All]" allUniqueName="[Sheet1].[Sale_Date (Month)].[All]" dimensionUniqueName="[Sheet1]" displayFolder="" count="0" memberValueDatatype="130" unbalanced="0"/>
    <cacheHierarchy uniqueName="[Table_1].[State]" caption="State" attribute="1" defaultMemberUniqueName="[Table_1].[State].[All]" allUniqueName="[Table_1].[State].[All]" dimensionUniqueName="[Table_1]" displayFolder="" count="0" memberValueDatatype="130" unbalanced="0"/>
    <cacheHierarchy uniqueName="[Table_1].[Population 2020]" caption="Population 2020" attribute="1" defaultMemberUniqueName="[Table_1].[Population 2020].[All]" allUniqueName="[Table_1].[Population 2020].[All]" dimensionUniqueName="[Table_1]" displayFolder="" count="0" memberValueDatatype="20" unbalanced="0"/>
    <cacheHierarchy uniqueName="[Table_1__2].[State]" caption="State" attribute="1" defaultMemberUniqueName="[Table_1__2].[State].[All]" allUniqueName="[Table_1__2].[State].[All]" dimensionUniqueName="[Table_1__2]" displayFolder="" count="0" memberValueDatatype="130" unbalanced="0"/>
    <cacheHierarchy uniqueName="[Table_1__2].[Population_1]" caption="Population_1" attribute="1" defaultMemberUniqueName="[Table_1__2].[Population_1].[All]" allUniqueName="[Table_1__2].[Population_1].[All]" dimensionUniqueName="[Table_1__2]" displayFolder="" count="0" memberValueDatatype="20" unbalanced="0"/>
    <cacheHierarchy uniqueName="[Sheet1].[Sale_Date (Month Index)]" caption="Sale_Date (Month Index)" attribute="1" defaultMemberUniqueName="[Sheet1].[Sale_Date (Month Index)].[All]" allUniqueName="[Sheet1].[Sale_Date (Month Index)].[All]" dimensionUniqueName="[Sheet1]" displayFolder="" count="0" memberValueDatatype="20" unbalanced="0" hidden="1"/>
    <cacheHierarchy uniqueName="[Measures].[__XL_Count Sheet1]" caption="__XL_Count Sheet1" measure="1" displayFolder="" measureGroup="Sheet1" count="0" hidden="1"/>
    <cacheHierarchy uniqueName="[Measures].[__XL_Count Table_1]" caption="__XL_Count Table_1" measure="1" displayFolder="" measureGroup="Table_1" count="0" hidden="1"/>
    <cacheHierarchy uniqueName="[Measures].[__XL_Count Half_Year]" caption="__XL_Count Half_Year" measure="1" displayFolder="" measureGroup="Half_Year" count="0" hidden="1"/>
    <cacheHierarchy uniqueName="[Measures].[__XL_Count Q1_2021]" caption="__XL_Count Q1_2021" measure="1" displayFolder="" measureGroup="Q1_2021" count="0" hidden="1"/>
    <cacheHierarchy uniqueName="[Measures].[__XL_Count Table_1__2]" caption="__XL_Count Table_1__2" measure="1" displayFolder="" measureGroup="Table_1__2" count="0" hidden="1"/>
    <cacheHierarchy uniqueName="[Measures].[__No measures defined]" caption="__No measures defined" measure="1" displayFolder="" count="0" hidden="1"/>
    <cacheHierarchy uniqueName="[Measures].[Count of Transaction_ID]" caption="Count of Transaction_ID" measure="1" displayFolder="" measureGroup="Sheet1" count="0" oneField="1" hidden="1">
      <fieldsUsage count="1">
        <fieldUsage x="0"/>
      </fieldsUsage>
      <extLst>
        <ext xmlns:x15="http://schemas.microsoft.com/office/spreadsheetml/2010/11/main" uri="{B97F6D7D-B522-45F9-BDA1-12C45D357490}">
          <x15:cacheHierarchy aggregatedColumn="4"/>
        </ext>
      </extLst>
    </cacheHierarchy>
    <cacheHierarchy uniqueName="[Measures].[Count of Gender]" caption="Count of Gender" measure="1" displayFolder="" measureGroup="Sheet1" count="0" hidden="1">
      <extLst>
        <ext xmlns:x15="http://schemas.microsoft.com/office/spreadsheetml/2010/11/main" uri="{B97F6D7D-B522-45F9-BDA1-12C45D357490}">
          <x15:cacheHierarchy aggregatedColumn="5"/>
        </ext>
      </extLst>
    </cacheHierarchy>
    <cacheHierarchy uniqueName="[Measures].[Distinct Count of Gender]" caption="Distinct Count of Gender" measure="1" displayFolder="" measureGroup="Sheet1" count="0" hidden="1">
      <extLst>
        <ext xmlns:x15="http://schemas.microsoft.com/office/spreadsheetml/2010/11/main" uri="{B97F6D7D-B522-45F9-BDA1-12C45D357490}">
          <x15:cacheHierarchy aggregatedColumn="5"/>
        </ext>
      </extLst>
    </cacheHierarchy>
    <cacheHierarchy uniqueName="[Measures].[Sum of Age]" caption="Sum of Age" measure="1" displayFolder="" measureGroup="Sheet1" count="0" hidden="1">
      <extLst>
        <ext xmlns:x15="http://schemas.microsoft.com/office/spreadsheetml/2010/11/main" uri="{B97F6D7D-B522-45F9-BDA1-12C45D357490}">
          <x15:cacheHierarchy aggregatedColumn="8"/>
        </ext>
      </extLst>
    </cacheHierarchy>
    <cacheHierarchy uniqueName="[Measures].[Average of Age]" caption="Average of Age" measure="1" displayFolder="" measureGroup="Sheet1" count="0" hidden="1">
      <extLst>
        <ext xmlns:x15="http://schemas.microsoft.com/office/spreadsheetml/2010/11/main" uri="{B97F6D7D-B522-45F9-BDA1-12C45D357490}">
          <x15:cacheHierarchy aggregatedColumn="8"/>
        </ext>
      </extLst>
    </cacheHierarchy>
    <cacheHierarchy uniqueName="[Measures].[Count of Month]" caption="Count of Month" measure="1" displayFolder="" measureGroup="Sheet1" count="0" hidden="1">
      <extLst>
        <ext xmlns:x15="http://schemas.microsoft.com/office/spreadsheetml/2010/11/main" uri="{B97F6D7D-B522-45F9-BDA1-12C45D357490}">
          <x15:cacheHierarchy aggregatedColumn="12"/>
        </ext>
      </extLst>
    </cacheHierarchy>
    <cacheHierarchy uniqueName="[Measures].[Distinct Count of Month]" caption="Distinct Count of Month" measure="1" displayFolder="" measureGroup="Sheet1" count="0" hidden="1">
      <extLst>
        <ext xmlns:x15="http://schemas.microsoft.com/office/spreadsheetml/2010/11/main" uri="{B97F6D7D-B522-45F9-BDA1-12C45D357490}">
          <x15:cacheHierarchy aggregatedColumn="12"/>
        </ext>
      </extLst>
    </cacheHierarchy>
    <cacheHierarchy uniqueName="[Measures].[Count of Week]" caption="Count of Week" measure="1" displayFolder="" measureGroup="Sheet1" count="0" hidden="1">
      <extLst>
        <ext xmlns:x15="http://schemas.microsoft.com/office/spreadsheetml/2010/11/main" uri="{B97F6D7D-B522-45F9-BDA1-12C45D357490}">
          <x15:cacheHierarchy aggregatedColumn="13"/>
        </ext>
      </extLst>
    </cacheHierarchy>
    <cacheHierarchy uniqueName="[Measures].[Distinct Count of Week]" caption="Distinct Count of Week" measure="1" displayFolder="" measureGroup="Sheet1" count="0" hidden="1">
      <extLst>
        <ext xmlns:x15="http://schemas.microsoft.com/office/spreadsheetml/2010/11/main" uri="{B97F6D7D-B522-45F9-BDA1-12C45D357490}">
          <x15:cacheHierarchy aggregatedColumn="13"/>
        </ext>
      </extLst>
    </cacheHierarchy>
    <cacheHierarchy uniqueName="[Measures].[Sum of PAYE]" caption="Sum of PAYE" measure="1" displayFolder="" measureGroup="Half_Year" count="0" hidden="1">
      <extLst>
        <ext xmlns:x15="http://schemas.microsoft.com/office/spreadsheetml/2010/11/main" uri="{B97F6D7D-B522-45F9-BDA1-12C45D357490}">
          <x15:cacheHierarchy aggregatedColumn="1"/>
        </ext>
      </extLst>
    </cacheHierarchy>
    <cacheHierarchy uniqueName="[Measures].[Distinct Count of PAYE]" caption="Distinct Count of PAYE" measure="1" displayFolder="" measureGroup="Half_Year" count="0" hidden="1">
      <extLst>
        <ext xmlns:x15="http://schemas.microsoft.com/office/spreadsheetml/2010/11/main" uri="{B97F6D7D-B522-45F9-BDA1-12C45D357490}">
          <x15:cacheHierarchy aggregatedColumn="1"/>
        </ext>
      </extLst>
    </cacheHierarchy>
    <cacheHierarchy uniqueName="[Measures].[Sum of Population 2020]" caption="Sum of Population 2020" measure="1" displayFolder="" measureGroup="Table_1" count="0" hidden="1">
      <extLst>
        <ext xmlns:x15="http://schemas.microsoft.com/office/spreadsheetml/2010/11/main" uri="{B97F6D7D-B522-45F9-BDA1-12C45D357490}">
          <x15:cacheHierarchy aggregatedColumn="16"/>
        </ext>
      </extLst>
    </cacheHierarchy>
    <cacheHierarchy uniqueName="[Measures].[Count of PAYE]" caption="Count of PAYE" measure="1" displayFolder="" measureGroup="Half_Year" count="0" hidden="1">
      <extLst>
        <ext xmlns:x15="http://schemas.microsoft.com/office/spreadsheetml/2010/11/main" uri="{B97F6D7D-B522-45F9-BDA1-12C45D357490}">
          <x15:cacheHierarchy aggregatedColumn="1"/>
        </ext>
      </extLst>
    </cacheHierarchy>
    <cacheHierarchy uniqueName="[Measures].[Sum of PAYE 2]" caption="Sum of PAYE 2" measure="1" displayFolder="" measureGroup="Q1_2021" count="0" hidden="1">
      <extLst>
        <ext xmlns:x15="http://schemas.microsoft.com/office/spreadsheetml/2010/11/main" uri="{B97F6D7D-B522-45F9-BDA1-12C45D357490}">
          <x15:cacheHierarchy aggregatedColumn="3"/>
        </ext>
      </extLst>
    </cacheHierarchy>
    <cacheHierarchy uniqueName="[Measures].[Distinct Count of Population 2020]" caption="Distinct Count of Population 2020" measure="1" displayFolder="" measureGroup="Table_1" count="0" hidden="1">
      <extLst>
        <ext xmlns:x15="http://schemas.microsoft.com/office/spreadsheetml/2010/11/main" uri="{B97F6D7D-B522-45F9-BDA1-12C45D357490}">
          <x15:cacheHierarchy aggregatedColumn="16"/>
        </ext>
      </extLst>
    </cacheHierarchy>
    <cacheHierarchy uniqueName="[Measures].[Count of Population 2020]" caption="Count of Population 2020" measure="1" displayFolder="" measureGroup="Table_1" count="0" hidden="1">
      <extLst>
        <ext xmlns:x15="http://schemas.microsoft.com/office/spreadsheetml/2010/11/main" uri="{B97F6D7D-B522-45F9-BDA1-12C45D357490}">
          <x15:cacheHierarchy aggregatedColumn="16"/>
        </ext>
      </extLst>
    </cacheHierarchy>
    <cacheHierarchy uniqueName="[Measures].[Average of Population 2020]" caption="Average of Population 2020" measure="1" displayFolder="" measureGroup="Table_1" count="0" hidden="1">
      <extLst>
        <ext xmlns:x15="http://schemas.microsoft.com/office/spreadsheetml/2010/11/main" uri="{B97F6D7D-B522-45F9-BDA1-12C45D357490}">
          <x15:cacheHierarchy aggregatedColumn="16"/>
        </ext>
      </extLst>
    </cacheHierarchy>
    <cacheHierarchy uniqueName="[Measures].[Distinct Count of PAYE 2]" caption="Distinct Count of PAYE 2" measure="1" displayFolder="" measureGroup="Q1_2021" count="0" hidden="1">
      <extLst>
        <ext xmlns:x15="http://schemas.microsoft.com/office/spreadsheetml/2010/11/main" uri="{B97F6D7D-B522-45F9-BDA1-12C45D357490}">
          <x15:cacheHierarchy aggregatedColumn="3"/>
        </ext>
      </extLst>
    </cacheHierarchy>
    <cacheHierarchy uniqueName="[Measures].[Count of PAYE 2]" caption="Count of PAYE 2" measure="1" displayFolder="" measureGroup="Q1_2021" count="0" hidden="1">
      <extLst>
        <ext xmlns:x15="http://schemas.microsoft.com/office/spreadsheetml/2010/11/main" uri="{B97F6D7D-B522-45F9-BDA1-12C45D357490}">
          <x15:cacheHierarchy aggregatedColumn="3"/>
        </ext>
      </extLst>
    </cacheHierarchy>
    <cacheHierarchy uniqueName="[Measures].[Max of PAYE]" caption="Max of PAYE" measure="1" displayFolder="" measureGroup="Q1_2021" count="0" hidden="1">
      <extLst>
        <ext xmlns:x15="http://schemas.microsoft.com/office/spreadsheetml/2010/11/main" uri="{B97F6D7D-B522-45F9-BDA1-12C45D357490}">
          <x15:cacheHierarchy aggregatedColumn="3"/>
        </ext>
      </extLst>
    </cacheHierarchy>
    <cacheHierarchy uniqueName="[Measures].[Distinct Count of Transaction_ID]" caption="Distinct Count of Transaction_ID" measure="1" displayFolder="" measureGroup="Sheet1" count="0" hidden="1">
      <extLst>
        <ext xmlns:x15="http://schemas.microsoft.com/office/spreadsheetml/2010/11/main" uri="{B97F6D7D-B522-45F9-BDA1-12C45D357490}">
          <x15:cacheHierarchy aggregatedColumn="4"/>
        </ext>
      </extLst>
    </cacheHierarchy>
    <cacheHierarchy uniqueName="[Measures].[Sum of Population_1]" caption="Sum of Population_1" measure="1" displayFolder="" measureGroup="Table_1__2" count="0" hidden="1">
      <extLst>
        <ext xmlns:x15="http://schemas.microsoft.com/office/spreadsheetml/2010/11/main" uri="{B97F6D7D-B522-45F9-BDA1-12C45D357490}">
          <x15:cacheHierarchy aggregatedColumn="18"/>
        </ext>
      </extLst>
    </cacheHierarchy>
  </cacheHierarchies>
  <kpis count="0"/>
  <dimensions count="6">
    <dimension name="Half_Year" uniqueName="[Half_Year]" caption="Half_Year"/>
    <dimension measure="1" name="Measures" uniqueName="[Measures]" caption="Measures"/>
    <dimension name="Q1_2021" uniqueName="[Q1_2021]" caption="Q1_2021"/>
    <dimension name="Sheet1" uniqueName="[Sheet1]" caption="Sheet1"/>
    <dimension name="Table_1" uniqueName="[Table_1]" caption="Table_1"/>
    <dimension name="Table_1__2" uniqueName="[Table_1__2]" caption="Table_1__2"/>
  </dimensions>
  <measureGroups count="5">
    <measureGroup name="Half_Year" caption="Half_Year"/>
    <measureGroup name="Q1_2021" caption="Q1_2021"/>
    <measureGroup name="Sheet1" caption="Sheet1"/>
    <measureGroup name="Table_1" caption="Table_1"/>
    <measureGroup name="Table_1__2" caption="Table_1__2"/>
  </measureGroups>
  <maps count="7">
    <map measureGroup="0" dimension="0"/>
    <map measureGroup="1" dimension="2"/>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28.439043981482" backgroundQuery="1" createdVersion="8" refreshedVersion="8" minRefreshableVersion="3" recordCount="0" supportSubquery="1" supportAdvancedDrill="1" xr:uid="{72283B56-E070-4808-899F-E175885C8487}">
  <cacheSource type="external" connectionId="6"/>
  <cacheFields count="3">
    <cacheField name="[Measures].[Count of Transaction_ID]" caption="Count of Transaction_ID" numFmtId="0" hierarchy="26" level="32767"/>
    <cacheField name="[Sheet1].[Age  Range].[Age  Range]" caption="Age  Range" numFmtId="0" hierarchy="9" level="1">
      <sharedItems count="6">
        <s v="21 - 25 years"/>
        <s v="26 - 30 years"/>
        <s v="31 - 35 years"/>
        <s v="36 - 40 years"/>
        <s v="41 - 45 years"/>
        <s v="46 - 50 years"/>
      </sharedItems>
    </cacheField>
    <cacheField name="[Sheet1].[Branches].[Branches]" caption="Branches" numFmtId="0" hierarchy="10" level="1">
      <sharedItems containsSemiMixedTypes="0" containsNonDate="0" containsString="0"/>
    </cacheField>
  </cacheFields>
  <cacheHierarchies count="48">
    <cacheHierarchy uniqueName="[Half_Year].[State]" caption="State" attribute="1" defaultMemberUniqueName="[Half_Year].[State].[All]" allUniqueName="[Half_Year].[State].[All]" dimensionUniqueName="[Half_Year]" displayFolder="" count="0" memberValueDatatype="130" unbalanced="0"/>
    <cacheHierarchy uniqueName="[Half_Year].[PAYE]" caption="PAYE" attribute="1" defaultMemberUniqueName="[Half_Year].[PAYE].[All]" allUniqueName="[Half_Year].[PAYE].[All]" dimensionUniqueName="[Half_Year]" displayFolder="" count="0" memberValueDatatype="5" unbalanced="0"/>
    <cacheHierarchy uniqueName="[Q1_2021].[State]" caption="State" attribute="1" defaultMemberUniqueName="[Q1_2021].[State].[All]" allUniqueName="[Q1_2021].[State].[All]" dimensionUniqueName="[Q1_2021]" displayFolder="" count="0" memberValueDatatype="130" unbalanced="0"/>
    <cacheHierarchy uniqueName="[Q1_2021].[PAYE]" caption="PAYE" attribute="1" defaultMemberUniqueName="[Q1_2021].[PAYE].[All]" allUniqueName="[Q1_2021].[PAYE].[All]" dimensionUniqueName="[Q1_2021]" displayFolder="" count="0" memberValueDatatype="5" unbalanced="0"/>
    <cacheHierarchy uniqueName="[Sheet1].[Transaction_ID]" caption="Transaction_ID" attribute="1" defaultMemberUniqueName="[Sheet1].[Transaction_ID].[All]" allUniqueName="[Sheet1].[Transaction_ID].[All]" dimensionUniqueName="[Sheet1]" displayFolder="" count="0" memberValueDatatype="130" unbalanced="0"/>
    <cacheHierarchy uniqueName="[Sheet1].[Gender]" caption="Gender" attribute="1" defaultMemberUniqueName="[Sheet1].[Gender].[All]" allUniqueName="[Sheet1].[Gender].[All]" dimensionUniqueName="[Sheet1]" displayFolder="" count="0" memberValueDatatype="130" unbalanced="0"/>
    <cacheHierarchy uniqueName="[Sheet1].[Brand]" caption="Brand" attribute="1" defaultMemberUniqueName="[Sheet1].[Brand].[All]" allUniqueName="[Sheet1].[Brand].[All]" dimensionUniqueName="[Sheet1]" displayFolder="" count="0" memberValueDatatype="130" unbalanced="0"/>
    <cacheHierarchy uniqueName="[Sheet1].[Model]" caption="Model" attribute="1" defaultMemberUniqueName="[Sheet1].[Model].[All]" allUniqueName="[Sheet1].[Model].[All]" dimensionUniqueName="[Sheet1]" displayFolder="" count="0" memberValueDatatype="130" unbalanced="0"/>
    <cacheHierarchy uniqueName="[Sheet1].[Age]" caption="Age" attribute="1" defaultMemberUniqueName="[Sheet1].[Age].[All]" allUniqueName="[Sheet1].[Age].[All]" dimensionUniqueName="[Sheet1]" displayFolder="" count="0" memberValueDatatype="20" unbalanced="0"/>
    <cacheHierarchy uniqueName="[Sheet1].[Age  Range]" caption="Age  Range" attribute="1" defaultMemberUniqueName="[Sheet1].[Age  Range].[All]" allUniqueName="[Sheet1].[Age  Range].[All]" dimensionUniqueName="[Sheet1]" displayFolder="" count="2" memberValueDatatype="130" unbalanced="0">
      <fieldsUsage count="2">
        <fieldUsage x="-1"/>
        <fieldUsage x="1"/>
      </fieldsUsage>
    </cacheHierarchy>
    <cacheHierarchy uniqueName="[Sheet1].[Branches]" caption="Branches" attribute="1" defaultMemberUniqueName="[Sheet1].[Branches].[All]" allUniqueName="[Sheet1].[Branches].[All]" dimensionUniqueName="[Sheet1]" displayFolder="" count="2" memberValueDatatype="130" unbalanced="0">
      <fieldsUsage count="2">
        <fieldUsage x="-1"/>
        <fieldUsage x="2"/>
      </fieldsUsage>
    </cacheHierarchy>
    <cacheHierarchy uniqueName="[Sheet1].[Sale_Date]" caption="Sale_Date" attribute="1" time="1" defaultMemberUniqueName="[Sheet1].[Sale_Date].[All]" allUniqueName="[Sheet1].[Sale_Date].[All]" dimensionUniqueName="[Sheet1]" displayFolder="" count="0" memberValueDatatype="7" unbalanced="0"/>
    <cacheHierarchy uniqueName="[Sheet1].[Month]" caption="Month" attribute="1" defaultMemberUniqueName="[Sheet1].[Month].[All]" allUniqueName="[Sheet1].[Month].[All]" dimensionUniqueName="[Sheet1]" displayFolder="" count="2" memberValueDatatype="130" unbalanced="0"/>
    <cacheHierarchy uniqueName="[Sheet1].[Week]" caption="Week" attribute="1" defaultMemberUniqueName="[Sheet1].[Week].[All]" allUniqueName="[Sheet1].[Week].[All]" dimensionUniqueName="[Sheet1]" displayFolder="" count="0" memberValueDatatype="130" unbalanced="0"/>
    <cacheHierarchy uniqueName="[Sheet1].[Sale_Date (Month)]" caption="Sale_Date (Month)" attribute="1" defaultMemberUniqueName="[Sheet1].[Sale_Date (Month)].[All]" allUniqueName="[Sheet1].[Sale_Date (Month)].[All]" dimensionUniqueName="[Sheet1]" displayFolder="" count="0" memberValueDatatype="130" unbalanced="0"/>
    <cacheHierarchy uniqueName="[Table_1].[State]" caption="State" attribute="1" defaultMemberUniqueName="[Table_1].[State].[All]" allUniqueName="[Table_1].[State].[All]" dimensionUniqueName="[Table_1]" displayFolder="" count="0" memberValueDatatype="130" unbalanced="0"/>
    <cacheHierarchy uniqueName="[Table_1].[Population 2020]" caption="Population 2020" attribute="1" defaultMemberUniqueName="[Table_1].[Population 2020].[All]" allUniqueName="[Table_1].[Population 2020].[All]" dimensionUniqueName="[Table_1]" displayFolder="" count="0" memberValueDatatype="20" unbalanced="0"/>
    <cacheHierarchy uniqueName="[Table_1__2].[State]" caption="State" attribute="1" defaultMemberUniqueName="[Table_1__2].[State].[All]" allUniqueName="[Table_1__2].[State].[All]" dimensionUniqueName="[Table_1__2]" displayFolder="" count="0" memberValueDatatype="130" unbalanced="0"/>
    <cacheHierarchy uniqueName="[Table_1__2].[Population_1]" caption="Population_1" attribute="1" defaultMemberUniqueName="[Table_1__2].[Population_1].[All]" allUniqueName="[Table_1__2].[Population_1].[All]" dimensionUniqueName="[Table_1__2]" displayFolder="" count="0" memberValueDatatype="20" unbalanced="0"/>
    <cacheHierarchy uniqueName="[Sheet1].[Sale_Date (Month Index)]" caption="Sale_Date (Month Index)" attribute="1" defaultMemberUniqueName="[Sheet1].[Sale_Date (Month Index)].[All]" allUniqueName="[Sheet1].[Sale_Date (Month Index)].[All]" dimensionUniqueName="[Sheet1]" displayFolder="" count="0" memberValueDatatype="20" unbalanced="0" hidden="1"/>
    <cacheHierarchy uniqueName="[Measures].[__XL_Count Sheet1]" caption="__XL_Count Sheet1" measure="1" displayFolder="" measureGroup="Sheet1" count="0" hidden="1"/>
    <cacheHierarchy uniqueName="[Measures].[__XL_Count Table_1]" caption="__XL_Count Table_1" measure="1" displayFolder="" measureGroup="Table_1" count="0" hidden="1"/>
    <cacheHierarchy uniqueName="[Measures].[__XL_Count Half_Year]" caption="__XL_Count Half_Year" measure="1" displayFolder="" measureGroup="Half_Year" count="0" hidden="1"/>
    <cacheHierarchy uniqueName="[Measures].[__XL_Count Q1_2021]" caption="__XL_Count Q1_2021" measure="1" displayFolder="" measureGroup="Q1_2021" count="0" hidden="1"/>
    <cacheHierarchy uniqueName="[Measures].[__XL_Count Table_1__2]" caption="__XL_Count Table_1__2" measure="1" displayFolder="" measureGroup="Table_1__2" count="0" hidden="1"/>
    <cacheHierarchy uniqueName="[Measures].[__No measures defined]" caption="__No measures defined" measure="1" displayFolder="" count="0" hidden="1"/>
    <cacheHierarchy uniqueName="[Measures].[Count of Transaction_ID]" caption="Count of Transaction_ID" measure="1" displayFolder="" measureGroup="Sheet1" count="0" oneField="1" hidden="1">
      <fieldsUsage count="1">
        <fieldUsage x="0"/>
      </fieldsUsage>
      <extLst>
        <ext xmlns:x15="http://schemas.microsoft.com/office/spreadsheetml/2010/11/main" uri="{B97F6D7D-B522-45F9-BDA1-12C45D357490}">
          <x15:cacheHierarchy aggregatedColumn="4"/>
        </ext>
      </extLst>
    </cacheHierarchy>
    <cacheHierarchy uniqueName="[Measures].[Count of Gender]" caption="Count of Gender" measure="1" displayFolder="" measureGroup="Sheet1" count="0" hidden="1">
      <extLst>
        <ext xmlns:x15="http://schemas.microsoft.com/office/spreadsheetml/2010/11/main" uri="{B97F6D7D-B522-45F9-BDA1-12C45D357490}">
          <x15:cacheHierarchy aggregatedColumn="5"/>
        </ext>
      </extLst>
    </cacheHierarchy>
    <cacheHierarchy uniqueName="[Measures].[Distinct Count of Gender]" caption="Distinct Count of Gender" measure="1" displayFolder="" measureGroup="Sheet1" count="0" hidden="1">
      <extLst>
        <ext xmlns:x15="http://schemas.microsoft.com/office/spreadsheetml/2010/11/main" uri="{B97F6D7D-B522-45F9-BDA1-12C45D357490}">
          <x15:cacheHierarchy aggregatedColumn="5"/>
        </ext>
      </extLst>
    </cacheHierarchy>
    <cacheHierarchy uniqueName="[Measures].[Sum of Age]" caption="Sum of Age" measure="1" displayFolder="" measureGroup="Sheet1" count="0" hidden="1">
      <extLst>
        <ext xmlns:x15="http://schemas.microsoft.com/office/spreadsheetml/2010/11/main" uri="{B97F6D7D-B522-45F9-BDA1-12C45D357490}">
          <x15:cacheHierarchy aggregatedColumn="8"/>
        </ext>
      </extLst>
    </cacheHierarchy>
    <cacheHierarchy uniqueName="[Measures].[Average of Age]" caption="Average of Age" measure="1" displayFolder="" measureGroup="Sheet1" count="0" hidden="1">
      <extLst>
        <ext xmlns:x15="http://schemas.microsoft.com/office/spreadsheetml/2010/11/main" uri="{B97F6D7D-B522-45F9-BDA1-12C45D357490}">
          <x15:cacheHierarchy aggregatedColumn="8"/>
        </ext>
      </extLst>
    </cacheHierarchy>
    <cacheHierarchy uniqueName="[Measures].[Count of Month]" caption="Count of Month" measure="1" displayFolder="" measureGroup="Sheet1" count="0" hidden="1">
      <extLst>
        <ext xmlns:x15="http://schemas.microsoft.com/office/spreadsheetml/2010/11/main" uri="{B97F6D7D-B522-45F9-BDA1-12C45D357490}">
          <x15:cacheHierarchy aggregatedColumn="12"/>
        </ext>
      </extLst>
    </cacheHierarchy>
    <cacheHierarchy uniqueName="[Measures].[Distinct Count of Month]" caption="Distinct Count of Month" measure="1" displayFolder="" measureGroup="Sheet1" count="0" hidden="1">
      <extLst>
        <ext xmlns:x15="http://schemas.microsoft.com/office/spreadsheetml/2010/11/main" uri="{B97F6D7D-B522-45F9-BDA1-12C45D357490}">
          <x15:cacheHierarchy aggregatedColumn="12"/>
        </ext>
      </extLst>
    </cacheHierarchy>
    <cacheHierarchy uniqueName="[Measures].[Count of Week]" caption="Count of Week" measure="1" displayFolder="" measureGroup="Sheet1" count="0" hidden="1">
      <extLst>
        <ext xmlns:x15="http://schemas.microsoft.com/office/spreadsheetml/2010/11/main" uri="{B97F6D7D-B522-45F9-BDA1-12C45D357490}">
          <x15:cacheHierarchy aggregatedColumn="13"/>
        </ext>
      </extLst>
    </cacheHierarchy>
    <cacheHierarchy uniqueName="[Measures].[Distinct Count of Week]" caption="Distinct Count of Week" measure="1" displayFolder="" measureGroup="Sheet1" count="0" hidden="1">
      <extLst>
        <ext xmlns:x15="http://schemas.microsoft.com/office/spreadsheetml/2010/11/main" uri="{B97F6D7D-B522-45F9-BDA1-12C45D357490}">
          <x15:cacheHierarchy aggregatedColumn="13"/>
        </ext>
      </extLst>
    </cacheHierarchy>
    <cacheHierarchy uniqueName="[Measures].[Sum of PAYE]" caption="Sum of PAYE" measure="1" displayFolder="" measureGroup="Half_Year" count="0" hidden="1">
      <extLst>
        <ext xmlns:x15="http://schemas.microsoft.com/office/spreadsheetml/2010/11/main" uri="{B97F6D7D-B522-45F9-BDA1-12C45D357490}">
          <x15:cacheHierarchy aggregatedColumn="1"/>
        </ext>
      </extLst>
    </cacheHierarchy>
    <cacheHierarchy uniqueName="[Measures].[Distinct Count of PAYE]" caption="Distinct Count of PAYE" measure="1" displayFolder="" measureGroup="Half_Year" count="0" hidden="1">
      <extLst>
        <ext xmlns:x15="http://schemas.microsoft.com/office/spreadsheetml/2010/11/main" uri="{B97F6D7D-B522-45F9-BDA1-12C45D357490}">
          <x15:cacheHierarchy aggregatedColumn="1"/>
        </ext>
      </extLst>
    </cacheHierarchy>
    <cacheHierarchy uniqueName="[Measures].[Sum of Population 2020]" caption="Sum of Population 2020" measure="1" displayFolder="" measureGroup="Table_1" count="0" hidden="1">
      <extLst>
        <ext xmlns:x15="http://schemas.microsoft.com/office/spreadsheetml/2010/11/main" uri="{B97F6D7D-B522-45F9-BDA1-12C45D357490}">
          <x15:cacheHierarchy aggregatedColumn="16"/>
        </ext>
      </extLst>
    </cacheHierarchy>
    <cacheHierarchy uniqueName="[Measures].[Count of PAYE]" caption="Count of PAYE" measure="1" displayFolder="" measureGroup="Half_Year" count="0" hidden="1">
      <extLst>
        <ext xmlns:x15="http://schemas.microsoft.com/office/spreadsheetml/2010/11/main" uri="{B97F6D7D-B522-45F9-BDA1-12C45D357490}">
          <x15:cacheHierarchy aggregatedColumn="1"/>
        </ext>
      </extLst>
    </cacheHierarchy>
    <cacheHierarchy uniqueName="[Measures].[Sum of PAYE 2]" caption="Sum of PAYE 2" measure="1" displayFolder="" measureGroup="Q1_2021" count="0" hidden="1">
      <extLst>
        <ext xmlns:x15="http://schemas.microsoft.com/office/spreadsheetml/2010/11/main" uri="{B97F6D7D-B522-45F9-BDA1-12C45D357490}">
          <x15:cacheHierarchy aggregatedColumn="3"/>
        </ext>
      </extLst>
    </cacheHierarchy>
    <cacheHierarchy uniqueName="[Measures].[Distinct Count of Population 2020]" caption="Distinct Count of Population 2020" measure="1" displayFolder="" measureGroup="Table_1" count="0" hidden="1">
      <extLst>
        <ext xmlns:x15="http://schemas.microsoft.com/office/spreadsheetml/2010/11/main" uri="{B97F6D7D-B522-45F9-BDA1-12C45D357490}">
          <x15:cacheHierarchy aggregatedColumn="16"/>
        </ext>
      </extLst>
    </cacheHierarchy>
    <cacheHierarchy uniqueName="[Measures].[Count of Population 2020]" caption="Count of Population 2020" measure="1" displayFolder="" measureGroup="Table_1" count="0" hidden="1">
      <extLst>
        <ext xmlns:x15="http://schemas.microsoft.com/office/spreadsheetml/2010/11/main" uri="{B97F6D7D-B522-45F9-BDA1-12C45D357490}">
          <x15:cacheHierarchy aggregatedColumn="16"/>
        </ext>
      </extLst>
    </cacheHierarchy>
    <cacheHierarchy uniqueName="[Measures].[Average of Population 2020]" caption="Average of Population 2020" measure="1" displayFolder="" measureGroup="Table_1" count="0" hidden="1">
      <extLst>
        <ext xmlns:x15="http://schemas.microsoft.com/office/spreadsheetml/2010/11/main" uri="{B97F6D7D-B522-45F9-BDA1-12C45D357490}">
          <x15:cacheHierarchy aggregatedColumn="16"/>
        </ext>
      </extLst>
    </cacheHierarchy>
    <cacheHierarchy uniqueName="[Measures].[Distinct Count of PAYE 2]" caption="Distinct Count of PAYE 2" measure="1" displayFolder="" measureGroup="Q1_2021" count="0" hidden="1">
      <extLst>
        <ext xmlns:x15="http://schemas.microsoft.com/office/spreadsheetml/2010/11/main" uri="{B97F6D7D-B522-45F9-BDA1-12C45D357490}">
          <x15:cacheHierarchy aggregatedColumn="3"/>
        </ext>
      </extLst>
    </cacheHierarchy>
    <cacheHierarchy uniqueName="[Measures].[Count of PAYE 2]" caption="Count of PAYE 2" measure="1" displayFolder="" measureGroup="Q1_2021" count="0" hidden="1">
      <extLst>
        <ext xmlns:x15="http://schemas.microsoft.com/office/spreadsheetml/2010/11/main" uri="{B97F6D7D-B522-45F9-BDA1-12C45D357490}">
          <x15:cacheHierarchy aggregatedColumn="3"/>
        </ext>
      </extLst>
    </cacheHierarchy>
    <cacheHierarchy uniqueName="[Measures].[Max of PAYE]" caption="Max of PAYE" measure="1" displayFolder="" measureGroup="Q1_2021" count="0" hidden="1">
      <extLst>
        <ext xmlns:x15="http://schemas.microsoft.com/office/spreadsheetml/2010/11/main" uri="{B97F6D7D-B522-45F9-BDA1-12C45D357490}">
          <x15:cacheHierarchy aggregatedColumn="3"/>
        </ext>
      </extLst>
    </cacheHierarchy>
    <cacheHierarchy uniqueName="[Measures].[Distinct Count of Transaction_ID]" caption="Distinct Count of Transaction_ID" measure="1" displayFolder="" measureGroup="Sheet1" count="0" hidden="1">
      <extLst>
        <ext xmlns:x15="http://schemas.microsoft.com/office/spreadsheetml/2010/11/main" uri="{B97F6D7D-B522-45F9-BDA1-12C45D357490}">
          <x15:cacheHierarchy aggregatedColumn="4"/>
        </ext>
      </extLst>
    </cacheHierarchy>
    <cacheHierarchy uniqueName="[Measures].[Sum of Population_1]" caption="Sum of Population_1" measure="1" displayFolder="" measureGroup="Table_1__2" count="0" hidden="1">
      <extLst>
        <ext xmlns:x15="http://schemas.microsoft.com/office/spreadsheetml/2010/11/main" uri="{B97F6D7D-B522-45F9-BDA1-12C45D357490}">
          <x15:cacheHierarchy aggregatedColumn="18"/>
        </ext>
      </extLst>
    </cacheHierarchy>
  </cacheHierarchies>
  <kpis count="0"/>
  <dimensions count="6">
    <dimension name="Half_Year" uniqueName="[Half_Year]" caption="Half_Year"/>
    <dimension measure="1" name="Measures" uniqueName="[Measures]" caption="Measures"/>
    <dimension name="Q1_2021" uniqueName="[Q1_2021]" caption="Q1_2021"/>
    <dimension name="Sheet1" uniqueName="[Sheet1]" caption="Sheet1"/>
    <dimension name="Table_1" uniqueName="[Table_1]" caption="Table_1"/>
    <dimension name="Table_1__2" uniqueName="[Table_1__2]" caption="Table_1__2"/>
  </dimensions>
  <measureGroups count="5">
    <measureGroup name="Half_Year" caption="Half_Year"/>
    <measureGroup name="Q1_2021" caption="Q1_2021"/>
    <measureGroup name="Sheet1" caption="Sheet1"/>
    <measureGroup name="Table_1" caption="Table_1"/>
    <measureGroup name="Table_1__2" caption="Table_1__2"/>
  </measureGroups>
  <maps count="7">
    <map measureGroup="0" dimension="0"/>
    <map measureGroup="1" dimension="2"/>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28.439044444443" backgroundQuery="1" createdVersion="8" refreshedVersion="8" minRefreshableVersion="3" recordCount="0" supportSubquery="1" supportAdvancedDrill="1" xr:uid="{29374DA2-39F4-4F29-8416-370FE69B73B4}">
  <cacheSource type="external" connectionId="6"/>
  <cacheFields count="3">
    <cacheField name="[Measures].[Count of Transaction_ID]" caption="Count of Transaction_ID" numFmtId="0" hierarchy="26" level="32767"/>
    <cacheField name="[Sheet1].[Gender].[Gender]" caption="Gender" numFmtId="0" hierarchy="5" level="1">
      <sharedItems count="2">
        <s v="Female"/>
        <s v="Male"/>
      </sharedItems>
    </cacheField>
    <cacheField name="[Sheet1].[Branches].[Branches]" caption="Branches" numFmtId="0" hierarchy="10" level="1">
      <sharedItems containsSemiMixedTypes="0" containsNonDate="0" containsString="0"/>
    </cacheField>
  </cacheFields>
  <cacheHierarchies count="48">
    <cacheHierarchy uniqueName="[Half_Year].[State]" caption="State" attribute="1" defaultMemberUniqueName="[Half_Year].[State].[All]" allUniqueName="[Half_Year].[State].[All]" dimensionUniqueName="[Half_Year]" displayFolder="" count="0" memberValueDatatype="130" unbalanced="0"/>
    <cacheHierarchy uniqueName="[Half_Year].[PAYE]" caption="PAYE" attribute="1" defaultMemberUniqueName="[Half_Year].[PAYE].[All]" allUniqueName="[Half_Year].[PAYE].[All]" dimensionUniqueName="[Half_Year]" displayFolder="" count="0" memberValueDatatype="5" unbalanced="0"/>
    <cacheHierarchy uniqueName="[Q1_2021].[State]" caption="State" attribute="1" defaultMemberUniqueName="[Q1_2021].[State].[All]" allUniqueName="[Q1_2021].[State].[All]" dimensionUniqueName="[Q1_2021]" displayFolder="" count="0" memberValueDatatype="130" unbalanced="0"/>
    <cacheHierarchy uniqueName="[Q1_2021].[PAYE]" caption="PAYE" attribute="1" defaultMemberUniqueName="[Q1_2021].[PAYE].[All]" allUniqueName="[Q1_2021].[PAYE].[All]" dimensionUniqueName="[Q1_2021]" displayFolder="" count="0" memberValueDatatype="5" unbalanced="0"/>
    <cacheHierarchy uniqueName="[Sheet1].[Transaction_ID]" caption="Transaction_ID" attribute="1" defaultMemberUniqueName="[Sheet1].[Transaction_ID].[All]" allUniqueName="[Sheet1].[Transaction_ID].[All]" dimensionUniqueName="[Sheet1]" displayFolder="" count="0" memberValueDatatype="130" unbalanced="0"/>
    <cacheHierarchy uniqueName="[Sheet1].[Gender]" caption="Gender" attribute="1" defaultMemberUniqueName="[Sheet1].[Gender].[All]" allUniqueName="[Sheet1].[Gender].[All]" dimensionUniqueName="[Sheet1]" displayFolder="" count="2" memberValueDatatype="130" unbalanced="0">
      <fieldsUsage count="2">
        <fieldUsage x="-1"/>
        <fieldUsage x="1"/>
      </fieldsUsage>
    </cacheHierarchy>
    <cacheHierarchy uniqueName="[Sheet1].[Brand]" caption="Brand" attribute="1" defaultMemberUniqueName="[Sheet1].[Brand].[All]" allUniqueName="[Sheet1].[Brand].[All]" dimensionUniqueName="[Sheet1]" displayFolder="" count="0" memberValueDatatype="130" unbalanced="0"/>
    <cacheHierarchy uniqueName="[Sheet1].[Model]" caption="Model" attribute="1" defaultMemberUniqueName="[Sheet1].[Model].[All]" allUniqueName="[Sheet1].[Model].[All]" dimensionUniqueName="[Sheet1]" displayFolder="" count="0" memberValueDatatype="130" unbalanced="0"/>
    <cacheHierarchy uniqueName="[Sheet1].[Age]" caption="Age" attribute="1" defaultMemberUniqueName="[Sheet1].[Age].[All]" allUniqueName="[Sheet1].[Age].[All]" dimensionUniqueName="[Sheet1]" displayFolder="" count="0" memberValueDatatype="20" unbalanced="0"/>
    <cacheHierarchy uniqueName="[Sheet1].[Age  Range]" caption="Age  Range" attribute="1" defaultMemberUniqueName="[Sheet1].[Age  Range].[All]" allUniqueName="[Sheet1].[Age  Range].[All]" dimensionUniqueName="[Sheet1]" displayFolder="" count="0" memberValueDatatype="130" unbalanced="0"/>
    <cacheHierarchy uniqueName="[Sheet1].[Branches]" caption="Branches" attribute="1" defaultMemberUniqueName="[Sheet1].[Branches].[All]" allUniqueName="[Sheet1].[Branches].[All]" dimensionUniqueName="[Sheet1]" displayFolder="" count="2" memberValueDatatype="130" unbalanced="0">
      <fieldsUsage count="2">
        <fieldUsage x="-1"/>
        <fieldUsage x="2"/>
      </fieldsUsage>
    </cacheHierarchy>
    <cacheHierarchy uniqueName="[Sheet1].[Sale_Date]" caption="Sale_Date" attribute="1" time="1" defaultMemberUniqueName="[Sheet1].[Sale_Date].[All]" allUniqueName="[Sheet1].[Sale_Date].[All]" dimensionUniqueName="[Sheet1]" displayFolder="" count="0" memberValueDatatype="7" unbalanced="0"/>
    <cacheHierarchy uniqueName="[Sheet1].[Month]" caption="Month" attribute="1" defaultMemberUniqueName="[Sheet1].[Month].[All]" allUniqueName="[Sheet1].[Month].[All]" dimensionUniqueName="[Sheet1]" displayFolder="" count="2" memberValueDatatype="130" unbalanced="0"/>
    <cacheHierarchy uniqueName="[Sheet1].[Week]" caption="Week" attribute="1" defaultMemberUniqueName="[Sheet1].[Week].[All]" allUniqueName="[Sheet1].[Week].[All]" dimensionUniqueName="[Sheet1]" displayFolder="" count="0" memberValueDatatype="130" unbalanced="0"/>
    <cacheHierarchy uniqueName="[Sheet1].[Sale_Date (Month)]" caption="Sale_Date (Month)" attribute="1" defaultMemberUniqueName="[Sheet1].[Sale_Date (Month)].[All]" allUniqueName="[Sheet1].[Sale_Date (Month)].[All]" dimensionUniqueName="[Sheet1]" displayFolder="" count="0" memberValueDatatype="130" unbalanced="0"/>
    <cacheHierarchy uniqueName="[Table_1].[State]" caption="State" attribute="1" defaultMemberUniqueName="[Table_1].[State].[All]" allUniqueName="[Table_1].[State].[All]" dimensionUniqueName="[Table_1]" displayFolder="" count="0" memberValueDatatype="130" unbalanced="0"/>
    <cacheHierarchy uniqueName="[Table_1].[Population 2020]" caption="Population 2020" attribute="1" defaultMemberUniqueName="[Table_1].[Population 2020].[All]" allUniqueName="[Table_1].[Population 2020].[All]" dimensionUniqueName="[Table_1]" displayFolder="" count="0" memberValueDatatype="20" unbalanced="0"/>
    <cacheHierarchy uniqueName="[Table_1__2].[State]" caption="State" attribute="1" defaultMemberUniqueName="[Table_1__2].[State].[All]" allUniqueName="[Table_1__2].[State].[All]" dimensionUniqueName="[Table_1__2]" displayFolder="" count="0" memberValueDatatype="130" unbalanced="0"/>
    <cacheHierarchy uniqueName="[Table_1__2].[Population_1]" caption="Population_1" attribute="1" defaultMemberUniqueName="[Table_1__2].[Population_1].[All]" allUniqueName="[Table_1__2].[Population_1].[All]" dimensionUniqueName="[Table_1__2]" displayFolder="" count="0" memberValueDatatype="20" unbalanced="0"/>
    <cacheHierarchy uniqueName="[Sheet1].[Sale_Date (Month Index)]" caption="Sale_Date (Month Index)" attribute="1" defaultMemberUniqueName="[Sheet1].[Sale_Date (Month Index)].[All]" allUniqueName="[Sheet1].[Sale_Date (Month Index)].[All]" dimensionUniqueName="[Sheet1]" displayFolder="" count="0" memberValueDatatype="20" unbalanced="0" hidden="1"/>
    <cacheHierarchy uniqueName="[Measures].[__XL_Count Sheet1]" caption="__XL_Count Sheet1" measure="1" displayFolder="" measureGroup="Sheet1" count="0" hidden="1"/>
    <cacheHierarchy uniqueName="[Measures].[__XL_Count Table_1]" caption="__XL_Count Table_1" measure="1" displayFolder="" measureGroup="Table_1" count="0" hidden="1"/>
    <cacheHierarchy uniqueName="[Measures].[__XL_Count Half_Year]" caption="__XL_Count Half_Year" measure="1" displayFolder="" measureGroup="Half_Year" count="0" hidden="1"/>
    <cacheHierarchy uniqueName="[Measures].[__XL_Count Q1_2021]" caption="__XL_Count Q1_2021" measure="1" displayFolder="" measureGroup="Q1_2021" count="0" hidden="1"/>
    <cacheHierarchy uniqueName="[Measures].[__XL_Count Table_1__2]" caption="__XL_Count Table_1__2" measure="1" displayFolder="" measureGroup="Table_1__2" count="0" hidden="1"/>
    <cacheHierarchy uniqueName="[Measures].[__No measures defined]" caption="__No measures defined" measure="1" displayFolder="" count="0" hidden="1"/>
    <cacheHierarchy uniqueName="[Measures].[Count of Transaction_ID]" caption="Count of Transaction_ID" measure="1" displayFolder="" measureGroup="Sheet1" count="0" oneField="1" hidden="1">
      <fieldsUsage count="1">
        <fieldUsage x="0"/>
      </fieldsUsage>
      <extLst>
        <ext xmlns:x15="http://schemas.microsoft.com/office/spreadsheetml/2010/11/main" uri="{B97F6D7D-B522-45F9-BDA1-12C45D357490}">
          <x15:cacheHierarchy aggregatedColumn="4"/>
        </ext>
      </extLst>
    </cacheHierarchy>
    <cacheHierarchy uniqueName="[Measures].[Count of Gender]" caption="Count of Gender" measure="1" displayFolder="" measureGroup="Sheet1" count="0" hidden="1">
      <extLst>
        <ext xmlns:x15="http://schemas.microsoft.com/office/spreadsheetml/2010/11/main" uri="{B97F6D7D-B522-45F9-BDA1-12C45D357490}">
          <x15:cacheHierarchy aggregatedColumn="5"/>
        </ext>
      </extLst>
    </cacheHierarchy>
    <cacheHierarchy uniqueName="[Measures].[Distinct Count of Gender]" caption="Distinct Count of Gender" measure="1" displayFolder="" measureGroup="Sheet1" count="0" hidden="1">
      <extLst>
        <ext xmlns:x15="http://schemas.microsoft.com/office/spreadsheetml/2010/11/main" uri="{B97F6D7D-B522-45F9-BDA1-12C45D357490}">
          <x15:cacheHierarchy aggregatedColumn="5"/>
        </ext>
      </extLst>
    </cacheHierarchy>
    <cacheHierarchy uniqueName="[Measures].[Sum of Age]" caption="Sum of Age" measure="1" displayFolder="" measureGroup="Sheet1" count="0" hidden="1">
      <extLst>
        <ext xmlns:x15="http://schemas.microsoft.com/office/spreadsheetml/2010/11/main" uri="{B97F6D7D-B522-45F9-BDA1-12C45D357490}">
          <x15:cacheHierarchy aggregatedColumn="8"/>
        </ext>
      </extLst>
    </cacheHierarchy>
    <cacheHierarchy uniqueName="[Measures].[Average of Age]" caption="Average of Age" measure="1" displayFolder="" measureGroup="Sheet1" count="0" hidden="1">
      <extLst>
        <ext xmlns:x15="http://schemas.microsoft.com/office/spreadsheetml/2010/11/main" uri="{B97F6D7D-B522-45F9-BDA1-12C45D357490}">
          <x15:cacheHierarchy aggregatedColumn="8"/>
        </ext>
      </extLst>
    </cacheHierarchy>
    <cacheHierarchy uniqueName="[Measures].[Count of Month]" caption="Count of Month" measure="1" displayFolder="" measureGroup="Sheet1" count="0" hidden="1">
      <extLst>
        <ext xmlns:x15="http://schemas.microsoft.com/office/spreadsheetml/2010/11/main" uri="{B97F6D7D-B522-45F9-BDA1-12C45D357490}">
          <x15:cacheHierarchy aggregatedColumn="12"/>
        </ext>
      </extLst>
    </cacheHierarchy>
    <cacheHierarchy uniqueName="[Measures].[Distinct Count of Month]" caption="Distinct Count of Month" measure="1" displayFolder="" measureGroup="Sheet1" count="0" hidden="1">
      <extLst>
        <ext xmlns:x15="http://schemas.microsoft.com/office/spreadsheetml/2010/11/main" uri="{B97F6D7D-B522-45F9-BDA1-12C45D357490}">
          <x15:cacheHierarchy aggregatedColumn="12"/>
        </ext>
      </extLst>
    </cacheHierarchy>
    <cacheHierarchy uniqueName="[Measures].[Count of Week]" caption="Count of Week" measure="1" displayFolder="" measureGroup="Sheet1" count="0" hidden="1">
      <extLst>
        <ext xmlns:x15="http://schemas.microsoft.com/office/spreadsheetml/2010/11/main" uri="{B97F6D7D-B522-45F9-BDA1-12C45D357490}">
          <x15:cacheHierarchy aggregatedColumn="13"/>
        </ext>
      </extLst>
    </cacheHierarchy>
    <cacheHierarchy uniqueName="[Measures].[Distinct Count of Week]" caption="Distinct Count of Week" measure="1" displayFolder="" measureGroup="Sheet1" count="0" hidden="1">
      <extLst>
        <ext xmlns:x15="http://schemas.microsoft.com/office/spreadsheetml/2010/11/main" uri="{B97F6D7D-B522-45F9-BDA1-12C45D357490}">
          <x15:cacheHierarchy aggregatedColumn="13"/>
        </ext>
      </extLst>
    </cacheHierarchy>
    <cacheHierarchy uniqueName="[Measures].[Sum of PAYE]" caption="Sum of PAYE" measure="1" displayFolder="" measureGroup="Half_Year" count="0" hidden="1">
      <extLst>
        <ext xmlns:x15="http://schemas.microsoft.com/office/spreadsheetml/2010/11/main" uri="{B97F6D7D-B522-45F9-BDA1-12C45D357490}">
          <x15:cacheHierarchy aggregatedColumn="1"/>
        </ext>
      </extLst>
    </cacheHierarchy>
    <cacheHierarchy uniqueName="[Measures].[Distinct Count of PAYE]" caption="Distinct Count of PAYE" measure="1" displayFolder="" measureGroup="Half_Year" count="0" hidden="1">
      <extLst>
        <ext xmlns:x15="http://schemas.microsoft.com/office/spreadsheetml/2010/11/main" uri="{B97F6D7D-B522-45F9-BDA1-12C45D357490}">
          <x15:cacheHierarchy aggregatedColumn="1"/>
        </ext>
      </extLst>
    </cacheHierarchy>
    <cacheHierarchy uniqueName="[Measures].[Sum of Population 2020]" caption="Sum of Population 2020" measure="1" displayFolder="" measureGroup="Table_1" count="0" hidden="1">
      <extLst>
        <ext xmlns:x15="http://schemas.microsoft.com/office/spreadsheetml/2010/11/main" uri="{B97F6D7D-B522-45F9-BDA1-12C45D357490}">
          <x15:cacheHierarchy aggregatedColumn="16"/>
        </ext>
      </extLst>
    </cacheHierarchy>
    <cacheHierarchy uniqueName="[Measures].[Count of PAYE]" caption="Count of PAYE" measure="1" displayFolder="" measureGroup="Half_Year" count="0" hidden="1">
      <extLst>
        <ext xmlns:x15="http://schemas.microsoft.com/office/spreadsheetml/2010/11/main" uri="{B97F6D7D-B522-45F9-BDA1-12C45D357490}">
          <x15:cacheHierarchy aggregatedColumn="1"/>
        </ext>
      </extLst>
    </cacheHierarchy>
    <cacheHierarchy uniqueName="[Measures].[Sum of PAYE 2]" caption="Sum of PAYE 2" measure="1" displayFolder="" measureGroup="Q1_2021" count="0" hidden="1">
      <extLst>
        <ext xmlns:x15="http://schemas.microsoft.com/office/spreadsheetml/2010/11/main" uri="{B97F6D7D-B522-45F9-BDA1-12C45D357490}">
          <x15:cacheHierarchy aggregatedColumn="3"/>
        </ext>
      </extLst>
    </cacheHierarchy>
    <cacheHierarchy uniqueName="[Measures].[Distinct Count of Population 2020]" caption="Distinct Count of Population 2020" measure="1" displayFolder="" measureGroup="Table_1" count="0" hidden="1">
      <extLst>
        <ext xmlns:x15="http://schemas.microsoft.com/office/spreadsheetml/2010/11/main" uri="{B97F6D7D-B522-45F9-BDA1-12C45D357490}">
          <x15:cacheHierarchy aggregatedColumn="16"/>
        </ext>
      </extLst>
    </cacheHierarchy>
    <cacheHierarchy uniqueName="[Measures].[Count of Population 2020]" caption="Count of Population 2020" measure="1" displayFolder="" measureGroup="Table_1" count="0" hidden="1">
      <extLst>
        <ext xmlns:x15="http://schemas.microsoft.com/office/spreadsheetml/2010/11/main" uri="{B97F6D7D-B522-45F9-BDA1-12C45D357490}">
          <x15:cacheHierarchy aggregatedColumn="16"/>
        </ext>
      </extLst>
    </cacheHierarchy>
    <cacheHierarchy uniqueName="[Measures].[Average of Population 2020]" caption="Average of Population 2020" measure="1" displayFolder="" measureGroup="Table_1" count="0" hidden="1">
      <extLst>
        <ext xmlns:x15="http://schemas.microsoft.com/office/spreadsheetml/2010/11/main" uri="{B97F6D7D-B522-45F9-BDA1-12C45D357490}">
          <x15:cacheHierarchy aggregatedColumn="16"/>
        </ext>
      </extLst>
    </cacheHierarchy>
    <cacheHierarchy uniqueName="[Measures].[Distinct Count of PAYE 2]" caption="Distinct Count of PAYE 2" measure="1" displayFolder="" measureGroup="Q1_2021" count="0" hidden="1">
      <extLst>
        <ext xmlns:x15="http://schemas.microsoft.com/office/spreadsheetml/2010/11/main" uri="{B97F6D7D-B522-45F9-BDA1-12C45D357490}">
          <x15:cacheHierarchy aggregatedColumn="3"/>
        </ext>
      </extLst>
    </cacheHierarchy>
    <cacheHierarchy uniqueName="[Measures].[Count of PAYE 2]" caption="Count of PAYE 2" measure="1" displayFolder="" measureGroup="Q1_2021" count="0" hidden="1">
      <extLst>
        <ext xmlns:x15="http://schemas.microsoft.com/office/spreadsheetml/2010/11/main" uri="{B97F6D7D-B522-45F9-BDA1-12C45D357490}">
          <x15:cacheHierarchy aggregatedColumn="3"/>
        </ext>
      </extLst>
    </cacheHierarchy>
    <cacheHierarchy uniqueName="[Measures].[Max of PAYE]" caption="Max of PAYE" measure="1" displayFolder="" measureGroup="Q1_2021" count="0" hidden="1">
      <extLst>
        <ext xmlns:x15="http://schemas.microsoft.com/office/spreadsheetml/2010/11/main" uri="{B97F6D7D-B522-45F9-BDA1-12C45D357490}">
          <x15:cacheHierarchy aggregatedColumn="3"/>
        </ext>
      </extLst>
    </cacheHierarchy>
    <cacheHierarchy uniqueName="[Measures].[Distinct Count of Transaction_ID]" caption="Distinct Count of Transaction_ID" measure="1" displayFolder="" measureGroup="Sheet1" count="0" hidden="1">
      <extLst>
        <ext xmlns:x15="http://schemas.microsoft.com/office/spreadsheetml/2010/11/main" uri="{B97F6D7D-B522-45F9-BDA1-12C45D357490}">
          <x15:cacheHierarchy aggregatedColumn="4"/>
        </ext>
      </extLst>
    </cacheHierarchy>
    <cacheHierarchy uniqueName="[Measures].[Sum of Population_1]" caption="Sum of Population_1" measure="1" displayFolder="" measureGroup="Table_1__2" count="0" hidden="1">
      <extLst>
        <ext xmlns:x15="http://schemas.microsoft.com/office/spreadsheetml/2010/11/main" uri="{B97F6D7D-B522-45F9-BDA1-12C45D357490}">
          <x15:cacheHierarchy aggregatedColumn="18"/>
        </ext>
      </extLst>
    </cacheHierarchy>
  </cacheHierarchies>
  <kpis count="0"/>
  <dimensions count="6">
    <dimension name="Half_Year" uniqueName="[Half_Year]" caption="Half_Year"/>
    <dimension measure="1" name="Measures" uniqueName="[Measures]" caption="Measures"/>
    <dimension name="Q1_2021" uniqueName="[Q1_2021]" caption="Q1_2021"/>
    <dimension name="Sheet1" uniqueName="[Sheet1]" caption="Sheet1"/>
    <dimension name="Table_1" uniqueName="[Table_1]" caption="Table_1"/>
    <dimension name="Table_1__2" uniqueName="[Table_1__2]" caption="Table_1__2"/>
  </dimensions>
  <measureGroups count="5">
    <measureGroup name="Half_Year" caption="Half_Year"/>
    <measureGroup name="Q1_2021" caption="Q1_2021"/>
    <measureGroup name="Sheet1" caption="Sheet1"/>
    <measureGroup name="Table_1" caption="Table_1"/>
    <measureGroup name="Table_1__2" caption="Table_1__2"/>
  </measureGroups>
  <maps count="7">
    <map measureGroup="0" dimension="0"/>
    <map measureGroup="1" dimension="2"/>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28.439044791667" backgroundQuery="1" createdVersion="8" refreshedVersion="8" minRefreshableVersion="3" recordCount="0" supportSubquery="1" supportAdvancedDrill="1" xr:uid="{0C210465-EC61-4301-BC61-48491858F11B}">
  <cacheSource type="external" connectionId="6"/>
  <cacheFields count="3">
    <cacheField name="[Measures].[Count of Transaction_ID]" caption="Count of Transaction_ID" numFmtId="0" hierarchy="26" level="32767"/>
    <cacheField name="[Sheet1].[Month].[Month]" caption="Month" numFmtId="0" hierarchy="12" level="1">
      <sharedItems count="12">
        <s v="Apr"/>
        <s v="Aug"/>
        <s v="Dec"/>
        <s v="Feb"/>
        <s v="Jan"/>
        <s v="Jul"/>
        <s v="Jun"/>
        <s v="Mar"/>
        <s v="May"/>
        <s v="Nov"/>
        <s v="Oct"/>
        <s v="Sep"/>
      </sharedItems>
    </cacheField>
    <cacheField name="[Sheet1].[Branches].[Branches]" caption="Branches" numFmtId="0" hierarchy="10" level="1">
      <sharedItems containsSemiMixedTypes="0" containsNonDate="0" containsString="0"/>
    </cacheField>
  </cacheFields>
  <cacheHierarchies count="48">
    <cacheHierarchy uniqueName="[Half_Year].[State]" caption="State" attribute="1" defaultMemberUniqueName="[Half_Year].[State].[All]" allUniqueName="[Half_Year].[State].[All]" dimensionUniqueName="[Half_Year]" displayFolder="" count="0" memberValueDatatype="130" unbalanced="0"/>
    <cacheHierarchy uniqueName="[Half_Year].[PAYE]" caption="PAYE" attribute="1" defaultMemberUniqueName="[Half_Year].[PAYE].[All]" allUniqueName="[Half_Year].[PAYE].[All]" dimensionUniqueName="[Half_Year]" displayFolder="" count="0" memberValueDatatype="5" unbalanced="0"/>
    <cacheHierarchy uniqueName="[Q1_2021].[State]" caption="State" attribute="1" defaultMemberUniqueName="[Q1_2021].[State].[All]" allUniqueName="[Q1_2021].[State].[All]" dimensionUniqueName="[Q1_2021]" displayFolder="" count="0" memberValueDatatype="130" unbalanced="0"/>
    <cacheHierarchy uniqueName="[Q1_2021].[PAYE]" caption="PAYE" attribute="1" defaultMemberUniqueName="[Q1_2021].[PAYE].[All]" allUniqueName="[Q1_2021].[PAYE].[All]" dimensionUniqueName="[Q1_2021]" displayFolder="" count="0" memberValueDatatype="5" unbalanced="0"/>
    <cacheHierarchy uniqueName="[Sheet1].[Transaction_ID]" caption="Transaction_ID" attribute="1" defaultMemberUniqueName="[Sheet1].[Transaction_ID].[All]" allUniqueName="[Sheet1].[Transaction_ID].[All]" dimensionUniqueName="[Sheet1]" displayFolder="" count="0" memberValueDatatype="130" unbalanced="0"/>
    <cacheHierarchy uniqueName="[Sheet1].[Gender]" caption="Gender" attribute="1" defaultMemberUniqueName="[Sheet1].[Gender].[All]" allUniqueName="[Sheet1].[Gender].[All]" dimensionUniqueName="[Sheet1]" displayFolder="" count="0" memberValueDatatype="130" unbalanced="0"/>
    <cacheHierarchy uniqueName="[Sheet1].[Brand]" caption="Brand" attribute="1" defaultMemberUniqueName="[Sheet1].[Brand].[All]" allUniqueName="[Sheet1].[Brand].[All]" dimensionUniqueName="[Sheet1]" displayFolder="" count="0" memberValueDatatype="130" unbalanced="0"/>
    <cacheHierarchy uniqueName="[Sheet1].[Model]" caption="Model" attribute="1" defaultMemberUniqueName="[Sheet1].[Model].[All]" allUniqueName="[Sheet1].[Model].[All]" dimensionUniqueName="[Sheet1]" displayFolder="" count="0" memberValueDatatype="130" unbalanced="0"/>
    <cacheHierarchy uniqueName="[Sheet1].[Age]" caption="Age" attribute="1" defaultMemberUniqueName="[Sheet1].[Age].[All]" allUniqueName="[Sheet1].[Age].[All]" dimensionUniqueName="[Sheet1]" displayFolder="" count="0" memberValueDatatype="20" unbalanced="0"/>
    <cacheHierarchy uniqueName="[Sheet1].[Age  Range]" caption="Age  Range" attribute="1" defaultMemberUniqueName="[Sheet1].[Age  Range].[All]" allUniqueName="[Sheet1].[Age  Range].[All]" dimensionUniqueName="[Sheet1]" displayFolder="" count="0" memberValueDatatype="130" unbalanced="0"/>
    <cacheHierarchy uniqueName="[Sheet1].[Branches]" caption="Branches" attribute="1" defaultMemberUniqueName="[Sheet1].[Branches].[All]" allUniqueName="[Sheet1].[Branches].[All]" dimensionUniqueName="[Sheet1]" displayFolder="" count="2" memberValueDatatype="130" unbalanced="0">
      <fieldsUsage count="2">
        <fieldUsage x="-1"/>
        <fieldUsage x="2"/>
      </fieldsUsage>
    </cacheHierarchy>
    <cacheHierarchy uniqueName="[Sheet1].[Sale_Date]" caption="Sale_Date" attribute="1" time="1" defaultMemberUniqueName="[Sheet1].[Sale_Date].[All]" allUniqueName="[Sheet1].[Sale_Date].[All]" dimensionUniqueName="[Sheet1]" displayFolder="" count="0" memberValueDatatype="7" unbalanced="0"/>
    <cacheHierarchy uniqueName="[Sheet1].[Month]" caption="Month" attribute="1" defaultMemberUniqueName="[Sheet1].[Month].[All]" allUniqueName="[Sheet1].[Month].[All]" dimensionUniqueName="[Sheet1]" displayFolder="" count="2" memberValueDatatype="130" unbalanced="0">
      <fieldsUsage count="2">
        <fieldUsage x="-1"/>
        <fieldUsage x="1"/>
      </fieldsUsage>
    </cacheHierarchy>
    <cacheHierarchy uniqueName="[Sheet1].[Week]" caption="Week" attribute="1" defaultMemberUniqueName="[Sheet1].[Week].[All]" allUniqueName="[Sheet1].[Week].[All]" dimensionUniqueName="[Sheet1]" displayFolder="" count="0" memberValueDatatype="130" unbalanced="0"/>
    <cacheHierarchy uniqueName="[Sheet1].[Sale_Date (Month)]" caption="Sale_Date (Month)" attribute="1" defaultMemberUniqueName="[Sheet1].[Sale_Date (Month)].[All]" allUniqueName="[Sheet1].[Sale_Date (Month)].[All]" dimensionUniqueName="[Sheet1]" displayFolder="" count="0" memberValueDatatype="130" unbalanced="0"/>
    <cacheHierarchy uniqueName="[Table_1].[State]" caption="State" attribute="1" defaultMemberUniqueName="[Table_1].[State].[All]" allUniqueName="[Table_1].[State].[All]" dimensionUniqueName="[Table_1]" displayFolder="" count="0" memberValueDatatype="130" unbalanced="0"/>
    <cacheHierarchy uniqueName="[Table_1].[Population 2020]" caption="Population 2020" attribute="1" defaultMemberUniqueName="[Table_1].[Population 2020].[All]" allUniqueName="[Table_1].[Population 2020].[All]" dimensionUniqueName="[Table_1]" displayFolder="" count="0" memberValueDatatype="20" unbalanced="0"/>
    <cacheHierarchy uniqueName="[Table_1__2].[State]" caption="State" attribute="1" defaultMemberUniqueName="[Table_1__2].[State].[All]" allUniqueName="[Table_1__2].[State].[All]" dimensionUniqueName="[Table_1__2]" displayFolder="" count="0" memberValueDatatype="130" unbalanced="0"/>
    <cacheHierarchy uniqueName="[Table_1__2].[Population_1]" caption="Population_1" attribute="1" defaultMemberUniqueName="[Table_1__2].[Population_1].[All]" allUniqueName="[Table_1__2].[Population_1].[All]" dimensionUniqueName="[Table_1__2]" displayFolder="" count="0" memberValueDatatype="20" unbalanced="0"/>
    <cacheHierarchy uniqueName="[Sheet1].[Sale_Date (Month Index)]" caption="Sale_Date (Month Index)" attribute="1" defaultMemberUniqueName="[Sheet1].[Sale_Date (Month Index)].[All]" allUniqueName="[Sheet1].[Sale_Date (Month Index)].[All]" dimensionUniqueName="[Sheet1]" displayFolder="" count="0" memberValueDatatype="20" unbalanced="0" hidden="1"/>
    <cacheHierarchy uniqueName="[Measures].[__XL_Count Sheet1]" caption="__XL_Count Sheet1" measure="1" displayFolder="" measureGroup="Sheet1" count="0" hidden="1"/>
    <cacheHierarchy uniqueName="[Measures].[__XL_Count Table_1]" caption="__XL_Count Table_1" measure="1" displayFolder="" measureGroup="Table_1" count="0" hidden="1"/>
    <cacheHierarchy uniqueName="[Measures].[__XL_Count Half_Year]" caption="__XL_Count Half_Year" measure="1" displayFolder="" measureGroup="Half_Year" count="0" hidden="1"/>
    <cacheHierarchy uniqueName="[Measures].[__XL_Count Q1_2021]" caption="__XL_Count Q1_2021" measure="1" displayFolder="" measureGroup="Q1_2021" count="0" hidden="1"/>
    <cacheHierarchy uniqueName="[Measures].[__XL_Count Table_1__2]" caption="__XL_Count Table_1__2" measure="1" displayFolder="" measureGroup="Table_1__2" count="0" hidden="1"/>
    <cacheHierarchy uniqueName="[Measures].[__No measures defined]" caption="__No measures defined" measure="1" displayFolder="" count="0" hidden="1"/>
    <cacheHierarchy uniqueName="[Measures].[Count of Transaction_ID]" caption="Count of Transaction_ID" measure="1" displayFolder="" measureGroup="Sheet1" count="0" oneField="1" hidden="1">
      <fieldsUsage count="1">
        <fieldUsage x="0"/>
      </fieldsUsage>
      <extLst>
        <ext xmlns:x15="http://schemas.microsoft.com/office/spreadsheetml/2010/11/main" uri="{B97F6D7D-B522-45F9-BDA1-12C45D357490}">
          <x15:cacheHierarchy aggregatedColumn="4"/>
        </ext>
      </extLst>
    </cacheHierarchy>
    <cacheHierarchy uniqueName="[Measures].[Count of Gender]" caption="Count of Gender" measure="1" displayFolder="" measureGroup="Sheet1" count="0" hidden="1">
      <extLst>
        <ext xmlns:x15="http://schemas.microsoft.com/office/spreadsheetml/2010/11/main" uri="{B97F6D7D-B522-45F9-BDA1-12C45D357490}">
          <x15:cacheHierarchy aggregatedColumn="5"/>
        </ext>
      </extLst>
    </cacheHierarchy>
    <cacheHierarchy uniqueName="[Measures].[Distinct Count of Gender]" caption="Distinct Count of Gender" measure="1" displayFolder="" measureGroup="Sheet1" count="0" hidden="1">
      <extLst>
        <ext xmlns:x15="http://schemas.microsoft.com/office/spreadsheetml/2010/11/main" uri="{B97F6D7D-B522-45F9-BDA1-12C45D357490}">
          <x15:cacheHierarchy aggregatedColumn="5"/>
        </ext>
      </extLst>
    </cacheHierarchy>
    <cacheHierarchy uniqueName="[Measures].[Sum of Age]" caption="Sum of Age" measure="1" displayFolder="" measureGroup="Sheet1" count="0" hidden="1">
      <extLst>
        <ext xmlns:x15="http://schemas.microsoft.com/office/spreadsheetml/2010/11/main" uri="{B97F6D7D-B522-45F9-BDA1-12C45D357490}">
          <x15:cacheHierarchy aggregatedColumn="8"/>
        </ext>
      </extLst>
    </cacheHierarchy>
    <cacheHierarchy uniqueName="[Measures].[Average of Age]" caption="Average of Age" measure="1" displayFolder="" measureGroup="Sheet1" count="0" hidden="1">
      <extLst>
        <ext xmlns:x15="http://schemas.microsoft.com/office/spreadsheetml/2010/11/main" uri="{B97F6D7D-B522-45F9-BDA1-12C45D357490}">
          <x15:cacheHierarchy aggregatedColumn="8"/>
        </ext>
      </extLst>
    </cacheHierarchy>
    <cacheHierarchy uniqueName="[Measures].[Count of Month]" caption="Count of Month" measure="1" displayFolder="" measureGroup="Sheet1" count="0" hidden="1">
      <extLst>
        <ext xmlns:x15="http://schemas.microsoft.com/office/spreadsheetml/2010/11/main" uri="{B97F6D7D-B522-45F9-BDA1-12C45D357490}">
          <x15:cacheHierarchy aggregatedColumn="12"/>
        </ext>
      </extLst>
    </cacheHierarchy>
    <cacheHierarchy uniqueName="[Measures].[Distinct Count of Month]" caption="Distinct Count of Month" measure="1" displayFolder="" measureGroup="Sheet1" count="0" hidden="1">
      <extLst>
        <ext xmlns:x15="http://schemas.microsoft.com/office/spreadsheetml/2010/11/main" uri="{B97F6D7D-B522-45F9-BDA1-12C45D357490}">
          <x15:cacheHierarchy aggregatedColumn="12"/>
        </ext>
      </extLst>
    </cacheHierarchy>
    <cacheHierarchy uniqueName="[Measures].[Count of Week]" caption="Count of Week" measure="1" displayFolder="" measureGroup="Sheet1" count="0" hidden="1">
      <extLst>
        <ext xmlns:x15="http://schemas.microsoft.com/office/spreadsheetml/2010/11/main" uri="{B97F6D7D-B522-45F9-BDA1-12C45D357490}">
          <x15:cacheHierarchy aggregatedColumn="13"/>
        </ext>
      </extLst>
    </cacheHierarchy>
    <cacheHierarchy uniqueName="[Measures].[Distinct Count of Week]" caption="Distinct Count of Week" measure="1" displayFolder="" measureGroup="Sheet1" count="0" hidden="1">
      <extLst>
        <ext xmlns:x15="http://schemas.microsoft.com/office/spreadsheetml/2010/11/main" uri="{B97F6D7D-B522-45F9-BDA1-12C45D357490}">
          <x15:cacheHierarchy aggregatedColumn="13"/>
        </ext>
      </extLst>
    </cacheHierarchy>
    <cacheHierarchy uniqueName="[Measures].[Sum of PAYE]" caption="Sum of PAYE" measure="1" displayFolder="" measureGroup="Half_Year" count="0" hidden="1">
      <extLst>
        <ext xmlns:x15="http://schemas.microsoft.com/office/spreadsheetml/2010/11/main" uri="{B97F6D7D-B522-45F9-BDA1-12C45D357490}">
          <x15:cacheHierarchy aggregatedColumn="1"/>
        </ext>
      </extLst>
    </cacheHierarchy>
    <cacheHierarchy uniqueName="[Measures].[Distinct Count of PAYE]" caption="Distinct Count of PAYE" measure="1" displayFolder="" measureGroup="Half_Year" count="0" hidden="1">
      <extLst>
        <ext xmlns:x15="http://schemas.microsoft.com/office/spreadsheetml/2010/11/main" uri="{B97F6D7D-B522-45F9-BDA1-12C45D357490}">
          <x15:cacheHierarchy aggregatedColumn="1"/>
        </ext>
      </extLst>
    </cacheHierarchy>
    <cacheHierarchy uniqueName="[Measures].[Sum of Population 2020]" caption="Sum of Population 2020" measure="1" displayFolder="" measureGroup="Table_1" count="0" hidden="1">
      <extLst>
        <ext xmlns:x15="http://schemas.microsoft.com/office/spreadsheetml/2010/11/main" uri="{B97F6D7D-B522-45F9-BDA1-12C45D357490}">
          <x15:cacheHierarchy aggregatedColumn="16"/>
        </ext>
      </extLst>
    </cacheHierarchy>
    <cacheHierarchy uniqueName="[Measures].[Count of PAYE]" caption="Count of PAYE" measure="1" displayFolder="" measureGroup="Half_Year" count="0" hidden="1">
      <extLst>
        <ext xmlns:x15="http://schemas.microsoft.com/office/spreadsheetml/2010/11/main" uri="{B97F6D7D-B522-45F9-BDA1-12C45D357490}">
          <x15:cacheHierarchy aggregatedColumn="1"/>
        </ext>
      </extLst>
    </cacheHierarchy>
    <cacheHierarchy uniqueName="[Measures].[Sum of PAYE 2]" caption="Sum of PAYE 2" measure="1" displayFolder="" measureGroup="Q1_2021" count="0" hidden="1">
      <extLst>
        <ext xmlns:x15="http://schemas.microsoft.com/office/spreadsheetml/2010/11/main" uri="{B97F6D7D-B522-45F9-BDA1-12C45D357490}">
          <x15:cacheHierarchy aggregatedColumn="3"/>
        </ext>
      </extLst>
    </cacheHierarchy>
    <cacheHierarchy uniqueName="[Measures].[Distinct Count of Population 2020]" caption="Distinct Count of Population 2020" measure="1" displayFolder="" measureGroup="Table_1" count="0" hidden="1">
      <extLst>
        <ext xmlns:x15="http://schemas.microsoft.com/office/spreadsheetml/2010/11/main" uri="{B97F6D7D-B522-45F9-BDA1-12C45D357490}">
          <x15:cacheHierarchy aggregatedColumn="16"/>
        </ext>
      </extLst>
    </cacheHierarchy>
    <cacheHierarchy uniqueName="[Measures].[Count of Population 2020]" caption="Count of Population 2020" measure="1" displayFolder="" measureGroup="Table_1" count="0" hidden="1">
      <extLst>
        <ext xmlns:x15="http://schemas.microsoft.com/office/spreadsheetml/2010/11/main" uri="{B97F6D7D-B522-45F9-BDA1-12C45D357490}">
          <x15:cacheHierarchy aggregatedColumn="16"/>
        </ext>
      </extLst>
    </cacheHierarchy>
    <cacheHierarchy uniqueName="[Measures].[Average of Population 2020]" caption="Average of Population 2020" measure="1" displayFolder="" measureGroup="Table_1" count="0" hidden="1">
      <extLst>
        <ext xmlns:x15="http://schemas.microsoft.com/office/spreadsheetml/2010/11/main" uri="{B97F6D7D-B522-45F9-BDA1-12C45D357490}">
          <x15:cacheHierarchy aggregatedColumn="16"/>
        </ext>
      </extLst>
    </cacheHierarchy>
    <cacheHierarchy uniqueName="[Measures].[Distinct Count of PAYE 2]" caption="Distinct Count of PAYE 2" measure="1" displayFolder="" measureGroup="Q1_2021" count="0" hidden="1">
      <extLst>
        <ext xmlns:x15="http://schemas.microsoft.com/office/spreadsheetml/2010/11/main" uri="{B97F6D7D-B522-45F9-BDA1-12C45D357490}">
          <x15:cacheHierarchy aggregatedColumn="3"/>
        </ext>
      </extLst>
    </cacheHierarchy>
    <cacheHierarchy uniqueName="[Measures].[Count of PAYE 2]" caption="Count of PAYE 2" measure="1" displayFolder="" measureGroup="Q1_2021" count="0" hidden="1">
      <extLst>
        <ext xmlns:x15="http://schemas.microsoft.com/office/spreadsheetml/2010/11/main" uri="{B97F6D7D-B522-45F9-BDA1-12C45D357490}">
          <x15:cacheHierarchy aggregatedColumn="3"/>
        </ext>
      </extLst>
    </cacheHierarchy>
    <cacheHierarchy uniqueName="[Measures].[Max of PAYE]" caption="Max of PAYE" measure="1" displayFolder="" measureGroup="Q1_2021" count="0" hidden="1">
      <extLst>
        <ext xmlns:x15="http://schemas.microsoft.com/office/spreadsheetml/2010/11/main" uri="{B97F6D7D-B522-45F9-BDA1-12C45D357490}">
          <x15:cacheHierarchy aggregatedColumn="3"/>
        </ext>
      </extLst>
    </cacheHierarchy>
    <cacheHierarchy uniqueName="[Measures].[Distinct Count of Transaction_ID]" caption="Distinct Count of Transaction_ID" measure="1" displayFolder="" measureGroup="Sheet1" count="0" hidden="1">
      <extLst>
        <ext xmlns:x15="http://schemas.microsoft.com/office/spreadsheetml/2010/11/main" uri="{B97F6D7D-B522-45F9-BDA1-12C45D357490}">
          <x15:cacheHierarchy aggregatedColumn="4"/>
        </ext>
      </extLst>
    </cacheHierarchy>
    <cacheHierarchy uniqueName="[Measures].[Sum of Population_1]" caption="Sum of Population_1" measure="1" displayFolder="" measureGroup="Table_1__2" count="0" hidden="1">
      <extLst>
        <ext xmlns:x15="http://schemas.microsoft.com/office/spreadsheetml/2010/11/main" uri="{B97F6D7D-B522-45F9-BDA1-12C45D357490}">
          <x15:cacheHierarchy aggregatedColumn="18"/>
        </ext>
      </extLst>
    </cacheHierarchy>
  </cacheHierarchies>
  <kpis count="0"/>
  <dimensions count="6">
    <dimension name="Half_Year" uniqueName="[Half_Year]" caption="Half_Year"/>
    <dimension measure="1" name="Measures" uniqueName="[Measures]" caption="Measures"/>
    <dimension name="Q1_2021" uniqueName="[Q1_2021]" caption="Q1_2021"/>
    <dimension name="Sheet1" uniqueName="[Sheet1]" caption="Sheet1"/>
    <dimension name="Table_1" uniqueName="[Table_1]" caption="Table_1"/>
    <dimension name="Table_1__2" uniqueName="[Table_1__2]" caption="Table_1__2"/>
  </dimensions>
  <measureGroups count="5">
    <measureGroup name="Half_Year" caption="Half_Year"/>
    <measureGroup name="Q1_2021" caption="Q1_2021"/>
    <measureGroup name="Sheet1" caption="Sheet1"/>
    <measureGroup name="Table_1" caption="Table_1"/>
    <measureGroup name="Table_1__2" caption="Table_1__2"/>
  </measureGroups>
  <maps count="7">
    <map measureGroup="0" dimension="0"/>
    <map measureGroup="1" dimension="2"/>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28.43904513889" backgroundQuery="1" createdVersion="8" refreshedVersion="8" minRefreshableVersion="3" recordCount="0" supportSubquery="1" supportAdvancedDrill="1" xr:uid="{9931611B-B2B8-4590-BA17-8954A15C3BEC}">
  <cacheSource type="external" connectionId="6"/>
  <cacheFields count="3">
    <cacheField name="[Measures].[Count of Transaction_ID]" caption="Count of Transaction_ID" numFmtId="0" hierarchy="26" level="32767"/>
    <cacheField name="[Sheet1].[Week].[Week]" caption="Week" numFmtId="0" hierarchy="13" level="1">
      <sharedItems count="7">
        <s v="Fri"/>
        <s v="Mon"/>
        <s v="Sat"/>
        <s v="Sun"/>
        <s v="Thu"/>
        <s v="Tue"/>
        <s v="Wed"/>
      </sharedItems>
    </cacheField>
    <cacheField name="[Sheet1].[Branches].[Branches]" caption="Branches" numFmtId="0" hierarchy="10" level="1">
      <sharedItems containsSemiMixedTypes="0" containsNonDate="0" containsString="0"/>
    </cacheField>
  </cacheFields>
  <cacheHierarchies count="48">
    <cacheHierarchy uniqueName="[Half_Year].[State]" caption="State" attribute="1" defaultMemberUniqueName="[Half_Year].[State].[All]" allUniqueName="[Half_Year].[State].[All]" dimensionUniqueName="[Half_Year]" displayFolder="" count="0" memberValueDatatype="130" unbalanced="0"/>
    <cacheHierarchy uniqueName="[Half_Year].[PAYE]" caption="PAYE" attribute="1" defaultMemberUniqueName="[Half_Year].[PAYE].[All]" allUniqueName="[Half_Year].[PAYE].[All]" dimensionUniqueName="[Half_Year]" displayFolder="" count="0" memberValueDatatype="5" unbalanced="0"/>
    <cacheHierarchy uniqueName="[Q1_2021].[State]" caption="State" attribute="1" defaultMemberUniqueName="[Q1_2021].[State].[All]" allUniqueName="[Q1_2021].[State].[All]" dimensionUniqueName="[Q1_2021]" displayFolder="" count="0" memberValueDatatype="130" unbalanced="0"/>
    <cacheHierarchy uniqueName="[Q1_2021].[PAYE]" caption="PAYE" attribute="1" defaultMemberUniqueName="[Q1_2021].[PAYE].[All]" allUniqueName="[Q1_2021].[PAYE].[All]" dimensionUniqueName="[Q1_2021]" displayFolder="" count="0" memberValueDatatype="5" unbalanced="0"/>
    <cacheHierarchy uniqueName="[Sheet1].[Transaction_ID]" caption="Transaction_ID" attribute="1" defaultMemberUniqueName="[Sheet1].[Transaction_ID].[All]" allUniqueName="[Sheet1].[Transaction_ID].[All]" dimensionUniqueName="[Sheet1]" displayFolder="" count="0" memberValueDatatype="130" unbalanced="0"/>
    <cacheHierarchy uniqueName="[Sheet1].[Gender]" caption="Gender" attribute="1" defaultMemberUniqueName="[Sheet1].[Gender].[All]" allUniqueName="[Sheet1].[Gender].[All]" dimensionUniqueName="[Sheet1]" displayFolder="" count="0" memberValueDatatype="130" unbalanced="0"/>
    <cacheHierarchy uniqueName="[Sheet1].[Brand]" caption="Brand" attribute="1" defaultMemberUniqueName="[Sheet1].[Brand].[All]" allUniqueName="[Sheet1].[Brand].[All]" dimensionUniqueName="[Sheet1]" displayFolder="" count="0" memberValueDatatype="130" unbalanced="0"/>
    <cacheHierarchy uniqueName="[Sheet1].[Model]" caption="Model" attribute="1" defaultMemberUniqueName="[Sheet1].[Model].[All]" allUniqueName="[Sheet1].[Model].[All]" dimensionUniqueName="[Sheet1]" displayFolder="" count="0" memberValueDatatype="130" unbalanced="0"/>
    <cacheHierarchy uniqueName="[Sheet1].[Age]" caption="Age" attribute="1" defaultMemberUniqueName="[Sheet1].[Age].[All]" allUniqueName="[Sheet1].[Age].[All]" dimensionUniqueName="[Sheet1]" displayFolder="" count="0" memberValueDatatype="20" unbalanced="0"/>
    <cacheHierarchy uniqueName="[Sheet1].[Age  Range]" caption="Age  Range" attribute="1" defaultMemberUniqueName="[Sheet1].[Age  Range].[All]" allUniqueName="[Sheet1].[Age  Range].[All]" dimensionUniqueName="[Sheet1]" displayFolder="" count="0" memberValueDatatype="130" unbalanced="0"/>
    <cacheHierarchy uniqueName="[Sheet1].[Branches]" caption="Branches" attribute="1" defaultMemberUniqueName="[Sheet1].[Branches].[All]" allUniqueName="[Sheet1].[Branches].[All]" dimensionUniqueName="[Sheet1]" displayFolder="" count="2" memberValueDatatype="130" unbalanced="0">
      <fieldsUsage count="2">
        <fieldUsage x="-1"/>
        <fieldUsage x="2"/>
      </fieldsUsage>
    </cacheHierarchy>
    <cacheHierarchy uniqueName="[Sheet1].[Sale_Date]" caption="Sale_Date" attribute="1" time="1" defaultMemberUniqueName="[Sheet1].[Sale_Date].[All]" allUniqueName="[Sheet1].[Sale_Date].[All]" dimensionUniqueName="[Sheet1]" displayFolder="" count="0" memberValueDatatype="7" unbalanced="0"/>
    <cacheHierarchy uniqueName="[Sheet1].[Month]" caption="Month" attribute="1" defaultMemberUniqueName="[Sheet1].[Month].[All]" allUniqueName="[Sheet1].[Month].[All]" dimensionUniqueName="[Sheet1]" displayFolder="" count="2" memberValueDatatype="130" unbalanced="0"/>
    <cacheHierarchy uniqueName="[Sheet1].[Week]" caption="Week" attribute="1" defaultMemberUniqueName="[Sheet1].[Week].[All]" allUniqueName="[Sheet1].[Week].[All]" dimensionUniqueName="[Sheet1]" displayFolder="" count="2" memberValueDatatype="130" unbalanced="0">
      <fieldsUsage count="2">
        <fieldUsage x="-1"/>
        <fieldUsage x="1"/>
      </fieldsUsage>
    </cacheHierarchy>
    <cacheHierarchy uniqueName="[Sheet1].[Sale_Date (Month)]" caption="Sale_Date (Month)" attribute="1" defaultMemberUniqueName="[Sheet1].[Sale_Date (Month)].[All]" allUniqueName="[Sheet1].[Sale_Date (Month)].[All]" dimensionUniqueName="[Sheet1]" displayFolder="" count="0" memberValueDatatype="130" unbalanced="0"/>
    <cacheHierarchy uniqueName="[Table_1].[State]" caption="State" attribute="1" defaultMemberUniqueName="[Table_1].[State].[All]" allUniqueName="[Table_1].[State].[All]" dimensionUniqueName="[Table_1]" displayFolder="" count="0" memberValueDatatype="130" unbalanced="0"/>
    <cacheHierarchy uniqueName="[Table_1].[Population 2020]" caption="Population 2020" attribute="1" defaultMemberUniqueName="[Table_1].[Population 2020].[All]" allUniqueName="[Table_1].[Population 2020].[All]" dimensionUniqueName="[Table_1]" displayFolder="" count="0" memberValueDatatype="20" unbalanced="0"/>
    <cacheHierarchy uniqueName="[Table_1__2].[State]" caption="State" attribute="1" defaultMemberUniqueName="[Table_1__2].[State].[All]" allUniqueName="[Table_1__2].[State].[All]" dimensionUniqueName="[Table_1__2]" displayFolder="" count="0" memberValueDatatype="130" unbalanced="0"/>
    <cacheHierarchy uniqueName="[Table_1__2].[Population_1]" caption="Population_1" attribute="1" defaultMemberUniqueName="[Table_1__2].[Population_1].[All]" allUniqueName="[Table_1__2].[Population_1].[All]" dimensionUniqueName="[Table_1__2]" displayFolder="" count="0" memberValueDatatype="20" unbalanced="0"/>
    <cacheHierarchy uniqueName="[Sheet1].[Sale_Date (Month Index)]" caption="Sale_Date (Month Index)" attribute="1" defaultMemberUniqueName="[Sheet1].[Sale_Date (Month Index)].[All]" allUniqueName="[Sheet1].[Sale_Date (Month Index)].[All]" dimensionUniqueName="[Sheet1]" displayFolder="" count="0" memberValueDatatype="20" unbalanced="0" hidden="1"/>
    <cacheHierarchy uniqueName="[Measures].[__XL_Count Sheet1]" caption="__XL_Count Sheet1" measure="1" displayFolder="" measureGroup="Sheet1" count="0" hidden="1"/>
    <cacheHierarchy uniqueName="[Measures].[__XL_Count Table_1]" caption="__XL_Count Table_1" measure="1" displayFolder="" measureGroup="Table_1" count="0" hidden="1"/>
    <cacheHierarchy uniqueName="[Measures].[__XL_Count Half_Year]" caption="__XL_Count Half_Year" measure="1" displayFolder="" measureGroup="Half_Year" count="0" hidden="1"/>
    <cacheHierarchy uniqueName="[Measures].[__XL_Count Q1_2021]" caption="__XL_Count Q1_2021" measure="1" displayFolder="" measureGroup="Q1_2021" count="0" hidden="1"/>
    <cacheHierarchy uniqueName="[Measures].[__XL_Count Table_1__2]" caption="__XL_Count Table_1__2" measure="1" displayFolder="" measureGroup="Table_1__2" count="0" hidden="1"/>
    <cacheHierarchy uniqueName="[Measures].[__No measures defined]" caption="__No measures defined" measure="1" displayFolder="" count="0" hidden="1"/>
    <cacheHierarchy uniqueName="[Measures].[Count of Transaction_ID]" caption="Count of Transaction_ID" measure="1" displayFolder="" measureGroup="Sheet1" count="0" oneField="1" hidden="1">
      <fieldsUsage count="1">
        <fieldUsage x="0"/>
      </fieldsUsage>
      <extLst>
        <ext xmlns:x15="http://schemas.microsoft.com/office/spreadsheetml/2010/11/main" uri="{B97F6D7D-B522-45F9-BDA1-12C45D357490}">
          <x15:cacheHierarchy aggregatedColumn="4"/>
        </ext>
      </extLst>
    </cacheHierarchy>
    <cacheHierarchy uniqueName="[Measures].[Count of Gender]" caption="Count of Gender" measure="1" displayFolder="" measureGroup="Sheet1" count="0" hidden="1">
      <extLst>
        <ext xmlns:x15="http://schemas.microsoft.com/office/spreadsheetml/2010/11/main" uri="{B97F6D7D-B522-45F9-BDA1-12C45D357490}">
          <x15:cacheHierarchy aggregatedColumn="5"/>
        </ext>
      </extLst>
    </cacheHierarchy>
    <cacheHierarchy uniqueName="[Measures].[Distinct Count of Gender]" caption="Distinct Count of Gender" measure="1" displayFolder="" measureGroup="Sheet1" count="0" hidden="1">
      <extLst>
        <ext xmlns:x15="http://schemas.microsoft.com/office/spreadsheetml/2010/11/main" uri="{B97F6D7D-B522-45F9-BDA1-12C45D357490}">
          <x15:cacheHierarchy aggregatedColumn="5"/>
        </ext>
      </extLst>
    </cacheHierarchy>
    <cacheHierarchy uniqueName="[Measures].[Sum of Age]" caption="Sum of Age" measure="1" displayFolder="" measureGroup="Sheet1" count="0" hidden="1">
      <extLst>
        <ext xmlns:x15="http://schemas.microsoft.com/office/spreadsheetml/2010/11/main" uri="{B97F6D7D-B522-45F9-BDA1-12C45D357490}">
          <x15:cacheHierarchy aggregatedColumn="8"/>
        </ext>
      </extLst>
    </cacheHierarchy>
    <cacheHierarchy uniqueName="[Measures].[Average of Age]" caption="Average of Age" measure="1" displayFolder="" measureGroup="Sheet1" count="0" hidden="1">
      <extLst>
        <ext xmlns:x15="http://schemas.microsoft.com/office/spreadsheetml/2010/11/main" uri="{B97F6D7D-B522-45F9-BDA1-12C45D357490}">
          <x15:cacheHierarchy aggregatedColumn="8"/>
        </ext>
      </extLst>
    </cacheHierarchy>
    <cacheHierarchy uniqueName="[Measures].[Count of Month]" caption="Count of Month" measure="1" displayFolder="" measureGroup="Sheet1" count="0" hidden="1">
      <extLst>
        <ext xmlns:x15="http://schemas.microsoft.com/office/spreadsheetml/2010/11/main" uri="{B97F6D7D-B522-45F9-BDA1-12C45D357490}">
          <x15:cacheHierarchy aggregatedColumn="12"/>
        </ext>
      </extLst>
    </cacheHierarchy>
    <cacheHierarchy uniqueName="[Measures].[Distinct Count of Month]" caption="Distinct Count of Month" measure="1" displayFolder="" measureGroup="Sheet1" count="0" hidden="1">
      <extLst>
        <ext xmlns:x15="http://schemas.microsoft.com/office/spreadsheetml/2010/11/main" uri="{B97F6D7D-B522-45F9-BDA1-12C45D357490}">
          <x15:cacheHierarchy aggregatedColumn="12"/>
        </ext>
      </extLst>
    </cacheHierarchy>
    <cacheHierarchy uniqueName="[Measures].[Count of Week]" caption="Count of Week" measure="1" displayFolder="" measureGroup="Sheet1" count="0" hidden="1">
      <extLst>
        <ext xmlns:x15="http://schemas.microsoft.com/office/spreadsheetml/2010/11/main" uri="{B97F6D7D-B522-45F9-BDA1-12C45D357490}">
          <x15:cacheHierarchy aggregatedColumn="13"/>
        </ext>
      </extLst>
    </cacheHierarchy>
    <cacheHierarchy uniqueName="[Measures].[Distinct Count of Week]" caption="Distinct Count of Week" measure="1" displayFolder="" measureGroup="Sheet1" count="0" hidden="1">
      <extLst>
        <ext xmlns:x15="http://schemas.microsoft.com/office/spreadsheetml/2010/11/main" uri="{B97F6D7D-B522-45F9-BDA1-12C45D357490}">
          <x15:cacheHierarchy aggregatedColumn="13"/>
        </ext>
      </extLst>
    </cacheHierarchy>
    <cacheHierarchy uniqueName="[Measures].[Sum of PAYE]" caption="Sum of PAYE" measure="1" displayFolder="" measureGroup="Half_Year" count="0" hidden="1">
      <extLst>
        <ext xmlns:x15="http://schemas.microsoft.com/office/spreadsheetml/2010/11/main" uri="{B97F6D7D-B522-45F9-BDA1-12C45D357490}">
          <x15:cacheHierarchy aggregatedColumn="1"/>
        </ext>
      </extLst>
    </cacheHierarchy>
    <cacheHierarchy uniqueName="[Measures].[Distinct Count of PAYE]" caption="Distinct Count of PAYE" measure="1" displayFolder="" measureGroup="Half_Year" count="0" hidden="1">
      <extLst>
        <ext xmlns:x15="http://schemas.microsoft.com/office/spreadsheetml/2010/11/main" uri="{B97F6D7D-B522-45F9-BDA1-12C45D357490}">
          <x15:cacheHierarchy aggregatedColumn="1"/>
        </ext>
      </extLst>
    </cacheHierarchy>
    <cacheHierarchy uniqueName="[Measures].[Sum of Population 2020]" caption="Sum of Population 2020" measure="1" displayFolder="" measureGroup="Table_1" count="0" hidden="1">
      <extLst>
        <ext xmlns:x15="http://schemas.microsoft.com/office/spreadsheetml/2010/11/main" uri="{B97F6D7D-B522-45F9-BDA1-12C45D357490}">
          <x15:cacheHierarchy aggregatedColumn="16"/>
        </ext>
      </extLst>
    </cacheHierarchy>
    <cacheHierarchy uniqueName="[Measures].[Count of PAYE]" caption="Count of PAYE" measure="1" displayFolder="" measureGroup="Half_Year" count="0" hidden="1">
      <extLst>
        <ext xmlns:x15="http://schemas.microsoft.com/office/spreadsheetml/2010/11/main" uri="{B97F6D7D-B522-45F9-BDA1-12C45D357490}">
          <x15:cacheHierarchy aggregatedColumn="1"/>
        </ext>
      </extLst>
    </cacheHierarchy>
    <cacheHierarchy uniqueName="[Measures].[Sum of PAYE 2]" caption="Sum of PAYE 2" measure="1" displayFolder="" measureGroup="Q1_2021" count="0" hidden="1">
      <extLst>
        <ext xmlns:x15="http://schemas.microsoft.com/office/spreadsheetml/2010/11/main" uri="{B97F6D7D-B522-45F9-BDA1-12C45D357490}">
          <x15:cacheHierarchy aggregatedColumn="3"/>
        </ext>
      </extLst>
    </cacheHierarchy>
    <cacheHierarchy uniqueName="[Measures].[Distinct Count of Population 2020]" caption="Distinct Count of Population 2020" measure="1" displayFolder="" measureGroup="Table_1" count="0" hidden="1">
      <extLst>
        <ext xmlns:x15="http://schemas.microsoft.com/office/spreadsheetml/2010/11/main" uri="{B97F6D7D-B522-45F9-BDA1-12C45D357490}">
          <x15:cacheHierarchy aggregatedColumn="16"/>
        </ext>
      </extLst>
    </cacheHierarchy>
    <cacheHierarchy uniqueName="[Measures].[Count of Population 2020]" caption="Count of Population 2020" measure="1" displayFolder="" measureGroup="Table_1" count="0" hidden="1">
      <extLst>
        <ext xmlns:x15="http://schemas.microsoft.com/office/spreadsheetml/2010/11/main" uri="{B97F6D7D-B522-45F9-BDA1-12C45D357490}">
          <x15:cacheHierarchy aggregatedColumn="16"/>
        </ext>
      </extLst>
    </cacheHierarchy>
    <cacheHierarchy uniqueName="[Measures].[Average of Population 2020]" caption="Average of Population 2020" measure="1" displayFolder="" measureGroup="Table_1" count="0" hidden="1">
      <extLst>
        <ext xmlns:x15="http://schemas.microsoft.com/office/spreadsheetml/2010/11/main" uri="{B97F6D7D-B522-45F9-BDA1-12C45D357490}">
          <x15:cacheHierarchy aggregatedColumn="16"/>
        </ext>
      </extLst>
    </cacheHierarchy>
    <cacheHierarchy uniqueName="[Measures].[Distinct Count of PAYE 2]" caption="Distinct Count of PAYE 2" measure="1" displayFolder="" measureGroup="Q1_2021" count="0" hidden="1">
      <extLst>
        <ext xmlns:x15="http://schemas.microsoft.com/office/spreadsheetml/2010/11/main" uri="{B97F6D7D-B522-45F9-BDA1-12C45D357490}">
          <x15:cacheHierarchy aggregatedColumn="3"/>
        </ext>
      </extLst>
    </cacheHierarchy>
    <cacheHierarchy uniqueName="[Measures].[Count of PAYE 2]" caption="Count of PAYE 2" measure="1" displayFolder="" measureGroup="Q1_2021" count="0" hidden="1">
      <extLst>
        <ext xmlns:x15="http://schemas.microsoft.com/office/spreadsheetml/2010/11/main" uri="{B97F6D7D-B522-45F9-BDA1-12C45D357490}">
          <x15:cacheHierarchy aggregatedColumn="3"/>
        </ext>
      </extLst>
    </cacheHierarchy>
    <cacheHierarchy uniqueName="[Measures].[Max of PAYE]" caption="Max of PAYE" measure="1" displayFolder="" measureGroup="Q1_2021" count="0" hidden="1">
      <extLst>
        <ext xmlns:x15="http://schemas.microsoft.com/office/spreadsheetml/2010/11/main" uri="{B97F6D7D-B522-45F9-BDA1-12C45D357490}">
          <x15:cacheHierarchy aggregatedColumn="3"/>
        </ext>
      </extLst>
    </cacheHierarchy>
    <cacheHierarchy uniqueName="[Measures].[Distinct Count of Transaction_ID]" caption="Distinct Count of Transaction_ID" measure="1" displayFolder="" measureGroup="Sheet1" count="0" hidden="1">
      <extLst>
        <ext xmlns:x15="http://schemas.microsoft.com/office/spreadsheetml/2010/11/main" uri="{B97F6D7D-B522-45F9-BDA1-12C45D357490}">
          <x15:cacheHierarchy aggregatedColumn="4"/>
        </ext>
      </extLst>
    </cacheHierarchy>
    <cacheHierarchy uniqueName="[Measures].[Sum of Population_1]" caption="Sum of Population_1" measure="1" displayFolder="" measureGroup="Table_1__2" count="0" hidden="1">
      <extLst>
        <ext xmlns:x15="http://schemas.microsoft.com/office/spreadsheetml/2010/11/main" uri="{B97F6D7D-B522-45F9-BDA1-12C45D357490}">
          <x15:cacheHierarchy aggregatedColumn="18"/>
        </ext>
      </extLst>
    </cacheHierarchy>
  </cacheHierarchies>
  <kpis count="0"/>
  <dimensions count="6">
    <dimension name="Half_Year" uniqueName="[Half_Year]" caption="Half_Year"/>
    <dimension measure="1" name="Measures" uniqueName="[Measures]" caption="Measures"/>
    <dimension name="Q1_2021" uniqueName="[Q1_2021]" caption="Q1_2021"/>
    <dimension name="Sheet1" uniqueName="[Sheet1]" caption="Sheet1"/>
    <dimension name="Table_1" uniqueName="[Table_1]" caption="Table_1"/>
    <dimension name="Table_1__2" uniqueName="[Table_1__2]" caption="Table_1__2"/>
  </dimensions>
  <measureGroups count="5">
    <measureGroup name="Half_Year" caption="Half_Year"/>
    <measureGroup name="Q1_2021" caption="Q1_2021"/>
    <measureGroup name="Sheet1" caption="Sheet1"/>
    <measureGroup name="Table_1" caption="Table_1"/>
    <measureGroup name="Table_1__2" caption="Table_1__2"/>
  </measureGroups>
  <maps count="7">
    <map measureGroup="0" dimension="0"/>
    <map measureGroup="1" dimension="2"/>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28.439045833336" backgroundQuery="1" createdVersion="8" refreshedVersion="8" minRefreshableVersion="3" recordCount="0" supportSubquery="1" supportAdvancedDrill="1" xr:uid="{2FB2DDF1-AD06-46B1-AAF6-EA1EE4D9B1BE}">
  <cacheSource type="external" connectionId="6"/>
  <cacheFields count="3">
    <cacheField name="[Measures].[Count of Transaction_ID]" caption="Count of Transaction_ID" numFmtId="0" hierarchy="26" level="32767"/>
    <cacheField name="[Sheet1].[Model].[Model]" caption="Model" numFmtId="0" hierarchy="7" level="1">
      <sharedItems count="6">
        <s v="Camry"/>
        <s v="Civic"/>
        <s v="Corolla"/>
        <s v="Fiesta"/>
        <s v="Rogue"/>
        <s v="Sonata"/>
      </sharedItems>
    </cacheField>
    <cacheField name="[Sheet1].[Branches].[Branches]" caption="Branches" numFmtId="0" hierarchy="10" level="1">
      <sharedItems containsSemiMixedTypes="0" containsNonDate="0" containsString="0"/>
    </cacheField>
  </cacheFields>
  <cacheHierarchies count="48">
    <cacheHierarchy uniqueName="[Half_Year].[State]" caption="State" attribute="1" defaultMemberUniqueName="[Half_Year].[State].[All]" allUniqueName="[Half_Year].[State].[All]" dimensionUniqueName="[Half_Year]" displayFolder="" count="0" memberValueDatatype="130" unbalanced="0"/>
    <cacheHierarchy uniqueName="[Half_Year].[PAYE]" caption="PAYE" attribute="1" defaultMemberUniqueName="[Half_Year].[PAYE].[All]" allUniqueName="[Half_Year].[PAYE].[All]" dimensionUniqueName="[Half_Year]" displayFolder="" count="0" memberValueDatatype="5" unbalanced="0"/>
    <cacheHierarchy uniqueName="[Q1_2021].[State]" caption="State" attribute="1" defaultMemberUniqueName="[Q1_2021].[State].[All]" allUniqueName="[Q1_2021].[State].[All]" dimensionUniqueName="[Q1_2021]" displayFolder="" count="0" memberValueDatatype="130" unbalanced="0"/>
    <cacheHierarchy uniqueName="[Q1_2021].[PAYE]" caption="PAYE" attribute="1" defaultMemberUniqueName="[Q1_2021].[PAYE].[All]" allUniqueName="[Q1_2021].[PAYE].[All]" dimensionUniqueName="[Q1_2021]" displayFolder="" count="0" memberValueDatatype="5" unbalanced="0"/>
    <cacheHierarchy uniqueName="[Sheet1].[Transaction_ID]" caption="Transaction_ID" attribute="1" defaultMemberUniqueName="[Sheet1].[Transaction_ID].[All]" allUniqueName="[Sheet1].[Transaction_ID].[All]" dimensionUniqueName="[Sheet1]" displayFolder="" count="0" memberValueDatatype="130" unbalanced="0"/>
    <cacheHierarchy uniqueName="[Sheet1].[Gender]" caption="Gender" attribute="1" defaultMemberUniqueName="[Sheet1].[Gender].[All]" allUniqueName="[Sheet1].[Gender].[All]" dimensionUniqueName="[Sheet1]" displayFolder="" count="0" memberValueDatatype="130" unbalanced="0"/>
    <cacheHierarchy uniqueName="[Sheet1].[Brand]" caption="Brand" attribute="1" defaultMemberUniqueName="[Sheet1].[Brand].[All]" allUniqueName="[Sheet1].[Brand].[All]" dimensionUniqueName="[Sheet1]" displayFolder="" count="0" memberValueDatatype="130" unbalanced="0"/>
    <cacheHierarchy uniqueName="[Sheet1].[Model]" caption="Model" attribute="1" defaultMemberUniqueName="[Sheet1].[Model].[All]" allUniqueName="[Sheet1].[Model].[All]" dimensionUniqueName="[Sheet1]" displayFolder="" count="2" memberValueDatatype="130" unbalanced="0">
      <fieldsUsage count="2">
        <fieldUsage x="-1"/>
        <fieldUsage x="1"/>
      </fieldsUsage>
    </cacheHierarchy>
    <cacheHierarchy uniqueName="[Sheet1].[Age]" caption="Age" attribute="1" defaultMemberUniqueName="[Sheet1].[Age].[All]" allUniqueName="[Sheet1].[Age].[All]" dimensionUniqueName="[Sheet1]" displayFolder="" count="0" memberValueDatatype="20" unbalanced="0"/>
    <cacheHierarchy uniqueName="[Sheet1].[Age  Range]" caption="Age  Range" attribute="1" defaultMemberUniqueName="[Sheet1].[Age  Range].[All]" allUniqueName="[Sheet1].[Age  Range].[All]" dimensionUniqueName="[Sheet1]" displayFolder="" count="0" memberValueDatatype="130" unbalanced="0"/>
    <cacheHierarchy uniqueName="[Sheet1].[Branches]" caption="Branches" attribute="1" defaultMemberUniqueName="[Sheet1].[Branches].[All]" allUniqueName="[Sheet1].[Branches].[All]" dimensionUniqueName="[Sheet1]" displayFolder="" count="2" memberValueDatatype="130" unbalanced="0">
      <fieldsUsage count="2">
        <fieldUsage x="-1"/>
        <fieldUsage x="2"/>
      </fieldsUsage>
    </cacheHierarchy>
    <cacheHierarchy uniqueName="[Sheet1].[Sale_Date]" caption="Sale_Date" attribute="1" time="1" defaultMemberUniqueName="[Sheet1].[Sale_Date].[All]" allUniqueName="[Sheet1].[Sale_Date].[All]" dimensionUniqueName="[Sheet1]" displayFolder="" count="0" memberValueDatatype="7" unbalanced="0"/>
    <cacheHierarchy uniqueName="[Sheet1].[Month]" caption="Month" attribute="1" defaultMemberUniqueName="[Sheet1].[Month].[All]" allUniqueName="[Sheet1].[Month].[All]" dimensionUniqueName="[Sheet1]" displayFolder="" count="2" memberValueDatatype="130" unbalanced="0"/>
    <cacheHierarchy uniqueName="[Sheet1].[Week]" caption="Week" attribute="1" defaultMemberUniqueName="[Sheet1].[Week].[All]" allUniqueName="[Sheet1].[Week].[All]" dimensionUniqueName="[Sheet1]" displayFolder="" count="0" memberValueDatatype="130" unbalanced="0"/>
    <cacheHierarchy uniqueName="[Sheet1].[Sale_Date (Month)]" caption="Sale_Date (Month)" attribute="1" defaultMemberUniqueName="[Sheet1].[Sale_Date (Month)].[All]" allUniqueName="[Sheet1].[Sale_Date (Month)].[All]" dimensionUniqueName="[Sheet1]" displayFolder="" count="0" memberValueDatatype="130" unbalanced="0"/>
    <cacheHierarchy uniqueName="[Table_1].[State]" caption="State" attribute="1" defaultMemberUniqueName="[Table_1].[State].[All]" allUniqueName="[Table_1].[State].[All]" dimensionUniqueName="[Table_1]" displayFolder="" count="0" memberValueDatatype="130" unbalanced="0"/>
    <cacheHierarchy uniqueName="[Table_1].[Population 2020]" caption="Population 2020" attribute="1" defaultMemberUniqueName="[Table_1].[Population 2020].[All]" allUniqueName="[Table_1].[Population 2020].[All]" dimensionUniqueName="[Table_1]" displayFolder="" count="0" memberValueDatatype="20" unbalanced="0"/>
    <cacheHierarchy uniqueName="[Table_1__2].[State]" caption="State" attribute="1" defaultMemberUniqueName="[Table_1__2].[State].[All]" allUniqueName="[Table_1__2].[State].[All]" dimensionUniqueName="[Table_1__2]" displayFolder="" count="0" memberValueDatatype="130" unbalanced="0"/>
    <cacheHierarchy uniqueName="[Table_1__2].[Population_1]" caption="Population_1" attribute="1" defaultMemberUniqueName="[Table_1__2].[Population_1].[All]" allUniqueName="[Table_1__2].[Population_1].[All]" dimensionUniqueName="[Table_1__2]" displayFolder="" count="0" memberValueDatatype="20" unbalanced="0"/>
    <cacheHierarchy uniqueName="[Sheet1].[Sale_Date (Month Index)]" caption="Sale_Date (Month Index)" attribute="1" defaultMemberUniqueName="[Sheet1].[Sale_Date (Month Index)].[All]" allUniqueName="[Sheet1].[Sale_Date (Month Index)].[All]" dimensionUniqueName="[Sheet1]" displayFolder="" count="0" memberValueDatatype="20" unbalanced="0" hidden="1"/>
    <cacheHierarchy uniqueName="[Measures].[__XL_Count Sheet1]" caption="__XL_Count Sheet1" measure="1" displayFolder="" measureGroup="Sheet1" count="0" hidden="1"/>
    <cacheHierarchy uniqueName="[Measures].[__XL_Count Table_1]" caption="__XL_Count Table_1" measure="1" displayFolder="" measureGroup="Table_1" count="0" hidden="1"/>
    <cacheHierarchy uniqueName="[Measures].[__XL_Count Half_Year]" caption="__XL_Count Half_Year" measure="1" displayFolder="" measureGroup="Half_Year" count="0" hidden="1"/>
    <cacheHierarchy uniqueName="[Measures].[__XL_Count Q1_2021]" caption="__XL_Count Q1_2021" measure="1" displayFolder="" measureGroup="Q1_2021" count="0" hidden="1"/>
    <cacheHierarchy uniqueName="[Measures].[__XL_Count Table_1__2]" caption="__XL_Count Table_1__2" measure="1" displayFolder="" measureGroup="Table_1__2" count="0" hidden="1"/>
    <cacheHierarchy uniqueName="[Measures].[__No measures defined]" caption="__No measures defined" measure="1" displayFolder="" count="0" hidden="1"/>
    <cacheHierarchy uniqueName="[Measures].[Count of Transaction_ID]" caption="Count of Transaction_ID" measure="1" displayFolder="" measureGroup="Sheet1" count="0" oneField="1" hidden="1">
      <fieldsUsage count="1">
        <fieldUsage x="0"/>
      </fieldsUsage>
      <extLst>
        <ext xmlns:x15="http://schemas.microsoft.com/office/spreadsheetml/2010/11/main" uri="{B97F6D7D-B522-45F9-BDA1-12C45D357490}">
          <x15:cacheHierarchy aggregatedColumn="4"/>
        </ext>
      </extLst>
    </cacheHierarchy>
    <cacheHierarchy uniqueName="[Measures].[Count of Gender]" caption="Count of Gender" measure="1" displayFolder="" measureGroup="Sheet1" count="0" hidden="1">
      <extLst>
        <ext xmlns:x15="http://schemas.microsoft.com/office/spreadsheetml/2010/11/main" uri="{B97F6D7D-B522-45F9-BDA1-12C45D357490}">
          <x15:cacheHierarchy aggregatedColumn="5"/>
        </ext>
      </extLst>
    </cacheHierarchy>
    <cacheHierarchy uniqueName="[Measures].[Distinct Count of Gender]" caption="Distinct Count of Gender" measure="1" displayFolder="" measureGroup="Sheet1" count="0" hidden="1">
      <extLst>
        <ext xmlns:x15="http://schemas.microsoft.com/office/spreadsheetml/2010/11/main" uri="{B97F6D7D-B522-45F9-BDA1-12C45D357490}">
          <x15:cacheHierarchy aggregatedColumn="5"/>
        </ext>
      </extLst>
    </cacheHierarchy>
    <cacheHierarchy uniqueName="[Measures].[Sum of Age]" caption="Sum of Age" measure="1" displayFolder="" measureGroup="Sheet1" count="0" hidden="1">
      <extLst>
        <ext xmlns:x15="http://schemas.microsoft.com/office/spreadsheetml/2010/11/main" uri="{B97F6D7D-B522-45F9-BDA1-12C45D357490}">
          <x15:cacheHierarchy aggregatedColumn="8"/>
        </ext>
      </extLst>
    </cacheHierarchy>
    <cacheHierarchy uniqueName="[Measures].[Average of Age]" caption="Average of Age" measure="1" displayFolder="" measureGroup="Sheet1" count="0" hidden="1">
      <extLst>
        <ext xmlns:x15="http://schemas.microsoft.com/office/spreadsheetml/2010/11/main" uri="{B97F6D7D-B522-45F9-BDA1-12C45D357490}">
          <x15:cacheHierarchy aggregatedColumn="8"/>
        </ext>
      </extLst>
    </cacheHierarchy>
    <cacheHierarchy uniqueName="[Measures].[Count of Month]" caption="Count of Month" measure="1" displayFolder="" measureGroup="Sheet1" count="0" hidden="1">
      <extLst>
        <ext xmlns:x15="http://schemas.microsoft.com/office/spreadsheetml/2010/11/main" uri="{B97F6D7D-B522-45F9-BDA1-12C45D357490}">
          <x15:cacheHierarchy aggregatedColumn="12"/>
        </ext>
      </extLst>
    </cacheHierarchy>
    <cacheHierarchy uniqueName="[Measures].[Distinct Count of Month]" caption="Distinct Count of Month" measure="1" displayFolder="" measureGroup="Sheet1" count="0" hidden="1">
      <extLst>
        <ext xmlns:x15="http://schemas.microsoft.com/office/spreadsheetml/2010/11/main" uri="{B97F6D7D-B522-45F9-BDA1-12C45D357490}">
          <x15:cacheHierarchy aggregatedColumn="12"/>
        </ext>
      </extLst>
    </cacheHierarchy>
    <cacheHierarchy uniqueName="[Measures].[Count of Week]" caption="Count of Week" measure="1" displayFolder="" measureGroup="Sheet1" count="0" hidden="1">
      <extLst>
        <ext xmlns:x15="http://schemas.microsoft.com/office/spreadsheetml/2010/11/main" uri="{B97F6D7D-B522-45F9-BDA1-12C45D357490}">
          <x15:cacheHierarchy aggregatedColumn="13"/>
        </ext>
      </extLst>
    </cacheHierarchy>
    <cacheHierarchy uniqueName="[Measures].[Distinct Count of Week]" caption="Distinct Count of Week" measure="1" displayFolder="" measureGroup="Sheet1" count="0" hidden="1">
      <extLst>
        <ext xmlns:x15="http://schemas.microsoft.com/office/spreadsheetml/2010/11/main" uri="{B97F6D7D-B522-45F9-BDA1-12C45D357490}">
          <x15:cacheHierarchy aggregatedColumn="13"/>
        </ext>
      </extLst>
    </cacheHierarchy>
    <cacheHierarchy uniqueName="[Measures].[Sum of PAYE]" caption="Sum of PAYE" measure="1" displayFolder="" measureGroup="Half_Year" count="0" hidden="1">
      <extLst>
        <ext xmlns:x15="http://schemas.microsoft.com/office/spreadsheetml/2010/11/main" uri="{B97F6D7D-B522-45F9-BDA1-12C45D357490}">
          <x15:cacheHierarchy aggregatedColumn="1"/>
        </ext>
      </extLst>
    </cacheHierarchy>
    <cacheHierarchy uniqueName="[Measures].[Distinct Count of PAYE]" caption="Distinct Count of PAYE" measure="1" displayFolder="" measureGroup="Half_Year" count="0" hidden="1">
      <extLst>
        <ext xmlns:x15="http://schemas.microsoft.com/office/spreadsheetml/2010/11/main" uri="{B97F6D7D-B522-45F9-BDA1-12C45D357490}">
          <x15:cacheHierarchy aggregatedColumn="1"/>
        </ext>
      </extLst>
    </cacheHierarchy>
    <cacheHierarchy uniqueName="[Measures].[Sum of Population 2020]" caption="Sum of Population 2020" measure="1" displayFolder="" measureGroup="Table_1" count="0" hidden="1">
      <extLst>
        <ext xmlns:x15="http://schemas.microsoft.com/office/spreadsheetml/2010/11/main" uri="{B97F6D7D-B522-45F9-BDA1-12C45D357490}">
          <x15:cacheHierarchy aggregatedColumn="16"/>
        </ext>
      </extLst>
    </cacheHierarchy>
    <cacheHierarchy uniqueName="[Measures].[Count of PAYE]" caption="Count of PAYE" measure="1" displayFolder="" measureGroup="Half_Year" count="0" hidden="1">
      <extLst>
        <ext xmlns:x15="http://schemas.microsoft.com/office/spreadsheetml/2010/11/main" uri="{B97F6D7D-B522-45F9-BDA1-12C45D357490}">
          <x15:cacheHierarchy aggregatedColumn="1"/>
        </ext>
      </extLst>
    </cacheHierarchy>
    <cacheHierarchy uniqueName="[Measures].[Sum of PAYE 2]" caption="Sum of PAYE 2" measure="1" displayFolder="" measureGroup="Q1_2021" count="0" hidden="1">
      <extLst>
        <ext xmlns:x15="http://schemas.microsoft.com/office/spreadsheetml/2010/11/main" uri="{B97F6D7D-B522-45F9-BDA1-12C45D357490}">
          <x15:cacheHierarchy aggregatedColumn="3"/>
        </ext>
      </extLst>
    </cacheHierarchy>
    <cacheHierarchy uniqueName="[Measures].[Distinct Count of Population 2020]" caption="Distinct Count of Population 2020" measure="1" displayFolder="" measureGroup="Table_1" count="0" hidden="1">
      <extLst>
        <ext xmlns:x15="http://schemas.microsoft.com/office/spreadsheetml/2010/11/main" uri="{B97F6D7D-B522-45F9-BDA1-12C45D357490}">
          <x15:cacheHierarchy aggregatedColumn="16"/>
        </ext>
      </extLst>
    </cacheHierarchy>
    <cacheHierarchy uniqueName="[Measures].[Count of Population 2020]" caption="Count of Population 2020" measure="1" displayFolder="" measureGroup="Table_1" count="0" hidden="1">
      <extLst>
        <ext xmlns:x15="http://schemas.microsoft.com/office/spreadsheetml/2010/11/main" uri="{B97F6D7D-B522-45F9-BDA1-12C45D357490}">
          <x15:cacheHierarchy aggregatedColumn="16"/>
        </ext>
      </extLst>
    </cacheHierarchy>
    <cacheHierarchy uniqueName="[Measures].[Average of Population 2020]" caption="Average of Population 2020" measure="1" displayFolder="" measureGroup="Table_1" count="0" hidden="1">
      <extLst>
        <ext xmlns:x15="http://schemas.microsoft.com/office/spreadsheetml/2010/11/main" uri="{B97F6D7D-B522-45F9-BDA1-12C45D357490}">
          <x15:cacheHierarchy aggregatedColumn="16"/>
        </ext>
      </extLst>
    </cacheHierarchy>
    <cacheHierarchy uniqueName="[Measures].[Distinct Count of PAYE 2]" caption="Distinct Count of PAYE 2" measure="1" displayFolder="" measureGroup="Q1_2021" count="0" hidden="1">
      <extLst>
        <ext xmlns:x15="http://schemas.microsoft.com/office/spreadsheetml/2010/11/main" uri="{B97F6D7D-B522-45F9-BDA1-12C45D357490}">
          <x15:cacheHierarchy aggregatedColumn="3"/>
        </ext>
      </extLst>
    </cacheHierarchy>
    <cacheHierarchy uniqueName="[Measures].[Count of PAYE 2]" caption="Count of PAYE 2" measure="1" displayFolder="" measureGroup="Q1_2021" count="0" hidden="1">
      <extLst>
        <ext xmlns:x15="http://schemas.microsoft.com/office/spreadsheetml/2010/11/main" uri="{B97F6D7D-B522-45F9-BDA1-12C45D357490}">
          <x15:cacheHierarchy aggregatedColumn="3"/>
        </ext>
      </extLst>
    </cacheHierarchy>
    <cacheHierarchy uniqueName="[Measures].[Max of PAYE]" caption="Max of PAYE" measure="1" displayFolder="" measureGroup="Q1_2021" count="0" hidden="1">
      <extLst>
        <ext xmlns:x15="http://schemas.microsoft.com/office/spreadsheetml/2010/11/main" uri="{B97F6D7D-B522-45F9-BDA1-12C45D357490}">
          <x15:cacheHierarchy aggregatedColumn="3"/>
        </ext>
      </extLst>
    </cacheHierarchy>
    <cacheHierarchy uniqueName="[Measures].[Distinct Count of Transaction_ID]" caption="Distinct Count of Transaction_ID" measure="1" displayFolder="" measureGroup="Sheet1" count="0" hidden="1">
      <extLst>
        <ext xmlns:x15="http://schemas.microsoft.com/office/spreadsheetml/2010/11/main" uri="{B97F6D7D-B522-45F9-BDA1-12C45D357490}">
          <x15:cacheHierarchy aggregatedColumn="4"/>
        </ext>
      </extLst>
    </cacheHierarchy>
    <cacheHierarchy uniqueName="[Measures].[Sum of Population_1]" caption="Sum of Population_1" measure="1" displayFolder="" measureGroup="Table_1__2" count="0" hidden="1">
      <extLst>
        <ext xmlns:x15="http://schemas.microsoft.com/office/spreadsheetml/2010/11/main" uri="{B97F6D7D-B522-45F9-BDA1-12C45D357490}">
          <x15:cacheHierarchy aggregatedColumn="18"/>
        </ext>
      </extLst>
    </cacheHierarchy>
  </cacheHierarchies>
  <kpis count="0"/>
  <dimensions count="6">
    <dimension name="Half_Year" uniqueName="[Half_Year]" caption="Half_Year"/>
    <dimension measure="1" name="Measures" uniqueName="[Measures]" caption="Measures"/>
    <dimension name="Q1_2021" uniqueName="[Q1_2021]" caption="Q1_2021"/>
    <dimension name="Sheet1" uniqueName="[Sheet1]" caption="Sheet1"/>
    <dimension name="Table_1" uniqueName="[Table_1]" caption="Table_1"/>
    <dimension name="Table_1__2" uniqueName="[Table_1__2]" caption="Table_1__2"/>
  </dimensions>
  <measureGroups count="5">
    <measureGroup name="Half_Year" caption="Half_Year"/>
    <measureGroup name="Q1_2021" caption="Q1_2021"/>
    <measureGroup name="Sheet1" caption="Sheet1"/>
    <measureGroup name="Table_1" caption="Table_1"/>
    <measureGroup name="Table_1__2" caption="Table_1__2"/>
  </measureGroups>
  <maps count="7">
    <map measureGroup="0" dimension="0"/>
    <map measureGroup="1" dimension="2"/>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27.471383101853" backgroundQuery="1" createdVersion="8" refreshedVersion="8" minRefreshableVersion="3" recordCount="0" supportSubquery="1" supportAdvancedDrill="1" xr:uid="{E0044CAB-6678-4C3F-A551-4E69AAE364D5}">
  <cacheSource type="external" connectionId="6"/>
  <cacheFields count="4">
    <cacheField name="[Measures].[Count of Transaction_ID]" caption="Count of Transaction_ID" numFmtId="0" hierarchy="26" level="32767"/>
    <cacheField name="[Sheet1].[Sale_Date (Month)].[Sale_Date (Month)]" caption="Sale_Date (Month)" numFmtId="0" hierarchy="14" level="1">
      <sharedItems count="3">
        <s v="Jan"/>
        <s v="Feb"/>
        <s v="Mar"/>
      </sharedItems>
    </cacheField>
    <cacheField name="[Sheet1].[Brand].[Brand]" caption="Brand" numFmtId="0" hierarchy="6" level="1">
      <sharedItems count="9">
        <s v="Chevrolet"/>
        <s v="Ford"/>
        <s v="Honda"/>
        <s v="Hyundai"/>
        <s v="Kia"/>
        <s v="Mercedes-Benz"/>
        <s v="Nissan"/>
        <s v="Toyota"/>
        <s v="Volkswagen"/>
      </sharedItems>
    </cacheField>
    <cacheField name="[Measures].[Distinct Count of Month]" caption="Distinct Count of Month" numFmtId="0" hierarchy="32" level="32767"/>
  </cacheFields>
  <cacheHierarchies count="48">
    <cacheHierarchy uniqueName="[Half_Year].[State]" caption="State" attribute="1" defaultMemberUniqueName="[Half_Year].[State].[All]" allUniqueName="[Half_Year].[State].[All]" dimensionUniqueName="[Half_Year]" displayFolder="" count="0" memberValueDatatype="130" unbalanced="0"/>
    <cacheHierarchy uniqueName="[Half_Year].[PAYE]" caption="PAYE" attribute="1" defaultMemberUniqueName="[Half_Year].[PAYE].[All]" allUniqueName="[Half_Year].[PAYE].[All]" dimensionUniqueName="[Half_Year]" displayFolder="" count="0" memberValueDatatype="5" unbalanced="0"/>
    <cacheHierarchy uniqueName="[Q1_2021].[State]" caption="State" attribute="1" defaultMemberUniqueName="[Q1_2021].[State].[All]" allUniqueName="[Q1_2021].[State].[All]" dimensionUniqueName="[Q1_2021]" displayFolder="" count="0" memberValueDatatype="130" unbalanced="0"/>
    <cacheHierarchy uniqueName="[Q1_2021].[PAYE]" caption="PAYE" attribute="1" defaultMemberUniqueName="[Q1_2021].[PAYE].[All]" allUniqueName="[Q1_2021].[PAYE].[All]" dimensionUniqueName="[Q1_2021]" displayFolder="" count="0" memberValueDatatype="5" unbalanced="0"/>
    <cacheHierarchy uniqueName="[Sheet1].[Transaction_ID]" caption="Transaction_ID" attribute="1" defaultMemberUniqueName="[Sheet1].[Transaction_ID].[All]" allUniqueName="[Sheet1].[Transaction_ID].[All]" dimensionUniqueName="[Sheet1]" displayFolder="" count="0" memberValueDatatype="130" unbalanced="0"/>
    <cacheHierarchy uniqueName="[Sheet1].[Gender]" caption="Gender" attribute="1" defaultMemberUniqueName="[Sheet1].[Gender].[All]" allUniqueName="[Sheet1].[Gender].[All]" dimensionUniqueName="[Sheet1]" displayFolder="" count="0" memberValueDatatype="130" unbalanced="0"/>
    <cacheHierarchy uniqueName="[Sheet1].[Brand]" caption="Brand" attribute="1" defaultMemberUniqueName="[Sheet1].[Brand].[All]" allUniqueName="[Sheet1].[Brand].[All]" dimensionUniqueName="[Sheet1]" displayFolder="" count="2" memberValueDatatype="130" unbalanced="0">
      <fieldsUsage count="2">
        <fieldUsage x="-1"/>
        <fieldUsage x="2"/>
      </fieldsUsage>
    </cacheHierarchy>
    <cacheHierarchy uniqueName="[Sheet1].[Model]" caption="Model" attribute="1" defaultMemberUniqueName="[Sheet1].[Model].[All]" allUniqueName="[Sheet1].[Model].[All]" dimensionUniqueName="[Sheet1]" displayFolder="" count="0" memberValueDatatype="130" unbalanced="0"/>
    <cacheHierarchy uniqueName="[Sheet1].[Age]" caption="Age" attribute="1" defaultMemberUniqueName="[Sheet1].[Age].[All]" allUniqueName="[Sheet1].[Age].[All]" dimensionUniqueName="[Sheet1]" displayFolder="" count="0" memberValueDatatype="20" unbalanced="0"/>
    <cacheHierarchy uniqueName="[Sheet1].[Age  Range]" caption="Age  Range" attribute="1" defaultMemberUniqueName="[Sheet1].[Age  Range].[All]" allUniqueName="[Sheet1].[Age  Range].[All]" dimensionUniqueName="[Sheet1]" displayFolder="" count="0" memberValueDatatype="130" unbalanced="0"/>
    <cacheHierarchy uniqueName="[Sheet1].[Branches]" caption="Branches" attribute="1" defaultMemberUniqueName="[Sheet1].[Branches].[All]" allUniqueName="[Sheet1].[Branches].[All]" dimensionUniqueName="[Sheet1]" displayFolder="" count="0" memberValueDatatype="130" unbalanced="0"/>
    <cacheHierarchy uniqueName="[Sheet1].[Sale_Date]" caption="Sale_Date" attribute="1" time="1" defaultMemberUniqueName="[Sheet1].[Sale_Date].[All]" allUniqueName="[Sheet1].[Sale_Date].[All]" dimensionUniqueName="[Sheet1]" displayFolder="" count="0" memberValueDatatype="7" unbalanced="0"/>
    <cacheHierarchy uniqueName="[Sheet1].[Month]" caption="Month" attribute="1" defaultMemberUniqueName="[Sheet1].[Month].[All]" allUniqueName="[Sheet1].[Month].[All]" dimensionUniqueName="[Sheet1]" displayFolder="" count="0" memberValueDatatype="130" unbalanced="0"/>
    <cacheHierarchy uniqueName="[Sheet1].[Week]" caption="Week" attribute="1" defaultMemberUniqueName="[Sheet1].[Week].[All]" allUniqueName="[Sheet1].[Week].[All]" dimensionUniqueName="[Sheet1]" displayFolder="" count="0" memberValueDatatype="130" unbalanced="0"/>
    <cacheHierarchy uniqueName="[Sheet1].[Sale_Date (Month)]" caption="Sale_Date (Month)" attribute="1" defaultMemberUniqueName="[Sheet1].[Sale_Date (Month)].[All]" allUniqueName="[Sheet1].[Sale_Date (Month)].[All]" dimensionUniqueName="[Sheet1]" displayFolder="" count="2" memberValueDatatype="130" unbalanced="0">
      <fieldsUsage count="2">
        <fieldUsage x="-1"/>
        <fieldUsage x="1"/>
      </fieldsUsage>
    </cacheHierarchy>
    <cacheHierarchy uniqueName="[Table_1].[State]" caption="State" attribute="1" defaultMemberUniqueName="[Table_1].[State].[All]" allUniqueName="[Table_1].[State].[All]" dimensionUniqueName="[Table_1]" displayFolder="" count="0" memberValueDatatype="130" unbalanced="0"/>
    <cacheHierarchy uniqueName="[Table_1].[Population 2020]" caption="Population 2020" attribute="1" defaultMemberUniqueName="[Table_1].[Population 2020].[All]" allUniqueName="[Table_1].[Population 2020].[All]" dimensionUniqueName="[Table_1]" displayFolder="" count="0" memberValueDatatype="20" unbalanced="0"/>
    <cacheHierarchy uniqueName="[Table_1__2].[State]" caption="State" attribute="1" defaultMemberUniqueName="[Table_1__2].[State].[All]" allUniqueName="[Table_1__2].[State].[All]" dimensionUniqueName="[Table_1__2]" displayFolder="" count="0" memberValueDatatype="130" unbalanced="0"/>
    <cacheHierarchy uniqueName="[Table_1__2].[Population_1]" caption="Population_1" attribute="1" defaultMemberUniqueName="[Table_1__2].[Population_1].[All]" allUniqueName="[Table_1__2].[Population_1].[All]" dimensionUniqueName="[Table_1__2]" displayFolder="" count="0" memberValueDatatype="20" unbalanced="0"/>
    <cacheHierarchy uniqueName="[Sheet1].[Sale_Date (Month Index)]" caption="Sale_Date (Month Index)" attribute="1" defaultMemberUniqueName="[Sheet1].[Sale_Date (Month Index)].[All]" allUniqueName="[Sheet1].[Sale_Date (Month Index)].[All]" dimensionUniqueName="[Sheet1]" displayFolder="" count="0" memberValueDatatype="20" unbalanced="0" hidden="1"/>
    <cacheHierarchy uniqueName="[Measures].[__XL_Count Sheet1]" caption="__XL_Count Sheet1" measure="1" displayFolder="" measureGroup="Sheet1" count="0" hidden="1"/>
    <cacheHierarchy uniqueName="[Measures].[__XL_Count Table_1]" caption="__XL_Count Table_1" measure="1" displayFolder="" measureGroup="Table_1" count="0" hidden="1"/>
    <cacheHierarchy uniqueName="[Measures].[__XL_Count Half_Year]" caption="__XL_Count Half_Year" measure="1" displayFolder="" measureGroup="Half_Year" count="0" hidden="1"/>
    <cacheHierarchy uniqueName="[Measures].[__XL_Count Q1_2021]" caption="__XL_Count Q1_2021" measure="1" displayFolder="" measureGroup="Q1_2021" count="0" hidden="1"/>
    <cacheHierarchy uniqueName="[Measures].[__XL_Count Table_1__2]" caption="__XL_Count Table_1__2" measure="1" displayFolder="" measureGroup="Table_1__2" count="0" hidden="1"/>
    <cacheHierarchy uniqueName="[Measures].[__No measures defined]" caption="__No measures defined" measure="1" displayFolder="" count="0" hidden="1"/>
    <cacheHierarchy uniqueName="[Measures].[Count of Transaction_ID]" caption="Count of Transaction_ID" measure="1" displayFolder="" measureGroup="Sheet1" count="0" oneField="1" hidden="1">
      <fieldsUsage count="1">
        <fieldUsage x="0"/>
      </fieldsUsage>
      <extLst>
        <ext xmlns:x15="http://schemas.microsoft.com/office/spreadsheetml/2010/11/main" uri="{B97F6D7D-B522-45F9-BDA1-12C45D357490}">
          <x15:cacheHierarchy aggregatedColumn="4"/>
        </ext>
      </extLst>
    </cacheHierarchy>
    <cacheHierarchy uniqueName="[Measures].[Count of Gender]" caption="Count of Gender" measure="1" displayFolder="" measureGroup="Sheet1" count="0" hidden="1">
      <extLst>
        <ext xmlns:x15="http://schemas.microsoft.com/office/spreadsheetml/2010/11/main" uri="{B97F6D7D-B522-45F9-BDA1-12C45D357490}">
          <x15:cacheHierarchy aggregatedColumn="5"/>
        </ext>
      </extLst>
    </cacheHierarchy>
    <cacheHierarchy uniqueName="[Measures].[Distinct Count of Gender]" caption="Distinct Count of Gender" measure="1" displayFolder="" measureGroup="Sheet1" count="0" hidden="1">
      <extLst>
        <ext xmlns:x15="http://schemas.microsoft.com/office/spreadsheetml/2010/11/main" uri="{B97F6D7D-B522-45F9-BDA1-12C45D357490}">
          <x15:cacheHierarchy aggregatedColumn="5"/>
        </ext>
      </extLst>
    </cacheHierarchy>
    <cacheHierarchy uniqueName="[Measures].[Sum of Age]" caption="Sum of Age" measure="1" displayFolder="" measureGroup="Sheet1" count="0" hidden="1">
      <extLst>
        <ext xmlns:x15="http://schemas.microsoft.com/office/spreadsheetml/2010/11/main" uri="{B97F6D7D-B522-45F9-BDA1-12C45D357490}">
          <x15:cacheHierarchy aggregatedColumn="8"/>
        </ext>
      </extLst>
    </cacheHierarchy>
    <cacheHierarchy uniqueName="[Measures].[Average of Age]" caption="Average of Age" measure="1" displayFolder="" measureGroup="Sheet1" count="0" hidden="1">
      <extLst>
        <ext xmlns:x15="http://schemas.microsoft.com/office/spreadsheetml/2010/11/main" uri="{B97F6D7D-B522-45F9-BDA1-12C45D357490}">
          <x15:cacheHierarchy aggregatedColumn="8"/>
        </ext>
      </extLst>
    </cacheHierarchy>
    <cacheHierarchy uniqueName="[Measures].[Count of Month]" caption="Count of Month" measure="1" displayFolder="" measureGroup="Sheet1" count="0" hidden="1">
      <extLst>
        <ext xmlns:x15="http://schemas.microsoft.com/office/spreadsheetml/2010/11/main" uri="{B97F6D7D-B522-45F9-BDA1-12C45D357490}">
          <x15:cacheHierarchy aggregatedColumn="12"/>
        </ext>
      </extLst>
    </cacheHierarchy>
    <cacheHierarchy uniqueName="[Measures].[Distinct Count of Month]" caption="Distinct Count of Month" measure="1" displayFolder="" measureGroup="Sheet1" count="0" oneField="1" hidden="1">
      <fieldsUsage count="1">
        <fieldUsage x="3"/>
      </fieldsUsage>
      <extLst>
        <ext xmlns:x15="http://schemas.microsoft.com/office/spreadsheetml/2010/11/main" uri="{B97F6D7D-B522-45F9-BDA1-12C45D357490}">
          <x15:cacheHierarchy aggregatedColumn="12"/>
        </ext>
      </extLst>
    </cacheHierarchy>
    <cacheHierarchy uniqueName="[Measures].[Count of Week]" caption="Count of Week" measure="1" displayFolder="" measureGroup="Sheet1" count="0" hidden="1">
      <extLst>
        <ext xmlns:x15="http://schemas.microsoft.com/office/spreadsheetml/2010/11/main" uri="{B97F6D7D-B522-45F9-BDA1-12C45D357490}">
          <x15:cacheHierarchy aggregatedColumn="13"/>
        </ext>
      </extLst>
    </cacheHierarchy>
    <cacheHierarchy uniqueName="[Measures].[Distinct Count of Week]" caption="Distinct Count of Week" measure="1" displayFolder="" measureGroup="Sheet1" count="0" hidden="1">
      <extLst>
        <ext xmlns:x15="http://schemas.microsoft.com/office/spreadsheetml/2010/11/main" uri="{B97F6D7D-B522-45F9-BDA1-12C45D357490}">
          <x15:cacheHierarchy aggregatedColumn="13"/>
        </ext>
      </extLst>
    </cacheHierarchy>
    <cacheHierarchy uniqueName="[Measures].[Sum of PAYE]" caption="Sum of PAYE" measure="1" displayFolder="" measureGroup="Half_Year" count="0" hidden="1">
      <extLst>
        <ext xmlns:x15="http://schemas.microsoft.com/office/spreadsheetml/2010/11/main" uri="{B97F6D7D-B522-45F9-BDA1-12C45D357490}">
          <x15:cacheHierarchy aggregatedColumn="1"/>
        </ext>
      </extLst>
    </cacheHierarchy>
    <cacheHierarchy uniqueName="[Measures].[Distinct Count of PAYE]" caption="Distinct Count of PAYE" measure="1" displayFolder="" measureGroup="Half_Year" count="0" hidden="1">
      <extLst>
        <ext xmlns:x15="http://schemas.microsoft.com/office/spreadsheetml/2010/11/main" uri="{B97F6D7D-B522-45F9-BDA1-12C45D357490}">
          <x15:cacheHierarchy aggregatedColumn="1"/>
        </ext>
      </extLst>
    </cacheHierarchy>
    <cacheHierarchy uniqueName="[Measures].[Sum of Population 2020]" caption="Sum of Population 2020" measure="1" displayFolder="" measureGroup="Table_1" count="0" hidden="1">
      <extLst>
        <ext xmlns:x15="http://schemas.microsoft.com/office/spreadsheetml/2010/11/main" uri="{B97F6D7D-B522-45F9-BDA1-12C45D357490}">
          <x15:cacheHierarchy aggregatedColumn="16"/>
        </ext>
      </extLst>
    </cacheHierarchy>
    <cacheHierarchy uniqueName="[Measures].[Count of PAYE]" caption="Count of PAYE" measure="1" displayFolder="" measureGroup="Half_Year" count="0" hidden="1">
      <extLst>
        <ext xmlns:x15="http://schemas.microsoft.com/office/spreadsheetml/2010/11/main" uri="{B97F6D7D-B522-45F9-BDA1-12C45D357490}">
          <x15:cacheHierarchy aggregatedColumn="1"/>
        </ext>
      </extLst>
    </cacheHierarchy>
    <cacheHierarchy uniqueName="[Measures].[Sum of PAYE 2]" caption="Sum of PAYE 2" measure="1" displayFolder="" measureGroup="Q1_2021" count="0" hidden="1">
      <extLst>
        <ext xmlns:x15="http://schemas.microsoft.com/office/spreadsheetml/2010/11/main" uri="{B97F6D7D-B522-45F9-BDA1-12C45D357490}">
          <x15:cacheHierarchy aggregatedColumn="3"/>
        </ext>
      </extLst>
    </cacheHierarchy>
    <cacheHierarchy uniqueName="[Measures].[Distinct Count of Population 2020]" caption="Distinct Count of Population 2020" measure="1" displayFolder="" measureGroup="Table_1" count="0" hidden="1">
      <extLst>
        <ext xmlns:x15="http://schemas.microsoft.com/office/spreadsheetml/2010/11/main" uri="{B97F6D7D-B522-45F9-BDA1-12C45D357490}">
          <x15:cacheHierarchy aggregatedColumn="16"/>
        </ext>
      </extLst>
    </cacheHierarchy>
    <cacheHierarchy uniqueName="[Measures].[Count of Population 2020]" caption="Count of Population 2020" measure="1" displayFolder="" measureGroup="Table_1" count="0" hidden="1">
      <extLst>
        <ext xmlns:x15="http://schemas.microsoft.com/office/spreadsheetml/2010/11/main" uri="{B97F6D7D-B522-45F9-BDA1-12C45D357490}">
          <x15:cacheHierarchy aggregatedColumn="16"/>
        </ext>
      </extLst>
    </cacheHierarchy>
    <cacheHierarchy uniqueName="[Measures].[Average of Population 2020]" caption="Average of Population 2020" measure="1" displayFolder="" measureGroup="Table_1" count="0" hidden="1">
      <extLst>
        <ext xmlns:x15="http://schemas.microsoft.com/office/spreadsheetml/2010/11/main" uri="{B97F6D7D-B522-45F9-BDA1-12C45D357490}">
          <x15:cacheHierarchy aggregatedColumn="16"/>
        </ext>
      </extLst>
    </cacheHierarchy>
    <cacheHierarchy uniqueName="[Measures].[Distinct Count of PAYE 2]" caption="Distinct Count of PAYE 2" measure="1" displayFolder="" measureGroup="Q1_2021" count="0" hidden="1">
      <extLst>
        <ext xmlns:x15="http://schemas.microsoft.com/office/spreadsheetml/2010/11/main" uri="{B97F6D7D-B522-45F9-BDA1-12C45D357490}">
          <x15:cacheHierarchy aggregatedColumn="3"/>
        </ext>
      </extLst>
    </cacheHierarchy>
    <cacheHierarchy uniqueName="[Measures].[Count of PAYE 2]" caption="Count of PAYE 2" measure="1" displayFolder="" measureGroup="Q1_2021" count="0" hidden="1">
      <extLst>
        <ext xmlns:x15="http://schemas.microsoft.com/office/spreadsheetml/2010/11/main" uri="{B97F6D7D-B522-45F9-BDA1-12C45D357490}">
          <x15:cacheHierarchy aggregatedColumn="3"/>
        </ext>
      </extLst>
    </cacheHierarchy>
    <cacheHierarchy uniqueName="[Measures].[Max of PAYE]" caption="Max of PAYE" measure="1" displayFolder="" measureGroup="Q1_2021" count="0" hidden="1">
      <extLst>
        <ext xmlns:x15="http://schemas.microsoft.com/office/spreadsheetml/2010/11/main" uri="{B97F6D7D-B522-45F9-BDA1-12C45D357490}">
          <x15:cacheHierarchy aggregatedColumn="3"/>
        </ext>
      </extLst>
    </cacheHierarchy>
    <cacheHierarchy uniqueName="[Measures].[Distinct Count of Transaction_ID]" caption="Distinct Count of Transaction_ID" measure="1" displayFolder="" measureGroup="Sheet1" count="0" hidden="1">
      <extLst>
        <ext xmlns:x15="http://schemas.microsoft.com/office/spreadsheetml/2010/11/main" uri="{B97F6D7D-B522-45F9-BDA1-12C45D357490}">
          <x15:cacheHierarchy aggregatedColumn="4"/>
        </ext>
      </extLst>
    </cacheHierarchy>
    <cacheHierarchy uniqueName="[Measures].[Sum of Population_1]" caption="Sum of Population_1" measure="1" displayFolder="" measureGroup="Table_1__2" count="0" hidden="1">
      <extLst>
        <ext xmlns:x15="http://schemas.microsoft.com/office/spreadsheetml/2010/11/main" uri="{B97F6D7D-B522-45F9-BDA1-12C45D357490}">
          <x15:cacheHierarchy aggregatedColumn="18"/>
        </ext>
      </extLst>
    </cacheHierarchy>
  </cacheHierarchies>
  <kpis count="0"/>
  <dimensions count="6">
    <dimension name="Half_Year" uniqueName="[Half_Year]" caption="Half_Year"/>
    <dimension measure="1" name="Measures" uniqueName="[Measures]" caption="Measures"/>
    <dimension name="Q1_2021" uniqueName="[Q1_2021]" caption="Q1_2021"/>
    <dimension name="Sheet1" uniqueName="[Sheet1]" caption="Sheet1"/>
    <dimension name="Table_1" uniqueName="[Table_1]" caption="Table_1"/>
    <dimension name="Table_1__2" uniqueName="[Table_1__2]" caption="Table_1__2"/>
  </dimensions>
  <measureGroups count="5">
    <measureGroup name="Half_Year" caption="Half_Year"/>
    <measureGroup name="Q1_2021" caption="Q1_2021"/>
    <measureGroup name="Sheet1" caption="Sheet1"/>
    <measureGroup name="Table_1" caption="Table_1"/>
    <measureGroup name="Table_1__2" caption="Table_1__2"/>
  </measureGroups>
  <maps count="7">
    <map measureGroup="0" dimension="0"/>
    <map measureGroup="1" dimension="2"/>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28.439046180552" backgroundQuery="1" createdVersion="8" refreshedVersion="8" minRefreshableVersion="3" recordCount="0" supportSubquery="1" supportAdvancedDrill="1" xr:uid="{95487D2E-5156-4376-9E8A-2349B51159CF}">
  <cacheSource type="external" connectionId="6"/>
  <cacheFields count="3">
    <cacheField name="[Measures].[Count of Transaction_ID]" caption="Count of Transaction_ID" numFmtId="0" hierarchy="26" level="32767"/>
    <cacheField name="[Sheet1].[Brand].[Brand]" caption="Brand" numFmtId="0" hierarchy="6" level="1">
      <sharedItems count="6">
        <s v="Chevrolet"/>
        <s v="Ford"/>
        <s v="Honda"/>
        <s v="Hyundai"/>
        <s v="Nissan"/>
        <s v="Toyota"/>
      </sharedItems>
    </cacheField>
    <cacheField name="[Sheet1].[Branches].[Branches]" caption="Branches" numFmtId="0" hierarchy="10" level="1">
      <sharedItems containsSemiMixedTypes="0" containsNonDate="0" containsString="0"/>
    </cacheField>
  </cacheFields>
  <cacheHierarchies count="48">
    <cacheHierarchy uniqueName="[Half_Year].[State]" caption="State" attribute="1" defaultMemberUniqueName="[Half_Year].[State].[All]" allUniqueName="[Half_Year].[State].[All]" dimensionUniqueName="[Half_Year]" displayFolder="" count="0" memberValueDatatype="130" unbalanced="0"/>
    <cacheHierarchy uniqueName="[Half_Year].[PAYE]" caption="PAYE" attribute="1" defaultMemberUniqueName="[Half_Year].[PAYE].[All]" allUniqueName="[Half_Year].[PAYE].[All]" dimensionUniqueName="[Half_Year]" displayFolder="" count="0" memberValueDatatype="5" unbalanced="0"/>
    <cacheHierarchy uniqueName="[Q1_2021].[State]" caption="State" attribute="1" defaultMemberUniqueName="[Q1_2021].[State].[All]" allUniqueName="[Q1_2021].[State].[All]" dimensionUniqueName="[Q1_2021]" displayFolder="" count="0" memberValueDatatype="130" unbalanced="0"/>
    <cacheHierarchy uniqueName="[Q1_2021].[PAYE]" caption="PAYE" attribute="1" defaultMemberUniqueName="[Q1_2021].[PAYE].[All]" allUniqueName="[Q1_2021].[PAYE].[All]" dimensionUniqueName="[Q1_2021]" displayFolder="" count="0" memberValueDatatype="5" unbalanced="0"/>
    <cacheHierarchy uniqueName="[Sheet1].[Transaction_ID]" caption="Transaction_ID" attribute="1" defaultMemberUniqueName="[Sheet1].[Transaction_ID].[All]" allUniqueName="[Sheet1].[Transaction_ID].[All]" dimensionUniqueName="[Sheet1]" displayFolder="" count="0" memberValueDatatype="130" unbalanced="0"/>
    <cacheHierarchy uniqueName="[Sheet1].[Gender]" caption="Gender" attribute="1" defaultMemberUniqueName="[Sheet1].[Gender].[All]" allUniqueName="[Sheet1].[Gender].[All]" dimensionUniqueName="[Sheet1]" displayFolder="" count="0" memberValueDatatype="130" unbalanced="0"/>
    <cacheHierarchy uniqueName="[Sheet1].[Brand]" caption="Brand" attribute="1" defaultMemberUniqueName="[Sheet1].[Brand].[All]" allUniqueName="[Sheet1].[Brand].[All]" dimensionUniqueName="[Sheet1]" displayFolder="" count="2" memberValueDatatype="130" unbalanced="0">
      <fieldsUsage count="2">
        <fieldUsage x="-1"/>
        <fieldUsage x="1"/>
      </fieldsUsage>
    </cacheHierarchy>
    <cacheHierarchy uniqueName="[Sheet1].[Model]" caption="Model" attribute="1" defaultMemberUniqueName="[Sheet1].[Model].[All]" allUniqueName="[Sheet1].[Model].[All]" dimensionUniqueName="[Sheet1]" displayFolder="" count="0" memberValueDatatype="130" unbalanced="0"/>
    <cacheHierarchy uniqueName="[Sheet1].[Age]" caption="Age" attribute="1" defaultMemberUniqueName="[Sheet1].[Age].[All]" allUniqueName="[Sheet1].[Age].[All]" dimensionUniqueName="[Sheet1]" displayFolder="" count="0" memberValueDatatype="20" unbalanced="0"/>
    <cacheHierarchy uniqueName="[Sheet1].[Age  Range]" caption="Age  Range" attribute="1" defaultMemberUniqueName="[Sheet1].[Age  Range].[All]" allUniqueName="[Sheet1].[Age  Range].[All]" dimensionUniqueName="[Sheet1]" displayFolder="" count="0" memberValueDatatype="130" unbalanced="0"/>
    <cacheHierarchy uniqueName="[Sheet1].[Branches]" caption="Branches" attribute="1" defaultMemberUniqueName="[Sheet1].[Branches].[All]" allUniqueName="[Sheet1].[Branches].[All]" dimensionUniqueName="[Sheet1]" displayFolder="" count="2" memberValueDatatype="130" unbalanced="0">
      <fieldsUsage count="2">
        <fieldUsage x="-1"/>
        <fieldUsage x="2"/>
      </fieldsUsage>
    </cacheHierarchy>
    <cacheHierarchy uniqueName="[Sheet1].[Sale_Date]" caption="Sale_Date" attribute="1" time="1" defaultMemberUniqueName="[Sheet1].[Sale_Date].[All]" allUniqueName="[Sheet1].[Sale_Date].[All]" dimensionUniqueName="[Sheet1]" displayFolder="" count="0" memberValueDatatype="7" unbalanced="0"/>
    <cacheHierarchy uniqueName="[Sheet1].[Month]" caption="Month" attribute="1" defaultMemberUniqueName="[Sheet1].[Month].[All]" allUniqueName="[Sheet1].[Month].[All]" dimensionUniqueName="[Sheet1]" displayFolder="" count="2" memberValueDatatype="130" unbalanced="0"/>
    <cacheHierarchy uniqueName="[Sheet1].[Week]" caption="Week" attribute="1" defaultMemberUniqueName="[Sheet1].[Week].[All]" allUniqueName="[Sheet1].[Week].[All]" dimensionUniqueName="[Sheet1]" displayFolder="" count="0" memberValueDatatype="130" unbalanced="0"/>
    <cacheHierarchy uniqueName="[Sheet1].[Sale_Date (Month)]" caption="Sale_Date (Month)" attribute="1" defaultMemberUniqueName="[Sheet1].[Sale_Date (Month)].[All]" allUniqueName="[Sheet1].[Sale_Date (Month)].[All]" dimensionUniqueName="[Sheet1]" displayFolder="" count="0" memberValueDatatype="130" unbalanced="0"/>
    <cacheHierarchy uniqueName="[Table_1].[State]" caption="State" attribute="1" defaultMemberUniqueName="[Table_1].[State].[All]" allUniqueName="[Table_1].[State].[All]" dimensionUniqueName="[Table_1]" displayFolder="" count="0" memberValueDatatype="130" unbalanced="0"/>
    <cacheHierarchy uniqueName="[Table_1].[Population 2020]" caption="Population 2020" attribute="1" defaultMemberUniqueName="[Table_1].[Population 2020].[All]" allUniqueName="[Table_1].[Population 2020].[All]" dimensionUniqueName="[Table_1]" displayFolder="" count="0" memberValueDatatype="20" unbalanced="0"/>
    <cacheHierarchy uniqueName="[Table_1__2].[State]" caption="State" attribute="1" defaultMemberUniqueName="[Table_1__2].[State].[All]" allUniqueName="[Table_1__2].[State].[All]" dimensionUniqueName="[Table_1__2]" displayFolder="" count="0" memberValueDatatype="130" unbalanced="0"/>
    <cacheHierarchy uniqueName="[Table_1__2].[Population_1]" caption="Population_1" attribute="1" defaultMemberUniqueName="[Table_1__2].[Population_1].[All]" allUniqueName="[Table_1__2].[Population_1].[All]" dimensionUniqueName="[Table_1__2]" displayFolder="" count="0" memberValueDatatype="20" unbalanced="0"/>
    <cacheHierarchy uniqueName="[Sheet1].[Sale_Date (Month Index)]" caption="Sale_Date (Month Index)" attribute="1" defaultMemberUniqueName="[Sheet1].[Sale_Date (Month Index)].[All]" allUniqueName="[Sheet1].[Sale_Date (Month Index)].[All]" dimensionUniqueName="[Sheet1]" displayFolder="" count="0" memberValueDatatype="20" unbalanced="0" hidden="1"/>
    <cacheHierarchy uniqueName="[Measures].[__XL_Count Sheet1]" caption="__XL_Count Sheet1" measure="1" displayFolder="" measureGroup="Sheet1" count="0" hidden="1"/>
    <cacheHierarchy uniqueName="[Measures].[__XL_Count Table_1]" caption="__XL_Count Table_1" measure="1" displayFolder="" measureGroup="Table_1" count="0" hidden="1"/>
    <cacheHierarchy uniqueName="[Measures].[__XL_Count Half_Year]" caption="__XL_Count Half_Year" measure="1" displayFolder="" measureGroup="Half_Year" count="0" hidden="1"/>
    <cacheHierarchy uniqueName="[Measures].[__XL_Count Q1_2021]" caption="__XL_Count Q1_2021" measure="1" displayFolder="" measureGroup="Q1_2021" count="0" hidden="1"/>
    <cacheHierarchy uniqueName="[Measures].[__XL_Count Table_1__2]" caption="__XL_Count Table_1__2" measure="1" displayFolder="" measureGroup="Table_1__2" count="0" hidden="1"/>
    <cacheHierarchy uniqueName="[Measures].[__No measures defined]" caption="__No measures defined" measure="1" displayFolder="" count="0" hidden="1"/>
    <cacheHierarchy uniqueName="[Measures].[Count of Transaction_ID]" caption="Count of Transaction_ID" measure="1" displayFolder="" measureGroup="Sheet1" count="0" oneField="1" hidden="1">
      <fieldsUsage count="1">
        <fieldUsage x="0"/>
      </fieldsUsage>
      <extLst>
        <ext xmlns:x15="http://schemas.microsoft.com/office/spreadsheetml/2010/11/main" uri="{B97F6D7D-B522-45F9-BDA1-12C45D357490}">
          <x15:cacheHierarchy aggregatedColumn="4"/>
        </ext>
      </extLst>
    </cacheHierarchy>
    <cacheHierarchy uniqueName="[Measures].[Count of Gender]" caption="Count of Gender" measure="1" displayFolder="" measureGroup="Sheet1" count="0" hidden="1">
      <extLst>
        <ext xmlns:x15="http://schemas.microsoft.com/office/spreadsheetml/2010/11/main" uri="{B97F6D7D-B522-45F9-BDA1-12C45D357490}">
          <x15:cacheHierarchy aggregatedColumn="5"/>
        </ext>
      </extLst>
    </cacheHierarchy>
    <cacheHierarchy uniqueName="[Measures].[Distinct Count of Gender]" caption="Distinct Count of Gender" measure="1" displayFolder="" measureGroup="Sheet1" count="0" hidden="1">
      <extLst>
        <ext xmlns:x15="http://schemas.microsoft.com/office/spreadsheetml/2010/11/main" uri="{B97F6D7D-B522-45F9-BDA1-12C45D357490}">
          <x15:cacheHierarchy aggregatedColumn="5"/>
        </ext>
      </extLst>
    </cacheHierarchy>
    <cacheHierarchy uniqueName="[Measures].[Sum of Age]" caption="Sum of Age" measure="1" displayFolder="" measureGroup="Sheet1" count="0" hidden="1">
      <extLst>
        <ext xmlns:x15="http://schemas.microsoft.com/office/spreadsheetml/2010/11/main" uri="{B97F6D7D-B522-45F9-BDA1-12C45D357490}">
          <x15:cacheHierarchy aggregatedColumn="8"/>
        </ext>
      </extLst>
    </cacheHierarchy>
    <cacheHierarchy uniqueName="[Measures].[Average of Age]" caption="Average of Age" measure="1" displayFolder="" measureGroup="Sheet1" count="0" hidden="1">
      <extLst>
        <ext xmlns:x15="http://schemas.microsoft.com/office/spreadsheetml/2010/11/main" uri="{B97F6D7D-B522-45F9-BDA1-12C45D357490}">
          <x15:cacheHierarchy aggregatedColumn="8"/>
        </ext>
      </extLst>
    </cacheHierarchy>
    <cacheHierarchy uniqueName="[Measures].[Count of Month]" caption="Count of Month" measure="1" displayFolder="" measureGroup="Sheet1" count="0" hidden="1">
      <extLst>
        <ext xmlns:x15="http://schemas.microsoft.com/office/spreadsheetml/2010/11/main" uri="{B97F6D7D-B522-45F9-BDA1-12C45D357490}">
          <x15:cacheHierarchy aggregatedColumn="12"/>
        </ext>
      </extLst>
    </cacheHierarchy>
    <cacheHierarchy uniqueName="[Measures].[Distinct Count of Month]" caption="Distinct Count of Month" measure="1" displayFolder="" measureGroup="Sheet1" count="0" hidden="1">
      <extLst>
        <ext xmlns:x15="http://schemas.microsoft.com/office/spreadsheetml/2010/11/main" uri="{B97F6D7D-B522-45F9-BDA1-12C45D357490}">
          <x15:cacheHierarchy aggregatedColumn="12"/>
        </ext>
      </extLst>
    </cacheHierarchy>
    <cacheHierarchy uniqueName="[Measures].[Count of Week]" caption="Count of Week" measure="1" displayFolder="" measureGroup="Sheet1" count="0" hidden="1">
      <extLst>
        <ext xmlns:x15="http://schemas.microsoft.com/office/spreadsheetml/2010/11/main" uri="{B97F6D7D-B522-45F9-BDA1-12C45D357490}">
          <x15:cacheHierarchy aggregatedColumn="13"/>
        </ext>
      </extLst>
    </cacheHierarchy>
    <cacheHierarchy uniqueName="[Measures].[Distinct Count of Week]" caption="Distinct Count of Week" measure="1" displayFolder="" measureGroup="Sheet1" count="0" hidden="1">
      <extLst>
        <ext xmlns:x15="http://schemas.microsoft.com/office/spreadsheetml/2010/11/main" uri="{B97F6D7D-B522-45F9-BDA1-12C45D357490}">
          <x15:cacheHierarchy aggregatedColumn="13"/>
        </ext>
      </extLst>
    </cacheHierarchy>
    <cacheHierarchy uniqueName="[Measures].[Sum of PAYE]" caption="Sum of PAYE" measure="1" displayFolder="" measureGroup="Half_Year" count="0" hidden="1">
      <extLst>
        <ext xmlns:x15="http://schemas.microsoft.com/office/spreadsheetml/2010/11/main" uri="{B97F6D7D-B522-45F9-BDA1-12C45D357490}">
          <x15:cacheHierarchy aggregatedColumn="1"/>
        </ext>
      </extLst>
    </cacheHierarchy>
    <cacheHierarchy uniqueName="[Measures].[Distinct Count of PAYE]" caption="Distinct Count of PAYE" measure="1" displayFolder="" measureGroup="Half_Year" count="0" hidden="1">
      <extLst>
        <ext xmlns:x15="http://schemas.microsoft.com/office/spreadsheetml/2010/11/main" uri="{B97F6D7D-B522-45F9-BDA1-12C45D357490}">
          <x15:cacheHierarchy aggregatedColumn="1"/>
        </ext>
      </extLst>
    </cacheHierarchy>
    <cacheHierarchy uniqueName="[Measures].[Sum of Population 2020]" caption="Sum of Population 2020" measure="1" displayFolder="" measureGroup="Table_1" count="0" hidden="1">
      <extLst>
        <ext xmlns:x15="http://schemas.microsoft.com/office/spreadsheetml/2010/11/main" uri="{B97F6D7D-B522-45F9-BDA1-12C45D357490}">
          <x15:cacheHierarchy aggregatedColumn="16"/>
        </ext>
      </extLst>
    </cacheHierarchy>
    <cacheHierarchy uniqueName="[Measures].[Count of PAYE]" caption="Count of PAYE" measure="1" displayFolder="" measureGroup="Half_Year" count="0" hidden="1">
      <extLst>
        <ext xmlns:x15="http://schemas.microsoft.com/office/spreadsheetml/2010/11/main" uri="{B97F6D7D-B522-45F9-BDA1-12C45D357490}">
          <x15:cacheHierarchy aggregatedColumn="1"/>
        </ext>
      </extLst>
    </cacheHierarchy>
    <cacheHierarchy uniqueName="[Measures].[Sum of PAYE 2]" caption="Sum of PAYE 2" measure="1" displayFolder="" measureGroup="Q1_2021" count="0" hidden="1">
      <extLst>
        <ext xmlns:x15="http://schemas.microsoft.com/office/spreadsheetml/2010/11/main" uri="{B97F6D7D-B522-45F9-BDA1-12C45D357490}">
          <x15:cacheHierarchy aggregatedColumn="3"/>
        </ext>
      </extLst>
    </cacheHierarchy>
    <cacheHierarchy uniqueName="[Measures].[Distinct Count of Population 2020]" caption="Distinct Count of Population 2020" measure="1" displayFolder="" measureGroup="Table_1" count="0" hidden="1">
      <extLst>
        <ext xmlns:x15="http://schemas.microsoft.com/office/spreadsheetml/2010/11/main" uri="{B97F6D7D-B522-45F9-BDA1-12C45D357490}">
          <x15:cacheHierarchy aggregatedColumn="16"/>
        </ext>
      </extLst>
    </cacheHierarchy>
    <cacheHierarchy uniqueName="[Measures].[Count of Population 2020]" caption="Count of Population 2020" measure="1" displayFolder="" measureGroup="Table_1" count="0" hidden="1">
      <extLst>
        <ext xmlns:x15="http://schemas.microsoft.com/office/spreadsheetml/2010/11/main" uri="{B97F6D7D-B522-45F9-BDA1-12C45D357490}">
          <x15:cacheHierarchy aggregatedColumn="16"/>
        </ext>
      </extLst>
    </cacheHierarchy>
    <cacheHierarchy uniqueName="[Measures].[Average of Population 2020]" caption="Average of Population 2020" measure="1" displayFolder="" measureGroup="Table_1" count="0" hidden="1">
      <extLst>
        <ext xmlns:x15="http://schemas.microsoft.com/office/spreadsheetml/2010/11/main" uri="{B97F6D7D-B522-45F9-BDA1-12C45D357490}">
          <x15:cacheHierarchy aggregatedColumn="16"/>
        </ext>
      </extLst>
    </cacheHierarchy>
    <cacheHierarchy uniqueName="[Measures].[Distinct Count of PAYE 2]" caption="Distinct Count of PAYE 2" measure="1" displayFolder="" measureGroup="Q1_2021" count="0" hidden="1">
      <extLst>
        <ext xmlns:x15="http://schemas.microsoft.com/office/spreadsheetml/2010/11/main" uri="{B97F6D7D-B522-45F9-BDA1-12C45D357490}">
          <x15:cacheHierarchy aggregatedColumn="3"/>
        </ext>
      </extLst>
    </cacheHierarchy>
    <cacheHierarchy uniqueName="[Measures].[Count of PAYE 2]" caption="Count of PAYE 2" measure="1" displayFolder="" measureGroup="Q1_2021" count="0" hidden="1">
      <extLst>
        <ext xmlns:x15="http://schemas.microsoft.com/office/spreadsheetml/2010/11/main" uri="{B97F6D7D-B522-45F9-BDA1-12C45D357490}">
          <x15:cacheHierarchy aggregatedColumn="3"/>
        </ext>
      </extLst>
    </cacheHierarchy>
    <cacheHierarchy uniqueName="[Measures].[Max of PAYE]" caption="Max of PAYE" measure="1" displayFolder="" measureGroup="Q1_2021" count="0" hidden="1">
      <extLst>
        <ext xmlns:x15="http://schemas.microsoft.com/office/spreadsheetml/2010/11/main" uri="{B97F6D7D-B522-45F9-BDA1-12C45D357490}">
          <x15:cacheHierarchy aggregatedColumn="3"/>
        </ext>
      </extLst>
    </cacheHierarchy>
    <cacheHierarchy uniqueName="[Measures].[Distinct Count of Transaction_ID]" caption="Distinct Count of Transaction_ID" measure="1" displayFolder="" measureGroup="Sheet1" count="0" hidden="1">
      <extLst>
        <ext xmlns:x15="http://schemas.microsoft.com/office/spreadsheetml/2010/11/main" uri="{B97F6D7D-B522-45F9-BDA1-12C45D357490}">
          <x15:cacheHierarchy aggregatedColumn="4"/>
        </ext>
      </extLst>
    </cacheHierarchy>
    <cacheHierarchy uniqueName="[Measures].[Sum of Population_1]" caption="Sum of Population_1" measure="1" displayFolder="" measureGroup="Table_1__2" count="0" hidden="1">
      <extLst>
        <ext xmlns:x15="http://schemas.microsoft.com/office/spreadsheetml/2010/11/main" uri="{B97F6D7D-B522-45F9-BDA1-12C45D357490}">
          <x15:cacheHierarchy aggregatedColumn="18"/>
        </ext>
      </extLst>
    </cacheHierarchy>
  </cacheHierarchies>
  <kpis count="0"/>
  <dimensions count="6">
    <dimension name="Half_Year" uniqueName="[Half_Year]" caption="Half_Year"/>
    <dimension measure="1" name="Measures" uniqueName="[Measures]" caption="Measures"/>
    <dimension name="Q1_2021" uniqueName="[Q1_2021]" caption="Q1_2021"/>
    <dimension name="Sheet1" uniqueName="[Sheet1]" caption="Sheet1"/>
    <dimension name="Table_1" uniqueName="[Table_1]" caption="Table_1"/>
    <dimension name="Table_1__2" uniqueName="[Table_1__2]" caption="Table_1__2"/>
  </dimensions>
  <measureGroups count="5">
    <measureGroup name="Half_Year" caption="Half_Year"/>
    <measureGroup name="Q1_2021" caption="Q1_2021"/>
    <measureGroup name="Sheet1" caption="Sheet1"/>
    <measureGroup name="Table_1" caption="Table_1"/>
    <measureGroup name="Table_1__2" caption="Table_1__2"/>
  </measureGroups>
  <maps count="7">
    <map measureGroup="0" dimension="0"/>
    <map measureGroup="1" dimension="2"/>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27.471384143515" backgroundQuery="1" createdVersion="3" refreshedVersion="8" minRefreshableVersion="3" recordCount="0" supportSubquery="1" supportAdvancedDrill="1" xr:uid="{E220AC92-99E3-41A1-AF77-5B3C70C8C9CD}">
  <cacheSource type="external" connectionId="6">
    <extLst>
      <ext xmlns:x14="http://schemas.microsoft.com/office/spreadsheetml/2009/9/main" uri="{F057638F-6D5F-4e77-A914-E7F072B9BCA8}">
        <x14:sourceConnection name="ThisWorkbookDataModel"/>
      </ext>
    </extLst>
  </cacheSource>
  <cacheFields count="0"/>
  <cacheHierarchies count="47">
    <cacheHierarchy uniqueName="[Half_Year].[State]" caption="State" attribute="1" defaultMemberUniqueName="[Half_Year].[State].[All]" allUniqueName="[Half_Year].[State].[All]" dimensionUniqueName="[Half_Year]" displayFolder="" count="0" memberValueDatatype="130" unbalanced="0"/>
    <cacheHierarchy uniqueName="[Half_Year].[PAYE]" caption="PAYE" attribute="1" defaultMemberUniqueName="[Half_Year].[PAYE].[All]" allUniqueName="[Half_Year].[PAYE].[All]" dimensionUniqueName="[Half_Year]" displayFolder="" count="0" memberValueDatatype="5" unbalanced="0"/>
    <cacheHierarchy uniqueName="[Q1_2021].[State]" caption="State" attribute="1" defaultMemberUniqueName="[Q1_2021].[State].[All]" allUniqueName="[Q1_2021].[State].[All]" dimensionUniqueName="[Q1_2021]" displayFolder="" count="0" memberValueDatatype="130" unbalanced="0"/>
    <cacheHierarchy uniqueName="[Q1_2021].[PAYE]" caption="PAYE" attribute="1" defaultMemberUniqueName="[Q1_2021].[PAYE].[All]" allUniqueName="[Q1_2021].[PAYE].[All]" dimensionUniqueName="[Q1_2021]" displayFolder="" count="0" memberValueDatatype="5" unbalanced="0"/>
    <cacheHierarchy uniqueName="[Sheet1].[Transaction_ID]" caption="Transaction_ID" attribute="1" defaultMemberUniqueName="[Sheet1].[Transaction_ID].[All]" allUniqueName="[Sheet1].[Transaction_ID].[All]" dimensionUniqueName="[Sheet1]" displayFolder="" count="0" memberValueDatatype="130" unbalanced="0"/>
    <cacheHierarchy uniqueName="[Sheet1].[Gender]" caption="Gender" attribute="1" defaultMemberUniqueName="[Sheet1].[Gender].[All]" allUniqueName="[Sheet1].[Gender].[All]" dimensionUniqueName="[Sheet1]" displayFolder="" count="0" memberValueDatatype="130" unbalanced="0"/>
    <cacheHierarchy uniqueName="[Sheet1].[Brand]" caption="Brand" attribute="1" defaultMemberUniqueName="[Sheet1].[Brand].[All]" allUniqueName="[Sheet1].[Brand].[All]" dimensionUniqueName="[Sheet1]" displayFolder="" count="0" memberValueDatatype="130" unbalanced="0"/>
    <cacheHierarchy uniqueName="[Sheet1].[Model]" caption="Model" attribute="1" defaultMemberUniqueName="[Sheet1].[Model].[All]" allUniqueName="[Sheet1].[Model].[All]" dimensionUniqueName="[Sheet1]" displayFolder="" count="0" memberValueDatatype="130" unbalanced="0"/>
    <cacheHierarchy uniqueName="[Sheet1].[Age]" caption="Age" attribute="1" defaultMemberUniqueName="[Sheet1].[Age].[All]" allUniqueName="[Sheet1].[Age].[All]" dimensionUniqueName="[Sheet1]" displayFolder="" count="0" memberValueDatatype="20" unbalanced="0"/>
    <cacheHierarchy uniqueName="[Sheet1].[Age  Range]" caption="Age  Range" attribute="1" defaultMemberUniqueName="[Sheet1].[Age  Range].[All]" allUniqueName="[Sheet1].[Age  Range].[All]" dimensionUniqueName="[Sheet1]" displayFolder="" count="0" memberValueDatatype="130" unbalanced="0"/>
    <cacheHierarchy uniqueName="[Sheet1].[Branches]" caption="Branches" attribute="1" defaultMemberUniqueName="[Sheet1].[Branches].[All]" allUniqueName="[Sheet1].[Branches].[All]" dimensionUniqueName="[Sheet1]" displayFolder="" count="0" memberValueDatatype="130" unbalanced="0"/>
    <cacheHierarchy uniqueName="[Sheet1].[Sale_Date]" caption="Sale_Date" attribute="1" time="1" defaultMemberUniqueName="[Sheet1].[Sale_Date].[All]" allUniqueName="[Sheet1].[Sale_Date].[All]" dimensionUniqueName="[Sheet1]" displayFolder="" count="0" memberValueDatatype="7" unbalanced="0"/>
    <cacheHierarchy uniqueName="[Sheet1].[Month]" caption="Month" attribute="1" defaultMemberUniqueName="[Sheet1].[Month].[All]" allUniqueName="[Sheet1].[Month].[All]" dimensionUniqueName="[Sheet1]" displayFolder="" count="0" memberValueDatatype="130" unbalanced="0"/>
    <cacheHierarchy uniqueName="[Sheet1].[Week]" caption="Week" attribute="1" defaultMemberUniqueName="[Sheet1].[Week].[All]" allUniqueName="[Sheet1].[Week].[All]" dimensionUniqueName="[Sheet1]" displayFolder="" count="0" memberValueDatatype="130" unbalanced="0"/>
    <cacheHierarchy uniqueName="[Sheet1].[Sale_Date (Month)]" caption="Sale_Date (Month)" attribute="1" defaultMemberUniqueName="[Sheet1].[Sale_Date (Month)].[All]" allUniqueName="[Sheet1].[Sale_Date (Month)].[All]" dimensionUniqueName="[Sheet1]" displayFolder="" count="0" memberValueDatatype="130" unbalanced="0"/>
    <cacheHierarchy uniqueName="[Table_1].[State]" caption="State" attribute="1" defaultMemberUniqueName="[Table_1].[State].[All]" allUniqueName="[Table_1].[State].[All]" dimensionUniqueName="[Table_1]" displayFolder="" count="0" memberValueDatatype="130" unbalanced="0"/>
    <cacheHierarchy uniqueName="[Table_1].[Population 2020]" caption="Population 2020" attribute="1" defaultMemberUniqueName="[Table_1].[Population 2020].[All]" allUniqueName="[Table_1].[Population 2020].[All]" dimensionUniqueName="[Table_1]" displayFolder="" count="0" memberValueDatatype="20" unbalanced="0"/>
    <cacheHierarchy uniqueName="[Table_1__2].[State]" caption="State" attribute="1" defaultMemberUniqueName="[Table_1__2].[State].[All]" allUniqueName="[Table_1__2].[State].[All]" dimensionUniqueName="[Table_1__2]" displayFolder="" count="0" memberValueDatatype="130" unbalanced="0"/>
    <cacheHierarchy uniqueName="[Table_1__2].[Population_1]" caption="Population_1" attribute="1" defaultMemberUniqueName="[Table_1__2].[Population_1].[All]" allUniqueName="[Table_1__2].[Population_1].[All]" dimensionUniqueName="[Table_1__2]" displayFolder="" count="0" memberValueDatatype="20" unbalanced="0"/>
    <cacheHierarchy uniqueName="[Sheet1].[Sale_Date (Month Index)]" caption="Sale_Date (Month Index)" attribute="1" defaultMemberUniqueName="[Sheet1].[Sale_Date (Month Index)].[All]" allUniqueName="[Sheet1].[Sale_Date (Month Index)].[All]" dimensionUniqueName="[Sheet1]" displayFolder="" count="0" memberValueDatatype="20" unbalanced="0" hidden="1"/>
    <cacheHierarchy uniqueName="[Measures].[__XL_Count Sheet1]" caption="__XL_Count Sheet1" measure="1" displayFolder="" measureGroup="Sheet1" count="0" hidden="1"/>
    <cacheHierarchy uniqueName="[Measures].[__XL_Count Table_1]" caption="__XL_Count Table_1" measure="1" displayFolder="" measureGroup="Table_1" count="0" hidden="1"/>
    <cacheHierarchy uniqueName="[Measures].[__XL_Count Half_Year]" caption="__XL_Count Half_Year" measure="1" displayFolder="" measureGroup="Half_Year" count="0" hidden="1"/>
    <cacheHierarchy uniqueName="[Measures].[__XL_Count Q1_2021]" caption="__XL_Count Q1_2021" measure="1" displayFolder="" measureGroup="Q1_2021" count="0" hidden="1"/>
    <cacheHierarchy uniqueName="[Measures].[__XL_Count Table_1__2]" caption="__XL_Count Table_1__2" measure="1" displayFolder="" measureGroup="Table_1__2" count="0" hidden="1"/>
    <cacheHierarchy uniqueName="[Measures].[__No measures defined]" caption="__No measures defined" measure="1" displayFolder="" count="0" hidden="1"/>
    <cacheHierarchy uniqueName="[Measures].[Count of Transaction_ID]" caption="Count of Transaction_ID" measure="1" displayFolder="" measureGroup="Sheet1" count="0" hidden="1">
      <extLst>
        <ext xmlns:x15="http://schemas.microsoft.com/office/spreadsheetml/2010/11/main" uri="{B97F6D7D-B522-45F9-BDA1-12C45D357490}">
          <x15:cacheHierarchy aggregatedColumn="4"/>
        </ext>
      </extLst>
    </cacheHierarchy>
    <cacheHierarchy uniqueName="[Measures].[Count of Gender]" caption="Count of Gender" measure="1" displayFolder="" measureGroup="Sheet1" count="0" hidden="1">
      <extLst>
        <ext xmlns:x15="http://schemas.microsoft.com/office/spreadsheetml/2010/11/main" uri="{B97F6D7D-B522-45F9-BDA1-12C45D357490}">
          <x15:cacheHierarchy aggregatedColumn="5"/>
        </ext>
      </extLst>
    </cacheHierarchy>
    <cacheHierarchy uniqueName="[Measures].[Distinct Count of Gender]" caption="Distinct Count of Gender" measure="1" displayFolder="" measureGroup="Sheet1" count="0" hidden="1">
      <extLst>
        <ext xmlns:x15="http://schemas.microsoft.com/office/spreadsheetml/2010/11/main" uri="{B97F6D7D-B522-45F9-BDA1-12C45D357490}">
          <x15:cacheHierarchy aggregatedColumn="5"/>
        </ext>
      </extLst>
    </cacheHierarchy>
    <cacheHierarchy uniqueName="[Measures].[Sum of Age]" caption="Sum of Age" measure="1" displayFolder="" measureGroup="Sheet1" count="0" hidden="1">
      <extLst>
        <ext xmlns:x15="http://schemas.microsoft.com/office/spreadsheetml/2010/11/main" uri="{B97F6D7D-B522-45F9-BDA1-12C45D357490}">
          <x15:cacheHierarchy aggregatedColumn="8"/>
        </ext>
      </extLst>
    </cacheHierarchy>
    <cacheHierarchy uniqueName="[Measures].[Average of Age]" caption="Average of Age" measure="1" displayFolder="" measureGroup="Sheet1" count="0" hidden="1">
      <extLst>
        <ext xmlns:x15="http://schemas.microsoft.com/office/spreadsheetml/2010/11/main" uri="{B97F6D7D-B522-45F9-BDA1-12C45D357490}">
          <x15:cacheHierarchy aggregatedColumn="8"/>
        </ext>
      </extLst>
    </cacheHierarchy>
    <cacheHierarchy uniqueName="[Measures].[Count of Month]" caption="Count of Month" measure="1" displayFolder="" measureGroup="Sheet1" count="0" hidden="1">
      <extLst>
        <ext xmlns:x15="http://schemas.microsoft.com/office/spreadsheetml/2010/11/main" uri="{B97F6D7D-B522-45F9-BDA1-12C45D357490}">
          <x15:cacheHierarchy aggregatedColumn="12"/>
        </ext>
      </extLst>
    </cacheHierarchy>
    <cacheHierarchy uniqueName="[Measures].[Distinct Count of Month]" caption="Distinct Count of Month" measure="1" displayFolder="" measureGroup="Sheet1" count="0" hidden="1">
      <extLst>
        <ext xmlns:x15="http://schemas.microsoft.com/office/spreadsheetml/2010/11/main" uri="{B97F6D7D-B522-45F9-BDA1-12C45D357490}">
          <x15:cacheHierarchy aggregatedColumn="12"/>
        </ext>
      </extLst>
    </cacheHierarchy>
    <cacheHierarchy uniqueName="[Measures].[Count of Week]" caption="Count of Week" measure="1" displayFolder="" measureGroup="Sheet1" count="0" hidden="1">
      <extLst>
        <ext xmlns:x15="http://schemas.microsoft.com/office/spreadsheetml/2010/11/main" uri="{B97F6D7D-B522-45F9-BDA1-12C45D357490}">
          <x15:cacheHierarchy aggregatedColumn="13"/>
        </ext>
      </extLst>
    </cacheHierarchy>
    <cacheHierarchy uniqueName="[Measures].[Distinct Count of Week]" caption="Distinct Count of Week" measure="1" displayFolder="" measureGroup="Sheet1" count="0" hidden="1">
      <extLst>
        <ext xmlns:x15="http://schemas.microsoft.com/office/spreadsheetml/2010/11/main" uri="{B97F6D7D-B522-45F9-BDA1-12C45D357490}">
          <x15:cacheHierarchy aggregatedColumn="13"/>
        </ext>
      </extLst>
    </cacheHierarchy>
    <cacheHierarchy uniqueName="[Measures].[Sum of PAYE]" caption="Sum of PAYE" measure="1" displayFolder="" measureGroup="Half_Year" count="0" hidden="1">
      <extLst>
        <ext xmlns:x15="http://schemas.microsoft.com/office/spreadsheetml/2010/11/main" uri="{B97F6D7D-B522-45F9-BDA1-12C45D357490}">
          <x15:cacheHierarchy aggregatedColumn="1"/>
        </ext>
      </extLst>
    </cacheHierarchy>
    <cacheHierarchy uniqueName="[Measures].[Distinct Count of PAYE]" caption="Distinct Count of PAYE" measure="1" displayFolder="" measureGroup="Half_Year" count="0" hidden="1">
      <extLst>
        <ext xmlns:x15="http://schemas.microsoft.com/office/spreadsheetml/2010/11/main" uri="{B97F6D7D-B522-45F9-BDA1-12C45D357490}">
          <x15:cacheHierarchy aggregatedColumn="1"/>
        </ext>
      </extLst>
    </cacheHierarchy>
    <cacheHierarchy uniqueName="[Measures].[Sum of Population 2020]" caption="Sum of Population 2020" measure="1" displayFolder="" measureGroup="Table_1" count="0" hidden="1">
      <extLst>
        <ext xmlns:x15="http://schemas.microsoft.com/office/spreadsheetml/2010/11/main" uri="{B97F6D7D-B522-45F9-BDA1-12C45D357490}">
          <x15:cacheHierarchy aggregatedColumn="16"/>
        </ext>
      </extLst>
    </cacheHierarchy>
    <cacheHierarchy uniqueName="[Measures].[Count of PAYE]" caption="Count of PAYE" measure="1" displayFolder="" measureGroup="Half_Year" count="0" hidden="1">
      <extLst>
        <ext xmlns:x15="http://schemas.microsoft.com/office/spreadsheetml/2010/11/main" uri="{B97F6D7D-B522-45F9-BDA1-12C45D357490}">
          <x15:cacheHierarchy aggregatedColumn="1"/>
        </ext>
      </extLst>
    </cacheHierarchy>
    <cacheHierarchy uniqueName="[Measures].[Sum of PAYE 2]" caption="Sum of PAYE 2" measure="1" displayFolder="" measureGroup="Q1_2021" count="0" hidden="1">
      <extLst>
        <ext xmlns:x15="http://schemas.microsoft.com/office/spreadsheetml/2010/11/main" uri="{B97F6D7D-B522-45F9-BDA1-12C45D357490}">
          <x15:cacheHierarchy aggregatedColumn="3"/>
        </ext>
      </extLst>
    </cacheHierarchy>
    <cacheHierarchy uniqueName="[Measures].[Distinct Count of Population 2020]" caption="Distinct Count of Population 2020" measure="1" displayFolder="" measureGroup="Table_1" count="0" hidden="1">
      <extLst>
        <ext xmlns:x15="http://schemas.microsoft.com/office/spreadsheetml/2010/11/main" uri="{B97F6D7D-B522-45F9-BDA1-12C45D357490}">
          <x15:cacheHierarchy aggregatedColumn="16"/>
        </ext>
      </extLst>
    </cacheHierarchy>
    <cacheHierarchy uniqueName="[Measures].[Count of Population 2020]" caption="Count of Population 2020" measure="1" displayFolder="" measureGroup="Table_1" count="0" hidden="1">
      <extLst>
        <ext xmlns:x15="http://schemas.microsoft.com/office/spreadsheetml/2010/11/main" uri="{B97F6D7D-B522-45F9-BDA1-12C45D357490}">
          <x15:cacheHierarchy aggregatedColumn="16"/>
        </ext>
      </extLst>
    </cacheHierarchy>
    <cacheHierarchy uniqueName="[Measures].[Average of Population 2020]" caption="Average of Population 2020" measure="1" displayFolder="" measureGroup="Table_1" count="0" hidden="1">
      <extLst>
        <ext xmlns:x15="http://schemas.microsoft.com/office/spreadsheetml/2010/11/main" uri="{B97F6D7D-B522-45F9-BDA1-12C45D357490}">
          <x15:cacheHierarchy aggregatedColumn="16"/>
        </ext>
      </extLst>
    </cacheHierarchy>
    <cacheHierarchy uniqueName="[Measures].[Distinct Count of PAYE 2]" caption="Distinct Count of PAYE 2" measure="1" displayFolder="" measureGroup="Q1_2021" count="0" hidden="1">
      <extLst>
        <ext xmlns:x15="http://schemas.microsoft.com/office/spreadsheetml/2010/11/main" uri="{B97F6D7D-B522-45F9-BDA1-12C45D357490}">
          <x15:cacheHierarchy aggregatedColumn="3"/>
        </ext>
      </extLst>
    </cacheHierarchy>
    <cacheHierarchy uniqueName="[Measures].[Count of PAYE 2]" caption="Count of PAYE 2" measure="1" displayFolder="" measureGroup="Q1_2021" count="0" hidden="1">
      <extLst>
        <ext xmlns:x15="http://schemas.microsoft.com/office/spreadsheetml/2010/11/main" uri="{B97F6D7D-B522-45F9-BDA1-12C45D357490}">
          <x15:cacheHierarchy aggregatedColumn="3"/>
        </ext>
      </extLst>
    </cacheHierarchy>
    <cacheHierarchy uniqueName="[Measures].[Max of PAYE]" caption="Max of PAYE" measure="1" displayFolder="" measureGroup="Q1_2021" count="0" hidden="1">
      <extLst>
        <ext xmlns:x15="http://schemas.microsoft.com/office/spreadsheetml/2010/11/main" uri="{B97F6D7D-B522-45F9-BDA1-12C45D357490}">
          <x15:cacheHierarchy aggregatedColumn="3"/>
        </ext>
      </extLst>
    </cacheHierarchy>
    <cacheHierarchy uniqueName="[Measures].[Distinct Count of Transaction_ID]" caption="Distinct Count of Transaction_ID" measure="1" displayFolder="" measureGroup="Sheet1" count="0" hidden="1">
      <extLst>
        <ext xmlns:x15="http://schemas.microsoft.com/office/spreadsheetml/2010/11/main" uri="{B97F6D7D-B522-45F9-BDA1-12C45D357490}">
          <x15:cacheHierarchy aggregatedColumn="4"/>
        </ext>
      </extLst>
    </cacheHierarchy>
  </cacheHierarchies>
  <kpis count="0"/>
  <dimensions count="6">
    <dimension name="Half_Year" uniqueName="[Half_Year]" caption="Half_Year"/>
    <dimension measure="1" name="Measures" uniqueName="[Measures]" caption="Measures"/>
    <dimension name="Q1_2021" uniqueName="[Q1_2021]" caption="Q1_2021"/>
    <dimension name="Sheet1" uniqueName="[Sheet1]" caption="Sheet1"/>
    <dimension name="Table_1" uniqueName="[Table_1]" caption="Table_1"/>
    <dimension name="Table_1__2" uniqueName="[Table_1__2]" caption="Table_1__2"/>
  </dimensions>
  <measureGroups count="5">
    <measureGroup name="Half_Year" caption="Half_Year"/>
    <measureGroup name="Q1_2021" caption="Q1_2021"/>
    <measureGroup name="Sheet1" caption="Sheet1"/>
    <measureGroup name="Table_1" caption="Table_1"/>
    <measureGroup name="Table_1__2" caption="Table_1__2"/>
  </measureGroups>
  <maps count="7">
    <map measureGroup="0" dimension="0"/>
    <map measureGroup="1" dimension="2"/>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licerData="1" pivotCacheId="285876011"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27.471376967595" backgroundQuery="1" createdVersion="8" refreshedVersion="8" minRefreshableVersion="3" recordCount="0" supportSubquery="1" supportAdvancedDrill="1" xr:uid="{9B27E147-71C2-44E8-807C-AD877D99CB1C}">
  <cacheSource type="external" connectionId="6"/>
  <cacheFields count="4">
    <cacheField name="[Measures].[Count of Transaction_ID]" caption="Count of Transaction_ID" numFmtId="0" hierarchy="26" level="32767"/>
    <cacheField name="[Sheet1].[Branches].[Branches]" caption="Branches" numFmtId="0" hierarchy="10" level="1">
      <sharedItems count="6">
        <s v="Ekiti"/>
        <s v="Lagos"/>
        <s v="Ogun"/>
        <s v="Ondo"/>
        <s v="Osun"/>
        <s v="Oyo"/>
      </sharedItems>
    </cacheField>
    <cacheField name="[Sheet1].[Sale_Date (Month)].[Sale_Date (Month)]" caption="Sale_Date (Month)" numFmtId="0" hierarchy="14" level="1">
      <sharedItems count="3">
        <s v="Jan"/>
        <s v="Feb"/>
        <s v="Mar"/>
      </sharedItems>
    </cacheField>
    <cacheField name="[Sheet1].[Month].[Month]" caption="Month" numFmtId="0" hierarchy="12" level="1">
      <sharedItems containsSemiMixedTypes="0" containsNonDate="0" containsString="0"/>
    </cacheField>
  </cacheFields>
  <cacheHierarchies count="48">
    <cacheHierarchy uniqueName="[Half_Year].[State]" caption="State" attribute="1" defaultMemberUniqueName="[Half_Year].[State].[All]" allUniqueName="[Half_Year].[State].[All]" dimensionUniqueName="[Half_Year]" displayFolder="" count="0" memberValueDatatype="130" unbalanced="0"/>
    <cacheHierarchy uniqueName="[Half_Year].[PAYE]" caption="PAYE" attribute="1" defaultMemberUniqueName="[Half_Year].[PAYE].[All]" allUniqueName="[Half_Year].[PAYE].[All]" dimensionUniqueName="[Half_Year]" displayFolder="" count="0" memberValueDatatype="5" unbalanced="0"/>
    <cacheHierarchy uniqueName="[Q1_2021].[State]" caption="State" attribute="1" defaultMemberUniqueName="[Q1_2021].[State].[All]" allUniqueName="[Q1_2021].[State].[All]" dimensionUniqueName="[Q1_2021]" displayFolder="" count="0" memberValueDatatype="130" unbalanced="0"/>
    <cacheHierarchy uniqueName="[Q1_2021].[PAYE]" caption="PAYE" attribute="1" defaultMemberUniqueName="[Q1_2021].[PAYE].[All]" allUniqueName="[Q1_2021].[PAYE].[All]" dimensionUniqueName="[Q1_2021]" displayFolder="" count="0" memberValueDatatype="5" unbalanced="0"/>
    <cacheHierarchy uniqueName="[Sheet1].[Transaction_ID]" caption="Transaction_ID" attribute="1" defaultMemberUniqueName="[Sheet1].[Transaction_ID].[All]" allUniqueName="[Sheet1].[Transaction_ID].[All]" dimensionUniqueName="[Sheet1]" displayFolder="" count="0" memberValueDatatype="130" unbalanced="0"/>
    <cacheHierarchy uniqueName="[Sheet1].[Gender]" caption="Gender" attribute="1" defaultMemberUniqueName="[Sheet1].[Gender].[All]" allUniqueName="[Sheet1].[Gender].[All]" dimensionUniqueName="[Sheet1]" displayFolder="" count="0" memberValueDatatype="130" unbalanced="0"/>
    <cacheHierarchy uniqueName="[Sheet1].[Brand]" caption="Brand" attribute="1" defaultMemberUniqueName="[Sheet1].[Brand].[All]" allUniqueName="[Sheet1].[Brand].[All]" dimensionUniqueName="[Sheet1]" displayFolder="" count="0" memberValueDatatype="130" unbalanced="0"/>
    <cacheHierarchy uniqueName="[Sheet1].[Model]" caption="Model" attribute="1" defaultMemberUniqueName="[Sheet1].[Model].[All]" allUniqueName="[Sheet1].[Model].[All]" dimensionUniqueName="[Sheet1]" displayFolder="" count="0" memberValueDatatype="130" unbalanced="0"/>
    <cacheHierarchy uniqueName="[Sheet1].[Age]" caption="Age" attribute="1" defaultMemberUniqueName="[Sheet1].[Age].[All]" allUniqueName="[Sheet1].[Age].[All]" dimensionUniqueName="[Sheet1]" displayFolder="" count="0" memberValueDatatype="20" unbalanced="0"/>
    <cacheHierarchy uniqueName="[Sheet1].[Age  Range]" caption="Age  Range" attribute="1" defaultMemberUniqueName="[Sheet1].[Age  Range].[All]" allUniqueName="[Sheet1].[Age  Range].[All]" dimensionUniqueName="[Sheet1]" displayFolder="" count="0" memberValueDatatype="130" unbalanced="0"/>
    <cacheHierarchy uniqueName="[Sheet1].[Branches]" caption="Branches" attribute="1" defaultMemberUniqueName="[Sheet1].[Branches].[All]" allUniqueName="[Sheet1].[Branches].[All]" dimensionUniqueName="[Sheet1]" displayFolder="" count="2" memberValueDatatype="130" unbalanced="0">
      <fieldsUsage count="2">
        <fieldUsage x="-1"/>
        <fieldUsage x="1"/>
      </fieldsUsage>
    </cacheHierarchy>
    <cacheHierarchy uniqueName="[Sheet1].[Sale_Date]" caption="Sale_Date" attribute="1" time="1" defaultMemberUniqueName="[Sheet1].[Sale_Date].[All]" allUniqueName="[Sheet1].[Sale_Date].[All]" dimensionUniqueName="[Sheet1]" displayFolder="" count="0" memberValueDatatype="7" unbalanced="0"/>
    <cacheHierarchy uniqueName="[Sheet1].[Month]" caption="Month" attribute="1" defaultMemberUniqueName="[Sheet1].[Month].[All]" allUniqueName="[Sheet1].[Month].[All]" dimensionUniqueName="[Sheet1]" displayFolder="" count="2" memberValueDatatype="130" unbalanced="0">
      <fieldsUsage count="2">
        <fieldUsage x="-1"/>
        <fieldUsage x="3"/>
      </fieldsUsage>
    </cacheHierarchy>
    <cacheHierarchy uniqueName="[Sheet1].[Week]" caption="Week" attribute="1" defaultMemberUniqueName="[Sheet1].[Week].[All]" allUniqueName="[Sheet1].[Week].[All]" dimensionUniqueName="[Sheet1]" displayFolder="" count="0" memberValueDatatype="130" unbalanced="0"/>
    <cacheHierarchy uniqueName="[Sheet1].[Sale_Date (Month)]" caption="Sale_Date (Month)" attribute="1" defaultMemberUniqueName="[Sheet1].[Sale_Date (Month)].[All]" allUniqueName="[Sheet1].[Sale_Date (Month)].[All]" dimensionUniqueName="[Sheet1]" displayFolder="" count="2" memberValueDatatype="130" unbalanced="0">
      <fieldsUsage count="2">
        <fieldUsage x="-1"/>
        <fieldUsage x="2"/>
      </fieldsUsage>
    </cacheHierarchy>
    <cacheHierarchy uniqueName="[Table_1].[State]" caption="State" attribute="1" defaultMemberUniqueName="[Table_1].[State].[All]" allUniqueName="[Table_1].[State].[All]" dimensionUniqueName="[Table_1]" displayFolder="" count="0" memberValueDatatype="130" unbalanced="0"/>
    <cacheHierarchy uniqueName="[Table_1].[Population 2020]" caption="Population 2020" attribute="1" defaultMemberUniqueName="[Table_1].[Population 2020].[All]" allUniqueName="[Table_1].[Population 2020].[All]" dimensionUniqueName="[Table_1]" displayFolder="" count="0" memberValueDatatype="20" unbalanced="0"/>
    <cacheHierarchy uniqueName="[Table_1__2].[State]" caption="State" attribute="1" defaultMemberUniqueName="[Table_1__2].[State].[All]" allUniqueName="[Table_1__2].[State].[All]" dimensionUniqueName="[Table_1__2]" displayFolder="" count="0" memberValueDatatype="130" unbalanced="0"/>
    <cacheHierarchy uniqueName="[Table_1__2].[Population_1]" caption="Population_1" attribute="1" defaultMemberUniqueName="[Table_1__2].[Population_1].[All]" allUniqueName="[Table_1__2].[Population_1].[All]" dimensionUniqueName="[Table_1__2]" displayFolder="" count="0" memberValueDatatype="20" unbalanced="0"/>
    <cacheHierarchy uniqueName="[Sheet1].[Sale_Date (Month Index)]" caption="Sale_Date (Month Index)" attribute="1" defaultMemberUniqueName="[Sheet1].[Sale_Date (Month Index)].[All]" allUniqueName="[Sheet1].[Sale_Date (Month Index)].[All]" dimensionUniqueName="[Sheet1]" displayFolder="" count="0" memberValueDatatype="20" unbalanced="0" hidden="1"/>
    <cacheHierarchy uniqueName="[Measures].[__XL_Count Sheet1]" caption="__XL_Count Sheet1" measure="1" displayFolder="" measureGroup="Sheet1" count="0" hidden="1"/>
    <cacheHierarchy uniqueName="[Measures].[__XL_Count Table_1]" caption="__XL_Count Table_1" measure="1" displayFolder="" measureGroup="Table_1" count="0" hidden="1"/>
    <cacheHierarchy uniqueName="[Measures].[__XL_Count Half_Year]" caption="__XL_Count Half_Year" measure="1" displayFolder="" measureGroup="Half_Year" count="0" hidden="1"/>
    <cacheHierarchy uniqueName="[Measures].[__XL_Count Q1_2021]" caption="__XL_Count Q1_2021" measure="1" displayFolder="" measureGroup="Q1_2021" count="0" hidden="1"/>
    <cacheHierarchy uniqueName="[Measures].[__XL_Count Table_1__2]" caption="__XL_Count Table_1__2" measure="1" displayFolder="" measureGroup="Table_1__2" count="0" hidden="1"/>
    <cacheHierarchy uniqueName="[Measures].[__No measures defined]" caption="__No measures defined" measure="1" displayFolder="" count="0" hidden="1"/>
    <cacheHierarchy uniqueName="[Measures].[Count of Transaction_ID]" caption="Count of Transaction_ID" measure="1" displayFolder="" measureGroup="Sheet1" count="0" oneField="1" hidden="1">
      <fieldsUsage count="1">
        <fieldUsage x="0"/>
      </fieldsUsage>
      <extLst>
        <ext xmlns:x15="http://schemas.microsoft.com/office/spreadsheetml/2010/11/main" uri="{B97F6D7D-B522-45F9-BDA1-12C45D357490}">
          <x15:cacheHierarchy aggregatedColumn="4"/>
        </ext>
      </extLst>
    </cacheHierarchy>
    <cacheHierarchy uniqueName="[Measures].[Count of Gender]" caption="Count of Gender" measure="1" displayFolder="" measureGroup="Sheet1" count="0" hidden="1">
      <extLst>
        <ext xmlns:x15="http://schemas.microsoft.com/office/spreadsheetml/2010/11/main" uri="{B97F6D7D-B522-45F9-BDA1-12C45D357490}">
          <x15:cacheHierarchy aggregatedColumn="5"/>
        </ext>
      </extLst>
    </cacheHierarchy>
    <cacheHierarchy uniqueName="[Measures].[Distinct Count of Gender]" caption="Distinct Count of Gender" measure="1" displayFolder="" measureGroup="Sheet1" count="0" hidden="1">
      <extLst>
        <ext xmlns:x15="http://schemas.microsoft.com/office/spreadsheetml/2010/11/main" uri="{B97F6D7D-B522-45F9-BDA1-12C45D357490}">
          <x15:cacheHierarchy aggregatedColumn="5"/>
        </ext>
      </extLst>
    </cacheHierarchy>
    <cacheHierarchy uniqueName="[Measures].[Sum of Age]" caption="Sum of Age" measure="1" displayFolder="" measureGroup="Sheet1" count="0" hidden="1">
      <extLst>
        <ext xmlns:x15="http://schemas.microsoft.com/office/spreadsheetml/2010/11/main" uri="{B97F6D7D-B522-45F9-BDA1-12C45D357490}">
          <x15:cacheHierarchy aggregatedColumn="8"/>
        </ext>
      </extLst>
    </cacheHierarchy>
    <cacheHierarchy uniqueName="[Measures].[Average of Age]" caption="Average of Age" measure="1" displayFolder="" measureGroup="Sheet1" count="0" hidden="1">
      <extLst>
        <ext xmlns:x15="http://schemas.microsoft.com/office/spreadsheetml/2010/11/main" uri="{B97F6D7D-B522-45F9-BDA1-12C45D357490}">
          <x15:cacheHierarchy aggregatedColumn="8"/>
        </ext>
      </extLst>
    </cacheHierarchy>
    <cacheHierarchy uniqueName="[Measures].[Count of Month]" caption="Count of Month" measure="1" displayFolder="" measureGroup="Sheet1" count="0" hidden="1">
      <extLst>
        <ext xmlns:x15="http://schemas.microsoft.com/office/spreadsheetml/2010/11/main" uri="{B97F6D7D-B522-45F9-BDA1-12C45D357490}">
          <x15:cacheHierarchy aggregatedColumn="12"/>
        </ext>
      </extLst>
    </cacheHierarchy>
    <cacheHierarchy uniqueName="[Measures].[Distinct Count of Month]" caption="Distinct Count of Month" measure="1" displayFolder="" measureGroup="Sheet1" count="0" hidden="1">
      <extLst>
        <ext xmlns:x15="http://schemas.microsoft.com/office/spreadsheetml/2010/11/main" uri="{B97F6D7D-B522-45F9-BDA1-12C45D357490}">
          <x15:cacheHierarchy aggregatedColumn="12"/>
        </ext>
      </extLst>
    </cacheHierarchy>
    <cacheHierarchy uniqueName="[Measures].[Count of Week]" caption="Count of Week" measure="1" displayFolder="" measureGroup="Sheet1" count="0" hidden="1">
      <extLst>
        <ext xmlns:x15="http://schemas.microsoft.com/office/spreadsheetml/2010/11/main" uri="{B97F6D7D-B522-45F9-BDA1-12C45D357490}">
          <x15:cacheHierarchy aggregatedColumn="13"/>
        </ext>
      </extLst>
    </cacheHierarchy>
    <cacheHierarchy uniqueName="[Measures].[Distinct Count of Week]" caption="Distinct Count of Week" measure="1" displayFolder="" measureGroup="Sheet1" count="0" hidden="1">
      <extLst>
        <ext xmlns:x15="http://schemas.microsoft.com/office/spreadsheetml/2010/11/main" uri="{B97F6D7D-B522-45F9-BDA1-12C45D357490}">
          <x15:cacheHierarchy aggregatedColumn="13"/>
        </ext>
      </extLst>
    </cacheHierarchy>
    <cacheHierarchy uniqueName="[Measures].[Sum of PAYE]" caption="Sum of PAYE" measure="1" displayFolder="" measureGroup="Half_Year" count="0" hidden="1">
      <extLst>
        <ext xmlns:x15="http://schemas.microsoft.com/office/spreadsheetml/2010/11/main" uri="{B97F6D7D-B522-45F9-BDA1-12C45D357490}">
          <x15:cacheHierarchy aggregatedColumn="1"/>
        </ext>
      </extLst>
    </cacheHierarchy>
    <cacheHierarchy uniqueName="[Measures].[Distinct Count of PAYE]" caption="Distinct Count of PAYE" measure="1" displayFolder="" measureGroup="Half_Year" count="0" hidden="1">
      <extLst>
        <ext xmlns:x15="http://schemas.microsoft.com/office/spreadsheetml/2010/11/main" uri="{B97F6D7D-B522-45F9-BDA1-12C45D357490}">
          <x15:cacheHierarchy aggregatedColumn="1"/>
        </ext>
      </extLst>
    </cacheHierarchy>
    <cacheHierarchy uniqueName="[Measures].[Sum of Population 2020]" caption="Sum of Population 2020" measure="1" displayFolder="" measureGroup="Table_1" count="0" hidden="1">
      <extLst>
        <ext xmlns:x15="http://schemas.microsoft.com/office/spreadsheetml/2010/11/main" uri="{B97F6D7D-B522-45F9-BDA1-12C45D357490}">
          <x15:cacheHierarchy aggregatedColumn="16"/>
        </ext>
      </extLst>
    </cacheHierarchy>
    <cacheHierarchy uniqueName="[Measures].[Count of PAYE]" caption="Count of PAYE" measure="1" displayFolder="" measureGroup="Half_Year" count="0" hidden="1">
      <extLst>
        <ext xmlns:x15="http://schemas.microsoft.com/office/spreadsheetml/2010/11/main" uri="{B97F6D7D-B522-45F9-BDA1-12C45D357490}">
          <x15:cacheHierarchy aggregatedColumn="1"/>
        </ext>
      </extLst>
    </cacheHierarchy>
    <cacheHierarchy uniqueName="[Measures].[Sum of PAYE 2]" caption="Sum of PAYE 2" measure="1" displayFolder="" measureGroup="Q1_2021" count="0" hidden="1">
      <extLst>
        <ext xmlns:x15="http://schemas.microsoft.com/office/spreadsheetml/2010/11/main" uri="{B97F6D7D-B522-45F9-BDA1-12C45D357490}">
          <x15:cacheHierarchy aggregatedColumn="3"/>
        </ext>
      </extLst>
    </cacheHierarchy>
    <cacheHierarchy uniqueName="[Measures].[Distinct Count of Population 2020]" caption="Distinct Count of Population 2020" measure="1" displayFolder="" measureGroup="Table_1" count="0" hidden="1">
      <extLst>
        <ext xmlns:x15="http://schemas.microsoft.com/office/spreadsheetml/2010/11/main" uri="{B97F6D7D-B522-45F9-BDA1-12C45D357490}">
          <x15:cacheHierarchy aggregatedColumn="16"/>
        </ext>
      </extLst>
    </cacheHierarchy>
    <cacheHierarchy uniqueName="[Measures].[Count of Population 2020]" caption="Count of Population 2020" measure="1" displayFolder="" measureGroup="Table_1" count="0" hidden="1">
      <extLst>
        <ext xmlns:x15="http://schemas.microsoft.com/office/spreadsheetml/2010/11/main" uri="{B97F6D7D-B522-45F9-BDA1-12C45D357490}">
          <x15:cacheHierarchy aggregatedColumn="16"/>
        </ext>
      </extLst>
    </cacheHierarchy>
    <cacheHierarchy uniqueName="[Measures].[Average of Population 2020]" caption="Average of Population 2020" measure="1" displayFolder="" measureGroup="Table_1" count="0" hidden="1">
      <extLst>
        <ext xmlns:x15="http://schemas.microsoft.com/office/spreadsheetml/2010/11/main" uri="{B97F6D7D-B522-45F9-BDA1-12C45D357490}">
          <x15:cacheHierarchy aggregatedColumn="16"/>
        </ext>
      </extLst>
    </cacheHierarchy>
    <cacheHierarchy uniqueName="[Measures].[Distinct Count of PAYE 2]" caption="Distinct Count of PAYE 2" measure="1" displayFolder="" measureGroup="Q1_2021" count="0" hidden="1">
      <extLst>
        <ext xmlns:x15="http://schemas.microsoft.com/office/spreadsheetml/2010/11/main" uri="{B97F6D7D-B522-45F9-BDA1-12C45D357490}">
          <x15:cacheHierarchy aggregatedColumn="3"/>
        </ext>
      </extLst>
    </cacheHierarchy>
    <cacheHierarchy uniqueName="[Measures].[Count of PAYE 2]" caption="Count of PAYE 2" measure="1" displayFolder="" measureGroup="Q1_2021" count="0" hidden="1">
      <extLst>
        <ext xmlns:x15="http://schemas.microsoft.com/office/spreadsheetml/2010/11/main" uri="{B97F6D7D-B522-45F9-BDA1-12C45D357490}">
          <x15:cacheHierarchy aggregatedColumn="3"/>
        </ext>
      </extLst>
    </cacheHierarchy>
    <cacheHierarchy uniqueName="[Measures].[Max of PAYE]" caption="Max of PAYE" measure="1" displayFolder="" measureGroup="Q1_2021" count="0" hidden="1">
      <extLst>
        <ext xmlns:x15="http://schemas.microsoft.com/office/spreadsheetml/2010/11/main" uri="{B97F6D7D-B522-45F9-BDA1-12C45D357490}">
          <x15:cacheHierarchy aggregatedColumn="3"/>
        </ext>
      </extLst>
    </cacheHierarchy>
    <cacheHierarchy uniqueName="[Measures].[Distinct Count of Transaction_ID]" caption="Distinct Count of Transaction_ID" measure="1" displayFolder="" measureGroup="Sheet1" count="0" hidden="1">
      <extLst>
        <ext xmlns:x15="http://schemas.microsoft.com/office/spreadsheetml/2010/11/main" uri="{B97F6D7D-B522-45F9-BDA1-12C45D357490}">
          <x15:cacheHierarchy aggregatedColumn="4"/>
        </ext>
      </extLst>
    </cacheHierarchy>
    <cacheHierarchy uniqueName="[Measures].[Sum of Population_1]" caption="Sum of Population_1" measure="1" displayFolder="" measureGroup="Table_1__2" count="0" hidden="1">
      <extLst>
        <ext xmlns:x15="http://schemas.microsoft.com/office/spreadsheetml/2010/11/main" uri="{B97F6D7D-B522-45F9-BDA1-12C45D357490}">
          <x15:cacheHierarchy aggregatedColumn="18"/>
        </ext>
      </extLst>
    </cacheHierarchy>
  </cacheHierarchies>
  <kpis count="0"/>
  <dimensions count="6">
    <dimension name="Half_Year" uniqueName="[Half_Year]" caption="Half_Year"/>
    <dimension measure="1" name="Measures" uniqueName="[Measures]" caption="Measures"/>
    <dimension name="Q1_2021" uniqueName="[Q1_2021]" caption="Q1_2021"/>
    <dimension name="Sheet1" uniqueName="[Sheet1]" caption="Sheet1"/>
    <dimension name="Table_1" uniqueName="[Table_1]" caption="Table_1"/>
    <dimension name="Table_1__2" uniqueName="[Table_1__2]" caption="Table_1__2"/>
  </dimensions>
  <measureGroups count="5">
    <measureGroup name="Half_Year" caption="Half_Year"/>
    <measureGroup name="Q1_2021" caption="Q1_2021"/>
    <measureGroup name="Sheet1" caption="Sheet1"/>
    <measureGroup name="Table_1" caption="Table_1"/>
    <measureGroup name="Table_1__2" caption="Table_1__2"/>
  </measureGroups>
  <maps count="7">
    <map measureGroup="0" dimension="0"/>
    <map measureGroup="1" dimension="2"/>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27.47137835648" backgroundQuery="1" createdVersion="8" refreshedVersion="8" minRefreshableVersion="3" recordCount="0" supportSubquery="1" supportAdvancedDrill="1" xr:uid="{27559EC4-8835-4A74-AA98-ABE28C17BB31}">
  <cacheSource type="external" connectionId="6"/>
  <cacheFields count="3">
    <cacheField name="[Measures].[Count of Transaction_ID]" caption="Count of Transaction_ID" numFmtId="0" hierarchy="26" level="32767"/>
    <cacheField name="[Sheet1].[Branches].[Branches]" caption="Branches" numFmtId="0" hierarchy="10" level="1">
      <sharedItems count="6">
        <s v="Ekiti"/>
        <s v="Lagos"/>
        <s v="Ogun"/>
        <s v="Ondo"/>
        <s v="Osun"/>
        <s v="Oyo"/>
      </sharedItems>
    </cacheField>
    <cacheField name="[Measures].[Distinct Count of Week]" caption="Distinct Count of Week" numFmtId="0" hierarchy="34" level="32767"/>
  </cacheFields>
  <cacheHierarchies count="48">
    <cacheHierarchy uniqueName="[Half_Year].[State]" caption="State" attribute="1" defaultMemberUniqueName="[Half_Year].[State].[All]" allUniqueName="[Half_Year].[State].[All]" dimensionUniqueName="[Half_Year]" displayFolder="" count="0" memberValueDatatype="130" unbalanced="0"/>
    <cacheHierarchy uniqueName="[Half_Year].[PAYE]" caption="PAYE" attribute="1" defaultMemberUniqueName="[Half_Year].[PAYE].[All]" allUniqueName="[Half_Year].[PAYE].[All]" dimensionUniqueName="[Half_Year]" displayFolder="" count="0" memberValueDatatype="5" unbalanced="0"/>
    <cacheHierarchy uniqueName="[Q1_2021].[State]" caption="State" attribute="1" defaultMemberUniqueName="[Q1_2021].[State].[All]" allUniqueName="[Q1_2021].[State].[All]" dimensionUniqueName="[Q1_2021]" displayFolder="" count="0" memberValueDatatype="130" unbalanced="0"/>
    <cacheHierarchy uniqueName="[Q1_2021].[PAYE]" caption="PAYE" attribute="1" defaultMemberUniqueName="[Q1_2021].[PAYE].[All]" allUniqueName="[Q1_2021].[PAYE].[All]" dimensionUniqueName="[Q1_2021]" displayFolder="" count="0" memberValueDatatype="5" unbalanced="0"/>
    <cacheHierarchy uniqueName="[Sheet1].[Transaction_ID]" caption="Transaction_ID" attribute="1" defaultMemberUniqueName="[Sheet1].[Transaction_ID].[All]" allUniqueName="[Sheet1].[Transaction_ID].[All]" dimensionUniqueName="[Sheet1]" displayFolder="" count="0" memberValueDatatype="130" unbalanced="0"/>
    <cacheHierarchy uniqueName="[Sheet1].[Gender]" caption="Gender" attribute="1" defaultMemberUniqueName="[Sheet1].[Gender].[All]" allUniqueName="[Sheet1].[Gender].[All]" dimensionUniqueName="[Sheet1]" displayFolder="" count="0" memberValueDatatype="130" unbalanced="0"/>
    <cacheHierarchy uniqueName="[Sheet1].[Brand]" caption="Brand" attribute="1" defaultMemberUniqueName="[Sheet1].[Brand].[All]" allUniqueName="[Sheet1].[Brand].[All]" dimensionUniqueName="[Sheet1]" displayFolder="" count="0" memberValueDatatype="130" unbalanced="0"/>
    <cacheHierarchy uniqueName="[Sheet1].[Model]" caption="Model" attribute="1" defaultMemberUniqueName="[Sheet1].[Model].[All]" allUniqueName="[Sheet1].[Model].[All]" dimensionUniqueName="[Sheet1]" displayFolder="" count="0" memberValueDatatype="130" unbalanced="0"/>
    <cacheHierarchy uniqueName="[Sheet1].[Age]" caption="Age" attribute="1" defaultMemberUniqueName="[Sheet1].[Age].[All]" allUniqueName="[Sheet1].[Age].[All]" dimensionUniqueName="[Sheet1]" displayFolder="" count="0" memberValueDatatype="20" unbalanced="0"/>
    <cacheHierarchy uniqueName="[Sheet1].[Age  Range]" caption="Age  Range" attribute="1" defaultMemberUniqueName="[Sheet1].[Age  Range].[All]" allUniqueName="[Sheet1].[Age  Range].[All]" dimensionUniqueName="[Sheet1]" displayFolder="" count="0" memberValueDatatype="130" unbalanced="0"/>
    <cacheHierarchy uniqueName="[Sheet1].[Branches]" caption="Branches" attribute="1" defaultMemberUniqueName="[Sheet1].[Branches].[All]" allUniqueName="[Sheet1].[Branches].[All]" dimensionUniqueName="[Sheet1]" displayFolder="" count="2" memberValueDatatype="130" unbalanced="0">
      <fieldsUsage count="2">
        <fieldUsage x="-1"/>
        <fieldUsage x="1"/>
      </fieldsUsage>
    </cacheHierarchy>
    <cacheHierarchy uniqueName="[Sheet1].[Sale_Date]" caption="Sale_Date" attribute="1" time="1" defaultMemberUniqueName="[Sheet1].[Sale_Date].[All]" allUniqueName="[Sheet1].[Sale_Date].[All]" dimensionUniqueName="[Sheet1]" displayFolder="" count="0" memberValueDatatype="7" unbalanced="0"/>
    <cacheHierarchy uniqueName="[Sheet1].[Month]" caption="Month" attribute="1" defaultMemberUniqueName="[Sheet1].[Month].[All]" allUniqueName="[Sheet1].[Month].[All]" dimensionUniqueName="[Sheet1]" displayFolder="" count="0" memberValueDatatype="130" unbalanced="0"/>
    <cacheHierarchy uniqueName="[Sheet1].[Week]" caption="Week" attribute="1" defaultMemberUniqueName="[Sheet1].[Week].[All]" allUniqueName="[Sheet1].[Week].[All]" dimensionUniqueName="[Sheet1]" displayFolder="" count="0" memberValueDatatype="130" unbalanced="0"/>
    <cacheHierarchy uniqueName="[Sheet1].[Sale_Date (Month)]" caption="Sale_Date (Month)" attribute="1" defaultMemberUniqueName="[Sheet1].[Sale_Date (Month)].[All]" allUniqueName="[Sheet1].[Sale_Date (Month)].[All]" dimensionUniqueName="[Sheet1]" displayFolder="" count="0" memberValueDatatype="130" unbalanced="0"/>
    <cacheHierarchy uniqueName="[Table_1].[State]" caption="State" attribute="1" defaultMemberUniqueName="[Table_1].[State].[All]" allUniqueName="[Table_1].[State].[All]" dimensionUniqueName="[Table_1]" displayFolder="" count="0" memberValueDatatype="130" unbalanced="0"/>
    <cacheHierarchy uniqueName="[Table_1].[Population 2020]" caption="Population 2020" attribute="1" defaultMemberUniqueName="[Table_1].[Population 2020].[All]" allUniqueName="[Table_1].[Population 2020].[All]" dimensionUniqueName="[Table_1]" displayFolder="" count="0" memberValueDatatype="20" unbalanced="0"/>
    <cacheHierarchy uniqueName="[Table_1__2].[State]" caption="State" attribute="1" defaultMemberUniqueName="[Table_1__2].[State].[All]" allUniqueName="[Table_1__2].[State].[All]" dimensionUniqueName="[Table_1__2]" displayFolder="" count="0" memberValueDatatype="130" unbalanced="0"/>
    <cacheHierarchy uniqueName="[Table_1__2].[Population_1]" caption="Population_1" attribute="1" defaultMemberUniqueName="[Table_1__2].[Population_1].[All]" allUniqueName="[Table_1__2].[Population_1].[All]" dimensionUniqueName="[Table_1__2]" displayFolder="" count="0" memberValueDatatype="20" unbalanced="0"/>
    <cacheHierarchy uniqueName="[Sheet1].[Sale_Date (Month Index)]" caption="Sale_Date (Month Index)" attribute="1" defaultMemberUniqueName="[Sheet1].[Sale_Date (Month Index)].[All]" allUniqueName="[Sheet1].[Sale_Date (Month Index)].[All]" dimensionUniqueName="[Sheet1]" displayFolder="" count="0" memberValueDatatype="20" unbalanced="0" hidden="1"/>
    <cacheHierarchy uniqueName="[Measures].[__XL_Count Sheet1]" caption="__XL_Count Sheet1" measure="1" displayFolder="" measureGroup="Sheet1" count="0" hidden="1"/>
    <cacheHierarchy uniqueName="[Measures].[__XL_Count Table_1]" caption="__XL_Count Table_1" measure="1" displayFolder="" measureGroup="Table_1" count="0" hidden="1"/>
    <cacheHierarchy uniqueName="[Measures].[__XL_Count Half_Year]" caption="__XL_Count Half_Year" measure="1" displayFolder="" measureGroup="Half_Year" count="0" hidden="1"/>
    <cacheHierarchy uniqueName="[Measures].[__XL_Count Q1_2021]" caption="__XL_Count Q1_2021" measure="1" displayFolder="" measureGroup="Q1_2021" count="0" hidden="1"/>
    <cacheHierarchy uniqueName="[Measures].[__XL_Count Table_1__2]" caption="__XL_Count Table_1__2" measure="1" displayFolder="" measureGroup="Table_1__2" count="0" hidden="1"/>
    <cacheHierarchy uniqueName="[Measures].[__No measures defined]" caption="__No measures defined" measure="1" displayFolder="" count="0" hidden="1"/>
    <cacheHierarchy uniqueName="[Measures].[Count of Transaction_ID]" caption="Count of Transaction_ID" measure="1" displayFolder="" measureGroup="Sheet1" count="0" oneField="1" hidden="1">
      <fieldsUsage count="1">
        <fieldUsage x="0"/>
      </fieldsUsage>
      <extLst>
        <ext xmlns:x15="http://schemas.microsoft.com/office/spreadsheetml/2010/11/main" uri="{B97F6D7D-B522-45F9-BDA1-12C45D357490}">
          <x15:cacheHierarchy aggregatedColumn="4"/>
        </ext>
      </extLst>
    </cacheHierarchy>
    <cacheHierarchy uniqueName="[Measures].[Count of Gender]" caption="Count of Gender" measure="1" displayFolder="" measureGroup="Sheet1" count="0" hidden="1">
      <extLst>
        <ext xmlns:x15="http://schemas.microsoft.com/office/spreadsheetml/2010/11/main" uri="{B97F6D7D-B522-45F9-BDA1-12C45D357490}">
          <x15:cacheHierarchy aggregatedColumn="5"/>
        </ext>
      </extLst>
    </cacheHierarchy>
    <cacheHierarchy uniqueName="[Measures].[Distinct Count of Gender]" caption="Distinct Count of Gender" measure="1" displayFolder="" measureGroup="Sheet1" count="0" hidden="1">
      <extLst>
        <ext xmlns:x15="http://schemas.microsoft.com/office/spreadsheetml/2010/11/main" uri="{B97F6D7D-B522-45F9-BDA1-12C45D357490}">
          <x15:cacheHierarchy aggregatedColumn="5"/>
        </ext>
      </extLst>
    </cacheHierarchy>
    <cacheHierarchy uniqueName="[Measures].[Sum of Age]" caption="Sum of Age" measure="1" displayFolder="" measureGroup="Sheet1" count="0" hidden="1">
      <extLst>
        <ext xmlns:x15="http://schemas.microsoft.com/office/spreadsheetml/2010/11/main" uri="{B97F6D7D-B522-45F9-BDA1-12C45D357490}">
          <x15:cacheHierarchy aggregatedColumn="8"/>
        </ext>
      </extLst>
    </cacheHierarchy>
    <cacheHierarchy uniqueName="[Measures].[Average of Age]" caption="Average of Age" measure="1" displayFolder="" measureGroup="Sheet1" count="0" hidden="1">
      <extLst>
        <ext xmlns:x15="http://schemas.microsoft.com/office/spreadsheetml/2010/11/main" uri="{B97F6D7D-B522-45F9-BDA1-12C45D357490}">
          <x15:cacheHierarchy aggregatedColumn="8"/>
        </ext>
      </extLst>
    </cacheHierarchy>
    <cacheHierarchy uniqueName="[Measures].[Count of Month]" caption="Count of Month" measure="1" displayFolder="" measureGroup="Sheet1" count="0" hidden="1">
      <extLst>
        <ext xmlns:x15="http://schemas.microsoft.com/office/spreadsheetml/2010/11/main" uri="{B97F6D7D-B522-45F9-BDA1-12C45D357490}">
          <x15:cacheHierarchy aggregatedColumn="12"/>
        </ext>
      </extLst>
    </cacheHierarchy>
    <cacheHierarchy uniqueName="[Measures].[Distinct Count of Month]" caption="Distinct Count of Month" measure="1" displayFolder="" measureGroup="Sheet1" count="0" hidden="1">
      <extLst>
        <ext xmlns:x15="http://schemas.microsoft.com/office/spreadsheetml/2010/11/main" uri="{B97F6D7D-B522-45F9-BDA1-12C45D357490}">
          <x15:cacheHierarchy aggregatedColumn="12"/>
        </ext>
      </extLst>
    </cacheHierarchy>
    <cacheHierarchy uniqueName="[Measures].[Count of Week]" caption="Count of Week" measure="1" displayFolder="" measureGroup="Sheet1" count="0" hidden="1">
      <extLst>
        <ext xmlns:x15="http://schemas.microsoft.com/office/spreadsheetml/2010/11/main" uri="{B97F6D7D-B522-45F9-BDA1-12C45D357490}">
          <x15:cacheHierarchy aggregatedColumn="13"/>
        </ext>
      </extLst>
    </cacheHierarchy>
    <cacheHierarchy uniqueName="[Measures].[Distinct Count of Week]" caption="Distinct Count of Week" measure="1" displayFolder="" measureGroup="Sheet1"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PAYE]" caption="Sum of PAYE" measure="1" displayFolder="" measureGroup="Half_Year" count="0" hidden="1">
      <extLst>
        <ext xmlns:x15="http://schemas.microsoft.com/office/spreadsheetml/2010/11/main" uri="{B97F6D7D-B522-45F9-BDA1-12C45D357490}">
          <x15:cacheHierarchy aggregatedColumn="1"/>
        </ext>
      </extLst>
    </cacheHierarchy>
    <cacheHierarchy uniqueName="[Measures].[Distinct Count of PAYE]" caption="Distinct Count of PAYE" measure="1" displayFolder="" measureGroup="Half_Year" count="0" hidden="1">
      <extLst>
        <ext xmlns:x15="http://schemas.microsoft.com/office/spreadsheetml/2010/11/main" uri="{B97F6D7D-B522-45F9-BDA1-12C45D357490}">
          <x15:cacheHierarchy aggregatedColumn="1"/>
        </ext>
      </extLst>
    </cacheHierarchy>
    <cacheHierarchy uniqueName="[Measures].[Sum of Population 2020]" caption="Sum of Population 2020" measure="1" displayFolder="" measureGroup="Table_1" count="0" hidden="1">
      <extLst>
        <ext xmlns:x15="http://schemas.microsoft.com/office/spreadsheetml/2010/11/main" uri="{B97F6D7D-B522-45F9-BDA1-12C45D357490}">
          <x15:cacheHierarchy aggregatedColumn="16"/>
        </ext>
      </extLst>
    </cacheHierarchy>
    <cacheHierarchy uniqueName="[Measures].[Count of PAYE]" caption="Count of PAYE" measure="1" displayFolder="" measureGroup="Half_Year" count="0" hidden="1">
      <extLst>
        <ext xmlns:x15="http://schemas.microsoft.com/office/spreadsheetml/2010/11/main" uri="{B97F6D7D-B522-45F9-BDA1-12C45D357490}">
          <x15:cacheHierarchy aggregatedColumn="1"/>
        </ext>
      </extLst>
    </cacheHierarchy>
    <cacheHierarchy uniqueName="[Measures].[Sum of PAYE 2]" caption="Sum of PAYE 2" measure="1" displayFolder="" measureGroup="Q1_2021" count="0" hidden="1">
      <extLst>
        <ext xmlns:x15="http://schemas.microsoft.com/office/spreadsheetml/2010/11/main" uri="{B97F6D7D-B522-45F9-BDA1-12C45D357490}">
          <x15:cacheHierarchy aggregatedColumn="3"/>
        </ext>
      </extLst>
    </cacheHierarchy>
    <cacheHierarchy uniqueName="[Measures].[Distinct Count of Population 2020]" caption="Distinct Count of Population 2020" measure="1" displayFolder="" measureGroup="Table_1" count="0" hidden="1">
      <extLst>
        <ext xmlns:x15="http://schemas.microsoft.com/office/spreadsheetml/2010/11/main" uri="{B97F6D7D-B522-45F9-BDA1-12C45D357490}">
          <x15:cacheHierarchy aggregatedColumn="16"/>
        </ext>
      </extLst>
    </cacheHierarchy>
    <cacheHierarchy uniqueName="[Measures].[Count of Population 2020]" caption="Count of Population 2020" measure="1" displayFolder="" measureGroup="Table_1" count="0" hidden="1">
      <extLst>
        <ext xmlns:x15="http://schemas.microsoft.com/office/spreadsheetml/2010/11/main" uri="{B97F6D7D-B522-45F9-BDA1-12C45D357490}">
          <x15:cacheHierarchy aggregatedColumn="16"/>
        </ext>
      </extLst>
    </cacheHierarchy>
    <cacheHierarchy uniqueName="[Measures].[Average of Population 2020]" caption="Average of Population 2020" measure="1" displayFolder="" measureGroup="Table_1" count="0" hidden="1">
      <extLst>
        <ext xmlns:x15="http://schemas.microsoft.com/office/spreadsheetml/2010/11/main" uri="{B97F6D7D-B522-45F9-BDA1-12C45D357490}">
          <x15:cacheHierarchy aggregatedColumn="16"/>
        </ext>
      </extLst>
    </cacheHierarchy>
    <cacheHierarchy uniqueName="[Measures].[Distinct Count of PAYE 2]" caption="Distinct Count of PAYE 2" measure="1" displayFolder="" measureGroup="Q1_2021" count="0" hidden="1">
      <extLst>
        <ext xmlns:x15="http://schemas.microsoft.com/office/spreadsheetml/2010/11/main" uri="{B97F6D7D-B522-45F9-BDA1-12C45D357490}">
          <x15:cacheHierarchy aggregatedColumn="3"/>
        </ext>
      </extLst>
    </cacheHierarchy>
    <cacheHierarchy uniqueName="[Measures].[Count of PAYE 2]" caption="Count of PAYE 2" measure="1" displayFolder="" measureGroup="Q1_2021" count="0" hidden="1">
      <extLst>
        <ext xmlns:x15="http://schemas.microsoft.com/office/spreadsheetml/2010/11/main" uri="{B97F6D7D-B522-45F9-BDA1-12C45D357490}">
          <x15:cacheHierarchy aggregatedColumn="3"/>
        </ext>
      </extLst>
    </cacheHierarchy>
    <cacheHierarchy uniqueName="[Measures].[Max of PAYE]" caption="Max of PAYE" measure="1" displayFolder="" measureGroup="Q1_2021" count="0" hidden="1">
      <extLst>
        <ext xmlns:x15="http://schemas.microsoft.com/office/spreadsheetml/2010/11/main" uri="{B97F6D7D-B522-45F9-BDA1-12C45D357490}">
          <x15:cacheHierarchy aggregatedColumn="3"/>
        </ext>
      </extLst>
    </cacheHierarchy>
    <cacheHierarchy uniqueName="[Measures].[Distinct Count of Transaction_ID]" caption="Distinct Count of Transaction_ID" measure="1" displayFolder="" measureGroup="Sheet1" count="0" hidden="1">
      <extLst>
        <ext xmlns:x15="http://schemas.microsoft.com/office/spreadsheetml/2010/11/main" uri="{B97F6D7D-B522-45F9-BDA1-12C45D357490}">
          <x15:cacheHierarchy aggregatedColumn="4"/>
        </ext>
      </extLst>
    </cacheHierarchy>
    <cacheHierarchy uniqueName="[Measures].[Sum of Population_1]" caption="Sum of Population_1" measure="1" displayFolder="" measureGroup="Table_1__2" count="0" hidden="1">
      <extLst>
        <ext xmlns:x15="http://schemas.microsoft.com/office/spreadsheetml/2010/11/main" uri="{B97F6D7D-B522-45F9-BDA1-12C45D357490}">
          <x15:cacheHierarchy aggregatedColumn="18"/>
        </ext>
      </extLst>
    </cacheHierarchy>
  </cacheHierarchies>
  <kpis count="0"/>
  <dimensions count="6">
    <dimension name="Half_Year" uniqueName="[Half_Year]" caption="Half_Year"/>
    <dimension measure="1" name="Measures" uniqueName="[Measures]" caption="Measures"/>
    <dimension name="Q1_2021" uniqueName="[Q1_2021]" caption="Q1_2021"/>
    <dimension name="Sheet1" uniqueName="[Sheet1]" caption="Sheet1"/>
    <dimension name="Table_1" uniqueName="[Table_1]" caption="Table_1"/>
    <dimension name="Table_1__2" uniqueName="[Table_1__2]" caption="Table_1__2"/>
  </dimensions>
  <measureGroups count="5">
    <measureGroup name="Half_Year" caption="Half_Year"/>
    <measureGroup name="Q1_2021" caption="Q1_2021"/>
    <measureGroup name="Sheet1" caption="Sheet1"/>
    <measureGroup name="Table_1" caption="Table_1"/>
    <measureGroup name="Table_1__2" caption="Table_1__2"/>
  </measureGroups>
  <maps count="7">
    <map measureGroup="0" dimension="0"/>
    <map measureGroup="1" dimension="2"/>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27.471379861112" backgroundQuery="1" createdVersion="8" refreshedVersion="8" minRefreshableVersion="3" recordCount="0" supportSubquery="1" supportAdvancedDrill="1" xr:uid="{AB41D0F2-A4D7-46B9-93B7-0943FA40160E}">
  <cacheSource type="external" connectionId="6"/>
  <cacheFields count="3">
    <cacheField name="[Measures].[Count of Transaction_ID]" caption="Count of Transaction_ID" numFmtId="0" hierarchy="26" level="32767"/>
    <cacheField name="[Sheet1].[Branches].[Branches]" caption="Branches" numFmtId="0" hierarchy="10" level="1">
      <sharedItems count="6">
        <s v="Ekiti"/>
        <s v="Lagos"/>
        <s v="Ogun"/>
        <s v="Ondo"/>
        <s v="Osun"/>
        <s v="Oyo"/>
      </sharedItems>
    </cacheField>
    <cacheField name="[Measures].[Distinct Count of Month]" caption="Distinct Count of Month" numFmtId="0" hierarchy="32" level="32767"/>
  </cacheFields>
  <cacheHierarchies count="48">
    <cacheHierarchy uniqueName="[Half_Year].[State]" caption="State" attribute="1" defaultMemberUniqueName="[Half_Year].[State].[All]" allUniqueName="[Half_Year].[State].[All]" dimensionUniqueName="[Half_Year]" displayFolder="" count="0" memberValueDatatype="130" unbalanced="0"/>
    <cacheHierarchy uniqueName="[Half_Year].[PAYE]" caption="PAYE" attribute="1" defaultMemberUniqueName="[Half_Year].[PAYE].[All]" allUniqueName="[Half_Year].[PAYE].[All]" dimensionUniqueName="[Half_Year]" displayFolder="" count="0" memberValueDatatype="5" unbalanced="0"/>
    <cacheHierarchy uniqueName="[Q1_2021].[State]" caption="State" attribute="1" defaultMemberUniqueName="[Q1_2021].[State].[All]" allUniqueName="[Q1_2021].[State].[All]" dimensionUniqueName="[Q1_2021]" displayFolder="" count="0" memberValueDatatype="130" unbalanced="0"/>
    <cacheHierarchy uniqueName="[Q1_2021].[PAYE]" caption="PAYE" attribute="1" defaultMemberUniqueName="[Q1_2021].[PAYE].[All]" allUniqueName="[Q1_2021].[PAYE].[All]" dimensionUniqueName="[Q1_2021]" displayFolder="" count="0" memberValueDatatype="5" unbalanced="0"/>
    <cacheHierarchy uniqueName="[Sheet1].[Transaction_ID]" caption="Transaction_ID" attribute="1" defaultMemberUniqueName="[Sheet1].[Transaction_ID].[All]" allUniqueName="[Sheet1].[Transaction_ID].[All]" dimensionUniqueName="[Sheet1]" displayFolder="" count="0" memberValueDatatype="130" unbalanced="0"/>
    <cacheHierarchy uniqueName="[Sheet1].[Gender]" caption="Gender" attribute="1" defaultMemberUniqueName="[Sheet1].[Gender].[All]" allUniqueName="[Sheet1].[Gender].[All]" dimensionUniqueName="[Sheet1]" displayFolder="" count="0" memberValueDatatype="130" unbalanced="0"/>
    <cacheHierarchy uniqueName="[Sheet1].[Brand]" caption="Brand" attribute="1" defaultMemberUniqueName="[Sheet1].[Brand].[All]" allUniqueName="[Sheet1].[Brand].[All]" dimensionUniqueName="[Sheet1]" displayFolder="" count="0" memberValueDatatype="130" unbalanced="0"/>
    <cacheHierarchy uniqueName="[Sheet1].[Model]" caption="Model" attribute="1" defaultMemberUniqueName="[Sheet1].[Model].[All]" allUniqueName="[Sheet1].[Model].[All]" dimensionUniqueName="[Sheet1]" displayFolder="" count="0" memberValueDatatype="130" unbalanced="0"/>
    <cacheHierarchy uniqueName="[Sheet1].[Age]" caption="Age" attribute="1" defaultMemberUniqueName="[Sheet1].[Age].[All]" allUniqueName="[Sheet1].[Age].[All]" dimensionUniqueName="[Sheet1]" displayFolder="" count="0" memberValueDatatype="20" unbalanced="0"/>
    <cacheHierarchy uniqueName="[Sheet1].[Age  Range]" caption="Age  Range" attribute="1" defaultMemberUniqueName="[Sheet1].[Age  Range].[All]" allUniqueName="[Sheet1].[Age  Range].[All]" dimensionUniqueName="[Sheet1]" displayFolder="" count="0" memberValueDatatype="130" unbalanced="0"/>
    <cacheHierarchy uniqueName="[Sheet1].[Branches]" caption="Branches" attribute="1" defaultMemberUniqueName="[Sheet1].[Branches].[All]" allUniqueName="[Sheet1].[Branches].[All]" dimensionUniqueName="[Sheet1]" displayFolder="" count="2" memberValueDatatype="130" unbalanced="0">
      <fieldsUsage count="2">
        <fieldUsage x="-1"/>
        <fieldUsage x="1"/>
      </fieldsUsage>
    </cacheHierarchy>
    <cacheHierarchy uniqueName="[Sheet1].[Sale_Date]" caption="Sale_Date" attribute="1" time="1" defaultMemberUniqueName="[Sheet1].[Sale_Date].[All]" allUniqueName="[Sheet1].[Sale_Date].[All]" dimensionUniqueName="[Sheet1]" displayFolder="" count="0" memberValueDatatype="7" unbalanced="0"/>
    <cacheHierarchy uniqueName="[Sheet1].[Month]" caption="Month" attribute="1" defaultMemberUniqueName="[Sheet1].[Month].[All]" allUniqueName="[Sheet1].[Month].[All]" dimensionUniqueName="[Sheet1]" displayFolder="" count="0" memberValueDatatype="130" unbalanced="0"/>
    <cacheHierarchy uniqueName="[Sheet1].[Week]" caption="Week" attribute="1" defaultMemberUniqueName="[Sheet1].[Week].[All]" allUniqueName="[Sheet1].[Week].[All]" dimensionUniqueName="[Sheet1]" displayFolder="" count="0" memberValueDatatype="130" unbalanced="0"/>
    <cacheHierarchy uniqueName="[Sheet1].[Sale_Date (Month)]" caption="Sale_Date (Month)" attribute="1" defaultMemberUniqueName="[Sheet1].[Sale_Date (Month)].[All]" allUniqueName="[Sheet1].[Sale_Date (Month)].[All]" dimensionUniqueName="[Sheet1]" displayFolder="" count="0" memberValueDatatype="130" unbalanced="0"/>
    <cacheHierarchy uniqueName="[Table_1].[State]" caption="State" attribute="1" defaultMemberUniqueName="[Table_1].[State].[All]" allUniqueName="[Table_1].[State].[All]" dimensionUniqueName="[Table_1]" displayFolder="" count="0" memberValueDatatype="130" unbalanced="0"/>
    <cacheHierarchy uniqueName="[Table_1].[Population 2020]" caption="Population 2020" attribute="1" defaultMemberUniqueName="[Table_1].[Population 2020].[All]" allUniqueName="[Table_1].[Population 2020].[All]" dimensionUniqueName="[Table_1]" displayFolder="" count="0" memberValueDatatype="20" unbalanced="0"/>
    <cacheHierarchy uniqueName="[Table_1__2].[State]" caption="State" attribute="1" defaultMemberUniqueName="[Table_1__2].[State].[All]" allUniqueName="[Table_1__2].[State].[All]" dimensionUniqueName="[Table_1__2]" displayFolder="" count="0" memberValueDatatype="130" unbalanced="0"/>
    <cacheHierarchy uniqueName="[Table_1__2].[Population_1]" caption="Population_1" attribute="1" defaultMemberUniqueName="[Table_1__2].[Population_1].[All]" allUniqueName="[Table_1__2].[Population_1].[All]" dimensionUniqueName="[Table_1__2]" displayFolder="" count="0" memberValueDatatype="20" unbalanced="0"/>
    <cacheHierarchy uniqueName="[Sheet1].[Sale_Date (Month Index)]" caption="Sale_Date (Month Index)" attribute="1" defaultMemberUniqueName="[Sheet1].[Sale_Date (Month Index)].[All]" allUniqueName="[Sheet1].[Sale_Date (Month Index)].[All]" dimensionUniqueName="[Sheet1]" displayFolder="" count="0" memberValueDatatype="20" unbalanced="0" hidden="1"/>
    <cacheHierarchy uniqueName="[Measures].[__XL_Count Sheet1]" caption="__XL_Count Sheet1" measure="1" displayFolder="" measureGroup="Sheet1" count="0" hidden="1"/>
    <cacheHierarchy uniqueName="[Measures].[__XL_Count Table_1]" caption="__XL_Count Table_1" measure="1" displayFolder="" measureGroup="Table_1" count="0" hidden="1"/>
    <cacheHierarchy uniqueName="[Measures].[__XL_Count Half_Year]" caption="__XL_Count Half_Year" measure="1" displayFolder="" measureGroup="Half_Year" count="0" hidden="1"/>
    <cacheHierarchy uniqueName="[Measures].[__XL_Count Q1_2021]" caption="__XL_Count Q1_2021" measure="1" displayFolder="" measureGroup="Q1_2021" count="0" hidden="1"/>
    <cacheHierarchy uniqueName="[Measures].[__XL_Count Table_1__2]" caption="__XL_Count Table_1__2" measure="1" displayFolder="" measureGroup="Table_1__2" count="0" hidden="1"/>
    <cacheHierarchy uniqueName="[Measures].[__No measures defined]" caption="__No measures defined" measure="1" displayFolder="" count="0" hidden="1"/>
    <cacheHierarchy uniqueName="[Measures].[Count of Transaction_ID]" caption="Count of Transaction_ID" measure="1" displayFolder="" measureGroup="Sheet1" count="0" oneField="1" hidden="1">
      <fieldsUsage count="1">
        <fieldUsage x="0"/>
      </fieldsUsage>
      <extLst>
        <ext xmlns:x15="http://schemas.microsoft.com/office/spreadsheetml/2010/11/main" uri="{B97F6D7D-B522-45F9-BDA1-12C45D357490}">
          <x15:cacheHierarchy aggregatedColumn="4"/>
        </ext>
      </extLst>
    </cacheHierarchy>
    <cacheHierarchy uniqueName="[Measures].[Count of Gender]" caption="Count of Gender" measure="1" displayFolder="" measureGroup="Sheet1" count="0" hidden="1">
      <extLst>
        <ext xmlns:x15="http://schemas.microsoft.com/office/spreadsheetml/2010/11/main" uri="{B97F6D7D-B522-45F9-BDA1-12C45D357490}">
          <x15:cacheHierarchy aggregatedColumn="5"/>
        </ext>
      </extLst>
    </cacheHierarchy>
    <cacheHierarchy uniqueName="[Measures].[Distinct Count of Gender]" caption="Distinct Count of Gender" measure="1" displayFolder="" measureGroup="Sheet1" count="0" hidden="1">
      <extLst>
        <ext xmlns:x15="http://schemas.microsoft.com/office/spreadsheetml/2010/11/main" uri="{B97F6D7D-B522-45F9-BDA1-12C45D357490}">
          <x15:cacheHierarchy aggregatedColumn="5"/>
        </ext>
      </extLst>
    </cacheHierarchy>
    <cacheHierarchy uniqueName="[Measures].[Sum of Age]" caption="Sum of Age" measure="1" displayFolder="" measureGroup="Sheet1" count="0" hidden="1">
      <extLst>
        <ext xmlns:x15="http://schemas.microsoft.com/office/spreadsheetml/2010/11/main" uri="{B97F6D7D-B522-45F9-BDA1-12C45D357490}">
          <x15:cacheHierarchy aggregatedColumn="8"/>
        </ext>
      </extLst>
    </cacheHierarchy>
    <cacheHierarchy uniqueName="[Measures].[Average of Age]" caption="Average of Age" measure="1" displayFolder="" measureGroup="Sheet1" count="0" hidden="1">
      <extLst>
        <ext xmlns:x15="http://schemas.microsoft.com/office/spreadsheetml/2010/11/main" uri="{B97F6D7D-B522-45F9-BDA1-12C45D357490}">
          <x15:cacheHierarchy aggregatedColumn="8"/>
        </ext>
      </extLst>
    </cacheHierarchy>
    <cacheHierarchy uniqueName="[Measures].[Count of Month]" caption="Count of Month" measure="1" displayFolder="" measureGroup="Sheet1" count="0" hidden="1">
      <extLst>
        <ext xmlns:x15="http://schemas.microsoft.com/office/spreadsheetml/2010/11/main" uri="{B97F6D7D-B522-45F9-BDA1-12C45D357490}">
          <x15:cacheHierarchy aggregatedColumn="12"/>
        </ext>
      </extLst>
    </cacheHierarchy>
    <cacheHierarchy uniqueName="[Measures].[Distinct Count of Month]" caption="Distinct Count of Month" measure="1" displayFolder="" measureGroup="Sheet1" count="0" oneField="1" hidden="1">
      <fieldsUsage count="1">
        <fieldUsage x="2"/>
      </fieldsUsage>
      <extLst>
        <ext xmlns:x15="http://schemas.microsoft.com/office/spreadsheetml/2010/11/main" uri="{B97F6D7D-B522-45F9-BDA1-12C45D357490}">
          <x15:cacheHierarchy aggregatedColumn="12"/>
        </ext>
      </extLst>
    </cacheHierarchy>
    <cacheHierarchy uniqueName="[Measures].[Count of Week]" caption="Count of Week" measure="1" displayFolder="" measureGroup="Sheet1" count="0" hidden="1">
      <extLst>
        <ext xmlns:x15="http://schemas.microsoft.com/office/spreadsheetml/2010/11/main" uri="{B97F6D7D-B522-45F9-BDA1-12C45D357490}">
          <x15:cacheHierarchy aggregatedColumn="13"/>
        </ext>
      </extLst>
    </cacheHierarchy>
    <cacheHierarchy uniqueName="[Measures].[Distinct Count of Week]" caption="Distinct Count of Week" measure="1" displayFolder="" measureGroup="Sheet1" count="0" hidden="1">
      <extLst>
        <ext xmlns:x15="http://schemas.microsoft.com/office/spreadsheetml/2010/11/main" uri="{B97F6D7D-B522-45F9-BDA1-12C45D357490}">
          <x15:cacheHierarchy aggregatedColumn="13"/>
        </ext>
      </extLst>
    </cacheHierarchy>
    <cacheHierarchy uniqueName="[Measures].[Sum of PAYE]" caption="Sum of PAYE" measure="1" displayFolder="" measureGroup="Half_Year" count="0" hidden="1">
      <extLst>
        <ext xmlns:x15="http://schemas.microsoft.com/office/spreadsheetml/2010/11/main" uri="{B97F6D7D-B522-45F9-BDA1-12C45D357490}">
          <x15:cacheHierarchy aggregatedColumn="1"/>
        </ext>
      </extLst>
    </cacheHierarchy>
    <cacheHierarchy uniqueName="[Measures].[Distinct Count of PAYE]" caption="Distinct Count of PAYE" measure="1" displayFolder="" measureGroup="Half_Year" count="0" hidden="1">
      <extLst>
        <ext xmlns:x15="http://schemas.microsoft.com/office/spreadsheetml/2010/11/main" uri="{B97F6D7D-B522-45F9-BDA1-12C45D357490}">
          <x15:cacheHierarchy aggregatedColumn="1"/>
        </ext>
      </extLst>
    </cacheHierarchy>
    <cacheHierarchy uniqueName="[Measures].[Sum of Population 2020]" caption="Sum of Population 2020" measure="1" displayFolder="" measureGroup="Table_1" count="0" hidden="1">
      <extLst>
        <ext xmlns:x15="http://schemas.microsoft.com/office/spreadsheetml/2010/11/main" uri="{B97F6D7D-B522-45F9-BDA1-12C45D357490}">
          <x15:cacheHierarchy aggregatedColumn="16"/>
        </ext>
      </extLst>
    </cacheHierarchy>
    <cacheHierarchy uniqueName="[Measures].[Count of PAYE]" caption="Count of PAYE" measure="1" displayFolder="" measureGroup="Half_Year" count="0" hidden="1">
      <extLst>
        <ext xmlns:x15="http://schemas.microsoft.com/office/spreadsheetml/2010/11/main" uri="{B97F6D7D-B522-45F9-BDA1-12C45D357490}">
          <x15:cacheHierarchy aggregatedColumn="1"/>
        </ext>
      </extLst>
    </cacheHierarchy>
    <cacheHierarchy uniqueName="[Measures].[Sum of PAYE 2]" caption="Sum of PAYE 2" measure="1" displayFolder="" measureGroup="Q1_2021" count="0" hidden="1">
      <extLst>
        <ext xmlns:x15="http://schemas.microsoft.com/office/spreadsheetml/2010/11/main" uri="{B97F6D7D-B522-45F9-BDA1-12C45D357490}">
          <x15:cacheHierarchy aggregatedColumn="3"/>
        </ext>
      </extLst>
    </cacheHierarchy>
    <cacheHierarchy uniqueName="[Measures].[Distinct Count of Population 2020]" caption="Distinct Count of Population 2020" measure="1" displayFolder="" measureGroup="Table_1" count="0" hidden="1">
      <extLst>
        <ext xmlns:x15="http://schemas.microsoft.com/office/spreadsheetml/2010/11/main" uri="{B97F6D7D-B522-45F9-BDA1-12C45D357490}">
          <x15:cacheHierarchy aggregatedColumn="16"/>
        </ext>
      </extLst>
    </cacheHierarchy>
    <cacheHierarchy uniqueName="[Measures].[Count of Population 2020]" caption="Count of Population 2020" measure="1" displayFolder="" measureGroup="Table_1" count="0" hidden="1">
      <extLst>
        <ext xmlns:x15="http://schemas.microsoft.com/office/spreadsheetml/2010/11/main" uri="{B97F6D7D-B522-45F9-BDA1-12C45D357490}">
          <x15:cacheHierarchy aggregatedColumn="16"/>
        </ext>
      </extLst>
    </cacheHierarchy>
    <cacheHierarchy uniqueName="[Measures].[Average of Population 2020]" caption="Average of Population 2020" measure="1" displayFolder="" measureGroup="Table_1" count="0" hidden="1">
      <extLst>
        <ext xmlns:x15="http://schemas.microsoft.com/office/spreadsheetml/2010/11/main" uri="{B97F6D7D-B522-45F9-BDA1-12C45D357490}">
          <x15:cacheHierarchy aggregatedColumn="16"/>
        </ext>
      </extLst>
    </cacheHierarchy>
    <cacheHierarchy uniqueName="[Measures].[Distinct Count of PAYE 2]" caption="Distinct Count of PAYE 2" measure="1" displayFolder="" measureGroup="Q1_2021" count="0" hidden="1">
      <extLst>
        <ext xmlns:x15="http://schemas.microsoft.com/office/spreadsheetml/2010/11/main" uri="{B97F6D7D-B522-45F9-BDA1-12C45D357490}">
          <x15:cacheHierarchy aggregatedColumn="3"/>
        </ext>
      </extLst>
    </cacheHierarchy>
    <cacheHierarchy uniqueName="[Measures].[Count of PAYE 2]" caption="Count of PAYE 2" measure="1" displayFolder="" measureGroup="Q1_2021" count="0" hidden="1">
      <extLst>
        <ext xmlns:x15="http://schemas.microsoft.com/office/spreadsheetml/2010/11/main" uri="{B97F6D7D-B522-45F9-BDA1-12C45D357490}">
          <x15:cacheHierarchy aggregatedColumn="3"/>
        </ext>
      </extLst>
    </cacheHierarchy>
    <cacheHierarchy uniqueName="[Measures].[Max of PAYE]" caption="Max of PAYE" measure="1" displayFolder="" measureGroup="Q1_2021" count="0" hidden="1">
      <extLst>
        <ext xmlns:x15="http://schemas.microsoft.com/office/spreadsheetml/2010/11/main" uri="{B97F6D7D-B522-45F9-BDA1-12C45D357490}">
          <x15:cacheHierarchy aggregatedColumn="3"/>
        </ext>
      </extLst>
    </cacheHierarchy>
    <cacheHierarchy uniqueName="[Measures].[Distinct Count of Transaction_ID]" caption="Distinct Count of Transaction_ID" measure="1" displayFolder="" measureGroup="Sheet1" count="0" hidden="1">
      <extLst>
        <ext xmlns:x15="http://schemas.microsoft.com/office/spreadsheetml/2010/11/main" uri="{B97F6D7D-B522-45F9-BDA1-12C45D357490}">
          <x15:cacheHierarchy aggregatedColumn="4"/>
        </ext>
      </extLst>
    </cacheHierarchy>
    <cacheHierarchy uniqueName="[Measures].[Sum of Population_1]" caption="Sum of Population_1" measure="1" displayFolder="" measureGroup="Table_1__2" count="0" hidden="1">
      <extLst>
        <ext xmlns:x15="http://schemas.microsoft.com/office/spreadsheetml/2010/11/main" uri="{B97F6D7D-B522-45F9-BDA1-12C45D357490}">
          <x15:cacheHierarchy aggregatedColumn="18"/>
        </ext>
      </extLst>
    </cacheHierarchy>
  </cacheHierarchies>
  <kpis count="0"/>
  <dimensions count="6">
    <dimension name="Half_Year" uniqueName="[Half_Year]" caption="Half_Year"/>
    <dimension measure="1" name="Measures" uniqueName="[Measures]" caption="Measures"/>
    <dimension name="Q1_2021" uniqueName="[Q1_2021]" caption="Q1_2021"/>
    <dimension name="Sheet1" uniqueName="[Sheet1]" caption="Sheet1"/>
    <dimension name="Table_1" uniqueName="[Table_1]" caption="Table_1"/>
    <dimension name="Table_1__2" uniqueName="[Table_1__2]" caption="Table_1__2"/>
  </dimensions>
  <measureGroups count="5">
    <measureGroup name="Half_Year" caption="Half_Year"/>
    <measureGroup name="Q1_2021" caption="Q1_2021"/>
    <measureGroup name="Sheet1" caption="Sheet1"/>
    <measureGroup name="Table_1" caption="Table_1"/>
    <measureGroup name="Table_1__2" caption="Table_1__2"/>
  </measureGroups>
  <maps count="7">
    <map measureGroup="0" dimension="0"/>
    <map measureGroup="1" dimension="2"/>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27.471381249998" backgroundQuery="1" createdVersion="8" refreshedVersion="8" minRefreshableVersion="3" recordCount="0" supportSubquery="1" supportAdvancedDrill="1" xr:uid="{995C4131-85DF-422D-994C-D91BE4D4F2C4}">
  <cacheSource type="external" connectionId="6"/>
  <cacheFields count="3">
    <cacheField name="[Measures].[Count of Transaction_ID]" caption="Count of Transaction_ID" numFmtId="0" hierarchy="26" level="32767"/>
    <cacheField name="[Sheet1].[Branches].[Branches]" caption="Branches" numFmtId="0" hierarchy="10" level="1">
      <sharedItems count="6">
        <s v="Ekiti"/>
        <s v="Lagos"/>
        <s v="Ogun"/>
        <s v="Ondo"/>
        <s v="Osun"/>
        <s v="Oyo"/>
      </sharedItems>
    </cacheField>
    <cacheField name="Dummy0" numFmtId="0" hierarchy="48" level="32767">
      <extLst>
        <ext xmlns:x14="http://schemas.microsoft.com/office/spreadsheetml/2009/9/main" uri="{63CAB8AC-B538-458d-9737-405883B0398D}">
          <x14:cacheField ignore="1"/>
        </ext>
      </extLst>
    </cacheField>
  </cacheFields>
  <cacheHierarchies count="49">
    <cacheHierarchy uniqueName="[Half_Year].[State]" caption="State" attribute="1" defaultMemberUniqueName="[Half_Year].[State].[All]" allUniqueName="[Half_Year].[State].[All]" dimensionUniqueName="[Half_Year]" displayFolder="" count="0" memberValueDatatype="130" unbalanced="0"/>
    <cacheHierarchy uniqueName="[Half_Year].[PAYE]" caption="PAYE" attribute="1" defaultMemberUniqueName="[Half_Year].[PAYE].[All]" allUniqueName="[Half_Year].[PAYE].[All]" dimensionUniqueName="[Half_Year]" displayFolder="" count="0" memberValueDatatype="5" unbalanced="0"/>
    <cacheHierarchy uniqueName="[Q1_2021].[State]" caption="State" attribute="1" defaultMemberUniqueName="[Q1_2021].[State].[All]" allUniqueName="[Q1_2021].[State].[All]" dimensionUniqueName="[Q1_2021]" displayFolder="" count="0" memberValueDatatype="130" unbalanced="0"/>
    <cacheHierarchy uniqueName="[Q1_2021].[PAYE]" caption="PAYE" attribute="1" defaultMemberUniqueName="[Q1_2021].[PAYE].[All]" allUniqueName="[Q1_2021].[PAYE].[All]" dimensionUniqueName="[Q1_2021]" displayFolder="" count="0" memberValueDatatype="5" unbalanced="0"/>
    <cacheHierarchy uniqueName="[Sheet1].[Transaction_ID]" caption="Transaction_ID" attribute="1" defaultMemberUniqueName="[Sheet1].[Transaction_ID].[All]" allUniqueName="[Sheet1].[Transaction_ID].[All]" dimensionUniqueName="[Sheet1]" displayFolder="" count="0" memberValueDatatype="130" unbalanced="0"/>
    <cacheHierarchy uniqueName="[Sheet1].[Gender]" caption="Gender" attribute="1" defaultMemberUniqueName="[Sheet1].[Gender].[All]" allUniqueName="[Sheet1].[Gender].[All]" dimensionUniqueName="[Sheet1]" displayFolder="" count="0" memberValueDatatype="130" unbalanced="0"/>
    <cacheHierarchy uniqueName="[Sheet1].[Brand]" caption="Brand" attribute="1" defaultMemberUniqueName="[Sheet1].[Brand].[All]" allUniqueName="[Sheet1].[Brand].[All]" dimensionUniqueName="[Sheet1]" displayFolder="" count="0" memberValueDatatype="130" unbalanced="0"/>
    <cacheHierarchy uniqueName="[Sheet1].[Model]" caption="Model" attribute="1" defaultMemberUniqueName="[Sheet1].[Model].[All]" allUniqueName="[Sheet1].[Model].[All]" dimensionUniqueName="[Sheet1]" displayFolder="" count="0" memberValueDatatype="130" unbalanced="0"/>
    <cacheHierarchy uniqueName="[Sheet1].[Age]" caption="Age" attribute="1" defaultMemberUniqueName="[Sheet1].[Age].[All]" allUniqueName="[Sheet1].[Age].[All]" dimensionUniqueName="[Sheet1]" displayFolder="" count="0" memberValueDatatype="20" unbalanced="0"/>
    <cacheHierarchy uniqueName="[Sheet1].[Age  Range]" caption="Age  Range" attribute="1" defaultMemberUniqueName="[Sheet1].[Age  Range].[All]" allUniqueName="[Sheet1].[Age  Range].[All]" dimensionUniqueName="[Sheet1]" displayFolder="" count="0" memberValueDatatype="130" unbalanced="0"/>
    <cacheHierarchy uniqueName="[Sheet1].[Branches]" caption="Branches" attribute="1" defaultMemberUniqueName="[Sheet1].[Branches].[All]" allUniqueName="[Sheet1].[Branches].[All]" dimensionUniqueName="[Sheet1]" displayFolder="" count="2" memberValueDatatype="130" unbalanced="0">
      <fieldsUsage count="2">
        <fieldUsage x="-1"/>
        <fieldUsage x="1"/>
      </fieldsUsage>
    </cacheHierarchy>
    <cacheHierarchy uniqueName="[Sheet1].[Sale_Date]" caption="Sale_Date" attribute="1" time="1" defaultMemberUniqueName="[Sheet1].[Sale_Date].[All]" allUniqueName="[Sheet1].[Sale_Date].[All]" dimensionUniqueName="[Sheet1]" displayFolder="" count="0" memberValueDatatype="7" unbalanced="0"/>
    <cacheHierarchy uniqueName="[Sheet1].[Month]" caption="Month" attribute="1" defaultMemberUniqueName="[Sheet1].[Month].[All]" allUniqueName="[Sheet1].[Month].[All]" dimensionUniqueName="[Sheet1]" displayFolder="" count="0" memberValueDatatype="130" unbalanced="0"/>
    <cacheHierarchy uniqueName="[Sheet1].[Week]" caption="Week" attribute="1" defaultMemberUniqueName="[Sheet1].[Week].[All]" allUniqueName="[Sheet1].[Week].[All]" dimensionUniqueName="[Sheet1]" displayFolder="" count="0" memberValueDatatype="130" unbalanced="0"/>
    <cacheHierarchy uniqueName="[Sheet1].[Sale_Date (Month)]" caption="Sale_Date (Month)" attribute="1" defaultMemberUniqueName="[Sheet1].[Sale_Date (Month)].[All]" allUniqueName="[Sheet1].[Sale_Date (Month)].[All]" dimensionUniqueName="[Sheet1]" displayFolder="" count="0" memberValueDatatype="130" unbalanced="0"/>
    <cacheHierarchy uniqueName="[Table_1].[State]" caption="State" attribute="1" defaultMemberUniqueName="[Table_1].[State].[All]" allUniqueName="[Table_1].[State].[All]" dimensionUniqueName="[Table_1]" displayFolder="" count="0" memberValueDatatype="130" unbalanced="0"/>
    <cacheHierarchy uniqueName="[Table_1].[Population 2020]" caption="Population 2020" attribute="1" defaultMemberUniqueName="[Table_1].[Population 2020].[All]" allUniqueName="[Table_1].[Population 2020].[All]" dimensionUniqueName="[Table_1]" displayFolder="" count="0" memberValueDatatype="20" unbalanced="0"/>
    <cacheHierarchy uniqueName="[Table_1__2].[State]" caption="State" attribute="1" defaultMemberUniqueName="[Table_1__2].[State].[All]" allUniqueName="[Table_1__2].[State].[All]" dimensionUniqueName="[Table_1__2]" displayFolder="" count="0" memberValueDatatype="130" unbalanced="0"/>
    <cacheHierarchy uniqueName="[Table_1__2].[Population_1]" caption="Population_1" attribute="1" defaultMemberUniqueName="[Table_1__2].[Population_1].[All]" allUniqueName="[Table_1__2].[Population_1].[All]" dimensionUniqueName="[Table_1__2]" displayFolder="" count="0" memberValueDatatype="20" unbalanced="0"/>
    <cacheHierarchy uniqueName="[Sheet1].[Sale_Date (Month Index)]" caption="Sale_Date (Month Index)" attribute="1" defaultMemberUniqueName="[Sheet1].[Sale_Date (Month Index)].[All]" allUniqueName="[Sheet1].[Sale_Date (Month Index)].[All]" dimensionUniqueName="[Sheet1]" displayFolder="" count="0" memberValueDatatype="20" unbalanced="0" hidden="1"/>
    <cacheHierarchy uniqueName="[Measures].[__XL_Count Sheet1]" caption="__XL_Count Sheet1" measure="1" displayFolder="" measureGroup="Sheet1" count="0" hidden="1"/>
    <cacheHierarchy uniqueName="[Measures].[__XL_Count Table_1]" caption="__XL_Count Table_1" measure="1" displayFolder="" measureGroup="Table_1" count="0" hidden="1"/>
    <cacheHierarchy uniqueName="[Measures].[__XL_Count Half_Year]" caption="__XL_Count Half_Year" measure="1" displayFolder="" measureGroup="Half_Year" count="0" hidden="1"/>
    <cacheHierarchy uniqueName="[Measures].[__XL_Count Q1_2021]" caption="__XL_Count Q1_2021" measure="1" displayFolder="" measureGroup="Q1_2021" count="0" hidden="1"/>
    <cacheHierarchy uniqueName="[Measures].[__XL_Count Table_1__2]" caption="__XL_Count Table_1__2" measure="1" displayFolder="" measureGroup="Table_1__2" count="0" hidden="1"/>
    <cacheHierarchy uniqueName="[Measures].[__No measures defined]" caption="__No measures defined" measure="1" displayFolder="" count="0" hidden="1"/>
    <cacheHierarchy uniqueName="[Measures].[Count of Transaction_ID]" caption="Count of Transaction_ID" measure="1" displayFolder="" measureGroup="Sheet1" count="0" oneField="1" hidden="1">
      <fieldsUsage count="1">
        <fieldUsage x="0"/>
      </fieldsUsage>
      <extLst>
        <ext xmlns:x15="http://schemas.microsoft.com/office/spreadsheetml/2010/11/main" uri="{B97F6D7D-B522-45F9-BDA1-12C45D357490}">
          <x15:cacheHierarchy aggregatedColumn="4"/>
        </ext>
      </extLst>
    </cacheHierarchy>
    <cacheHierarchy uniqueName="[Measures].[Count of Gender]" caption="Count of Gender" measure="1" displayFolder="" measureGroup="Sheet1" count="0" hidden="1">
      <extLst>
        <ext xmlns:x15="http://schemas.microsoft.com/office/spreadsheetml/2010/11/main" uri="{B97F6D7D-B522-45F9-BDA1-12C45D357490}">
          <x15:cacheHierarchy aggregatedColumn="5"/>
        </ext>
      </extLst>
    </cacheHierarchy>
    <cacheHierarchy uniqueName="[Measures].[Distinct Count of Gender]" caption="Distinct Count of Gender" measure="1" displayFolder="" measureGroup="Sheet1" count="0" hidden="1">
      <extLst>
        <ext xmlns:x15="http://schemas.microsoft.com/office/spreadsheetml/2010/11/main" uri="{B97F6D7D-B522-45F9-BDA1-12C45D357490}">
          <x15:cacheHierarchy aggregatedColumn="5"/>
        </ext>
      </extLst>
    </cacheHierarchy>
    <cacheHierarchy uniqueName="[Measures].[Sum of Age]" caption="Sum of Age" measure="1" displayFolder="" measureGroup="Sheet1" count="0" hidden="1">
      <extLst>
        <ext xmlns:x15="http://schemas.microsoft.com/office/spreadsheetml/2010/11/main" uri="{B97F6D7D-B522-45F9-BDA1-12C45D357490}">
          <x15:cacheHierarchy aggregatedColumn="8"/>
        </ext>
      </extLst>
    </cacheHierarchy>
    <cacheHierarchy uniqueName="[Measures].[Average of Age]" caption="Average of Age" measure="1" displayFolder="" measureGroup="Sheet1" count="0" hidden="1">
      <extLst>
        <ext xmlns:x15="http://schemas.microsoft.com/office/spreadsheetml/2010/11/main" uri="{B97F6D7D-B522-45F9-BDA1-12C45D357490}">
          <x15:cacheHierarchy aggregatedColumn="8"/>
        </ext>
      </extLst>
    </cacheHierarchy>
    <cacheHierarchy uniqueName="[Measures].[Count of Month]" caption="Count of Month" measure="1" displayFolder="" measureGroup="Sheet1" count="0" hidden="1">
      <extLst>
        <ext xmlns:x15="http://schemas.microsoft.com/office/spreadsheetml/2010/11/main" uri="{B97F6D7D-B522-45F9-BDA1-12C45D357490}">
          <x15:cacheHierarchy aggregatedColumn="12"/>
        </ext>
      </extLst>
    </cacheHierarchy>
    <cacheHierarchy uniqueName="[Measures].[Distinct Count of Month]" caption="Distinct Count of Month" measure="1" displayFolder="" measureGroup="Sheet1" count="0" hidden="1">
      <extLst>
        <ext xmlns:x15="http://schemas.microsoft.com/office/spreadsheetml/2010/11/main" uri="{B97F6D7D-B522-45F9-BDA1-12C45D357490}">
          <x15:cacheHierarchy aggregatedColumn="12"/>
        </ext>
      </extLst>
    </cacheHierarchy>
    <cacheHierarchy uniqueName="[Measures].[Count of Week]" caption="Count of Week" measure="1" displayFolder="" measureGroup="Sheet1" count="0" hidden="1">
      <extLst>
        <ext xmlns:x15="http://schemas.microsoft.com/office/spreadsheetml/2010/11/main" uri="{B97F6D7D-B522-45F9-BDA1-12C45D357490}">
          <x15:cacheHierarchy aggregatedColumn="13"/>
        </ext>
      </extLst>
    </cacheHierarchy>
    <cacheHierarchy uniqueName="[Measures].[Distinct Count of Week]" caption="Distinct Count of Week" measure="1" displayFolder="" measureGroup="Sheet1" count="0" hidden="1">
      <extLst>
        <ext xmlns:x15="http://schemas.microsoft.com/office/spreadsheetml/2010/11/main" uri="{B97F6D7D-B522-45F9-BDA1-12C45D357490}">
          <x15:cacheHierarchy aggregatedColumn="13"/>
        </ext>
      </extLst>
    </cacheHierarchy>
    <cacheHierarchy uniqueName="[Measures].[Sum of PAYE]" caption="Sum of PAYE" measure="1" displayFolder="" measureGroup="Half_Year" count="0" hidden="1">
      <extLst>
        <ext xmlns:x15="http://schemas.microsoft.com/office/spreadsheetml/2010/11/main" uri="{B97F6D7D-B522-45F9-BDA1-12C45D357490}">
          <x15:cacheHierarchy aggregatedColumn="1"/>
        </ext>
      </extLst>
    </cacheHierarchy>
    <cacheHierarchy uniqueName="[Measures].[Distinct Count of PAYE]" caption="Distinct Count of PAYE" measure="1" displayFolder="" measureGroup="Half_Year" count="0" hidden="1">
      <extLst>
        <ext xmlns:x15="http://schemas.microsoft.com/office/spreadsheetml/2010/11/main" uri="{B97F6D7D-B522-45F9-BDA1-12C45D357490}">
          <x15:cacheHierarchy aggregatedColumn="1"/>
        </ext>
      </extLst>
    </cacheHierarchy>
    <cacheHierarchy uniqueName="[Measures].[Sum of Population 2020]" caption="Sum of Population 2020" measure="1" displayFolder="" measureGroup="Table_1" count="0" hidden="1">
      <extLst>
        <ext xmlns:x15="http://schemas.microsoft.com/office/spreadsheetml/2010/11/main" uri="{B97F6D7D-B522-45F9-BDA1-12C45D357490}">
          <x15:cacheHierarchy aggregatedColumn="16"/>
        </ext>
      </extLst>
    </cacheHierarchy>
    <cacheHierarchy uniqueName="[Measures].[Count of PAYE]" caption="Count of PAYE" measure="1" displayFolder="" measureGroup="Half_Year" count="0" hidden="1">
      <extLst>
        <ext xmlns:x15="http://schemas.microsoft.com/office/spreadsheetml/2010/11/main" uri="{B97F6D7D-B522-45F9-BDA1-12C45D357490}">
          <x15:cacheHierarchy aggregatedColumn="1"/>
        </ext>
      </extLst>
    </cacheHierarchy>
    <cacheHierarchy uniqueName="[Measures].[Sum of PAYE 2]" caption="Sum of PAYE 2" measure="1" displayFolder="" measureGroup="Q1_2021" count="0" hidden="1">
      <extLst>
        <ext xmlns:x15="http://schemas.microsoft.com/office/spreadsheetml/2010/11/main" uri="{B97F6D7D-B522-45F9-BDA1-12C45D357490}">
          <x15:cacheHierarchy aggregatedColumn="3"/>
        </ext>
      </extLst>
    </cacheHierarchy>
    <cacheHierarchy uniqueName="[Measures].[Distinct Count of Population 2020]" caption="Distinct Count of Population 2020" measure="1" displayFolder="" measureGroup="Table_1" count="0" hidden="1">
      <extLst>
        <ext xmlns:x15="http://schemas.microsoft.com/office/spreadsheetml/2010/11/main" uri="{B97F6D7D-B522-45F9-BDA1-12C45D357490}">
          <x15:cacheHierarchy aggregatedColumn="16"/>
        </ext>
      </extLst>
    </cacheHierarchy>
    <cacheHierarchy uniqueName="[Measures].[Count of Population 2020]" caption="Count of Population 2020" measure="1" displayFolder="" measureGroup="Table_1" count="0" hidden="1">
      <extLst>
        <ext xmlns:x15="http://schemas.microsoft.com/office/spreadsheetml/2010/11/main" uri="{B97F6D7D-B522-45F9-BDA1-12C45D357490}">
          <x15:cacheHierarchy aggregatedColumn="16"/>
        </ext>
      </extLst>
    </cacheHierarchy>
    <cacheHierarchy uniqueName="[Measures].[Average of Population 2020]" caption="Average of Population 2020" measure="1" displayFolder="" measureGroup="Table_1" count="0" hidden="1">
      <extLst>
        <ext xmlns:x15="http://schemas.microsoft.com/office/spreadsheetml/2010/11/main" uri="{B97F6D7D-B522-45F9-BDA1-12C45D357490}">
          <x15:cacheHierarchy aggregatedColumn="16"/>
        </ext>
      </extLst>
    </cacheHierarchy>
    <cacheHierarchy uniqueName="[Measures].[Distinct Count of PAYE 2]" caption="Distinct Count of PAYE 2" measure="1" displayFolder="" measureGroup="Q1_2021" count="0" hidden="1">
      <extLst>
        <ext xmlns:x15="http://schemas.microsoft.com/office/spreadsheetml/2010/11/main" uri="{B97F6D7D-B522-45F9-BDA1-12C45D357490}">
          <x15:cacheHierarchy aggregatedColumn="3"/>
        </ext>
      </extLst>
    </cacheHierarchy>
    <cacheHierarchy uniqueName="[Measures].[Count of PAYE 2]" caption="Count of PAYE 2" measure="1" displayFolder="" measureGroup="Q1_2021" count="0" hidden="1">
      <extLst>
        <ext xmlns:x15="http://schemas.microsoft.com/office/spreadsheetml/2010/11/main" uri="{B97F6D7D-B522-45F9-BDA1-12C45D357490}">
          <x15:cacheHierarchy aggregatedColumn="3"/>
        </ext>
      </extLst>
    </cacheHierarchy>
    <cacheHierarchy uniqueName="[Measures].[Max of PAYE]" caption="Max of PAYE" measure="1" displayFolder="" measureGroup="Q1_2021" count="0" hidden="1">
      <extLst>
        <ext xmlns:x15="http://schemas.microsoft.com/office/spreadsheetml/2010/11/main" uri="{B97F6D7D-B522-45F9-BDA1-12C45D357490}">
          <x15:cacheHierarchy aggregatedColumn="3"/>
        </ext>
      </extLst>
    </cacheHierarchy>
    <cacheHierarchy uniqueName="[Measures].[Distinct Count of Transaction_ID]" caption="Distinct Count of Transaction_ID" measure="1" displayFolder="" measureGroup="Sheet1" count="0" hidden="1">
      <extLst>
        <ext xmlns:x15="http://schemas.microsoft.com/office/spreadsheetml/2010/11/main" uri="{B97F6D7D-B522-45F9-BDA1-12C45D357490}">
          <x15:cacheHierarchy aggregatedColumn="4"/>
        </ext>
      </extLst>
    </cacheHierarchy>
    <cacheHierarchy uniqueName="[Measures].[Sum of Population_1]" caption="Sum of Population_1" measure="1" displayFolder="" measureGroup="Table_1__2" count="0" hidden="1">
      <extLst>
        <ext xmlns:x15="http://schemas.microsoft.com/office/spreadsheetml/2010/11/main" uri="{B97F6D7D-B522-45F9-BDA1-12C45D357490}">
          <x15:cacheHierarchy aggregatedColumn="18"/>
        </ext>
      </extLst>
    </cacheHierarchy>
    <cacheHierarchy uniqueName="Dummy0" caption="State" measure="1" count="0">
      <extLst>
        <ext xmlns:x14="http://schemas.microsoft.com/office/spreadsheetml/2009/9/main" uri="{8CF416AD-EC4C-4aba-99F5-12A058AE0983}">
          <x14:cacheHierarchy ignore="1"/>
        </ext>
      </extLst>
    </cacheHierarchy>
  </cacheHierarchies>
  <kpis count="0"/>
  <dimensions count="6">
    <dimension name="Half_Year" uniqueName="[Half_Year]" caption="Half_Year"/>
    <dimension measure="1" name="Measures" uniqueName="[Measures]" caption="Measures"/>
    <dimension name="Q1_2021" uniqueName="[Q1_2021]" caption="Q1_2021"/>
    <dimension name="Sheet1" uniqueName="[Sheet1]" caption="Sheet1"/>
    <dimension name="Table_1" uniqueName="[Table_1]" caption="Table_1"/>
    <dimension name="Table_1__2" uniqueName="[Table_1__2]" caption="Table_1__2"/>
  </dimensions>
  <measureGroups count="5">
    <measureGroup name="Half_Year" caption="Half_Year"/>
    <measureGroup name="Q1_2021" caption="Q1_2021"/>
    <measureGroup name="Sheet1" caption="Sheet1"/>
    <measureGroup name="Table_1" caption="Table_1"/>
    <measureGroup name="Table_1__2" caption="Table_1__2"/>
  </measureGroups>
  <maps count="7">
    <map measureGroup="0" dimension="0"/>
    <map measureGroup="1" dimension="2"/>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27.471373148146" backgroundQuery="1" createdVersion="8" refreshedVersion="8" minRefreshableVersion="3" recordCount="0" supportSubquery="1" supportAdvancedDrill="1" xr:uid="{469107E0-68CB-474D-AFCC-921E41C866CA}">
  <cacheSource type="external" connectionId="6"/>
  <cacheFields count="4">
    <cacheField name="[Measures].[Count of Transaction_ID]" caption="Count of Transaction_ID" numFmtId="0" hierarchy="26" level="32767"/>
    <cacheField name="[Sheet1].[Sale_Date (Month)].[Sale_Date (Month)]" caption="Sale_Date (Month)" numFmtId="0" hierarchy="14" level="1">
      <sharedItems count="3">
        <s v="Jan"/>
        <s v="Feb"/>
        <s v="Mar"/>
      </sharedItems>
    </cacheField>
    <cacheField name="[Sheet1].[Brand].[Brand]" caption="Brand" numFmtId="0" hierarchy="6" level="1">
      <sharedItems count="9">
        <s v="Chevrolet"/>
        <s v="Ford"/>
        <s v="Honda"/>
        <s v="Hyundai"/>
        <s v="Kia"/>
        <s v="Mercedes-Benz"/>
        <s v="Nissan"/>
        <s v="Toyota"/>
        <s v="Volkswagen"/>
      </sharedItems>
    </cacheField>
    <cacheField name="Dummy0" numFmtId="0" hierarchy="48" level="32767">
      <extLst>
        <ext xmlns:x14="http://schemas.microsoft.com/office/spreadsheetml/2009/9/main" uri="{63CAB8AC-B538-458d-9737-405883B0398D}">
          <x14:cacheField ignore="1"/>
        </ext>
      </extLst>
    </cacheField>
  </cacheFields>
  <cacheHierarchies count="49">
    <cacheHierarchy uniqueName="[Half_Year].[State]" caption="State" attribute="1" defaultMemberUniqueName="[Half_Year].[State].[All]" allUniqueName="[Half_Year].[State].[All]" dimensionUniqueName="[Half_Year]" displayFolder="" count="0" memberValueDatatype="130" unbalanced="0"/>
    <cacheHierarchy uniqueName="[Half_Year].[PAYE]" caption="PAYE" attribute="1" defaultMemberUniqueName="[Half_Year].[PAYE].[All]" allUniqueName="[Half_Year].[PAYE].[All]" dimensionUniqueName="[Half_Year]" displayFolder="" count="0" memberValueDatatype="5" unbalanced="0"/>
    <cacheHierarchy uniqueName="[Q1_2021].[State]" caption="State" attribute="1" defaultMemberUniqueName="[Q1_2021].[State].[All]" allUniqueName="[Q1_2021].[State].[All]" dimensionUniqueName="[Q1_2021]" displayFolder="" count="0" memberValueDatatype="130" unbalanced="0"/>
    <cacheHierarchy uniqueName="[Q1_2021].[PAYE]" caption="PAYE" attribute="1" defaultMemberUniqueName="[Q1_2021].[PAYE].[All]" allUniqueName="[Q1_2021].[PAYE].[All]" dimensionUniqueName="[Q1_2021]" displayFolder="" count="0" memberValueDatatype="5" unbalanced="0"/>
    <cacheHierarchy uniqueName="[Sheet1].[Transaction_ID]" caption="Transaction_ID" attribute="1" defaultMemberUniqueName="[Sheet1].[Transaction_ID].[All]" allUniqueName="[Sheet1].[Transaction_ID].[All]" dimensionUniqueName="[Sheet1]" displayFolder="" count="0" memberValueDatatype="130" unbalanced="0"/>
    <cacheHierarchy uniqueName="[Sheet1].[Gender]" caption="Gender" attribute="1" defaultMemberUniqueName="[Sheet1].[Gender].[All]" allUniqueName="[Sheet1].[Gender].[All]" dimensionUniqueName="[Sheet1]" displayFolder="" count="0" memberValueDatatype="130" unbalanced="0"/>
    <cacheHierarchy uniqueName="[Sheet1].[Brand]" caption="Brand" attribute="1" defaultMemberUniqueName="[Sheet1].[Brand].[All]" allUniqueName="[Sheet1].[Brand].[All]" dimensionUniqueName="[Sheet1]" displayFolder="" count="2" memberValueDatatype="130" unbalanced="0">
      <fieldsUsage count="2">
        <fieldUsage x="-1"/>
        <fieldUsage x="2"/>
      </fieldsUsage>
    </cacheHierarchy>
    <cacheHierarchy uniqueName="[Sheet1].[Model]" caption="Model" attribute="1" defaultMemberUniqueName="[Sheet1].[Model].[All]" allUniqueName="[Sheet1].[Model].[All]" dimensionUniqueName="[Sheet1]" displayFolder="" count="0" memberValueDatatype="130" unbalanced="0"/>
    <cacheHierarchy uniqueName="[Sheet1].[Age]" caption="Age" attribute="1" defaultMemberUniqueName="[Sheet1].[Age].[All]" allUniqueName="[Sheet1].[Age].[All]" dimensionUniqueName="[Sheet1]" displayFolder="" count="0" memberValueDatatype="20" unbalanced="0"/>
    <cacheHierarchy uniqueName="[Sheet1].[Age  Range]" caption="Age  Range" attribute="1" defaultMemberUniqueName="[Sheet1].[Age  Range].[All]" allUniqueName="[Sheet1].[Age  Range].[All]" dimensionUniqueName="[Sheet1]" displayFolder="" count="0" memberValueDatatype="130" unbalanced="0"/>
    <cacheHierarchy uniqueName="[Sheet1].[Branches]" caption="Branches" attribute="1" defaultMemberUniqueName="[Sheet1].[Branches].[All]" allUniqueName="[Sheet1].[Branches].[All]" dimensionUniqueName="[Sheet1]" displayFolder="" count="0" memberValueDatatype="130" unbalanced="0"/>
    <cacheHierarchy uniqueName="[Sheet1].[Sale_Date]" caption="Sale_Date" attribute="1" time="1" defaultMemberUniqueName="[Sheet1].[Sale_Date].[All]" allUniqueName="[Sheet1].[Sale_Date].[All]" dimensionUniqueName="[Sheet1]" displayFolder="" count="0" memberValueDatatype="7" unbalanced="0"/>
    <cacheHierarchy uniqueName="[Sheet1].[Month]" caption="Month" attribute="1" defaultMemberUniqueName="[Sheet1].[Month].[All]" allUniqueName="[Sheet1].[Month].[All]" dimensionUniqueName="[Sheet1]" displayFolder="" count="0" memberValueDatatype="130" unbalanced="0"/>
    <cacheHierarchy uniqueName="[Sheet1].[Week]" caption="Week" attribute="1" defaultMemberUniqueName="[Sheet1].[Week].[All]" allUniqueName="[Sheet1].[Week].[All]" dimensionUniqueName="[Sheet1]" displayFolder="" count="0" memberValueDatatype="130" unbalanced="0"/>
    <cacheHierarchy uniqueName="[Sheet1].[Sale_Date (Month)]" caption="Sale_Date (Month)" attribute="1" defaultMemberUniqueName="[Sheet1].[Sale_Date (Month)].[All]" allUniqueName="[Sheet1].[Sale_Date (Month)].[All]" dimensionUniqueName="[Sheet1]" displayFolder="" count="2" memberValueDatatype="130" unbalanced="0">
      <fieldsUsage count="2">
        <fieldUsage x="-1"/>
        <fieldUsage x="1"/>
      </fieldsUsage>
    </cacheHierarchy>
    <cacheHierarchy uniqueName="[Table_1].[State]" caption="State" attribute="1" defaultMemberUniqueName="[Table_1].[State].[All]" allUniqueName="[Table_1].[State].[All]" dimensionUniqueName="[Table_1]" displayFolder="" count="0" memberValueDatatype="130" unbalanced="0"/>
    <cacheHierarchy uniqueName="[Table_1].[Population 2020]" caption="Population 2020" attribute="1" defaultMemberUniqueName="[Table_1].[Population 2020].[All]" allUniqueName="[Table_1].[Population 2020].[All]" dimensionUniqueName="[Table_1]" displayFolder="" count="0" memberValueDatatype="20" unbalanced="0"/>
    <cacheHierarchy uniqueName="[Table_1__2].[State]" caption="State" attribute="1" defaultMemberUniqueName="[Table_1__2].[State].[All]" allUniqueName="[Table_1__2].[State].[All]" dimensionUniqueName="[Table_1__2]" displayFolder="" count="0" memberValueDatatype="130" unbalanced="0"/>
    <cacheHierarchy uniqueName="[Table_1__2].[Population_1]" caption="Population_1" attribute="1" defaultMemberUniqueName="[Table_1__2].[Population_1].[All]" allUniqueName="[Table_1__2].[Population_1].[All]" dimensionUniqueName="[Table_1__2]" displayFolder="" count="0" memberValueDatatype="20" unbalanced="0"/>
    <cacheHierarchy uniqueName="[Sheet1].[Sale_Date (Month Index)]" caption="Sale_Date (Month Index)" attribute="1" defaultMemberUniqueName="[Sheet1].[Sale_Date (Month Index)].[All]" allUniqueName="[Sheet1].[Sale_Date (Month Index)].[All]" dimensionUniqueName="[Sheet1]" displayFolder="" count="0" memberValueDatatype="20" unbalanced="0" hidden="1"/>
    <cacheHierarchy uniqueName="[Measures].[__XL_Count Sheet1]" caption="__XL_Count Sheet1" measure="1" displayFolder="" measureGroup="Sheet1" count="0" hidden="1"/>
    <cacheHierarchy uniqueName="[Measures].[__XL_Count Table_1]" caption="__XL_Count Table_1" measure="1" displayFolder="" measureGroup="Table_1" count="0" hidden="1"/>
    <cacheHierarchy uniqueName="[Measures].[__XL_Count Half_Year]" caption="__XL_Count Half_Year" measure="1" displayFolder="" measureGroup="Half_Year" count="0" hidden="1"/>
    <cacheHierarchy uniqueName="[Measures].[__XL_Count Q1_2021]" caption="__XL_Count Q1_2021" measure="1" displayFolder="" measureGroup="Q1_2021" count="0" hidden="1"/>
    <cacheHierarchy uniqueName="[Measures].[__XL_Count Table_1__2]" caption="__XL_Count Table_1__2" measure="1" displayFolder="" measureGroup="Table_1__2" count="0" hidden="1"/>
    <cacheHierarchy uniqueName="[Measures].[__No measures defined]" caption="__No measures defined" measure="1" displayFolder="" count="0" hidden="1"/>
    <cacheHierarchy uniqueName="[Measures].[Count of Transaction_ID]" caption="Count of Transaction_ID" measure="1" displayFolder="" measureGroup="Sheet1" count="0" oneField="1" hidden="1">
      <fieldsUsage count="1">
        <fieldUsage x="0"/>
      </fieldsUsage>
      <extLst>
        <ext xmlns:x15="http://schemas.microsoft.com/office/spreadsheetml/2010/11/main" uri="{B97F6D7D-B522-45F9-BDA1-12C45D357490}">
          <x15:cacheHierarchy aggregatedColumn="4"/>
        </ext>
      </extLst>
    </cacheHierarchy>
    <cacheHierarchy uniqueName="[Measures].[Count of Gender]" caption="Count of Gender" measure="1" displayFolder="" measureGroup="Sheet1" count="0" hidden="1">
      <extLst>
        <ext xmlns:x15="http://schemas.microsoft.com/office/spreadsheetml/2010/11/main" uri="{B97F6D7D-B522-45F9-BDA1-12C45D357490}">
          <x15:cacheHierarchy aggregatedColumn="5"/>
        </ext>
      </extLst>
    </cacheHierarchy>
    <cacheHierarchy uniqueName="[Measures].[Distinct Count of Gender]" caption="Distinct Count of Gender" measure="1" displayFolder="" measureGroup="Sheet1" count="0" hidden="1">
      <extLst>
        <ext xmlns:x15="http://schemas.microsoft.com/office/spreadsheetml/2010/11/main" uri="{B97F6D7D-B522-45F9-BDA1-12C45D357490}">
          <x15:cacheHierarchy aggregatedColumn="5"/>
        </ext>
      </extLst>
    </cacheHierarchy>
    <cacheHierarchy uniqueName="[Measures].[Sum of Age]" caption="Sum of Age" measure="1" displayFolder="" measureGroup="Sheet1" count="0" hidden="1">
      <extLst>
        <ext xmlns:x15="http://schemas.microsoft.com/office/spreadsheetml/2010/11/main" uri="{B97F6D7D-B522-45F9-BDA1-12C45D357490}">
          <x15:cacheHierarchy aggregatedColumn="8"/>
        </ext>
      </extLst>
    </cacheHierarchy>
    <cacheHierarchy uniqueName="[Measures].[Average of Age]" caption="Average of Age" measure="1" displayFolder="" measureGroup="Sheet1" count="0" hidden="1">
      <extLst>
        <ext xmlns:x15="http://schemas.microsoft.com/office/spreadsheetml/2010/11/main" uri="{B97F6D7D-B522-45F9-BDA1-12C45D357490}">
          <x15:cacheHierarchy aggregatedColumn="8"/>
        </ext>
      </extLst>
    </cacheHierarchy>
    <cacheHierarchy uniqueName="[Measures].[Count of Month]" caption="Count of Month" measure="1" displayFolder="" measureGroup="Sheet1" count="0" hidden="1">
      <extLst>
        <ext xmlns:x15="http://schemas.microsoft.com/office/spreadsheetml/2010/11/main" uri="{B97F6D7D-B522-45F9-BDA1-12C45D357490}">
          <x15:cacheHierarchy aggregatedColumn="12"/>
        </ext>
      </extLst>
    </cacheHierarchy>
    <cacheHierarchy uniqueName="[Measures].[Distinct Count of Month]" caption="Distinct Count of Month" measure="1" displayFolder="" measureGroup="Sheet1" count="0" hidden="1">
      <extLst>
        <ext xmlns:x15="http://schemas.microsoft.com/office/spreadsheetml/2010/11/main" uri="{B97F6D7D-B522-45F9-BDA1-12C45D357490}">
          <x15:cacheHierarchy aggregatedColumn="12"/>
        </ext>
      </extLst>
    </cacheHierarchy>
    <cacheHierarchy uniqueName="[Measures].[Count of Week]" caption="Count of Week" measure="1" displayFolder="" measureGroup="Sheet1" count="0" hidden="1">
      <extLst>
        <ext xmlns:x15="http://schemas.microsoft.com/office/spreadsheetml/2010/11/main" uri="{B97F6D7D-B522-45F9-BDA1-12C45D357490}">
          <x15:cacheHierarchy aggregatedColumn="13"/>
        </ext>
      </extLst>
    </cacheHierarchy>
    <cacheHierarchy uniqueName="[Measures].[Distinct Count of Week]" caption="Distinct Count of Week" measure="1" displayFolder="" measureGroup="Sheet1" count="0" hidden="1">
      <extLst>
        <ext xmlns:x15="http://schemas.microsoft.com/office/spreadsheetml/2010/11/main" uri="{B97F6D7D-B522-45F9-BDA1-12C45D357490}">
          <x15:cacheHierarchy aggregatedColumn="13"/>
        </ext>
      </extLst>
    </cacheHierarchy>
    <cacheHierarchy uniqueName="[Measures].[Sum of PAYE]" caption="Sum of PAYE" measure="1" displayFolder="" measureGroup="Half_Year" count="0" hidden="1">
      <extLst>
        <ext xmlns:x15="http://schemas.microsoft.com/office/spreadsheetml/2010/11/main" uri="{B97F6D7D-B522-45F9-BDA1-12C45D357490}">
          <x15:cacheHierarchy aggregatedColumn="1"/>
        </ext>
      </extLst>
    </cacheHierarchy>
    <cacheHierarchy uniqueName="[Measures].[Distinct Count of PAYE]" caption="Distinct Count of PAYE" measure="1" displayFolder="" measureGroup="Half_Year" count="0" hidden="1">
      <extLst>
        <ext xmlns:x15="http://schemas.microsoft.com/office/spreadsheetml/2010/11/main" uri="{B97F6D7D-B522-45F9-BDA1-12C45D357490}">
          <x15:cacheHierarchy aggregatedColumn="1"/>
        </ext>
      </extLst>
    </cacheHierarchy>
    <cacheHierarchy uniqueName="[Measures].[Sum of Population 2020]" caption="Sum of Population 2020" measure="1" displayFolder="" measureGroup="Table_1" count="0" hidden="1">
      <extLst>
        <ext xmlns:x15="http://schemas.microsoft.com/office/spreadsheetml/2010/11/main" uri="{B97F6D7D-B522-45F9-BDA1-12C45D357490}">
          <x15:cacheHierarchy aggregatedColumn="16"/>
        </ext>
      </extLst>
    </cacheHierarchy>
    <cacheHierarchy uniqueName="[Measures].[Count of PAYE]" caption="Count of PAYE" measure="1" displayFolder="" measureGroup="Half_Year" count="0" hidden="1">
      <extLst>
        <ext xmlns:x15="http://schemas.microsoft.com/office/spreadsheetml/2010/11/main" uri="{B97F6D7D-B522-45F9-BDA1-12C45D357490}">
          <x15:cacheHierarchy aggregatedColumn="1"/>
        </ext>
      </extLst>
    </cacheHierarchy>
    <cacheHierarchy uniqueName="[Measures].[Sum of PAYE 2]" caption="Sum of PAYE 2" measure="1" displayFolder="" measureGroup="Q1_2021" count="0" hidden="1">
      <extLst>
        <ext xmlns:x15="http://schemas.microsoft.com/office/spreadsheetml/2010/11/main" uri="{B97F6D7D-B522-45F9-BDA1-12C45D357490}">
          <x15:cacheHierarchy aggregatedColumn="3"/>
        </ext>
      </extLst>
    </cacheHierarchy>
    <cacheHierarchy uniqueName="[Measures].[Distinct Count of Population 2020]" caption="Distinct Count of Population 2020" measure="1" displayFolder="" measureGroup="Table_1" count="0" hidden="1">
      <extLst>
        <ext xmlns:x15="http://schemas.microsoft.com/office/spreadsheetml/2010/11/main" uri="{B97F6D7D-B522-45F9-BDA1-12C45D357490}">
          <x15:cacheHierarchy aggregatedColumn="16"/>
        </ext>
      </extLst>
    </cacheHierarchy>
    <cacheHierarchy uniqueName="[Measures].[Count of Population 2020]" caption="Count of Population 2020" measure="1" displayFolder="" measureGroup="Table_1" count="0" hidden="1">
      <extLst>
        <ext xmlns:x15="http://schemas.microsoft.com/office/spreadsheetml/2010/11/main" uri="{B97F6D7D-B522-45F9-BDA1-12C45D357490}">
          <x15:cacheHierarchy aggregatedColumn="16"/>
        </ext>
      </extLst>
    </cacheHierarchy>
    <cacheHierarchy uniqueName="[Measures].[Average of Population 2020]" caption="Average of Population 2020" measure="1" displayFolder="" measureGroup="Table_1" count="0" hidden="1">
      <extLst>
        <ext xmlns:x15="http://schemas.microsoft.com/office/spreadsheetml/2010/11/main" uri="{B97F6D7D-B522-45F9-BDA1-12C45D357490}">
          <x15:cacheHierarchy aggregatedColumn="16"/>
        </ext>
      </extLst>
    </cacheHierarchy>
    <cacheHierarchy uniqueName="[Measures].[Distinct Count of PAYE 2]" caption="Distinct Count of PAYE 2" measure="1" displayFolder="" measureGroup="Q1_2021" count="0" hidden="1">
      <extLst>
        <ext xmlns:x15="http://schemas.microsoft.com/office/spreadsheetml/2010/11/main" uri="{B97F6D7D-B522-45F9-BDA1-12C45D357490}">
          <x15:cacheHierarchy aggregatedColumn="3"/>
        </ext>
      </extLst>
    </cacheHierarchy>
    <cacheHierarchy uniqueName="[Measures].[Count of PAYE 2]" caption="Count of PAYE 2" measure="1" displayFolder="" measureGroup="Q1_2021" count="0" hidden="1">
      <extLst>
        <ext xmlns:x15="http://schemas.microsoft.com/office/spreadsheetml/2010/11/main" uri="{B97F6D7D-B522-45F9-BDA1-12C45D357490}">
          <x15:cacheHierarchy aggregatedColumn="3"/>
        </ext>
      </extLst>
    </cacheHierarchy>
    <cacheHierarchy uniqueName="[Measures].[Max of PAYE]" caption="Max of PAYE" measure="1" displayFolder="" measureGroup="Q1_2021" count="0" hidden="1">
      <extLst>
        <ext xmlns:x15="http://schemas.microsoft.com/office/spreadsheetml/2010/11/main" uri="{B97F6D7D-B522-45F9-BDA1-12C45D357490}">
          <x15:cacheHierarchy aggregatedColumn="3"/>
        </ext>
      </extLst>
    </cacheHierarchy>
    <cacheHierarchy uniqueName="[Measures].[Distinct Count of Transaction_ID]" caption="Distinct Count of Transaction_ID" measure="1" displayFolder="" measureGroup="Sheet1" count="0" hidden="1">
      <extLst>
        <ext xmlns:x15="http://schemas.microsoft.com/office/spreadsheetml/2010/11/main" uri="{B97F6D7D-B522-45F9-BDA1-12C45D357490}">
          <x15:cacheHierarchy aggregatedColumn="4"/>
        </ext>
      </extLst>
    </cacheHierarchy>
    <cacheHierarchy uniqueName="[Measures].[Sum of Population_1]" caption="Sum of Population_1" measure="1" displayFolder="" measureGroup="Table_1__2" count="0" hidden="1">
      <extLst>
        <ext xmlns:x15="http://schemas.microsoft.com/office/spreadsheetml/2010/11/main" uri="{B97F6D7D-B522-45F9-BDA1-12C45D357490}">
          <x15:cacheHierarchy aggregatedColumn="18"/>
        </ext>
      </extLst>
    </cacheHierarchy>
    <cacheHierarchy uniqueName="Dummy0" caption="State" measure="1" count="0">
      <extLst>
        <ext xmlns:x14="http://schemas.microsoft.com/office/spreadsheetml/2009/9/main" uri="{8CF416AD-EC4C-4aba-99F5-12A058AE0983}">
          <x14:cacheHierarchy ignore="1"/>
        </ext>
      </extLst>
    </cacheHierarchy>
  </cacheHierarchies>
  <kpis count="0"/>
  <dimensions count="6">
    <dimension name="Half_Year" uniqueName="[Half_Year]" caption="Half_Year"/>
    <dimension measure="1" name="Measures" uniqueName="[Measures]" caption="Measures"/>
    <dimension name="Q1_2021" uniqueName="[Q1_2021]" caption="Q1_2021"/>
    <dimension name="Sheet1" uniqueName="[Sheet1]" caption="Sheet1"/>
    <dimension name="Table_1" uniqueName="[Table_1]" caption="Table_1"/>
    <dimension name="Table_1__2" uniqueName="[Table_1__2]" caption="Table_1__2"/>
  </dimensions>
  <measureGroups count="5">
    <measureGroup name="Half_Year" caption="Half_Year"/>
    <measureGroup name="Q1_2021" caption="Q1_2021"/>
    <measureGroup name="Sheet1" caption="Sheet1"/>
    <measureGroup name="Table_1" caption="Table_1"/>
    <measureGroup name="Table_1__2" caption="Table_1__2"/>
  </measureGroups>
  <maps count="7">
    <map measureGroup="0" dimension="0"/>
    <map measureGroup="1" dimension="2"/>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27.487157407406" backgroundQuery="1" createdVersion="8" refreshedVersion="8" minRefreshableVersion="3" recordCount="0" supportSubquery="1" supportAdvancedDrill="1" xr:uid="{C146E8D7-A7FA-4E9B-9CF7-AB7BAF4031FA}">
  <cacheSource type="external" connectionId="6"/>
  <cacheFields count="3">
    <cacheField name="[Measures].[Count of Transaction_ID]" caption="Count of Transaction_ID" numFmtId="0" hierarchy="26" level="32767"/>
    <cacheField name="[Measures].[Sum of PAYE]" caption="Sum of PAYE" numFmtId="0" hierarchy="35" level="32767"/>
    <cacheField name="[Half_Year].[State].[State]" caption="State" numFmtId="0" level="1">
      <sharedItems count="6">
        <s v="Ekiti"/>
        <s v="Lagos"/>
        <s v="Ogun"/>
        <s v="Ondo"/>
        <s v="Osun"/>
        <s v="Oyo"/>
      </sharedItems>
    </cacheField>
  </cacheFields>
  <cacheHierarchies count="48">
    <cacheHierarchy uniqueName="[Half_Year].[State]" caption="State" attribute="1" defaultMemberUniqueName="[Half_Year].[State].[All]" allUniqueName="[Half_Year].[State].[All]" dimensionUniqueName="[Half_Year]" displayFolder="" count="2" memberValueDatatype="130" unbalanced="0">
      <fieldsUsage count="2">
        <fieldUsage x="-1"/>
        <fieldUsage x="2"/>
      </fieldsUsage>
    </cacheHierarchy>
    <cacheHierarchy uniqueName="[Half_Year].[PAYE]" caption="PAYE" attribute="1" defaultMemberUniqueName="[Half_Year].[PAYE].[All]" allUniqueName="[Half_Year].[PAYE].[All]" dimensionUniqueName="[Half_Year]" displayFolder="" count="0" memberValueDatatype="5" unbalanced="0"/>
    <cacheHierarchy uniqueName="[Q1_2021].[State]" caption="State" attribute="1" defaultMemberUniqueName="[Q1_2021].[State].[All]" allUniqueName="[Q1_2021].[State].[All]" dimensionUniqueName="[Q1_2021]" displayFolder="" count="0" memberValueDatatype="130" unbalanced="0"/>
    <cacheHierarchy uniqueName="[Q1_2021].[PAYE]" caption="PAYE" attribute="1" defaultMemberUniqueName="[Q1_2021].[PAYE].[All]" allUniqueName="[Q1_2021].[PAYE].[All]" dimensionUniqueName="[Q1_2021]" displayFolder="" count="0" memberValueDatatype="5" unbalanced="0"/>
    <cacheHierarchy uniqueName="[Sheet1].[Transaction_ID]" caption="Transaction_ID" attribute="1" defaultMemberUniqueName="[Sheet1].[Transaction_ID].[All]" allUniqueName="[Sheet1].[Transaction_ID].[All]" dimensionUniqueName="[Sheet1]" displayFolder="" count="0" memberValueDatatype="130" unbalanced="0"/>
    <cacheHierarchy uniqueName="[Sheet1].[Gender]" caption="Gender" attribute="1" defaultMemberUniqueName="[Sheet1].[Gender].[All]" allUniqueName="[Sheet1].[Gender].[All]" dimensionUniqueName="[Sheet1]" displayFolder="" count="0" memberValueDatatype="130" unbalanced="0"/>
    <cacheHierarchy uniqueName="[Sheet1].[Brand]" caption="Brand" attribute="1" defaultMemberUniqueName="[Sheet1].[Brand].[All]" allUniqueName="[Sheet1].[Brand].[All]" dimensionUniqueName="[Sheet1]" displayFolder="" count="0" memberValueDatatype="130" unbalanced="0"/>
    <cacheHierarchy uniqueName="[Sheet1].[Model]" caption="Model" attribute="1" defaultMemberUniqueName="[Sheet1].[Model].[All]" allUniqueName="[Sheet1].[Model].[All]" dimensionUniqueName="[Sheet1]" displayFolder="" count="0" memberValueDatatype="130" unbalanced="0"/>
    <cacheHierarchy uniqueName="[Sheet1].[Age]" caption="Age" attribute="1" defaultMemberUniqueName="[Sheet1].[Age].[All]" allUniqueName="[Sheet1].[Age].[All]" dimensionUniqueName="[Sheet1]" displayFolder="" count="0" memberValueDatatype="20" unbalanced="0"/>
    <cacheHierarchy uniqueName="[Sheet1].[Age  Range]" caption="Age  Range" attribute="1" defaultMemberUniqueName="[Sheet1].[Age  Range].[All]" allUniqueName="[Sheet1].[Age  Range].[All]" dimensionUniqueName="[Sheet1]" displayFolder="" count="0" memberValueDatatype="130" unbalanced="0"/>
    <cacheHierarchy uniqueName="[Sheet1].[Branches]" caption="Branches" attribute="1" defaultMemberUniqueName="[Sheet1].[Branches].[All]" allUniqueName="[Sheet1].[Branches].[All]" dimensionUniqueName="[Sheet1]" displayFolder="" count="0" memberValueDatatype="130" unbalanced="0"/>
    <cacheHierarchy uniqueName="[Sheet1].[Sale_Date]" caption="Sale_Date" attribute="1" time="1" defaultMemberUniqueName="[Sheet1].[Sale_Date].[All]" allUniqueName="[Sheet1].[Sale_Date].[All]" dimensionUniqueName="[Sheet1]" displayFolder="" count="0" memberValueDatatype="7" unbalanced="0"/>
    <cacheHierarchy uniqueName="[Sheet1].[Month]" caption="Month" attribute="1" defaultMemberUniqueName="[Sheet1].[Month].[All]" allUniqueName="[Sheet1].[Month].[All]" dimensionUniqueName="[Sheet1]" displayFolder="" count="0" memberValueDatatype="130" unbalanced="0"/>
    <cacheHierarchy uniqueName="[Sheet1].[Week]" caption="Week" attribute="1" defaultMemberUniqueName="[Sheet1].[Week].[All]" allUniqueName="[Sheet1].[Week].[All]" dimensionUniqueName="[Sheet1]" displayFolder="" count="0" memberValueDatatype="130" unbalanced="0"/>
    <cacheHierarchy uniqueName="[Sheet1].[Sale_Date (Month)]" caption="Sale_Date (Month)" attribute="1" defaultMemberUniqueName="[Sheet1].[Sale_Date (Month)].[All]" allUniqueName="[Sheet1].[Sale_Date (Month)].[All]" dimensionUniqueName="[Sheet1]" displayFolder="" count="0" memberValueDatatype="130" unbalanced="0"/>
    <cacheHierarchy uniqueName="[Table_1].[State]" caption="State" attribute="1" defaultMemberUniqueName="[Table_1].[State].[All]" allUniqueName="[Table_1].[State].[All]" dimensionUniqueName="[Table_1]" displayFolder="" count="0" memberValueDatatype="130" unbalanced="0"/>
    <cacheHierarchy uniqueName="[Table_1].[Population 2020]" caption="Population 2020" attribute="1" defaultMemberUniqueName="[Table_1].[Population 2020].[All]" allUniqueName="[Table_1].[Population 2020].[All]" dimensionUniqueName="[Table_1]" displayFolder="" count="0" memberValueDatatype="20" unbalanced="0"/>
    <cacheHierarchy uniqueName="[Table_1__2].[State]" caption="State" attribute="1" defaultMemberUniqueName="[Table_1__2].[State].[All]" allUniqueName="[Table_1__2].[State].[All]" dimensionUniqueName="[Table_1__2]" displayFolder="" count="0" memberValueDatatype="130" unbalanced="0"/>
    <cacheHierarchy uniqueName="[Table_1__2].[Population_1]" caption="Population_1" attribute="1" defaultMemberUniqueName="[Table_1__2].[Population_1].[All]" allUniqueName="[Table_1__2].[Population_1].[All]" dimensionUniqueName="[Table_1__2]" displayFolder="" count="0" memberValueDatatype="20" unbalanced="0"/>
    <cacheHierarchy uniqueName="[Sheet1].[Sale_Date (Month Index)]" caption="Sale_Date (Month Index)" attribute="1" defaultMemberUniqueName="[Sheet1].[Sale_Date (Month Index)].[All]" allUniqueName="[Sheet1].[Sale_Date (Month Index)].[All]" dimensionUniqueName="[Sheet1]" displayFolder="" count="0" memberValueDatatype="20" unbalanced="0" hidden="1"/>
    <cacheHierarchy uniqueName="[Measures].[__XL_Count Sheet1]" caption="__XL_Count Sheet1" measure="1" displayFolder="" measureGroup="Sheet1" count="0" hidden="1"/>
    <cacheHierarchy uniqueName="[Measures].[__XL_Count Table_1]" caption="__XL_Count Table_1" measure="1" displayFolder="" measureGroup="Table_1" count="0" hidden="1"/>
    <cacheHierarchy uniqueName="[Measures].[__XL_Count Half_Year]" caption="__XL_Count Half_Year" measure="1" displayFolder="" measureGroup="Half_Year" count="0" hidden="1"/>
    <cacheHierarchy uniqueName="[Measures].[__XL_Count Q1_2021]" caption="__XL_Count Q1_2021" measure="1" displayFolder="" measureGroup="Q1_2021" count="0" hidden="1"/>
    <cacheHierarchy uniqueName="[Measures].[__XL_Count Table_1__2]" caption="__XL_Count Table_1__2" measure="1" displayFolder="" measureGroup="Table_1__2" count="0" hidden="1"/>
    <cacheHierarchy uniqueName="[Measures].[__No measures defined]" caption="__No measures defined" measure="1" displayFolder="" count="0" hidden="1"/>
    <cacheHierarchy uniqueName="[Measures].[Count of Transaction_ID]" caption="Count of Transaction_ID" measure="1" displayFolder="" measureGroup="Sheet1" count="0" oneField="1" hidden="1">
      <fieldsUsage count="1">
        <fieldUsage x="0"/>
      </fieldsUsage>
      <extLst>
        <ext xmlns:x15="http://schemas.microsoft.com/office/spreadsheetml/2010/11/main" uri="{B97F6D7D-B522-45F9-BDA1-12C45D357490}">
          <x15:cacheHierarchy aggregatedColumn="4"/>
        </ext>
      </extLst>
    </cacheHierarchy>
    <cacheHierarchy uniqueName="[Measures].[Count of Gender]" caption="Count of Gender" measure="1" displayFolder="" measureGroup="Sheet1" count="0" hidden="1">
      <extLst>
        <ext xmlns:x15="http://schemas.microsoft.com/office/spreadsheetml/2010/11/main" uri="{B97F6D7D-B522-45F9-BDA1-12C45D357490}">
          <x15:cacheHierarchy aggregatedColumn="5"/>
        </ext>
      </extLst>
    </cacheHierarchy>
    <cacheHierarchy uniqueName="[Measures].[Distinct Count of Gender]" caption="Distinct Count of Gender" measure="1" displayFolder="" measureGroup="Sheet1" count="0" hidden="1">
      <extLst>
        <ext xmlns:x15="http://schemas.microsoft.com/office/spreadsheetml/2010/11/main" uri="{B97F6D7D-B522-45F9-BDA1-12C45D357490}">
          <x15:cacheHierarchy aggregatedColumn="5"/>
        </ext>
      </extLst>
    </cacheHierarchy>
    <cacheHierarchy uniqueName="[Measures].[Sum of Age]" caption="Sum of Age" measure="1" displayFolder="" measureGroup="Sheet1" count="0" hidden="1">
      <extLst>
        <ext xmlns:x15="http://schemas.microsoft.com/office/spreadsheetml/2010/11/main" uri="{B97F6D7D-B522-45F9-BDA1-12C45D357490}">
          <x15:cacheHierarchy aggregatedColumn="8"/>
        </ext>
      </extLst>
    </cacheHierarchy>
    <cacheHierarchy uniqueName="[Measures].[Average of Age]" caption="Average of Age" measure="1" displayFolder="" measureGroup="Sheet1" count="0" hidden="1">
      <extLst>
        <ext xmlns:x15="http://schemas.microsoft.com/office/spreadsheetml/2010/11/main" uri="{B97F6D7D-B522-45F9-BDA1-12C45D357490}">
          <x15:cacheHierarchy aggregatedColumn="8"/>
        </ext>
      </extLst>
    </cacheHierarchy>
    <cacheHierarchy uniqueName="[Measures].[Count of Month]" caption="Count of Month" measure="1" displayFolder="" measureGroup="Sheet1" count="0" hidden="1">
      <extLst>
        <ext xmlns:x15="http://schemas.microsoft.com/office/spreadsheetml/2010/11/main" uri="{B97F6D7D-B522-45F9-BDA1-12C45D357490}">
          <x15:cacheHierarchy aggregatedColumn="12"/>
        </ext>
      </extLst>
    </cacheHierarchy>
    <cacheHierarchy uniqueName="[Measures].[Distinct Count of Month]" caption="Distinct Count of Month" measure="1" displayFolder="" measureGroup="Sheet1" count="0" hidden="1">
      <extLst>
        <ext xmlns:x15="http://schemas.microsoft.com/office/spreadsheetml/2010/11/main" uri="{B97F6D7D-B522-45F9-BDA1-12C45D357490}">
          <x15:cacheHierarchy aggregatedColumn="12"/>
        </ext>
      </extLst>
    </cacheHierarchy>
    <cacheHierarchy uniqueName="[Measures].[Count of Week]" caption="Count of Week" measure="1" displayFolder="" measureGroup="Sheet1" count="0" hidden="1">
      <extLst>
        <ext xmlns:x15="http://schemas.microsoft.com/office/spreadsheetml/2010/11/main" uri="{B97F6D7D-B522-45F9-BDA1-12C45D357490}">
          <x15:cacheHierarchy aggregatedColumn="13"/>
        </ext>
      </extLst>
    </cacheHierarchy>
    <cacheHierarchy uniqueName="[Measures].[Distinct Count of Week]" caption="Distinct Count of Week" measure="1" displayFolder="" measureGroup="Sheet1" count="0" hidden="1">
      <extLst>
        <ext xmlns:x15="http://schemas.microsoft.com/office/spreadsheetml/2010/11/main" uri="{B97F6D7D-B522-45F9-BDA1-12C45D357490}">
          <x15:cacheHierarchy aggregatedColumn="13"/>
        </ext>
      </extLst>
    </cacheHierarchy>
    <cacheHierarchy uniqueName="[Measures].[Sum of PAYE]" caption="Sum of PAYE" measure="1" displayFolder="" measureGroup="Half_Year" count="0" oneField="1" hidden="1">
      <fieldsUsage count="1">
        <fieldUsage x="1"/>
      </fieldsUsage>
      <extLst>
        <ext xmlns:x15="http://schemas.microsoft.com/office/spreadsheetml/2010/11/main" uri="{B97F6D7D-B522-45F9-BDA1-12C45D357490}">
          <x15:cacheHierarchy aggregatedColumn="1"/>
        </ext>
      </extLst>
    </cacheHierarchy>
    <cacheHierarchy uniqueName="[Measures].[Distinct Count of PAYE]" caption="Distinct Count of PAYE" measure="1" displayFolder="" measureGroup="Half_Year" count="0" hidden="1">
      <extLst>
        <ext xmlns:x15="http://schemas.microsoft.com/office/spreadsheetml/2010/11/main" uri="{B97F6D7D-B522-45F9-BDA1-12C45D357490}">
          <x15:cacheHierarchy aggregatedColumn="1"/>
        </ext>
      </extLst>
    </cacheHierarchy>
    <cacheHierarchy uniqueName="[Measures].[Sum of Population 2020]" caption="Sum of Population 2020" measure="1" displayFolder="" measureGroup="Table_1" count="0" hidden="1">
      <extLst>
        <ext xmlns:x15="http://schemas.microsoft.com/office/spreadsheetml/2010/11/main" uri="{B97F6D7D-B522-45F9-BDA1-12C45D357490}">
          <x15:cacheHierarchy aggregatedColumn="16"/>
        </ext>
      </extLst>
    </cacheHierarchy>
    <cacheHierarchy uniqueName="[Measures].[Count of PAYE]" caption="Count of PAYE" measure="1" displayFolder="" measureGroup="Half_Year" count="0" hidden="1">
      <extLst>
        <ext xmlns:x15="http://schemas.microsoft.com/office/spreadsheetml/2010/11/main" uri="{B97F6D7D-B522-45F9-BDA1-12C45D357490}">
          <x15:cacheHierarchy aggregatedColumn="1"/>
        </ext>
      </extLst>
    </cacheHierarchy>
    <cacheHierarchy uniqueName="[Measures].[Sum of PAYE 2]" caption="Sum of PAYE 2" measure="1" displayFolder="" measureGroup="Q1_2021" count="0" hidden="1">
      <extLst>
        <ext xmlns:x15="http://schemas.microsoft.com/office/spreadsheetml/2010/11/main" uri="{B97F6D7D-B522-45F9-BDA1-12C45D357490}">
          <x15:cacheHierarchy aggregatedColumn="3"/>
        </ext>
      </extLst>
    </cacheHierarchy>
    <cacheHierarchy uniqueName="[Measures].[Distinct Count of Population 2020]" caption="Distinct Count of Population 2020" measure="1" displayFolder="" measureGroup="Table_1" count="0" hidden="1">
      <extLst>
        <ext xmlns:x15="http://schemas.microsoft.com/office/spreadsheetml/2010/11/main" uri="{B97F6D7D-B522-45F9-BDA1-12C45D357490}">
          <x15:cacheHierarchy aggregatedColumn="16"/>
        </ext>
      </extLst>
    </cacheHierarchy>
    <cacheHierarchy uniqueName="[Measures].[Count of Population 2020]" caption="Count of Population 2020" measure="1" displayFolder="" measureGroup="Table_1" count="0" hidden="1">
      <extLst>
        <ext xmlns:x15="http://schemas.microsoft.com/office/spreadsheetml/2010/11/main" uri="{B97F6D7D-B522-45F9-BDA1-12C45D357490}">
          <x15:cacheHierarchy aggregatedColumn="16"/>
        </ext>
      </extLst>
    </cacheHierarchy>
    <cacheHierarchy uniqueName="[Measures].[Average of Population 2020]" caption="Average of Population 2020" measure="1" displayFolder="" measureGroup="Table_1" count="0" hidden="1">
      <extLst>
        <ext xmlns:x15="http://schemas.microsoft.com/office/spreadsheetml/2010/11/main" uri="{B97F6D7D-B522-45F9-BDA1-12C45D357490}">
          <x15:cacheHierarchy aggregatedColumn="16"/>
        </ext>
      </extLst>
    </cacheHierarchy>
    <cacheHierarchy uniqueName="[Measures].[Distinct Count of PAYE 2]" caption="Distinct Count of PAYE 2" measure="1" displayFolder="" measureGroup="Q1_2021" count="0" hidden="1">
      <extLst>
        <ext xmlns:x15="http://schemas.microsoft.com/office/spreadsheetml/2010/11/main" uri="{B97F6D7D-B522-45F9-BDA1-12C45D357490}">
          <x15:cacheHierarchy aggregatedColumn="3"/>
        </ext>
      </extLst>
    </cacheHierarchy>
    <cacheHierarchy uniqueName="[Measures].[Count of PAYE 2]" caption="Count of PAYE 2" measure="1" displayFolder="" measureGroup="Q1_2021" count="0" hidden="1">
      <extLst>
        <ext xmlns:x15="http://schemas.microsoft.com/office/spreadsheetml/2010/11/main" uri="{B97F6D7D-B522-45F9-BDA1-12C45D357490}">
          <x15:cacheHierarchy aggregatedColumn="3"/>
        </ext>
      </extLst>
    </cacheHierarchy>
    <cacheHierarchy uniqueName="[Measures].[Max of PAYE]" caption="Max of PAYE" measure="1" displayFolder="" measureGroup="Q1_2021" count="0" hidden="1">
      <extLst>
        <ext xmlns:x15="http://schemas.microsoft.com/office/spreadsheetml/2010/11/main" uri="{B97F6D7D-B522-45F9-BDA1-12C45D357490}">
          <x15:cacheHierarchy aggregatedColumn="3"/>
        </ext>
      </extLst>
    </cacheHierarchy>
    <cacheHierarchy uniqueName="[Measures].[Distinct Count of Transaction_ID]" caption="Distinct Count of Transaction_ID" measure="1" displayFolder="" measureGroup="Sheet1" count="0" hidden="1">
      <extLst>
        <ext xmlns:x15="http://schemas.microsoft.com/office/spreadsheetml/2010/11/main" uri="{B97F6D7D-B522-45F9-BDA1-12C45D357490}">
          <x15:cacheHierarchy aggregatedColumn="4"/>
        </ext>
      </extLst>
    </cacheHierarchy>
    <cacheHierarchy uniqueName="[Measures].[Sum of Population_1]" caption="Sum of Population_1" measure="1" displayFolder="" measureGroup="Table_1__2" count="0" hidden="1">
      <extLst>
        <ext xmlns:x15="http://schemas.microsoft.com/office/spreadsheetml/2010/11/main" uri="{B97F6D7D-B522-45F9-BDA1-12C45D357490}">
          <x15:cacheHierarchy aggregatedColumn="18"/>
        </ext>
      </extLst>
    </cacheHierarchy>
  </cacheHierarchies>
  <kpis count="0"/>
  <dimensions count="6">
    <dimension name="Half_Year" uniqueName="[Half_Year]" caption="Half_Year"/>
    <dimension measure="1" name="Measures" uniqueName="[Measures]" caption="Measures"/>
    <dimension name="Q1_2021" uniqueName="[Q1_2021]" caption="Q1_2021"/>
    <dimension name="Sheet1" uniqueName="[Sheet1]" caption="Sheet1"/>
    <dimension name="Table_1" uniqueName="[Table_1]" caption="Table_1"/>
    <dimension name="Table_1__2" uniqueName="[Table_1__2]" caption="Table_1__2"/>
  </dimensions>
  <measureGroups count="5">
    <measureGroup name="Half_Year" caption="Half_Year"/>
    <measureGroup name="Q1_2021" caption="Q1_2021"/>
    <measureGroup name="Sheet1" caption="Sheet1"/>
    <measureGroup name="Table_1" caption="Table_1"/>
    <measureGroup name="Table_1__2" caption="Table_1__2"/>
  </measureGroups>
  <maps count="7">
    <map measureGroup="0" dimension="0"/>
    <map measureGroup="1" dimension="2"/>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27.487526736113" backgroundQuery="1" createdVersion="8" refreshedVersion="8" minRefreshableVersion="3" recordCount="0" supportSubquery="1" supportAdvancedDrill="1" xr:uid="{154E6F95-B9BC-4E43-9846-2D9136EABEA4}">
  <cacheSource type="external" connectionId="6"/>
  <cacheFields count="3">
    <cacheField name="[Measures].[Count of Transaction_ID]" caption="Count of Transaction_ID" numFmtId="0" hierarchy="26" level="32767"/>
    <cacheField name="[Measures].[Sum of PAYE]" caption="Sum of PAYE" numFmtId="0" hierarchy="35" level="32767"/>
    <cacheField name="[Half_Year].[State].[State]" caption="State" numFmtId="0" level="1">
      <sharedItems count="6">
        <s v="Ekiti"/>
        <s v="Lagos"/>
        <s v="Ogun"/>
        <s v="Ondo"/>
        <s v="Osun"/>
        <s v="Oyo"/>
      </sharedItems>
    </cacheField>
  </cacheFields>
  <cacheHierarchies count="48">
    <cacheHierarchy uniqueName="[Half_Year].[State]" caption="State" attribute="1" defaultMemberUniqueName="[Half_Year].[State].[All]" allUniqueName="[Half_Year].[State].[All]" dimensionUniqueName="[Half_Year]" displayFolder="" count="2" memberValueDatatype="130" unbalanced="0">
      <fieldsUsage count="2">
        <fieldUsage x="-1"/>
        <fieldUsage x="2"/>
      </fieldsUsage>
    </cacheHierarchy>
    <cacheHierarchy uniqueName="[Half_Year].[PAYE]" caption="PAYE" attribute="1" defaultMemberUniqueName="[Half_Year].[PAYE].[All]" allUniqueName="[Half_Year].[PAYE].[All]" dimensionUniqueName="[Half_Year]" displayFolder="" count="0" memberValueDatatype="5" unbalanced="0"/>
    <cacheHierarchy uniqueName="[Q1_2021].[State]" caption="State" attribute="1" defaultMemberUniqueName="[Q1_2021].[State].[All]" allUniqueName="[Q1_2021].[State].[All]" dimensionUniqueName="[Q1_2021]" displayFolder="" count="0" memberValueDatatype="130" unbalanced="0"/>
    <cacheHierarchy uniqueName="[Q1_2021].[PAYE]" caption="PAYE" attribute="1" defaultMemberUniqueName="[Q1_2021].[PAYE].[All]" allUniqueName="[Q1_2021].[PAYE].[All]" dimensionUniqueName="[Q1_2021]" displayFolder="" count="0" memberValueDatatype="5" unbalanced="0"/>
    <cacheHierarchy uniqueName="[Sheet1].[Transaction_ID]" caption="Transaction_ID" attribute="1" defaultMemberUniqueName="[Sheet1].[Transaction_ID].[All]" allUniqueName="[Sheet1].[Transaction_ID].[All]" dimensionUniqueName="[Sheet1]" displayFolder="" count="0" memberValueDatatype="130" unbalanced="0"/>
    <cacheHierarchy uniqueName="[Sheet1].[Gender]" caption="Gender" attribute="1" defaultMemberUniqueName="[Sheet1].[Gender].[All]" allUniqueName="[Sheet1].[Gender].[All]" dimensionUniqueName="[Sheet1]" displayFolder="" count="0" memberValueDatatype="130" unbalanced="0"/>
    <cacheHierarchy uniqueName="[Sheet1].[Brand]" caption="Brand" attribute="1" defaultMemberUniqueName="[Sheet1].[Brand].[All]" allUniqueName="[Sheet1].[Brand].[All]" dimensionUniqueName="[Sheet1]" displayFolder="" count="0" memberValueDatatype="130" unbalanced="0"/>
    <cacheHierarchy uniqueName="[Sheet1].[Model]" caption="Model" attribute="1" defaultMemberUniqueName="[Sheet1].[Model].[All]" allUniqueName="[Sheet1].[Model].[All]" dimensionUniqueName="[Sheet1]" displayFolder="" count="0" memberValueDatatype="130" unbalanced="0"/>
    <cacheHierarchy uniqueName="[Sheet1].[Age]" caption="Age" attribute="1" defaultMemberUniqueName="[Sheet1].[Age].[All]" allUniqueName="[Sheet1].[Age].[All]" dimensionUniqueName="[Sheet1]" displayFolder="" count="0" memberValueDatatype="20" unbalanced="0"/>
    <cacheHierarchy uniqueName="[Sheet1].[Age  Range]" caption="Age  Range" attribute="1" defaultMemberUniqueName="[Sheet1].[Age  Range].[All]" allUniqueName="[Sheet1].[Age  Range].[All]" dimensionUniqueName="[Sheet1]" displayFolder="" count="0" memberValueDatatype="130" unbalanced="0"/>
    <cacheHierarchy uniqueName="[Sheet1].[Branches]" caption="Branches" attribute="1" defaultMemberUniqueName="[Sheet1].[Branches].[All]" allUniqueName="[Sheet1].[Branches].[All]" dimensionUniqueName="[Sheet1]" displayFolder="" count="0" memberValueDatatype="130" unbalanced="0"/>
    <cacheHierarchy uniqueName="[Sheet1].[Sale_Date]" caption="Sale_Date" attribute="1" time="1" defaultMemberUniqueName="[Sheet1].[Sale_Date].[All]" allUniqueName="[Sheet1].[Sale_Date].[All]" dimensionUniqueName="[Sheet1]" displayFolder="" count="0" memberValueDatatype="7" unbalanced="0"/>
    <cacheHierarchy uniqueName="[Sheet1].[Month]" caption="Month" attribute="1" defaultMemberUniqueName="[Sheet1].[Month].[All]" allUniqueName="[Sheet1].[Month].[All]" dimensionUniqueName="[Sheet1]" displayFolder="" count="0" memberValueDatatype="130" unbalanced="0"/>
    <cacheHierarchy uniqueName="[Sheet1].[Week]" caption="Week" attribute="1" defaultMemberUniqueName="[Sheet1].[Week].[All]" allUniqueName="[Sheet1].[Week].[All]" dimensionUniqueName="[Sheet1]" displayFolder="" count="0" memberValueDatatype="130" unbalanced="0"/>
    <cacheHierarchy uniqueName="[Sheet1].[Sale_Date (Month)]" caption="Sale_Date (Month)" attribute="1" defaultMemberUniqueName="[Sheet1].[Sale_Date (Month)].[All]" allUniqueName="[Sheet1].[Sale_Date (Month)].[All]" dimensionUniqueName="[Sheet1]" displayFolder="" count="0" memberValueDatatype="130" unbalanced="0"/>
    <cacheHierarchy uniqueName="[Table_1].[State]" caption="State" attribute="1" defaultMemberUniqueName="[Table_1].[State].[All]" allUniqueName="[Table_1].[State].[All]" dimensionUniqueName="[Table_1]" displayFolder="" count="0" memberValueDatatype="130" unbalanced="0"/>
    <cacheHierarchy uniqueName="[Table_1].[Population 2020]" caption="Population 2020" attribute="1" defaultMemberUniqueName="[Table_1].[Population 2020].[All]" allUniqueName="[Table_1].[Population 2020].[All]" dimensionUniqueName="[Table_1]" displayFolder="" count="0" memberValueDatatype="20" unbalanced="0"/>
    <cacheHierarchy uniqueName="[Table_1__2].[State]" caption="State" attribute="1" defaultMemberUniqueName="[Table_1__2].[State].[All]" allUniqueName="[Table_1__2].[State].[All]" dimensionUniqueName="[Table_1__2]" displayFolder="" count="0" memberValueDatatype="130" unbalanced="0"/>
    <cacheHierarchy uniqueName="[Table_1__2].[Population_1]" caption="Population_1" attribute="1" defaultMemberUniqueName="[Table_1__2].[Population_1].[All]" allUniqueName="[Table_1__2].[Population_1].[All]" dimensionUniqueName="[Table_1__2]" displayFolder="" count="0" memberValueDatatype="20" unbalanced="0"/>
    <cacheHierarchy uniqueName="[Sheet1].[Sale_Date (Month Index)]" caption="Sale_Date (Month Index)" attribute="1" defaultMemberUniqueName="[Sheet1].[Sale_Date (Month Index)].[All]" allUniqueName="[Sheet1].[Sale_Date (Month Index)].[All]" dimensionUniqueName="[Sheet1]" displayFolder="" count="0" memberValueDatatype="20" unbalanced="0" hidden="1"/>
    <cacheHierarchy uniqueName="[Measures].[__XL_Count Sheet1]" caption="__XL_Count Sheet1" measure="1" displayFolder="" measureGroup="Sheet1" count="0" hidden="1"/>
    <cacheHierarchy uniqueName="[Measures].[__XL_Count Table_1]" caption="__XL_Count Table_1" measure="1" displayFolder="" measureGroup="Table_1" count="0" hidden="1"/>
    <cacheHierarchy uniqueName="[Measures].[__XL_Count Half_Year]" caption="__XL_Count Half_Year" measure="1" displayFolder="" measureGroup="Half_Year" count="0" hidden="1"/>
    <cacheHierarchy uniqueName="[Measures].[__XL_Count Q1_2021]" caption="__XL_Count Q1_2021" measure="1" displayFolder="" measureGroup="Q1_2021" count="0" hidden="1"/>
    <cacheHierarchy uniqueName="[Measures].[__XL_Count Table_1__2]" caption="__XL_Count Table_1__2" measure="1" displayFolder="" measureGroup="Table_1__2" count="0" hidden="1"/>
    <cacheHierarchy uniqueName="[Measures].[__No measures defined]" caption="__No measures defined" measure="1" displayFolder="" count="0" hidden="1"/>
    <cacheHierarchy uniqueName="[Measures].[Count of Transaction_ID]" caption="Count of Transaction_ID" measure="1" displayFolder="" measureGroup="Sheet1" count="0" oneField="1" hidden="1">
      <fieldsUsage count="1">
        <fieldUsage x="0"/>
      </fieldsUsage>
      <extLst>
        <ext xmlns:x15="http://schemas.microsoft.com/office/spreadsheetml/2010/11/main" uri="{B97F6D7D-B522-45F9-BDA1-12C45D357490}">
          <x15:cacheHierarchy aggregatedColumn="4"/>
        </ext>
      </extLst>
    </cacheHierarchy>
    <cacheHierarchy uniqueName="[Measures].[Count of Gender]" caption="Count of Gender" measure="1" displayFolder="" measureGroup="Sheet1" count="0" hidden="1">
      <extLst>
        <ext xmlns:x15="http://schemas.microsoft.com/office/spreadsheetml/2010/11/main" uri="{B97F6D7D-B522-45F9-BDA1-12C45D357490}">
          <x15:cacheHierarchy aggregatedColumn="5"/>
        </ext>
      </extLst>
    </cacheHierarchy>
    <cacheHierarchy uniqueName="[Measures].[Distinct Count of Gender]" caption="Distinct Count of Gender" measure="1" displayFolder="" measureGroup="Sheet1" count="0" hidden="1">
      <extLst>
        <ext xmlns:x15="http://schemas.microsoft.com/office/spreadsheetml/2010/11/main" uri="{B97F6D7D-B522-45F9-BDA1-12C45D357490}">
          <x15:cacheHierarchy aggregatedColumn="5"/>
        </ext>
      </extLst>
    </cacheHierarchy>
    <cacheHierarchy uniqueName="[Measures].[Sum of Age]" caption="Sum of Age" measure="1" displayFolder="" measureGroup="Sheet1" count="0" hidden="1">
      <extLst>
        <ext xmlns:x15="http://schemas.microsoft.com/office/spreadsheetml/2010/11/main" uri="{B97F6D7D-B522-45F9-BDA1-12C45D357490}">
          <x15:cacheHierarchy aggregatedColumn="8"/>
        </ext>
      </extLst>
    </cacheHierarchy>
    <cacheHierarchy uniqueName="[Measures].[Average of Age]" caption="Average of Age" measure="1" displayFolder="" measureGroup="Sheet1" count="0" hidden="1">
      <extLst>
        <ext xmlns:x15="http://schemas.microsoft.com/office/spreadsheetml/2010/11/main" uri="{B97F6D7D-B522-45F9-BDA1-12C45D357490}">
          <x15:cacheHierarchy aggregatedColumn="8"/>
        </ext>
      </extLst>
    </cacheHierarchy>
    <cacheHierarchy uniqueName="[Measures].[Count of Month]" caption="Count of Month" measure="1" displayFolder="" measureGroup="Sheet1" count="0" hidden="1">
      <extLst>
        <ext xmlns:x15="http://schemas.microsoft.com/office/spreadsheetml/2010/11/main" uri="{B97F6D7D-B522-45F9-BDA1-12C45D357490}">
          <x15:cacheHierarchy aggregatedColumn="12"/>
        </ext>
      </extLst>
    </cacheHierarchy>
    <cacheHierarchy uniqueName="[Measures].[Distinct Count of Month]" caption="Distinct Count of Month" measure="1" displayFolder="" measureGroup="Sheet1" count="0" hidden="1">
      <extLst>
        <ext xmlns:x15="http://schemas.microsoft.com/office/spreadsheetml/2010/11/main" uri="{B97F6D7D-B522-45F9-BDA1-12C45D357490}">
          <x15:cacheHierarchy aggregatedColumn="12"/>
        </ext>
      </extLst>
    </cacheHierarchy>
    <cacheHierarchy uniqueName="[Measures].[Count of Week]" caption="Count of Week" measure="1" displayFolder="" measureGroup="Sheet1" count="0" hidden="1">
      <extLst>
        <ext xmlns:x15="http://schemas.microsoft.com/office/spreadsheetml/2010/11/main" uri="{B97F6D7D-B522-45F9-BDA1-12C45D357490}">
          <x15:cacheHierarchy aggregatedColumn="13"/>
        </ext>
      </extLst>
    </cacheHierarchy>
    <cacheHierarchy uniqueName="[Measures].[Distinct Count of Week]" caption="Distinct Count of Week" measure="1" displayFolder="" measureGroup="Sheet1" count="0" hidden="1">
      <extLst>
        <ext xmlns:x15="http://schemas.microsoft.com/office/spreadsheetml/2010/11/main" uri="{B97F6D7D-B522-45F9-BDA1-12C45D357490}">
          <x15:cacheHierarchy aggregatedColumn="13"/>
        </ext>
      </extLst>
    </cacheHierarchy>
    <cacheHierarchy uniqueName="[Measures].[Sum of PAYE]" caption="Sum of PAYE" measure="1" displayFolder="" measureGroup="Half_Year" count="0" oneField="1" hidden="1">
      <fieldsUsage count="1">
        <fieldUsage x="1"/>
      </fieldsUsage>
      <extLst>
        <ext xmlns:x15="http://schemas.microsoft.com/office/spreadsheetml/2010/11/main" uri="{B97F6D7D-B522-45F9-BDA1-12C45D357490}">
          <x15:cacheHierarchy aggregatedColumn="1"/>
        </ext>
      </extLst>
    </cacheHierarchy>
    <cacheHierarchy uniqueName="[Measures].[Distinct Count of PAYE]" caption="Distinct Count of PAYE" measure="1" displayFolder="" measureGroup="Half_Year" count="0" hidden="1">
      <extLst>
        <ext xmlns:x15="http://schemas.microsoft.com/office/spreadsheetml/2010/11/main" uri="{B97F6D7D-B522-45F9-BDA1-12C45D357490}">
          <x15:cacheHierarchy aggregatedColumn="1"/>
        </ext>
      </extLst>
    </cacheHierarchy>
    <cacheHierarchy uniqueName="[Measures].[Sum of Population 2020]" caption="Sum of Population 2020" measure="1" displayFolder="" measureGroup="Table_1" count="0" hidden="1">
      <extLst>
        <ext xmlns:x15="http://schemas.microsoft.com/office/spreadsheetml/2010/11/main" uri="{B97F6D7D-B522-45F9-BDA1-12C45D357490}">
          <x15:cacheHierarchy aggregatedColumn="16"/>
        </ext>
      </extLst>
    </cacheHierarchy>
    <cacheHierarchy uniqueName="[Measures].[Count of PAYE]" caption="Count of PAYE" measure="1" displayFolder="" measureGroup="Half_Year" count="0" hidden="1">
      <extLst>
        <ext xmlns:x15="http://schemas.microsoft.com/office/spreadsheetml/2010/11/main" uri="{B97F6D7D-B522-45F9-BDA1-12C45D357490}">
          <x15:cacheHierarchy aggregatedColumn="1"/>
        </ext>
      </extLst>
    </cacheHierarchy>
    <cacheHierarchy uniqueName="[Measures].[Sum of PAYE 2]" caption="Sum of PAYE 2" measure="1" displayFolder="" measureGroup="Q1_2021" count="0" hidden="1">
      <extLst>
        <ext xmlns:x15="http://schemas.microsoft.com/office/spreadsheetml/2010/11/main" uri="{B97F6D7D-B522-45F9-BDA1-12C45D357490}">
          <x15:cacheHierarchy aggregatedColumn="3"/>
        </ext>
      </extLst>
    </cacheHierarchy>
    <cacheHierarchy uniqueName="[Measures].[Distinct Count of Population 2020]" caption="Distinct Count of Population 2020" measure="1" displayFolder="" measureGroup="Table_1" count="0" hidden="1">
      <extLst>
        <ext xmlns:x15="http://schemas.microsoft.com/office/spreadsheetml/2010/11/main" uri="{B97F6D7D-B522-45F9-BDA1-12C45D357490}">
          <x15:cacheHierarchy aggregatedColumn="16"/>
        </ext>
      </extLst>
    </cacheHierarchy>
    <cacheHierarchy uniqueName="[Measures].[Count of Population 2020]" caption="Count of Population 2020" measure="1" displayFolder="" measureGroup="Table_1" count="0" hidden="1">
      <extLst>
        <ext xmlns:x15="http://schemas.microsoft.com/office/spreadsheetml/2010/11/main" uri="{B97F6D7D-B522-45F9-BDA1-12C45D357490}">
          <x15:cacheHierarchy aggregatedColumn="16"/>
        </ext>
      </extLst>
    </cacheHierarchy>
    <cacheHierarchy uniqueName="[Measures].[Average of Population 2020]" caption="Average of Population 2020" measure="1" displayFolder="" measureGroup="Table_1" count="0" hidden="1">
      <extLst>
        <ext xmlns:x15="http://schemas.microsoft.com/office/spreadsheetml/2010/11/main" uri="{B97F6D7D-B522-45F9-BDA1-12C45D357490}">
          <x15:cacheHierarchy aggregatedColumn="16"/>
        </ext>
      </extLst>
    </cacheHierarchy>
    <cacheHierarchy uniqueName="[Measures].[Distinct Count of PAYE 2]" caption="Distinct Count of PAYE 2" measure="1" displayFolder="" measureGroup="Q1_2021" count="0" hidden="1">
      <extLst>
        <ext xmlns:x15="http://schemas.microsoft.com/office/spreadsheetml/2010/11/main" uri="{B97F6D7D-B522-45F9-BDA1-12C45D357490}">
          <x15:cacheHierarchy aggregatedColumn="3"/>
        </ext>
      </extLst>
    </cacheHierarchy>
    <cacheHierarchy uniqueName="[Measures].[Count of PAYE 2]" caption="Count of PAYE 2" measure="1" displayFolder="" measureGroup="Q1_2021" count="0" hidden="1">
      <extLst>
        <ext xmlns:x15="http://schemas.microsoft.com/office/spreadsheetml/2010/11/main" uri="{B97F6D7D-B522-45F9-BDA1-12C45D357490}">
          <x15:cacheHierarchy aggregatedColumn="3"/>
        </ext>
      </extLst>
    </cacheHierarchy>
    <cacheHierarchy uniqueName="[Measures].[Max of PAYE]" caption="Max of PAYE" measure="1" displayFolder="" measureGroup="Q1_2021" count="0" hidden="1">
      <extLst>
        <ext xmlns:x15="http://schemas.microsoft.com/office/spreadsheetml/2010/11/main" uri="{B97F6D7D-B522-45F9-BDA1-12C45D357490}">
          <x15:cacheHierarchy aggregatedColumn="3"/>
        </ext>
      </extLst>
    </cacheHierarchy>
    <cacheHierarchy uniqueName="[Measures].[Distinct Count of Transaction_ID]" caption="Distinct Count of Transaction_ID" measure="1" displayFolder="" measureGroup="Sheet1" count="0" hidden="1">
      <extLst>
        <ext xmlns:x15="http://schemas.microsoft.com/office/spreadsheetml/2010/11/main" uri="{B97F6D7D-B522-45F9-BDA1-12C45D357490}">
          <x15:cacheHierarchy aggregatedColumn="4"/>
        </ext>
      </extLst>
    </cacheHierarchy>
    <cacheHierarchy uniqueName="[Measures].[Sum of Population_1]" caption="Sum of Population_1" measure="1" displayFolder="" measureGroup="Table_1__2" count="0" hidden="1">
      <extLst>
        <ext xmlns:x15="http://schemas.microsoft.com/office/spreadsheetml/2010/11/main" uri="{B97F6D7D-B522-45F9-BDA1-12C45D357490}">
          <x15:cacheHierarchy aggregatedColumn="18"/>
        </ext>
      </extLst>
    </cacheHierarchy>
  </cacheHierarchies>
  <kpis count="0"/>
  <dimensions count="6">
    <dimension name="Half_Year" uniqueName="[Half_Year]" caption="Half_Year"/>
    <dimension measure="1" name="Measures" uniqueName="[Measures]" caption="Measures"/>
    <dimension name="Q1_2021" uniqueName="[Q1_2021]" caption="Q1_2021"/>
    <dimension name="Sheet1" uniqueName="[Sheet1]" caption="Sheet1"/>
    <dimension name="Table_1" uniqueName="[Table_1]" caption="Table_1"/>
    <dimension name="Table_1__2" uniqueName="[Table_1__2]" caption="Table_1__2"/>
  </dimensions>
  <measureGroups count="5">
    <measureGroup name="Half_Year" caption="Half_Year"/>
    <measureGroup name="Q1_2021" caption="Q1_2021"/>
    <measureGroup name="Sheet1" caption="Sheet1"/>
    <measureGroup name="Table_1" caption="Table_1"/>
    <measureGroup name="Table_1__2" caption="Table_1__2"/>
  </measureGroups>
  <maps count="7">
    <map measureGroup="0" dimension="0"/>
    <map measureGroup="1" dimension="2"/>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3350D9-1E56-4D70-AC8E-4E548E54716D}" name="PivotTable6" cacheId="15" applyNumberFormats="0" applyBorderFormats="0" applyFontFormats="0" applyPatternFormats="0" applyAlignmentFormats="0" applyWidthHeightFormats="1" dataCaption="Values" tag="6f9fbaa8-6e49-439c-8239-b45998469629" updatedVersion="8" minRefreshableVersion="3" useAutoFormatting="1" subtotalHiddenItems="1" itemPrintTitles="1" createdVersion="8" indent="0" outline="1" outlineData="1" multipleFieldFilters="0" chartFormat="24">
  <location ref="H3:J10" firstHeaderRow="0" firstDataRow="1" firstDataCol="1"/>
  <pivotFields count="3">
    <pivotField dataField="1" subtotalTop="0" showAll="0" defaultSubtotal="0"/>
    <pivotField dataField="1" subtotalTop="0" showAll="0" defaultSubtotal="0"/>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1"/>
            </reference>
          </references>
        </pivotArea>
      </autoSortScope>
    </pivotField>
  </pivotFields>
  <rowFields count="1">
    <field x="2"/>
  </rowFields>
  <rowItems count="7">
    <i>
      <x v="1"/>
    </i>
    <i>
      <x v="4"/>
    </i>
    <i>
      <x v="2"/>
    </i>
    <i>
      <x v="5"/>
    </i>
    <i>
      <x v="3"/>
    </i>
    <i>
      <x/>
    </i>
    <i t="grand">
      <x/>
    </i>
  </rowItems>
  <colFields count="1">
    <field x="-2"/>
  </colFields>
  <colItems count="2">
    <i>
      <x/>
    </i>
    <i i="1">
      <x v="1"/>
    </i>
  </colItems>
  <dataFields count="2">
    <dataField name="Sum of PAYE" fld="1" showDataAs="percentOfCol" baseField="0" baseItem="0" numFmtId="10"/>
    <dataField name="Count of Transaction_ID" fld="0" subtotal="count" showDataAs="percentOfCol" baseField="0" baseItem="0" numFmtId="10"/>
  </dataFields>
  <formats count="4">
    <format dxfId="0">
      <pivotArea collapsedLevelsAreSubtotals="1" fieldPosition="0">
        <references count="2">
          <reference field="4294967294" count="1" selected="0">
            <x v="0"/>
          </reference>
          <reference field="2" count="5">
            <x v="1"/>
            <x v="2"/>
            <x v="3"/>
            <x v="4"/>
            <x v="5"/>
          </reference>
        </references>
      </pivotArea>
    </format>
    <format dxfId="1">
      <pivotArea field="2" grandRow="1" outline="0" collapsedLevelsAreSubtotals="1" axis="axisRow" fieldPosition="0">
        <references count="1">
          <reference field="4294967294" count="1" selected="0">
            <x v="0"/>
          </reference>
        </references>
      </pivotArea>
    </format>
    <format dxfId="2">
      <pivotArea outline="0" fieldPosition="0">
        <references count="1">
          <reference field="4294967294" count="1">
            <x v="0"/>
          </reference>
        </references>
      </pivotArea>
    </format>
    <format dxfId="3">
      <pivotArea outline="0" fieldPosition="0">
        <references count="1">
          <reference field="4294967294" count="1">
            <x v="1"/>
          </reference>
        </references>
      </pivotArea>
    </format>
  </formats>
  <chartFormats count="4">
    <chartFormat chart="11" format="0" series="1">
      <pivotArea type="data" outline="0" fieldPosition="0">
        <references count="1">
          <reference field="4294967294" count="1" selected="0">
            <x v="1"/>
          </reference>
        </references>
      </pivotArea>
    </chartFormat>
    <chartFormat chart="11" format="1"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1"/>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1_2021]"/>
        <x15:activeTabTopLevelEntity name="[Sheet1]"/>
        <x15:activeTabTopLevelEntity name="[Table_1]"/>
        <x15:activeTabTopLevelEntity name="[Half_Ye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D1CB00E-2DC6-4854-9DA1-E26C5CDCC61C}" name="PivotTable4"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45:H50" firstHeaderRow="1" firstDataRow="2" firstDataCol="1" rowPageCount="1" colPageCount="1"/>
  <pivotFields count="4">
    <pivotField dataField="1" subtotalTop="0" showAll="0" defaultSubtotal="0"/>
    <pivotField axis="axisCol" allDrilled="1" subtotalTop="0" showAll="0" defaultSubtotal="0" defaultAttributeDrillState="1">
      <items count="6">
        <item x="0"/>
        <item x="1"/>
        <item x="2"/>
        <item x="3"/>
        <item x="4"/>
        <item x="5"/>
      </items>
    </pivotField>
    <pivotField axis="axisRow" allDrilled="1" subtotalTop="0" showAll="0" dataSourceSort="1" defaultSubtotal="0">
      <items count="3">
        <item s="1" x="0" e="0"/>
        <item s="1" x="1" e="0"/>
        <item s="1" x="2" e="0"/>
      </items>
    </pivotField>
    <pivotField axis="axisPage" allDrilled="1" subtotalTop="0" showAll="0" dataSourceSort="1" defaultSubtotal="0" defaultAttributeDrillState="1"/>
  </pivotFields>
  <rowFields count="1">
    <field x="2"/>
  </rowFields>
  <rowItems count="4">
    <i>
      <x/>
    </i>
    <i>
      <x v="1"/>
    </i>
    <i>
      <x v="2"/>
    </i>
    <i t="grand">
      <x/>
    </i>
  </rowItems>
  <colFields count="1">
    <field x="1"/>
  </colFields>
  <colItems count="7">
    <i>
      <x/>
    </i>
    <i>
      <x v="1"/>
    </i>
    <i>
      <x v="2"/>
    </i>
    <i>
      <x v="3"/>
    </i>
    <i>
      <x v="4"/>
    </i>
    <i>
      <x v="5"/>
    </i>
    <i t="grand">
      <x/>
    </i>
  </colItems>
  <pageFields count="1">
    <pageField fld="3" hier="12" name="[Sheet1].[Month].[All]" cap="All"/>
  </pageFields>
  <dataFields count="1">
    <dataField name="Count of Transaction_ID" fld="0" subtotal="count" baseField="0" baseItem="0"/>
  </dataFields>
  <formats count="6">
    <format dxfId="23">
      <pivotArea dataOnly="0" fieldPosition="0">
        <references count="1">
          <reference field="1" count="5">
            <x v="1"/>
            <x v="2"/>
            <x v="3"/>
            <x v="4"/>
            <x v="5"/>
          </reference>
        </references>
      </pivotArea>
    </format>
    <format dxfId="22">
      <pivotArea dataOnly="0" fieldPosition="0">
        <references count="1">
          <reference field="1" count="1">
            <x v="0"/>
          </reference>
        </references>
      </pivotArea>
    </format>
    <format dxfId="21">
      <pivotArea outline="0" collapsedLevelsAreSubtotals="1" fieldPosition="0">
        <references count="1">
          <reference field="1" count="1" selected="0">
            <x v="0"/>
          </reference>
        </references>
      </pivotArea>
    </format>
    <format dxfId="20">
      <pivotArea dataOnly="0" labelOnly="1" fieldPosition="0">
        <references count="1">
          <reference field="1" count="1">
            <x v="0"/>
          </reference>
        </references>
      </pivotArea>
    </format>
    <format dxfId="19">
      <pivotArea outline="0" collapsedLevelsAreSubtotals="1" fieldPosition="0">
        <references count="1">
          <reference field="1" count="5" selected="0">
            <x v="1"/>
            <x v="2"/>
            <x v="3"/>
            <x v="4"/>
            <x v="5"/>
          </reference>
        </references>
      </pivotArea>
    </format>
    <format dxfId="18">
      <pivotArea dataOnly="0" labelOnly="1" fieldPosition="0">
        <references count="1">
          <reference field="1" count="5">
            <x v="1"/>
            <x v="2"/>
            <x v="3"/>
            <x v="4"/>
            <x v="5"/>
          </reference>
        </references>
      </pivotArea>
    </format>
  </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Distinct Count of Month"/>
    <pivotHierarchy dragToData="1"/>
    <pivotHierarchy dragToData="1" caption="Distinct Count of Week"/>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LEANING AUTO CAR.xlsx!Sheet1">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71EBA2C-E483-4872-B5FC-0EC9B29762A3}" name="PivotTable3"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1:C38" firstHeaderRow="0" firstDataRow="1" firstDataCol="1"/>
  <pivotFields count="3">
    <pivotField dataField="1" subtotalTop="0" showAll="0" defaultSubtotal="0"/>
    <pivotField axis="axisRow" allDrilled="1" subtotalTop="0" showAll="0" defaultSubtotal="0" defaultAttributeDrillState="1">
      <items count="6">
        <item x="0"/>
        <item x="1"/>
        <item x="2"/>
        <item x="3"/>
        <item x="4"/>
        <item x="5"/>
      </items>
    </pivotField>
    <pivotField dataField="1" subtotalTop="0" showAll="0" defaultSubtotal="0"/>
  </pivotFields>
  <rowFields count="1">
    <field x="1"/>
  </rowFields>
  <rowItems count="7">
    <i>
      <x/>
    </i>
    <i>
      <x v="1"/>
    </i>
    <i>
      <x v="2"/>
    </i>
    <i>
      <x v="3"/>
    </i>
    <i>
      <x v="4"/>
    </i>
    <i>
      <x v="5"/>
    </i>
    <i t="grand">
      <x/>
    </i>
  </rowItems>
  <colFields count="1">
    <field x="-2"/>
  </colFields>
  <colItems count="2">
    <i>
      <x/>
    </i>
    <i i="1">
      <x v="1"/>
    </i>
  </colItems>
  <dataFields count="2">
    <dataField name="Count of Transaction_ID" fld="0" subtotal="count" baseField="0" baseItem="0"/>
    <dataField name="Distinct Count of Week" fld="2" subtotal="count" baseField="1" baseItem="0">
      <extLst>
        <ext xmlns:x15="http://schemas.microsoft.com/office/spreadsheetml/2010/11/main" uri="{FABC7310-3BB5-11E1-824E-6D434824019B}">
          <x15:dataField isCountDistinct="1"/>
        </ext>
      </extLst>
    </dataField>
  </dataFields>
  <formats count="2">
    <format dxfId="25">
      <pivotArea dataOnly="0" fieldPosition="0">
        <references count="1">
          <reference field="1" count="5">
            <x v="1"/>
            <x v="2"/>
            <x v="3"/>
            <x v="4"/>
            <x v="5"/>
          </reference>
        </references>
      </pivotArea>
    </format>
    <format dxfId="24">
      <pivotArea dataOnly="0" fieldPosition="0">
        <references count="1">
          <reference field="1" count="1">
            <x v="0"/>
          </reference>
        </references>
      </pivotArea>
    </format>
  </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Distinct Count of Month"/>
    <pivotHierarchy dragToData="1"/>
    <pivotHierarchy dragToData="1" caption="Distinct Count of Week"/>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LEANING AUTO CAR.xlsx!Sheet1">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DC1DC93-6909-402F-BFF1-29587C25AAB0}" name="PivotTable2" cacheId="4" applyNumberFormats="0" applyBorderFormats="0" applyFontFormats="0" applyPatternFormats="0" applyAlignmentFormats="0" applyWidthHeightFormats="1" dataCaption="Values" tag="403cb507-7fa7-407f-9b13-c111d4818ea7" updatedVersion="8" minRefreshableVersion="3" useAutoFormatting="1" subtotalHiddenItems="1" itemPrintTitles="1" createdVersion="8" indent="0" outline="1" outlineData="1" multipleFieldFilters="0">
  <location ref="A18:C25" firstHeaderRow="0" firstDataRow="1" firstDataCol="1"/>
  <pivotFields count="3">
    <pivotField dataField="1" subtotalTop="0" showAll="0" defaultSubtotal="0"/>
    <pivotField axis="axisRow" allDrilled="1" subtotalTop="0" showAll="0" defaultSubtotal="0" defaultAttributeDrillState="1">
      <items count="6">
        <item x="0"/>
        <item x="1"/>
        <item x="2"/>
        <item x="3"/>
        <item x="4"/>
        <item x="5"/>
      </items>
    </pivotField>
    <pivotField dataField="1" subtotalTop="0" showAll="0" defaultSubtotal="0"/>
  </pivotFields>
  <rowFields count="1">
    <field x="1"/>
  </rowFields>
  <rowItems count="7">
    <i>
      <x/>
    </i>
    <i>
      <x v="1"/>
    </i>
    <i>
      <x v="2"/>
    </i>
    <i>
      <x v="3"/>
    </i>
    <i>
      <x v="4"/>
    </i>
    <i>
      <x v="5"/>
    </i>
    <i t="grand">
      <x/>
    </i>
  </rowItems>
  <colFields count="1">
    <field x="-2"/>
  </colFields>
  <colItems count="2">
    <i>
      <x/>
    </i>
    <i i="1">
      <x v="1"/>
    </i>
  </colItems>
  <dataFields count="2">
    <dataField name="Count of Transaction_ID" fld="0" subtotal="count" baseField="0" baseItem="0"/>
    <dataField name="Distinct Count of Month" fld="2" subtotal="count" baseField="1" baseItem="0">
      <extLst>
        <ext xmlns:x15="http://schemas.microsoft.com/office/spreadsheetml/2010/11/main" uri="{FABC7310-3BB5-11E1-824E-6D434824019B}">
          <x15:dataField isCountDistinct="1"/>
        </ext>
      </extLst>
    </dataField>
  </dataFields>
  <formats count="2">
    <format dxfId="27">
      <pivotArea dataOnly="0" fieldPosition="0">
        <references count="1">
          <reference field="1" count="5">
            <x v="1"/>
            <x v="2"/>
            <x v="3"/>
            <x v="4"/>
            <x v="5"/>
          </reference>
        </references>
      </pivotArea>
    </format>
    <format dxfId="26">
      <pivotArea dataOnly="0" fieldPosition="0">
        <references count="1">
          <reference field="1" count="1">
            <x v="0"/>
          </reference>
        </references>
      </pivotArea>
    </format>
  </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Distinct Count of Month"/>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LEANING AUTO CAR.xlsx!Sheet1">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C2E274C-609C-4AA6-A806-243F0626839C}" name="PivotTable1" cacheId="65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D4"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Count of Transaction_ID" fld="0" subtotal="count" baseField="0" baseItem="0"/>
    <dataField name="Distinct Count of Gender" fld="1" subtotal="count" baseField="0" baseItem="1">
      <extLst>
        <ext xmlns:x15="http://schemas.microsoft.com/office/spreadsheetml/2010/11/main" uri="{FABC7310-3BB5-11E1-824E-6D434824019B}">
          <x15:dataField isCountDistinct="1"/>
        </ext>
      </extLst>
    </dataField>
    <dataField name="Average of Age" fld="2" subtotal="average" baseField="0" baseItem="1" numFmtId="164"/>
    <dataField name="Distinct Count of Month" fld="3" subtotal="count" baseField="0" baseItem="2">
      <extLst>
        <ext xmlns:x15="http://schemas.microsoft.com/office/spreadsheetml/2010/11/main" uri="{FABC7310-3BB5-11E1-824E-6D434824019B}">
          <x15:dataField isCountDistinct="1"/>
        </ext>
      </extLst>
    </dataField>
  </dataFields>
  <formats count="1">
    <format dxfId="4">
      <pivotArea outline="0" collapsedLevelsAreSubtotals="1" fieldPosition="0">
        <references count="1">
          <reference field="4294967294" count="1" selected="0">
            <x v="2"/>
          </reference>
        </references>
      </pivotArea>
    </format>
  </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Gender"/>
    <pivotHierarchy dragToData="1"/>
    <pivotHierarchy dragToData="1" caption="Average of Age"/>
    <pivotHierarchy dragToData="1"/>
    <pivotHierarchy dragToData="1" caption="Distinct Count of Month"/>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LEANING AUTO CAR.xlsx!Sheet1">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D54AA28-2557-46C2-9332-2A616DAEA4EC}" name="PivotTable5" cacheId="659"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location ref="A33:B35"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2">
    <i>
      <x/>
    </i>
    <i>
      <x v="1"/>
    </i>
  </rowItems>
  <colItems count="1">
    <i/>
  </colItems>
  <dataFields count="1">
    <dataField name="Count of Transaction_ID" fld="0" subtotal="count"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Gender"/>
    <pivotHierarchy dragToData="1"/>
    <pivotHierarchy dragToData="1" caption="Average of Age"/>
    <pivotHierarchy dragToData="1"/>
    <pivotHierarchy dragToData="1" caption="Distinct Count of Month"/>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LEANING AUTO CAR.xlsx!Sheet1">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E2BBA49F-C1E5-43F3-9387-CBA0B32F5E21}" name="PivotTable9" cacheId="671"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location ref="A99:B105" firstHeaderRow="1" firstDataRow="1" firstDataCol="1"/>
  <pivotFields count="3">
    <pivotField dataField="1" subtotalTop="0" showAll="0" defaultSubtotal="0"/>
    <pivotField axis="axisRow" allDrilled="1" subtotalTop="0" showAll="0" measureFilter="1"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v="1"/>
    </i>
    <i>
      <x v="5"/>
    </i>
    <i>
      <x v="2"/>
    </i>
    <i>
      <x v="4"/>
    </i>
    <i>
      <x v="3"/>
    </i>
    <i>
      <x/>
    </i>
  </rowItems>
  <colItems count="1">
    <i/>
  </colItems>
  <dataFields count="1">
    <dataField name="Count of Transaction_ID" fld="0" subtotal="count"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Gender"/>
    <pivotHierarchy dragToData="1"/>
    <pivotHierarchy dragToData="1" caption="Average of Age"/>
    <pivotHierarchy dragToData="1"/>
    <pivotHierarchy dragToData="1" caption="Distinct Count of Month"/>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26">
      <autoFilter ref="A1">
        <filterColumn colId="0">
          <top10 val="6" filterVal="6"/>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LEANING AUTO CAR.xlsx!Sheet1">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1638EF75-4454-4528-AE4E-3093D83B20CC}" name="PivotTable8" cacheId="668"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location ref="A75:B81" firstHeaderRow="1" firstDataRow="1" firstDataCol="1"/>
  <pivotFields count="3">
    <pivotField dataField="1" subtotalTop="0" showAll="0" defaultSubtotal="0"/>
    <pivotField axis="axisRow" allDrilled="1" subtotalTop="0" showAll="0" measureFilter="1"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v="2"/>
    </i>
    <i>
      <x v="3"/>
    </i>
    <i>
      <x v="1"/>
    </i>
    <i>
      <x v="4"/>
    </i>
    <i>
      <x v="5"/>
    </i>
    <i>
      <x/>
    </i>
  </rowItems>
  <colItems count="1">
    <i/>
  </colItems>
  <dataFields count="1">
    <dataField name="Count of Transaction_ID" fld="0" subtotal="count"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Gender"/>
    <pivotHierarchy dragToData="1"/>
    <pivotHierarchy dragToData="1" caption="Average of Age"/>
    <pivotHierarchy dragToData="1"/>
    <pivotHierarchy dragToData="1" caption="Distinct Count of Month"/>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26">
      <autoFilter ref="A1">
        <filterColumn colId="0">
          <top10 val="6" filterVal="6"/>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LEANING AUTO CAR.xlsx!Sheet1">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48B1405F-0487-4279-97DD-BB0DE5FAEC59}" name="PivotTable7" cacheId="665"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location ref="A61:B68" firstHeaderRow="1" firstDataRow="1" firstDataCol="1"/>
  <pivotFields count="3">
    <pivotField dataField="1" subtotalTop="0" showAll="0" defaultSubtotal="0"/>
    <pivotField axis="axisRow" allDrilled="1" subtotalTop="0" showAll="0" sortType="ascending" defaultSubtotal="0" defaultAttributeDrillState="1">
      <items count="7">
        <item x="1"/>
        <item x="5"/>
        <item x="6"/>
        <item x="4"/>
        <item x="0"/>
        <item x="2"/>
        <item x="3"/>
      </items>
    </pivotField>
    <pivotField allDrilled="1" subtotalTop="0" showAll="0" dataSourceSort="1" defaultSubtotal="0" defaultAttributeDrillState="1"/>
  </pivotFields>
  <rowFields count="1">
    <field x="1"/>
  </rowFields>
  <rowItems count="7">
    <i>
      <x/>
    </i>
    <i>
      <x v="1"/>
    </i>
    <i>
      <x v="2"/>
    </i>
    <i>
      <x v="3"/>
    </i>
    <i>
      <x v="4"/>
    </i>
    <i>
      <x v="5"/>
    </i>
    <i>
      <x v="6"/>
    </i>
  </rowItems>
  <colItems count="1">
    <i/>
  </colItems>
  <dataFields count="1">
    <dataField name="Count of Transaction_ID" fld="0" subtotal="count"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Gender"/>
    <pivotHierarchy dragToData="1"/>
    <pivotHierarchy dragToData="1" caption="Average of Age"/>
    <pivotHierarchy dragToData="1"/>
    <pivotHierarchy dragToData="1" caption="Distinct Count of Month"/>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LEANING AUTO CAR.xlsx!Sheet1">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EFEEEF6F-06BD-4038-80FC-A4C685037156}" name="PivotTable3" cacheId="656" applyNumberFormats="0" applyBorderFormats="0" applyFontFormats="0" applyPatternFormats="0" applyAlignmentFormats="0" applyWidthHeightFormats="1" dataCaption="Values" tag="a5f45b9e-0071-43b0-b2af-580c6c10893b" updatedVersion="8" minRefreshableVersion="3" useAutoFormatting="1" subtotalHiddenItems="1" rowGrandTotals="0" itemPrintTitles="1" createdVersion="8" indent="0" outline="1" outlineData="1" multipleFieldFilters="0">
  <location ref="A20:B26" firstHeaderRow="1" firstDataRow="1" firstDataCol="1"/>
  <pivotFields count="3">
    <pivotField dataField="1" subtotalTop="0" showAll="0" defaultSubtotal="0"/>
    <pivotField axis="axisRow" allDrilled="1" subtotalTop="0" showAll="0" sortType="ascending" defaultSubtotal="0" defaultAttributeDrillState="1">
      <items count="6">
        <item x="0"/>
        <item x="1"/>
        <item x="2"/>
        <item x="3"/>
        <item x="4"/>
        <item x="5"/>
      </items>
    </pivotField>
    <pivotField allDrilled="1" subtotalTop="0" showAll="0" dataSourceSort="1" defaultSubtotal="0" defaultAttributeDrillState="1"/>
  </pivotFields>
  <rowFields count="1">
    <field x="1"/>
  </rowFields>
  <rowItems count="6">
    <i>
      <x/>
    </i>
    <i>
      <x v="1"/>
    </i>
    <i>
      <x v="2"/>
    </i>
    <i>
      <x v="3"/>
    </i>
    <i>
      <x v="4"/>
    </i>
    <i>
      <x v="5"/>
    </i>
  </rowItems>
  <colItems count="1">
    <i/>
  </colItems>
  <dataFields count="1">
    <dataField name="Count of Transaction_ID" fld="0" subtotal="count"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Gender"/>
    <pivotHierarchy dragToData="1"/>
    <pivotHierarchy dragToData="1" caption="Average of Age"/>
    <pivotHierarchy dragToData="1"/>
    <pivotHierarchy dragToData="1" caption="Distinct Count of Month"/>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LEANING AUTO CAR.xlsx!Sheet1">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CACE2EBD-8453-46F2-9E10-9093D9AE4773}" name="PivotTable2" cacheId="653" applyNumberFormats="0" applyBorderFormats="0" applyFontFormats="0" applyPatternFormats="0" applyAlignmentFormats="0" applyWidthHeightFormats="1" dataCaption="Values" tag="ec9cab33-8864-4b56-ab61-06ade65a929d" updatedVersion="8" minRefreshableVersion="3" useAutoFormatting="1" subtotalHiddenItems="1" rowGrandTotals="0" itemPrintTitles="1" createdVersion="8" indent="0" outline="1" outlineData="1" multipleFieldFilters="0">
  <location ref="A8:B14" firstHeaderRow="1" firstDataRow="1" firstDataCol="1"/>
  <pivotFields count="2">
    <pivotField dataField="1" subtotalTop="0" showAll="0" defaultSubtotal="0"/>
    <pivotField axis="axisRow" allDrilled="1" subtotalTop="0" showAll="0" dataSourceSort="1" defaultSubtotal="0" defaultAttributeDrillState="1">
      <items count="6">
        <item x="0"/>
        <item x="1"/>
        <item x="2"/>
        <item x="3"/>
        <item x="4"/>
        <item x="5"/>
      </items>
    </pivotField>
  </pivotFields>
  <rowFields count="1">
    <field x="1"/>
  </rowFields>
  <rowItems count="6">
    <i>
      <x/>
    </i>
    <i>
      <x v="1"/>
    </i>
    <i>
      <x v="2"/>
    </i>
    <i>
      <x v="3"/>
    </i>
    <i>
      <x v="4"/>
    </i>
    <i>
      <x v="5"/>
    </i>
  </rowItems>
  <colItems count="1">
    <i/>
  </colItems>
  <dataFields count="1">
    <dataField name="Count of Transaction_ID" fld="0" subtotal="count"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Gender"/>
    <pivotHierarchy dragToData="1"/>
    <pivotHierarchy dragToData="1" caption="Average of Age"/>
    <pivotHierarchy dragToData="1"/>
    <pivotHierarchy dragToData="1" caption="Distinct Count of Month"/>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LEANING AUTO CAR.xlsx!Sheet1">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A41DF6-E6E0-4700-A1D2-8C56715B6C31}" name="PivotTable5" cacheId="16" applyNumberFormats="0" applyBorderFormats="0" applyFontFormats="0" applyPatternFormats="0" applyAlignmentFormats="0" applyWidthHeightFormats="1" dataCaption="Values" tag="7df482cd-ef5b-453c-9766-c4f4607b05d8" updatedVersion="8" minRefreshableVersion="3" useAutoFormatting="1" subtotalHiddenItems="1" itemPrintTitles="1" createdVersion="8" indent="0" outline="1" outlineData="1" multipleFieldFilters="0" chartFormat="12">
  <location ref="D3:F10" firstHeaderRow="0" firstDataRow="1" firstDataCol="1"/>
  <pivotFields count="3">
    <pivotField dataField="1" subtotalTop="0" showAll="0" defaultSubtotal="0"/>
    <pivotField dataField="1" subtotalTop="0" showAll="0" defaultSubtotal="0"/>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1"/>
            </reference>
          </references>
        </pivotArea>
      </autoSortScope>
    </pivotField>
  </pivotFields>
  <rowFields count="1">
    <field x="2"/>
  </rowFields>
  <rowItems count="7">
    <i>
      <x v="1"/>
    </i>
    <i>
      <x v="4"/>
    </i>
    <i>
      <x v="2"/>
    </i>
    <i>
      <x v="5"/>
    </i>
    <i>
      <x v="3"/>
    </i>
    <i>
      <x/>
    </i>
    <i t="grand">
      <x/>
    </i>
  </rowItems>
  <colFields count="1">
    <field x="-2"/>
  </colFields>
  <colItems count="2">
    <i>
      <x/>
    </i>
    <i i="1">
      <x v="1"/>
    </i>
  </colItems>
  <dataFields count="2">
    <dataField name="Sum of PAYE" fld="1" baseField="0" baseItem="0"/>
    <dataField name="Count of Transaction_ID" fld="0" subtotal="count" baseField="0" baseItem="0"/>
  </dataFields>
  <formats count="2">
    <format dxfId="31">
      <pivotArea collapsedLevelsAreSubtotals="1" fieldPosition="0">
        <references count="2">
          <reference field="4294967294" count="1" selected="0">
            <x v="0"/>
          </reference>
          <reference field="2" count="5">
            <x v="1"/>
            <x v="2"/>
            <x v="3"/>
            <x v="4"/>
            <x v="5"/>
          </reference>
        </references>
      </pivotArea>
    </format>
    <format dxfId="30">
      <pivotArea field="2" grandRow="1" outline="0" collapsedLevelsAreSubtotals="1" axis="axisRow" fieldPosition="0">
        <references count="1">
          <reference field="4294967294" count="1" selected="0">
            <x v="0"/>
          </reference>
        </references>
      </pivotArea>
    </format>
  </formats>
  <chartFormats count="2">
    <chartFormat chart="11" format="0" series="1">
      <pivotArea type="data" outline="0" fieldPosition="0">
        <references count="1">
          <reference field="4294967294" count="1" selected="0">
            <x v="1"/>
          </reference>
        </references>
      </pivotArea>
    </chartFormat>
    <chartFormat chart="11" format="1"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1_2021]"/>
        <x15:activeTabTopLevelEntity name="[Sheet1]"/>
        <x15:activeTabTopLevelEntity name="[Table_1]"/>
        <x15:activeTabTopLevelEntity name="[Half_Ye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B8AE9464-E854-4AAA-8812-CED1A1FAF8A2}" name="PivotTable6" cacheId="662"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location ref="A41:B53"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2">
    <i>
      <x/>
    </i>
    <i>
      <x v="1"/>
    </i>
    <i>
      <x v="2"/>
    </i>
    <i>
      <x v="3"/>
    </i>
    <i>
      <x v="4"/>
    </i>
    <i>
      <x v="5"/>
    </i>
    <i>
      <x v="6"/>
    </i>
    <i>
      <x v="7"/>
    </i>
    <i>
      <x v="8"/>
    </i>
    <i>
      <x v="9"/>
    </i>
    <i>
      <x v="10"/>
    </i>
    <i>
      <x v="11"/>
    </i>
  </rowItems>
  <colItems count="1">
    <i/>
  </colItems>
  <dataFields count="1">
    <dataField name="Count of Transaction_ID" fld="0" subtotal="count"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Gender"/>
    <pivotHierarchy dragToData="1"/>
    <pivotHierarchy dragToData="1" caption="Average of Age"/>
    <pivotHierarchy dragToData="1"/>
    <pivotHierarchy dragToData="1" caption="Distinct Count of Month"/>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LEANING AUTO CAR.xlsx!Sheet1">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2CCC0C-4351-4F79-B72A-1F84034C8C21}" name="PivotTable1" cacheId="59" applyNumberFormats="0" applyBorderFormats="0" applyFontFormats="0" applyPatternFormats="0" applyAlignmentFormats="0" applyWidthHeightFormats="1" dataCaption="Values" tag="d8d8275c-bf56-483d-b65e-5b80acd91513" updatedVersion="8" minRefreshableVersion="3" useAutoFormatting="1" subtotalHiddenItems="1" itemPrintTitles="1" createdVersion="8" indent="0" outline="1" outlineData="1" multipleFieldFilters="0" chartFormat="29">
  <location ref="J3:K10" firstHeaderRow="1" firstDataRow="1" firstDataCol="1"/>
  <pivotFields count="2">
    <pivotField dataField="1" subtotalTop="0" showAll="0" defaultSubtotal="0"/>
    <pivotField axis="axisRow" allDrilled="1" subtotalTop="0" showAll="0" defaultSubtotal="0" defaultAttributeDrillState="1">
      <items count="6">
        <item x="0"/>
        <item x="1"/>
        <item x="2"/>
        <item x="3"/>
        <item x="4"/>
        <item x="5"/>
      </items>
    </pivotField>
  </pivotFields>
  <rowFields count="1">
    <field x="1"/>
  </rowFields>
  <rowItems count="7">
    <i>
      <x/>
    </i>
    <i>
      <x v="1"/>
    </i>
    <i>
      <x v="2"/>
    </i>
    <i>
      <x v="3"/>
    </i>
    <i>
      <x v="4"/>
    </i>
    <i>
      <x v="5"/>
    </i>
    <i t="grand">
      <x/>
    </i>
  </rowItems>
  <colItems count="1">
    <i/>
  </colItems>
  <dataFields count="1">
    <dataField name="Count of Transaction_ID" fld="0" subtotal="count" showDataAs="percentOfCol" baseField="0" baseItem="0" numFmtId="1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Count of Transaction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Transaction_ID"/>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1__2]"/>
        <x15:activeTabTopLevelEntity name="[Sheet1]"/>
        <x15:activeTabTopLevelEntity name="[Table_1]"/>
        <x15:activeTabTopLevelEntity name="[Half_Ye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876A959-4F2C-46CB-852A-88D956C4700B}" name="PivotTable9" cacheId="380" applyNumberFormats="0" applyBorderFormats="0" applyFontFormats="0" applyPatternFormats="0" applyAlignmentFormats="0" applyWidthHeightFormats="1" dataCaption="Values" tag="d8d8275c-bf56-483d-b65e-5b80acd91513" updatedVersion="8" minRefreshableVersion="3" useAutoFormatting="1" subtotalHiddenItems="1" itemPrintTitles="1" createdVersion="8" indent="0" outline="1" outlineData="1" multipleFieldFilters="0" chartFormat="13">
  <location ref="L3:M10" firstHeaderRow="1" firstDataRow="1" firstDataCol="1"/>
  <pivotFields count="2">
    <pivotField dataField="1" subtotalTop="0" showAll="0" defaultSubtotal="0"/>
    <pivotField axis="axisRow" allDrilled="1" subtotalTop="0" showAll="0" dataSourceSort="1" defaultSubtotal="0" defaultAttributeDrillState="1">
      <items count="6">
        <item x="0"/>
        <item x="1"/>
        <item x="2"/>
        <item x="3"/>
        <item x="4"/>
        <item x="5"/>
      </items>
    </pivotField>
  </pivotFields>
  <rowFields count="1">
    <field x="1"/>
  </rowFields>
  <rowItems count="7">
    <i>
      <x/>
    </i>
    <i>
      <x v="1"/>
    </i>
    <i>
      <x v="2"/>
    </i>
    <i>
      <x v="3"/>
    </i>
    <i>
      <x v="4"/>
    </i>
    <i>
      <x v="5"/>
    </i>
    <i t="grand">
      <x/>
    </i>
  </rowItems>
  <colItems count="1">
    <i/>
  </colItems>
  <dataFields count="1">
    <dataField name="Sum of Population_1" fld="0" showDataAs="percentOfCol" baseField="0" baseItem="0" numFmtId="10"/>
  </dataFields>
  <chartFormats count="1">
    <chartFormat chart="10" format="0"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Count of Transaction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Transaction_ID"/>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1__2]"/>
        <x15:activeTabTopLevelEntity name="[Sheet1]"/>
        <x15:activeTabTopLevelEntity name="[Table_1]"/>
        <x15:activeTabTopLevelEntity name="[Half_Ye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28EF434-2636-44CD-93CD-BC10106C7626}" name="PivotTable8" cacheId="383" applyNumberFormats="0" applyBorderFormats="0" applyFontFormats="0" applyPatternFormats="0" applyAlignmentFormats="0" applyWidthHeightFormats="1" dataCaption="Values" tag="1257d695-f477-4afa-9552-337a1e27a43f" updatedVersion="8" minRefreshableVersion="3" useAutoFormatting="1" subtotalHiddenItems="1" itemPrintTitles="1" createdVersion="8" indent="0" outline="1" outlineData="1" multipleFieldFilters="0" chartFormat="11">
  <location ref="D3:E10" firstHeaderRow="1" firstDataRow="1" firstDataCol="1"/>
  <pivotFields count="2">
    <pivotField dataField="1" subtotalTop="0" showAll="0" defaultSubtotal="0"/>
    <pivotField axis="axisRow" allDrilled="1" subtotalTop="0" showAll="0" dataSourceSort="1" defaultSubtotal="0" defaultAttributeDrillState="1">
      <items count="6">
        <item x="0"/>
        <item x="1"/>
        <item x="2"/>
        <item x="3"/>
        <item x="4"/>
        <item x="5"/>
      </items>
    </pivotField>
  </pivotFields>
  <rowFields count="1">
    <field x="1"/>
  </rowFields>
  <rowItems count="7">
    <i>
      <x/>
    </i>
    <i>
      <x v="1"/>
    </i>
    <i>
      <x v="2"/>
    </i>
    <i>
      <x v="3"/>
    </i>
    <i>
      <x v="4"/>
    </i>
    <i>
      <x v="5"/>
    </i>
    <i t="grand">
      <x/>
    </i>
  </rowItems>
  <colItems count="1">
    <i/>
  </colItems>
  <dataFields count="1">
    <dataField name="Sum of Population_1" fld="0" baseField="0" baseItem="0"/>
  </dataFields>
  <chartFormats count="1">
    <chartFormat chart="10" format="0"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Count of Transaction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Transaction_ID"/>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1__2]"/>
        <x15:activeTabTopLevelEntity name="[Sheet1]"/>
        <x15:activeTabTopLevelEntity name="[Table_1]"/>
        <x15:activeTabTopLevelEntity name="[Half_Ye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18B3E07-6479-47CC-B99C-0BC10205D04F}" name="PivotTable1" cacheId="5" applyNumberFormats="0" applyBorderFormats="0" applyFontFormats="0" applyPatternFormats="0" applyAlignmentFormats="0" applyWidthHeightFormats="1" dataCaption="Values" tag="294fcef7-2362-48e6-a8a7-820489874749" updatedVersion="8" minRefreshableVersion="3" useAutoFormatting="1" subtotalHiddenItems="1" itemPrintTitles="1" createdVersion="8" indent="0" outline="1" outlineData="1" multipleFieldFilters="0" chartFormat="4">
  <location ref="A4:C11" firstHeaderRow="0" firstDataRow="1" firstDataCol="1"/>
  <pivotFields count="3">
    <pivotField dataField="1" subtotalTop="0" showAll="0" defaultSubtotal="0"/>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1"/>
            </reference>
          </references>
        </pivotArea>
      </autoSortScope>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7">
    <i>
      <x v="1"/>
    </i>
    <i>
      <x v="4"/>
    </i>
    <i>
      <x v="2"/>
    </i>
    <i>
      <x v="5"/>
    </i>
    <i>
      <x v="3"/>
    </i>
    <i>
      <x/>
    </i>
    <i t="grand">
      <x/>
    </i>
  </rowItems>
  <colFields count="1">
    <field x="-2"/>
  </colFields>
  <colItems count="2">
    <i>
      <x/>
    </i>
    <i i="1">
      <x v="1"/>
    </i>
  </colItems>
  <dataFields count="2">
    <dataField name="Count of Transaction_ID" fld="0" subtotal="count" baseField="0" baseItem="0"/>
    <dataField name="Count of Transaction_ID2" fld="2" subtotal="count" showDataAs="percentOfCol" baseField="0" baseItem="0" numFmtId="10">
      <extLst>
        <ext xmlns:x14="http://schemas.microsoft.com/office/spreadsheetml/2009/9/main" uri="{E15A36E0-9728-4e99-A89B-3F7291B0FE68}">
          <x14:dataField sourceField="0" uniqueName="[__Xl2].[Measures].[Count of Transaction_ID]"/>
        </ext>
      </extLst>
    </dataField>
  </dataFields>
  <formats count="3">
    <format dxfId="15">
      <pivotArea dataOnly="0" fieldPosition="0">
        <references count="1">
          <reference field="1" count="5">
            <x v="1"/>
            <x v="2"/>
            <x v="3"/>
            <x v="4"/>
            <x v="5"/>
          </reference>
        </references>
      </pivotArea>
    </format>
    <format dxfId="14">
      <pivotArea collapsedLevelsAreSubtotals="1" fieldPosition="0">
        <references count="1">
          <reference field="1" count="1">
            <x v="0"/>
          </reference>
        </references>
      </pivotArea>
    </format>
    <format dxfId="13">
      <pivotArea dataOnly="0" labelOnly="1" fieldPosition="0">
        <references count="1">
          <reference field="1" count="1">
            <x v="0"/>
          </reference>
        </references>
      </pivotArea>
    </format>
  </format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LEANING AUTO CAR.xlsx!Sheet1">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C5F57DD-9120-4FA0-B194-94526CF95081}" name="PivotTable7"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07:C125" firstHeaderRow="0" firstDataRow="1" firstDataCol="1"/>
  <pivotFields count="4">
    <pivotField dataField="1" subtotalTop="0" showAll="0" defaultSubtotal="0"/>
    <pivotField allDrilled="1" subtotalTop="0" showAll="0" dataSourceSort="1" defaultSubtotal="0" defaultAttributeDrillState="1">
      <items count="3">
        <item s="1" x="0"/>
        <item s="1" x="1"/>
        <item s="1" x="2"/>
      </items>
    </pivotField>
    <pivotField dataField="1" subtotalTop="0" showAll="0" defaultSubtotal="0"/>
    <pivotField axis="axisRow" allDrilled="1" subtotalTop="0" showAll="0" sortType="descending" defaultSubtotal="0" defaultAttributeDrillState="1">
      <items count="17">
        <item x="0"/>
        <item x="1"/>
        <item x="2"/>
        <item x="3"/>
        <item x="4"/>
        <item x="5"/>
        <item x="6"/>
        <item x="7"/>
        <item x="8"/>
        <item x="9"/>
        <item x="10"/>
        <item x="11"/>
        <item x="12"/>
        <item x="13"/>
        <item x="14"/>
        <item x="15"/>
        <item x="16"/>
      </items>
      <autoSortScope>
        <pivotArea dataOnly="0" outline="0" fieldPosition="0">
          <references count="1">
            <reference field="4294967294" count="1" selected="0">
              <x v="1"/>
            </reference>
          </references>
        </pivotArea>
      </autoSortScope>
    </pivotField>
  </pivotFields>
  <rowFields count="1">
    <field x="3"/>
  </rowFields>
  <rowItems count="18">
    <i>
      <x v="12"/>
    </i>
    <i>
      <x v="4"/>
    </i>
    <i>
      <x v="14"/>
    </i>
    <i>
      <x v="3"/>
    </i>
    <i>
      <x v="8"/>
    </i>
    <i>
      <x v="6"/>
    </i>
    <i>
      <x v="1"/>
    </i>
    <i>
      <x v="5"/>
    </i>
    <i>
      <x v="7"/>
    </i>
    <i>
      <x v="2"/>
    </i>
    <i>
      <x v="13"/>
    </i>
    <i>
      <x v="16"/>
    </i>
    <i>
      <x v="15"/>
    </i>
    <i>
      <x/>
    </i>
    <i>
      <x v="11"/>
    </i>
    <i>
      <x v="9"/>
    </i>
    <i>
      <x v="10"/>
    </i>
    <i t="grand">
      <x/>
    </i>
  </rowItems>
  <colFields count="1">
    <field x="-2"/>
  </colFields>
  <colItems count="2">
    <i>
      <x/>
    </i>
    <i i="1">
      <x v="1"/>
    </i>
  </colItems>
  <dataFields count="2">
    <dataField name="Count of Transaction_ID" fld="0" subtotal="count" baseField="0" baseItem="0"/>
    <dataField name="Distinct Count of Month" fld="2" subtotal="count" baseField="0" baseItem="0">
      <extLst>
        <ext xmlns:x15="http://schemas.microsoft.com/office/spreadsheetml/2010/11/main" uri="{FABC7310-3BB5-11E1-824E-6D434824019B}">
          <x15:dataField isCountDistinct="1"/>
        </ext>
      </extLst>
    </dataField>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Distinct Count of Month"/>
    <pivotHierarchy dragToData="1"/>
    <pivotHierarchy dragToData="1" caption="Distinct Count of Week"/>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LEANING AUTO CAR.xlsx!Sheet1">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5A91E2B-748E-4EAB-8A68-7DB6849ABDC4}" name="PivotTable6"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85:C95" firstHeaderRow="0" firstDataRow="1" firstDataCol="1"/>
  <pivotFields count="4">
    <pivotField dataField="1" subtotalTop="0" showAll="0" defaultSubtotal="0"/>
    <pivotField allDrilled="1" subtotalTop="0" showAll="0" dataSourceSort="1" defaultSubtotal="0" defaultAttributeDrillState="1">
      <items count="3">
        <item s="1" x="0"/>
        <item s="1" x="1"/>
        <item s="1" x="2"/>
      </items>
    </pivotField>
    <pivotField axis="axisRow" allDrilled="1" subtotalTop="0" showAll="0" defaultSubtotal="0" defaultAttributeDrillState="1">
      <items count="9">
        <item x="0"/>
        <item x="1"/>
        <item x="2"/>
        <item x="3"/>
        <item x="4"/>
        <item x="5"/>
        <item x="6"/>
        <item x="7"/>
        <item x="8"/>
      </items>
    </pivotField>
    <pivotField dataField="1" subtotalTop="0" showAll="0" defaultSubtotal="0"/>
  </pivotFields>
  <rowFields count="1">
    <field x="2"/>
  </rowFields>
  <rowItems count="10">
    <i>
      <x/>
    </i>
    <i>
      <x v="1"/>
    </i>
    <i>
      <x v="2"/>
    </i>
    <i>
      <x v="3"/>
    </i>
    <i>
      <x v="4"/>
    </i>
    <i>
      <x v="5"/>
    </i>
    <i>
      <x v="6"/>
    </i>
    <i>
      <x v="7"/>
    </i>
    <i>
      <x v="8"/>
    </i>
    <i t="grand">
      <x/>
    </i>
  </rowItems>
  <colFields count="1">
    <field x="-2"/>
  </colFields>
  <colItems count="2">
    <i>
      <x/>
    </i>
    <i i="1">
      <x v="1"/>
    </i>
  </colItems>
  <dataFields count="2">
    <dataField name="Count of Transaction_ID" fld="0" subtotal="count" baseField="0" baseItem="0"/>
    <dataField name="Distinct Count of Month" fld="3" subtotal="count" baseField="2" baseItem="0">
      <extLst>
        <ext xmlns:x15="http://schemas.microsoft.com/office/spreadsheetml/2010/11/main" uri="{FABC7310-3BB5-11E1-824E-6D434824019B}">
          <x15:dataField isCountDistinct="1"/>
        </ext>
      </extLst>
    </dataField>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Distinct Count of Month"/>
    <pivotHierarchy dragToData="1"/>
    <pivotHierarchy dragToData="1" caption="Distinct Count of Week"/>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LEANING AUTO CAR.xlsx!Sheet1">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3F71188-E2C8-4771-A650-F90FD21CBF6A}" name="PivotTable5" cacheId="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58:C68" firstHeaderRow="0" firstDataRow="1" firstDataCol="1"/>
  <pivotFields count="4">
    <pivotField dataField="1" subtotalTop="0" showAll="0" defaultSubtotal="0"/>
    <pivotField allDrilled="1" subtotalTop="0" showAll="0" dataSourceSort="1" defaultSubtotal="0" defaultAttributeDrillState="1">
      <items count="3">
        <item s="1" x="0"/>
        <item s="1" x="1"/>
        <item s="1" x="2"/>
      </items>
    </pivotField>
    <pivotField axis="axisRow" allDrilled="1"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1"/>
            </reference>
          </references>
        </pivotArea>
      </autoSortScope>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10">
    <i>
      <x v="1"/>
    </i>
    <i>
      <x v="7"/>
    </i>
    <i>
      <x v="2"/>
    </i>
    <i>
      <x v="6"/>
    </i>
    <i>
      <x v="3"/>
    </i>
    <i>
      <x/>
    </i>
    <i>
      <x v="5"/>
    </i>
    <i>
      <x v="4"/>
    </i>
    <i>
      <x v="8"/>
    </i>
    <i t="grand">
      <x/>
    </i>
  </rowItems>
  <colFields count="1">
    <field x="-2"/>
  </colFields>
  <colItems count="2">
    <i>
      <x/>
    </i>
    <i i="1">
      <x v="1"/>
    </i>
  </colItems>
  <dataFields count="2">
    <dataField name="Count of Transaction_ID" fld="0" subtotal="count" baseField="0" baseItem="0"/>
    <dataField name="Count of Transaction_ID2" fld="3" subtotal="count" showDataAs="percentOfCol" baseField="0" baseItem="0" numFmtId="10">
      <extLst>
        <ext xmlns:x14="http://schemas.microsoft.com/office/spreadsheetml/2009/9/main" uri="{E15A36E0-9728-4e99-A89B-3F7291B0FE68}">
          <x14:dataField sourceField="0" uniqueName="[__Xl2].[Measures].[Count of Transaction_ID]"/>
        </ext>
      </extLst>
    </dataField>
  </dataFields>
  <formats count="2">
    <format dxfId="17">
      <pivotArea dataOnly="0" fieldPosition="0">
        <references count="1">
          <reference field="2" count="6">
            <x v="0"/>
            <x v="1"/>
            <x v="2"/>
            <x v="3"/>
            <x v="6"/>
            <x v="7"/>
          </reference>
        </references>
      </pivotArea>
    </format>
    <format dxfId="16">
      <pivotArea dataOnly="0" fieldPosition="0">
        <references count="1">
          <reference field="2" count="4">
            <x v="0"/>
            <x v="4"/>
            <x v="5"/>
            <x v="8"/>
          </reference>
        </references>
      </pivotArea>
    </format>
  </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Distinct Count of Month"/>
    <pivotHierarchy dragToData="1"/>
    <pivotHierarchy dragToData="1" caption="Distinct Count of Week"/>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LEANING AUTO CAR.xlsx!Sheet1">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2" xr16:uid="{91122F6C-D980-4D20-9805-27F3CBDE0B70}" autoFormatId="16" applyNumberFormats="0" applyBorderFormats="0" applyFontFormats="0" applyPatternFormats="0" applyAlignmentFormats="0" applyWidthHeightFormats="0">
  <queryTableRefresh nextId="3">
    <queryTableFields count="2">
      <queryTableField id="1" name="State" tableColumnId="1"/>
      <queryTableField id="2" name="PAYE"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5" xr16:uid="{20702B22-3BB5-45B0-AA31-E21274B0805D}" autoFormatId="16" applyNumberFormats="0" applyBorderFormats="0" applyFontFormats="0" applyPatternFormats="0" applyAlignmentFormats="0" applyWidthHeightFormats="0">
  <queryTableRefresh nextId="3">
    <queryTableFields count="2">
      <queryTableField id="1" name="State" tableColumnId="1"/>
      <queryTableField id="2" name="Population_1"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51831BFE-58D8-42E9-BA0C-CA7CBADB4009}" autoFormatId="16" applyNumberFormats="0" applyBorderFormats="0" applyFontFormats="0" applyPatternFormats="0" applyAlignmentFormats="0" applyWidthHeightFormats="0">
  <queryTableRefresh nextId="17">
    <queryTableFields count="10">
      <queryTableField id="1" name=" Transaction_ID " tableColumnId="1"/>
      <queryTableField id="2" name=" Gender " tableColumnId="2"/>
      <queryTableField id="8" name="Brand" tableColumnId="8"/>
      <queryTableField id="9" name="Model" tableColumnId="9"/>
      <queryTableField id="3" name=" Age " tableColumnId="3"/>
      <queryTableField id="4" name="Age  Range" tableColumnId="4"/>
      <queryTableField id="15" name="Branches" tableColumnId="13"/>
      <queryTableField id="10" name="Sale_Date" tableColumnId="10"/>
      <queryTableField id="11" name="Month" tableColumnId="11"/>
      <queryTableField id="12" name="Week"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es" xr10:uid="{60A883E7-07B6-4185-82F4-22FB3026D0F3}" sourceName="[Sheet1].[Branches]">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9"/>
  </pivotTables>
  <data>
    <olap pivotCacheId="285876011">
      <levels count="2">
        <level uniqueName="[Sheet1].[Branches].[(All)]" sourceCaption="(All)" count="0"/>
        <level uniqueName="[Sheet1].[Branches].[Branches]" sourceCaption="Branches" count="6">
          <ranges>
            <range startItem="0">
              <i n="[Sheet1].[Branches].&amp;[Ekiti]" c="Ekiti"/>
              <i n="[Sheet1].[Branches].&amp;[Lagos]" c="Lagos"/>
              <i n="[Sheet1].[Branches].&amp;[Ogun]" c="Ogun"/>
              <i n="[Sheet1].[Branches].&amp;[Ondo]" c="Ondo"/>
              <i n="[Sheet1].[Branches].&amp;[Osun]" c="Osun"/>
              <i n="[Sheet1].[Branches].&amp;[Oyo]" c="Oyo"/>
            </range>
          </ranges>
        </level>
      </levels>
      <selections count="1">
        <selection n="[Sheet1].[Branche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523AC000-39A6-4D2C-9347-D4447BDA5934}" sourceName="[Sheet1].[Month]">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9"/>
  </pivotTables>
  <data>
    <olap pivotCacheId="285876011">
      <levels count="2">
        <level uniqueName="[Sheet1].[Month].[(All)]" sourceCaption="(All)" count="0"/>
        <level uniqueName="[Sheet1].[Month].[Month]" sourceCaption="Month" count="12">
          <ranges>
            <range startItem="0">
              <i n="[Sheet1].[Month].&amp;[Apr]" c="Apr"/>
              <i n="[Sheet1].[Month].&amp;[Aug]" c="Aug"/>
              <i n="[Sheet1].[Month].&amp;[Dec]" c="Dec"/>
              <i n="[Sheet1].[Month].&amp;[Feb]" c="Feb"/>
              <i n="[Sheet1].[Month].&amp;[Jan]" c="Jan"/>
              <i n="[Sheet1].[Month].&amp;[Jul]" c="Jul"/>
              <i n="[Sheet1].[Month].&amp;[Jun]" c="Jun"/>
              <i n="[Sheet1].[Month].&amp;[Mar]" c="Mar"/>
              <i n="[Sheet1].[Month].&amp;[May]" c="May"/>
              <i n="[Sheet1].[Month].&amp;[Nov]" c="Nov"/>
              <i n="[Sheet1].[Month].&amp;[Oct]" c="Oct"/>
              <i n="[Sheet1].[Month].&amp;[Sep]" c="Sep"/>
            </range>
          </ranges>
        </level>
      </levels>
      <selections count="1">
        <selection n="[Sheet1].[Mont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es" xr10:uid="{9C74362C-DD0E-49E1-828A-296EB5DBA177}" cache="Slicer_Branches" caption="Branches" columnCount="3" level="1" style="Slicer Style 1" rowHeight="219600"/>
  <slicer name="Month" xr10:uid="{C506D157-6EF9-4F80-927E-3439CD586138}" cache="Slicer_Month" caption="Month" columnCount="3" level="1" style="Slicer Style 1" rowHeight="21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1B2DBBB-30D2-4104-8728-2293F8ED96C1}" name="Q1_2021" displayName="Q1_2021" ref="A1:B7" tableType="queryTable" totalsRowShown="0">
  <autoFilter ref="A1:B7" xr:uid="{C1B2DBBB-30D2-4104-8728-2293F8ED96C1}"/>
  <tableColumns count="2">
    <tableColumn id="1" xr3:uid="{8FC46EC3-9B7C-4945-ACA4-8800F6C251CD}" uniqueName="1" name="State" queryTableFieldId="1" dataDxfId="29"/>
    <tableColumn id="2" xr3:uid="{A384A740-346B-4924-A252-A3EE186A22AF}" uniqueName="2" name="PAYE" queryTableFieldId="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288F9B6-3432-4965-89F6-C27C07CA9D4A}" name="Table_1__2" displayName="Table_1__2" ref="A1:B7" tableType="queryTable" totalsRowShown="0">
  <autoFilter ref="A1:B7" xr:uid="{0288F9B6-3432-4965-89F6-C27C07CA9D4A}"/>
  <tableColumns count="2">
    <tableColumn id="1" xr3:uid="{D830A68B-2D42-4129-846E-BC40F2CF9586}" uniqueName="1" name="State" queryTableFieldId="1" dataDxfId="28"/>
    <tableColumn id="2" xr3:uid="{9C4B7301-0CC4-4603-BD42-B77809916F69}" uniqueName="2" name="Population_1" queryTableField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332E35F-8183-47D0-B9E7-78065EC3AD9C}" name="Sheet1" displayName="Sheet1" ref="A1:J1492" tableType="queryTable" totalsRowShown="0">
  <autoFilter ref="A1:J1492" xr:uid="{2332E35F-8183-47D0-B9E7-78065EC3AD9C}"/>
  <tableColumns count="10">
    <tableColumn id="1" xr3:uid="{1C1797A5-D999-4FF2-8E26-CE0276F1964B}" uniqueName="1" name=" Transaction_ID " queryTableFieldId="1" dataDxfId="12"/>
    <tableColumn id="2" xr3:uid="{5ECD25D0-9D67-4EEE-ABBF-3B9F1F19771C}" uniqueName="2" name=" Gender " queryTableFieldId="2" dataDxfId="11"/>
    <tableColumn id="8" xr3:uid="{6DF7B18E-FAE0-4A40-888F-5FCA73D2B661}" uniqueName="8" name="Brand" queryTableFieldId="8" dataDxfId="10"/>
    <tableColumn id="9" xr3:uid="{4DD74332-8C06-4EB3-8BE0-DFA055869DDA}" uniqueName="9" name="Model" queryTableFieldId="9" dataDxfId="9"/>
    <tableColumn id="3" xr3:uid="{C2F0BBDA-CF61-4673-9E38-5C79EB77E2B0}" uniqueName="3" name=" Age " queryTableFieldId="3"/>
    <tableColumn id="4" xr3:uid="{B2ABB2B2-A1EC-4BAB-BDC8-C036BA4E3A6B}" uniqueName="4" name="Age  Range" queryTableFieldId="4"/>
    <tableColumn id="13" xr3:uid="{7A64A889-71B9-4142-95AD-A6763984DB07}" uniqueName="13" name="Branches" queryTableFieldId="15" dataDxfId="8"/>
    <tableColumn id="10" xr3:uid="{578969F4-56BA-43CE-9C8B-A83B22529ED3}" uniqueName="10" name="Sale_Date" queryTableFieldId="10" dataDxfId="5"/>
    <tableColumn id="11" xr3:uid="{16DCBFC8-7BFA-41DE-96DE-E5992E9EEF5F}" uniqueName="11" name="Month" queryTableFieldId="11" dataDxfId="7"/>
    <tableColumn id="12" xr3:uid="{ECAD49F6-AB0D-470A-9042-EB293FE03549}" uniqueName="12" name="Week" queryTableFieldId="12" data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openxmlformats.org/officeDocument/2006/relationships/table" Target="../tables/table2.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pivotTable" Target="../pivotTables/pivotTable8.xml"/><Relationship Id="rId7" Type="http://schemas.openxmlformats.org/officeDocument/2006/relationships/pivotTable" Target="../pivotTables/pivotTable12.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pivotTable" Target="../pivotTables/pivotTable11.xml"/><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20.xml"/><Relationship Id="rId3" Type="http://schemas.openxmlformats.org/officeDocument/2006/relationships/pivotTable" Target="../pivotTables/pivotTable15.xml"/><Relationship Id="rId7" Type="http://schemas.openxmlformats.org/officeDocument/2006/relationships/pivotTable" Target="../pivotTables/pivotTable19.xml"/><Relationship Id="rId2" Type="http://schemas.openxmlformats.org/officeDocument/2006/relationships/pivotTable" Target="../pivotTables/pivotTable14.xml"/><Relationship Id="rId1" Type="http://schemas.openxmlformats.org/officeDocument/2006/relationships/pivotTable" Target="../pivotTables/pivotTable13.xml"/><Relationship Id="rId6" Type="http://schemas.openxmlformats.org/officeDocument/2006/relationships/pivotTable" Target="../pivotTables/pivotTable18.xml"/><Relationship Id="rId5" Type="http://schemas.openxmlformats.org/officeDocument/2006/relationships/pivotTable" Target="../pivotTables/pivotTable17.xml"/><Relationship Id="rId4" Type="http://schemas.openxmlformats.org/officeDocument/2006/relationships/pivotTable" Target="../pivotTables/pivotTable16.xml"/><Relationship Id="rId9"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9F974-D233-4493-934D-63891BDA24E4}">
  <dimension ref="A1:J10"/>
  <sheetViews>
    <sheetView tabSelected="1" zoomScale="78" zoomScaleNormal="78" workbookViewId="0">
      <selection activeCell="L12" sqref="L12"/>
    </sheetView>
  </sheetViews>
  <sheetFormatPr defaultRowHeight="15" x14ac:dyDescent="0.25"/>
  <cols>
    <col min="1" max="1" width="8.7109375" bestFit="1" customWidth="1"/>
    <col min="2" max="2" width="13.28515625" bestFit="1" customWidth="1"/>
    <col min="4" max="4" width="13.5703125" bestFit="1" customWidth="1"/>
    <col min="5" max="5" width="14.5703125" bestFit="1" customWidth="1"/>
    <col min="6" max="6" width="23" bestFit="1" customWidth="1"/>
    <col min="7" max="7" width="12.28515625" bestFit="1" customWidth="1"/>
    <col min="8" max="8" width="13.5703125" bestFit="1" customWidth="1"/>
    <col min="9" max="9" width="12.28515625" bestFit="1" customWidth="1"/>
    <col min="10" max="10" width="23" bestFit="1" customWidth="1"/>
    <col min="11" max="1496" width="12.140625" bestFit="1" customWidth="1"/>
  </cols>
  <sheetData>
    <row r="1" spans="1:10" x14ac:dyDescent="0.25">
      <c r="A1" t="s">
        <v>1598</v>
      </c>
      <c r="B1" t="s">
        <v>1605</v>
      </c>
    </row>
    <row r="2" spans="1:10" x14ac:dyDescent="0.25">
      <c r="A2" t="s">
        <v>13</v>
      </c>
      <c r="B2">
        <v>78443000376</v>
      </c>
    </row>
    <row r="3" spans="1:10" x14ac:dyDescent="0.25">
      <c r="A3" t="s">
        <v>23</v>
      </c>
      <c r="B3">
        <v>9137541679</v>
      </c>
      <c r="D3" s="3" t="s">
        <v>1565</v>
      </c>
      <c r="E3" t="s">
        <v>1606</v>
      </c>
      <c r="F3" t="s">
        <v>1560</v>
      </c>
      <c r="H3" s="3" t="s">
        <v>1565</v>
      </c>
      <c r="I3" t="s">
        <v>1606</v>
      </c>
      <c r="J3" t="s">
        <v>1560</v>
      </c>
    </row>
    <row r="4" spans="1:10" x14ac:dyDescent="0.25">
      <c r="A4" t="s">
        <v>7</v>
      </c>
      <c r="B4">
        <v>7338058412</v>
      </c>
      <c r="D4" s="4" t="s">
        <v>13</v>
      </c>
      <c r="E4" s="18">
        <v>152665064980</v>
      </c>
      <c r="F4">
        <v>361</v>
      </c>
      <c r="H4" s="4" t="s">
        <v>13</v>
      </c>
      <c r="I4" s="8">
        <v>0.73634363485301291</v>
      </c>
      <c r="J4" s="8">
        <v>0.2421193829644534</v>
      </c>
    </row>
    <row r="5" spans="1:10" x14ac:dyDescent="0.25">
      <c r="A5" t="s">
        <v>20</v>
      </c>
      <c r="B5">
        <v>3674515251</v>
      </c>
      <c r="D5" s="4" t="s">
        <v>20</v>
      </c>
      <c r="E5" s="18">
        <v>7506640288</v>
      </c>
      <c r="F5">
        <v>337</v>
      </c>
      <c r="H5" s="4" t="s">
        <v>20</v>
      </c>
      <c r="I5" s="8">
        <v>3.6206494235757981E-2</v>
      </c>
      <c r="J5" s="8">
        <v>0.22602280348759221</v>
      </c>
    </row>
    <row r="6" spans="1:10" x14ac:dyDescent="0.25">
      <c r="A6" t="s">
        <v>11</v>
      </c>
      <c r="B6">
        <v>2440029603</v>
      </c>
      <c r="D6" s="4" t="s">
        <v>7</v>
      </c>
      <c r="E6" s="18">
        <v>14326752284</v>
      </c>
      <c r="F6">
        <v>336</v>
      </c>
      <c r="H6" s="4" t="s">
        <v>7</v>
      </c>
      <c r="I6" s="8">
        <v>6.9101682521939767E-2</v>
      </c>
      <c r="J6" s="8">
        <v>0.22535211267605634</v>
      </c>
    </row>
    <row r="7" spans="1:10" x14ac:dyDescent="0.25">
      <c r="A7" t="s">
        <v>18</v>
      </c>
      <c r="B7">
        <v>1728745983</v>
      </c>
      <c r="D7" s="4" t="s">
        <v>23</v>
      </c>
      <c r="E7" s="18">
        <v>18590085584</v>
      </c>
      <c r="F7">
        <v>224</v>
      </c>
      <c r="H7" s="4" t="s">
        <v>23</v>
      </c>
      <c r="I7" s="8">
        <v>8.9664856808887181E-2</v>
      </c>
      <c r="J7" s="8">
        <v>0.15023474178403756</v>
      </c>
    </row>
    <row r="8" spans="1:10" x14ac:dyDescent="0.25">
      <c r="D8" s="4" t="s">
        <v>11</v>
      </c>
      <c r="E8" s="18">
        <v>10948911881</v>
      </c>
      <c r="F8">
        <v>216</v>
      </c>
      <c r="H8" s="4" t="s">
        <v>11</v>
      </c>
      <c r="I8" s="8">
        <v>5.2809472639972141E-2</v>
      </c>
      <c r="J8" s="8">
        <v>0.14486921529175051</v>
      </c>
    </row>
    <row r="9" spans="1:10" x14ac:dyDescent="0.25">
      <c r="D9" s="4" t="s">
        <v>18</v>
      </c>
      <c r="E9">
        <v>3291104305</v>
      </c>
      <c r="F9">
        <v>17</v>
      </c>
      <c r="H9" s="4" t="s">
        <v>18</v>
      </c>
      <c r="I9" s="8">
        <v>1.5873858940429992E-2</v>
      </c>
      <c r="J9" s="8">
        <v>1.1401743796109993E-2</v>
      </c>
    </row>
    <row r="10" spans="1:10" x14ac:dyDescent="0.25">
      <c r="D10" s="4" t="s">
        <v>1566</v>
      </c>
      <c r="E10" s="18">
        <v>207328559322</v>
      </c>
      <c r="F10">
        <v>1491</v>
      </c>
      <c r="H10" s="4" t="s">
        <v>1566</v>
      </c>
      <c r="I10" s="8">
        <v>1</v>
      </c>
      <c r="J10" s="8">
        <v>1</v>
      </c>
    </row>
  </sheetData>
  <pageMargins left="0.7" right="0.7" top="0.75" bottom="0.75" header="0.3" footer="0.3"/>
  <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D81BD-6C7E-4FC7-B675-687471A8C65B}">
  <dimension ref="A1:M44"/>
  <sheetViews>
    <sheetView topLeftCell="L12" zoomScale="78" zoomScaleNormal="78" workbookViewId="0">
      <selection activeCell="X34" sqref="X34"/>
    </sheetView>
  </sheetViews>
  <sheetFormatPr defaultRowHeight="15" x14ac:dyDescent="0.25"/>
  <cols>
    <col min="1" max="1" width="10.85546875" bestFit="1" customWidth="1"/>
    <col min="2" max="2" width="15.28515625" bestFit="1" customWidth="1"/>
    <col min="3" max="3" width="29.28515625" bestFit="1" customWidth="1"/>
    <col min="4" max="4" width="13.5703125" bestFit="1" customWidth="1"/>
    <col min="5" max="5" width="19.5703125" bestFit="1" customWidth="1"/>
    <col min="6" max="7" width="29.28515625" bestFit="1" customWidth="1"/>
    <col min="8" max="8" width="24.140625" bestFit="1" customWidth="1"/>
    <col min="9" max="9" width="29.28515625" bestFit="1" customWidth="1"/>
    <col min="10" max="10" width="17.7109375" bestFit="1" customWidth="1"/>
    <col min="11" max="11" width="29.28515625" bestFit="1" customWidth="1"/>
    <col min="12" max="12" width="13.5703125" bestFit="1" customWidth="1"/>
    <col min="13" max="13" width="19.5703125" bestFit="1" customWidth="1"/>
    <col min="14" max="1499" width="9" bestFit="1" customWidth="1"/>
    <col min="1500" max="1500" width="11.28515625" bestFit="1" customWidth="1"/>
  </cols>
  <sheetData>
    <row r="1" spans="1:13" x14ac:dyDescent="0.25">
      <c r="A1" t="s">
        <v>1598</v>
      </c>
      <c r="B1" t="s">
        <v>1607</v>
      </c>
    </row>
    <row r="2" spans="1:13" x14ac:dyDescent="0.25">
      <c r="A2" t="s">
        <v>1599</v>
      </c>
      <c r="B2">
        <v>15772884</v>
      </c>
    </row>
    <row r="3" spans="1:13" x14ac:dyDescent="0.25">
      <c r="A3" t="s">
        <v>1600</v>
      </c>
      <c r="B3">
        <v>7512855</v>
      </c>
      <c r="D3" s="3" t="s">
        <v>1565</v>
      </c>
      <c r="E3" t="s">
        <v>1608</v>
      </c>
      <c r="F3" s="17"/>
      <c r="J3" s="3" t="s">
        <v>1565</v>
      </c>
      <c r="K3" t="s">
        <v>1560</v>
      </c>
      <c r="L3" s="3" t="s">
        <v>1565</v>
      </c>
      <c r="M3" t="s">
        <v>1608</v>
      </c>
    </row>
    <row r="4" spans="1:13" x14ac:dyDescent="0.25">
      <c r="A4" t="s">
        <v>1601</v>
      </c>
      <c r="B4">
        <v>6445275</v>
      </c>
      <c r="D4" s="4" t="s">
        <v>1604</v>
      </c>
      <c r="E4" s="22">
        <v>3398177</v>
      </c>
      <c r="J4" s="4" t="s">
        <v>18</v>
      </c>
      <c r="K4" s="8">
        <v>1.1401743796109993E-2</v>
      </c>
      <c r="L4" s="4" t="s">
        <v>1604</v>
      </c>
      <c r="M4" s="8">
        <v>7.9329388298623599E-2</v>
      </c>
    </row>
    <row r="5" spans="1:13" x14ac:dyDescent="0.25">
      <c r="A5" t="s">
        <v>1602</v>
      </c>
      <c r="B5">
        <v>5469707</v>
      </c>
      <c r="D5" s="4" t="s">
        <v>1599</v>
      </c>
      <c r="E5" s="22">
        <v>15772884</v>
      </c>
      <c r="J5" s="4" t="s">
        <v>13</v>
      </c>
      <c r="K5" s="8">
        <v>0.2421193829644534</v>
      </c>
      <c r="L5" s="4" t="s">
        <v>1599</v>
      </c>
      <c r="M5" s="8">
        <v>0.36821308584724904</v>
      </c>
    </row>
    <row r="6" spans="1:13" x14ac:dyDescent="0.25">
      <c r="A6" t="s">
        <v>1603</v>
      </c>
      <c r="B6">
        <v>4237396</v>
      </c>
      <c r="D6" s="4" t="s">
        <v>1601</v>
      </c>
      <c r="E6" s="22">
        <v>6445275</v>
      </c>
      <c r="J6" s="4" t="s">
        <v>7</v>
      </c>
      <c r="K6" s="8">
        <v>0.22535211267605634</v>
      </c>
      <c r="L6" s="4" t="s">
        <v>1601</v>
      </c>
      <c r="M6" s="8">
        <v>0.15046294621098641</v>
      </c>
    </row>
    <row r="7" spans="1:13" x14ac:dyDescent="0.25">
      <c r="A7" t="s">
        <v>1604</v>
      </c>
      <c r="B7">
        <v>3398177</v>
      </c>
      <c r="D7" s="4" t="s">
        <v>1602</v>
      </c>
      <c r="E7" s="22">
        <v>5469707</v>
      </c>
      <c r="J7" s="4" t="s">
        <v>11</v>
      </c>
      <c r="K7" s="8">
        <v>0.14486921529175051</v>
      </c>
      <c r="L7" s="4" t="s">
        <v>1602</v>
      </c>
      <c r="M7" s="8">
        <v>0.12768861377223717</v>
      </c>
    </row>
    <row r="8" spans="1:13" x14ac:dyDescent="0.25">
      <c r="D8" s="4" t="s">
        <v>1603</v>
      </c>
      <c r="E8" s="22">
        <v>4237396</v>
      </c>
      <c r="J8" s="4" t="s">
        <v>20</v>
      </c>
      <c r="K8" s="8">
        <v>0.22602280348759221</v>
      </c>
      <c r="L8" s="4" t="s">
        <v>1603</v>
      </c>
      <c r="M8" s="8">
        <v>9.8920695613864268E-2</v>
      </c>
    </row>
    <row r="9" spans="1:13" x14ac:dyDescent="0.25">
      <c r="D9" s="4" t="s">
        <v>1600</v>
      </c>
      <c r="E9" s="22">
        <v>7512855</v>
      </c>
      <c r="J9" s="4" t="s">
        <v>23</v>
      </c>
      <c r="K9" s="8">
        <v>0.15023474178403756</v>
      </c>
      <c r="L9" s="4" t="s">
        <v>1600</v>
      </c>
      <c r="M9" s="8">
        <v>0.17538527025703951</v>
      </c>
    </row>
    <row r="10" spans="1:13" x14ac:dyDescent="0.25">
      <c r="D10" s="4" t="s">
        <v>1566</v>
      </c>
      <c r="E10" s="22">
        <v>42836294</v>
      </c>
      <c r="F10" s="21"/>
      <c r="J10" s="4" t="s">
        <v>1566</v>
      </c>
      <c r="K10" s="8">
        <v>1</v>
      </c>
      <c r="L10" s="4" t="s">
        <v>1566</v>
      </c>
      <c r="M10" s="8">
        <v>1</v>
      </c>
    </row>
    <row r="12" spans="1:13" x14ac:dyDescent="0.25">
      <c r="G12" s="5" t="s">
        <v>1598</v>
      </c>
      <c r="H12" s="5" t="s">
        <v>1560</v>
      </c>
      <c r="I12" s="17" t="s">
        <v>1608</v>
      </c>
    </row>
    <row r="13" spans="1:13" x14ac:dyDescent="0.25">
      <c r="G13" s="4" t="s">
        <v>18</v>
      </c>
      <c r="H13" s="22">
        <v>17</v>
      </c>
      <c r="I13" s="22">
        <v>3398177</v>
      </c>
    </row>
    <row r="14" spans="1:13" x14ac:dyDescent="0.25">
      <c r="G14" s="4" t="s">
        <v>13</v>
      </c>
      <c r="H14" s="22">
        <v>361</v>
      </c>
      <c r="I14" s="22">
        <v>15772884</v>
      </c>
    </row>
    <row r="15" spans="1:13" x14ac:dyDescent="0.25">
      <c r="G15" s="4" t="s">
        <v>7</v>
      </c>
      <c r="H15" s="22">
        <v>336</v>
      </c>
      <c r="I15" s="22">
        <v>6445275</v>
      </c>
    </row>
    <row r="16" spans="1:13" x14ac:dyDescent="0.25">
      <c r="G16" s="4" t="s">
        <v>11</v>
      </c>
      <c r="H16" s="22">
        <v>216</v>
      </c>
      <c r="I16" s="22">
        <v>5469707</v>
      </c>
    </row>
    <row r="17" spans="1:9" x14ac:dyDescent="0.25">
      <c r="G17" s="4" t="s">
        <v>20</v>
      </c>
      <c r="H17" s="22">
        <v>337</v>
      </c>
      <c r="I17" s="22">
        <v>4237396</v>
      </c>
    </row>
    <row r="18" spans="1:9" x14ac:dyDescent="0.25">
      <c r="G18" s="4" t="s">
        <v>23</v>
      </c>
      <c r="H18" s="22">
        <v>224</v>
      </c>
      <c r="I18" s="22">
        <v>7512855</v>
      </c>
    </row>
    <row r="19" spans="1:9" x14ac:dyDescent="0.25">
      <c r="G19" s="4"/>
      <c r="H19" s="22"/>
      <c r="I19" s="22"/>
    </row>
    <row r="20" spans="1:9" x14ac:dyDescent="0.25">
      <c r="G20" s="23" t="s">
        <v>1598</v>
      </c>
      <c r="H20" s="5" t="s">
        <v>1608</v>
      </c>
      <c r="I20" s="5" t="s">
        <v>1560</v>
      </c>
    </row>
    <row r="21" spans="1:9" x14ac:dyDescent="0.25">
      <c r="G21" s="4" t="s">
        <v>23</v>
      </c>
      <c r="H21" s="8">
        <v>0.17538527025703951</v>
      </c>
      <c r="I21" s="8">
        <v>0.15023474178403756</v>
      </c>
    </row>
    <row r="22" spans="1:9" x14ac:dyDescent="0.25">
      <c r="G22" s="4" t="s">
        <v>20</v>
      </c>
      <c r="H22" s="8">
        <v>9.8920695613864268E-2</v>
      </c>
      <c r="I22" s="8">
        <v>0.22602280348759221</v>
      </c>
    </row>
    <row r="23" spans="1:9" x14ac:dyDescent="0.25">
      <c r="G23" s="4" t="s">
        <v>11</v>
      </c>
      <c r="H23" s="8">
        <v>0.12768861377223717</v>
      </c>
      <c r="I23" s="8">
        <v>0.14486921529175051</v>
      </c>
    </row>
    <row r="24" spans="1:9" x14ac:dyDescent="0.25">
      <c r="G24" s="4" t="s">
        <v>7</v>
      </c>
      <c r="H24" s="8">
        <v>0.15046294621098641</v>
      </c>
      <c r="I24" s="8">
        <v>0.22535211267605634</v>
      </c>
    </row>
    <row r="25" spans="1:9" x14ac:dyDescent="0.25">
      <c r="G25" s="4" t="s">
        <v>13</v>
      </c>
      <c r="H25" s="8">
        <v>0.36821308584724904</v>
      </c>
      <c r="I25" s="8">
        <v>0.2421193829644534</v>
      </c>
    </row>
    <row r="26" spans="1:9" x14ac:dyDescent="0.25">
      <c r="G26" s="4" t="s">
        <v>18</v>
      </c>
      <c r="H26" s="8">
        <v>7.9329388298623599E-2</v>
      </c>
      <c r="I26" s="8">
        <v>1.1401743796109993E-2</v>
      </c>
    </row>
    <row r="27" spans="1:9" x14ac:dyDescent="0.25">
      <c r="G27" s="4"/>
      <c r="H27" s="22"/>
      <c r="I27" s="22"/>
    </row>
    <row r="28" spans="1:9" x14ac:dyDescent="0.25">
      <c r="A28" s="23" t="s">
        <v>1574</v>
      </c>
      <c r="B28" s="5" t="s">
        <v>1560</v>
      </c>
      <c r="C28" s="27" t="s">
        <v>1606</v>
      </c>
      <c r="D28" s="5" t="s">
        <v>1609</v>
      </c>
    </row>
    <row r="29" spans="1:9" x14ac:dyDescent="0.25">
      <c r="A29" s="24" t="s">
        <v>13</v>
      </c>
      <c r="B29" s="25">
        <v>0.2421193829644534</v>
      </c>
      <c r="C29" s="8">
        <v>0.73634363485301291</v>
      </c>
      <c r="D29" s="8">
        <v>0.36821308584724904</v>
      </c>
    </row>
    <row r="30" spans="1:9" x14ac:dyDescent="0.25">
      <c r="A30" s="24" t="s">
        <v>20</v>
      </c>
      <c r="B30" s="25">
        <v>0.22602280348759221</v>
      </c>
      <c r="C30" s="8">
        <v>3.6206494235757981E-2</v>
      </c>
      <c r="D30" s="8">
        <v>9.8920695613864268E-2</v>
      </c>
    </row>
    <row r="31" spans="1:9" x14ac:dyDescent="0.25">
      <c r="A31" s="24" t="s">
        <v>7</v>
      </c>
      <c r="B31" s="25">
        <v>0.22535211267605634</v>
      </c>
      <c r="C31" s="8">
        <v>6.9101682521939767E-2</v>
      </c>
      <c r="D31" s="8">
        <v>0.15046294621098641</v>
      </c>
    </row>
    <row r="32" spans="1:9" x14ac:dyDescent="0.25">
      <c r="A32" s="24" t="s">
        <v>23</v>
      </c>
      <c r="B32" s="25">
        <v>0.15023474178403756</v>
      </c>
      <c r="C32" s="8">
        <v>8.9664856808887181E-2</v>
      </c>
      <c r="D32" s="8">
        <v>0.17538527025703951</v>
      </c>
    </row>
    <row r="33" spans="1:6" x14ac:dyDescent="0.25">
      <c r="A33" s="24" t="s">
        <v>11</v>
      </c>
      <c r="B33" s="25">
        <v>0.14486921529175051</v>
      </c>
      <c r="C33" s="8">
        <v>5.2809472639972141E-2</v>
      </c>
      <c r="D33" s="8">
        <v>0.12768861377223717</v>
      </c>
    </row>
    <row r="34" spans="1:6" x14ac:dyDescent="0.25">
      <c r="A34" s="24" t="s">
        <v>18</v>
      </c>
      <c r="B34" s="25">
        <v>1.1401743796109993E-2</v>
      </c>
      <c r="C34" s="8">
        <v>1.5873858940429992E-2</v>
      </c>
      <c r="D34" s="8">
        <v>7.9329388298623599E-2</v>
      </c>
    </row>
    <row r="36" spans="1:6" x14ac:dyDescent="0.25">
      <c r="A36" s="27"/>
      <c r="B36" s="27"/>
      <c r="C36" s="27"/>
      <c r="E36" s="4"/>
      <c r="F36" s="8"/>
    </row>
    <row r="37" spans="1:6" x14ac:dyDescent="0.25">
      <c r="A37" s="24"/>
      <c r="B37" s="25"/>
      <c r="C37" s="4"/>
      <c r="E37" s="4"/>
      <c r="F37" s="8"/>
    </row>
    <row r="38" spans="1:6" x14ac:dyDescent="0.25">
      <c r="A38" s="24"/>
      <c r="B38" s="25"/>
      <c r="C38" s="4"/>
      <c r="E38" s="4"/>
      <c r="F38" s="8"/>
    </row>
    <row r="39" spans="1:6" x14ac:dyDescent="0.25">
      <c r="A39" s="24"/>
      <c r="B39" s="25"/>
      <c r="C39" s="4"/>
      <c r="E39" s="4"/>
      <c r="F39" s="8"/>
    </row>
    <row r="40" spans="1:6" x14ac:dyDescent="0.25">
      <c r="A40" s="24"/>
      <c r="B40" s="25"/>
      <c r="C40" s="4"/>
      <c r="D40" s="8"/>
      <c r="E40" s="4"/>
      <c r="F40" s="8"/>
    </row>
    <row r="41" spans="1:6" x14ac:dyDescent="0.25">
      <c r="A41" s="24"/>
      <c r="B41" s="25"/>
      <c r="C41" s="4"/>
      <c r="D41" s="8"/>
      <c r="E41" s="4"/>
      <c r="F41" s="8"/>
    </row>
    <row r="42" spans="1:6" x14ac:dyDescent="0.25">
      <c r="A42" s="24"/>
      <c r="B42" s="25"/>
      <c r="C42" s="4"/>
      <c r="D42" s="8"/>
      <c r="E42" s="4"/>
      <c r="F42" s="8"/>
    </row>
    <row r="43" spans="1:6" x14ac:dyDescent="0.25">
      <c r="E43" s="4"/>
      <c r="F43" s="8"/>
    </row>
    <row r="44" spans="1:6" x14ac:dyDescent="0.25">
      <c r="E44" s="28"/>
      <c r="F44" s="26"/>
    </row>
  </sheetData>
  <sortState xmlns:xlrd2="http://schemas.microsoft.com/office/spreadsheetml/2017/richdata2" ref="G21:I26">
    <sortCondition descending="1" ref="G21:G26"/>
  </sortState>
  <pageMargins left="0.7" right="0.7" top="0.75" bottom="0.75" header="0.3" footer="0.3"/>
  <drawing r:id="rId4"/>
  <tableParts count="1">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DA240-DC71-4809-BEF4-1C6F2ADFBF91}">
  <dimension ref="A4:H125"/>
  <sheetViews>
    <sheetView zoomScale="75" zoomScaleNormal="75" workbookViewId="0">
      <selection activeCell="D11" sqref="D11"/>
    </sheetView>
  </sheetViews>
  <sheetFormatPr defaultRowHeight="15" x14ac:dyDescent="0.25"/>
  <cols>
    <col min="1" max="1" width="14.42578125" bestFit="1" customWidth="1"/>
    <col min="2" max="3" width="23" bestFit="1" customWidth="1"/>
    <col min="4" max="4" width="5.85546875" bestFit="1" customWidth="1"/>
    <col min="5" max="5" width="6" bestFit="1" customWidth="1"/>
    <col min="6" max="6" width="5.85546875" bestFit="1" customWidth="1"/>
    <col min="7" max="7" width="4.7109375" bestFit="1" customWidth="1"/>
    <col min="8" max="8" width="11.42578125" bestFit="1" customWidth="1"/>
  </cols>
  <sheetData>
    <row r="4" spans="1:5" x14ac:dyDescent="0.25">
      <c r="A4" s="3" t="s">
        <v>1565</v>
      </c>
      <c r="B4" t="s">
        <v>1560</v>
      </c>
      <c r="C4" t="s">
        <v>1579</v>
      </c>
    </row>
    <row r="5" spans="1:5" x14ac:dyDescent="0.25">
      <c r="A5" s="9" t="s">
        <v>13</v>
      </c>
      <c r="B5" s="19">
        <v>361</v>
      </c>
      <c r="C5" s="10">
        <v>0.2421193829644534</v>
      </c>
      <c r="E5" s="8">
        <f>SUM(C5:C9)</f>
        <v>0.98859825620389019</v>
      </c>
    </row>
    <row r="6" spans="1:5" x14ac:dyDescent="0.25">
      <c r="A6" s="9" t="s">
        <v>20</v>
      </c>
      <c r="B6" s="19">
        <v>337</v>
      </c>
      <c r="C6" s="10">
        <v>0.22602280348759221</v>
      </c>
    </row>
    <row r="7" spans="1:5" x14ac:dyDescent="0.25">
      <c r="A7" s="9" t="s">
        <v>7</v>
      </c>
      <c r="B7" s="19">
        <v>336</v>
      </c>
      <c r="C7" s="10">
        <v>0.22535211267605634</v>
      </c>
    </row>
    <row r="8" spans="1:5" x14ac:dyDescent="0.25">
      <c r="A8" s="9" t="s">
        <v>23</v>
      </c>
      <c r="B8" s="19">
        <v>224</v>
      </c>
      <c r="C8" s="10">
        <v>0.15023474178403756</v>
      </c>
    </row>
    <row r="9" spans="1:5" x14ac:dyDescent="0.25">
      <c r="A9" s="9" t="s">
        <v>11</v>
      </c>
      <c r="B9" s="19">
        <v>216</v>
      </c>
      <c r="C9" s="10">
        <v>0.14486921529175051</v>
      </c>
    </row>
    <row r="10" spans="1:5" x14ac:dyDescent="0.25">
      <c r="A10" s="11" t="s">
        <v>18</v>
      </c>
      <c r="B10" s="20">
        <v>17</v>
      </c>
      <c r="C10" s="12">
        <v>1.1401743796109993E-2</v>
      </c>
    </row>
    <row r="11" spans="1:5" x14ac:dyDescent="0.25">
      <c r="A11" s="4" t="s">
        <v>1566</v>
      </c>
      <c r="B11">
        <v>1491</v>
      </c>
      <c r="C11" s="8">
        <v>1</v>
      </c>
    </row>
    <row r="18" spans="1:5" x14ac:dyDescent="0.25">
      <c r="A18" s="3" t="s">
        <v>1565</v>
      </c>
      <c r="B18" t="s">
        <v>1560</v>
      </c>
      <c r="C18" t="s">
        <v>1563</v>
      </c>
      <c r="E18" t="s">
        <v>1582</v>
      </c>
    </row>
    <row r="19" spans="1:5" x14ac:dyDescent="0.25">
      <c r="A19" s="11" t="s">
        <v>18</v>
      </c>
      <c r="B19" s="20">
        <v>17</v>
      </c>
      <c r="C19" s="20">
        <v>3</v>
      </c>
      <c r="E19" s="13">
        <f>CORREL(B19:B24,C19:C24)</f>
        <v>0.87816377407327828</v>
      </c>
    </row>
    <row r="20" spans="1:5" x14ac:dyDescent="0.25">
      <c r="A20" s="9" t="s">
        <v>13</v>
      </c>
      <c r="B20" s="19">
        <v>361</v>
      </c>
      <c r="C20" s="19">
        <v>12</v>
      </c>
    </row>
    <row r="21" spans="1:5" x14ac:dyDescent="0.25">
      <c r="A21" s="9" t="s">
        <v>7</v>
      </c>
      <c r="B21" s="19">
        <v>336</v>
      </c>
      <c r="C21" s="19">
        <v>12</v>
      </c>
    </row>
    <row r="22" spans="1:5" x14ac:dyDescent="0.25">
      <c r="A22" s="9" t="s">
        <v>11</v>
      </c>
      <c r="B22" s="19">
        <v>216</v>
      </c>
      <c r="C22" s="19">
        <v>12</v>
      </c>
    </row>
    <row r="23" spans="1:5" x14ac:dyDescent="0.25">
      <c r="A23" s="9" t="s">
        <v>20</v>
      </c>
      <c r="B23" s="19">
        <v>337</v>
      </c>
      <c r="C23" s="19">
        <v>12</v>
      </c>
    </row>
    <row r="24" spans="1:5" x14ac:dyDescent="0.25">
      <c r="A24" s="9" t="s">
        <v>23</v>
      </c>
      <c r="B24" s="19">
        <v>224</v>
      </c>
      <c r="C24" s="19">
        <v>12</v>
      </c>
    </row>
    <row r="25" spans="1:5" x14ac:dyDescent="0.25">
      <c r="A25" s="4" t="s">
        <v>1566</v>
      </c>
      <c r="B25">
        <v>1491</v>
      </c>
      <c r="C25">
        <v>12</v>
      </c>
    </row>
    <row r="31" spans="1:5" x14ac:dyDescent="0.25">
      <c r="A31" s="3" t="s">
        <v>1565</v>
      </c>
      <c r="B31" t="s">
        <v>1560</v>
      </c>
      <c r="C31" t="s">
        <v>1580</v>
      </c>
    </row>
    <row r="32" spans="1:5" x14ac:dyDescent="0.25">
      <c r="A32" s="11" t="s">
        <v>18</v>
      </c>
      <c r="B32" s="20">
        <v>17</v>
      </c>
      <c r="C32" s="20">
        <v>6</v>
      </c>
    </row>
    <row r="33" spans="1:8" x14ac:dyDescent="0.25">
      <c r="A33" s="9" t="s">
        <v>13</v>
      </c>
      <c r="B33" s="19">
        <v>361</v>
      </c>
      <c r="C33" s="19">
        <v>7</v>
      </c>
      <c r="E33" s="5" t="s">
        <v>1581</v>
      </c>
    </row>
    <row r="34" spans="1:8" x14ac:dyDescent="0.25">
      <c r="A34" s="9" t="s">
        <v>7</v>
      </c>
      <c r="B34" s="19">
        <v>336</v>
      </c>
      <c r="C34" s="19">
        <v>7</v>
      </c>
      <c r="E34" s="13">
        <f>CORREL(B32:B37,C32:C37)</f>
        <v>0.87816377407327817</v>
      </c>
    </row>
    <row r="35" spans="1:8" x14ac:dyDescent="0.25">
      <c r="A35" s="9" t="s">
        <v>11</v>
      </c>
      <c r="B35" s="19">
        <v>216</v>
      </c>
      <c r="C35" s="19">
        <v>7</v>
      </c>
    </row>
    <row r="36" spans="1:8" x14ac:dyDescent="0.25">
      <c r="A36" s="9" t="s">
        <v>20</v>
      </c>
      <c r="B36" s="19">
        <v>337</v>
      </c>
      <c r="C36" s="19">
        <v>7</v>
      </c>
    </row>
    <row r="37" spans="1:8" x14ac:dyDescent="0.25">
      <c r="A37" s="9" t="s">
        <v>23</v>
      </c>
      <c r="B37" s="19">
        <v>224</v>
      </c>
      <c r="C37" s="19">
        <v>7</v>
      </c>
    </row>
    <row r="38" spans="1:8" x14ac:dyDescent="0.25">
      <c r="A38" s="4" t="s">
        <v>1566</v>
      </c>
      <c r="B38">
        <v>1491</v>
      </c>
      <c r="C38">
        <v>7</v>
      </c>
    </row>
    <row r="43" spans="1:8" x14ac:dyDescent="0.25">
      <c r="A43" s="3" t="s">
        <v>1512</v>
      </c>
      <c r="B43" t="s" vm="1">
        <v>1584</v>
      </c>
    </row>
    <row r="45" spans="1:8" x14ac:dyDescent="0.25">
      <c r="A45" s="3" t="s">
        <v>1560</v>
      </c>
      <c r="B45" s="3" t="s">
        <v>1583</v>
      </c>
    </row>
    <row r="46" spans="1:8" x14ac:dyDescent="0.25">
      <c r="A46" s="3" t="s">
        <v>1565</v>
      </c>
      <c r="B46" t="s">
        <v>18</v>
      </c>
      <c r="C46" t="s">
        <v>13</v>
      </c>
      <c r="D46" t="s">
        <v>7</v>
      </c>
      <c r="E46" t="s">
        <v>11</v>
      </c>
      <c r="F46" t="s">
        <v>20</v>
      </c>
      <c r="G46" t="s">
        <v>23</v>
      </c>
      <c r="H46" t="s">
        <v>1566</v>
      </c>
    </row>
    <row r="47" spans="1:8" x14ac:dyDescent="0.25">
      <c r="A47" s="4" t="s">
        <v>1516</v>
      </c>
      <c r="B47">
        <v>6</v>
      </c>
      <c r="C47">
        <v>16</v>
      </c>
      <c r="D47">
        <v>15</v>
      </c>
      <c r="E47">
        <v>6</v>
      </c>
      <c r="F47">
        <v>17</v>
      </c>
      <c r="G47">
        <v>10</v>
      </c>
      <c r="H47">
        <v>70</v>
      </c>
    </row>
    <row r="48" spans="1:8" x14ac:dyDescent="0.25">
      <c r="A48" s="4" t="s">
        <v>1548</v>
      </c>
      <c r="B48">
        <v>5</v>
      </c>
      <c r="C48">
        <v>23</v>
      </c>
      <c r="D48">
        <v>17</v>
      </c>
      <c r="E48">
        <v>9</v>
      </c>
      <c r="F48">
        <v>16</v>
      </c>
      <c r="G48">
        <v>10</v>
      </c>
      <c r="H48">
        <v>80</v>
      </c>
    </row>
    <row r="49" spans="1:8" x14ac:dyDescent="0.25">
      <c r="A49" s="4" t="s">
        <v>1549</v>
      </c>
      <c r="B49">
        <v>6</v>
      </c>
      <c r="C49">
        <v>31</v>
      </c>
      <c r="D49">
        <v>20</v>
      </c>
      <c r="E49">
        <v>13</v>
      </c>
      <c r="F49">
        <v>18</v>
      </c>
      <c r="G49">
        <v>12</v>
      </c>
      <c r="H49">
        <v>100</v>
      </c>
    </row>
    <row r="50" spans="1:8" x14ac:dyDescent="0.25">
      <c r="A50" s="4" t="s">
        <v>1566</v>
      </c>
      <c r="B50">
        <v>17</v>
      </c>
      <c r="C50">
        <v>70</v>
      </c>
      <c r="D50">
        <v>52</v>
      </c>
      <c r="E50">
        <v>28</v>
      </c>
      <c r="F50">
        <v>51</v>
      </c>
      <c r="G50">
        <v>32</v>
      </c>
      <c r="H50">
        <v>250</v>
      </c>
    </row>
    <row r="58" spans="1:8" x14ac:dyDescent="0.25">
      <c r="A58" s="3" t="s">
        <v>1565</v>
      </c>
      <c r="B58" t="s">
        <v>1560</v>
      </c>
      <c r="C58" t="s">
        <v>1579</v>
      </c>
    </row>
    <row r="59" spans="1:8" x14ac:dyDescent="0.25">
      <c r="A59" s="9" t="s">
        <v>1514</v>
      </c>
      <c r="B59" s="19">
        <v>368</v>
      </c>
      <c r="C59" s="10">
        <v>0.24681421864520456</v>
      </c>
    </row>
    <row r="60" spans="1:8" x14ac:dyDescent="0.25">
      <c r="A60" s="9" t="s">
        <v>1518</v>
      </c>
      <c r="B60" s="19">
        <v>362</v>
      </c>
      <c r="C60" s="10">
        <v>0.24279007377598927</v>
      </c>
      <c r="E60">
        <f>AVERAGE(B59:B63)</f>
        <v>266.39999999999998</v>
      </c>
    </row>
    <row r="61" spans="1:8" x14ac:dyDescent="0.25">
      <c r="A61" s="9" t="s">
        <v>1521</v>
      </c>
      <c r="B61" s="19">
        <v>203</v>
      </c>
      <c r="C61" s="10">
        <v>0.13615023474178403</v>
      </c>
      <c r="E61" s="8">
        <f>SUM(C59:C63)</f>
        <v>0.89336016096579474</v>
      </c>
    </row>
    <row r="62" spans="1:8" x14ac:dyDescent="0.25">
      <c r="A62" s="9" t="s">
        <v>1531</v>
      </c>
      <c r="B62" s="19">
        <v>201</v>
      </c>
      <c r="C62" s="10">
        <v>0.13480885311871227</v>
      </c>
    </row>
    <row r="63" spans="1:8" x14ac:dyDescent="0.25">
      <c r="A63" s="9" t="s">
        <v>1533</v>
      </c>
      <c r="B63" s="19">
        <v>198</v>
      </c>
      <c r="C63" s="10">
        <v>0.13279678068410464</v>
      </c>
    </row>
    <row r="64" spans="1:8" x14ac:dyDescent="0.25">
      <c r="A64" s="11" t="s">
        <v>1528</v>
      </c>
      <c r="B64" s="20">
        <v>147</v>
      </c>
      <c r="C64" s="12">
        <v>9.8591549295774641E-2</v>
      </c>
    </row>
    <row r="65" spans="1:6" x14ac:dyDescent="0.25">
      <c r="A65" s="11" t="s">
        <v>1538</v>
      </c>
      <c r="B65" s="20">
        <v>5</v>
      </c>
      <c r="C65" s="12">
        <v>3.3534540576794099E-3</v>
      </c>
    </row>
    <row r="66" spans="1:6" x14ac:dyDescent="0.25">
      <c r="A66" s="11" t="s">
        <v>1543</v>
      </c>
      <c r="B66" s="20">
        <v>4</v>
      </c>
      <c r="C66" s="12">
        <v>2.6827632461435278E-3</v>
      </c>
    </row>
    <row r="67" spans="1:6" x14ac:dyDescent="0.25">
      <c r="A67" s="11" t="s">
        <v>1546</v>
      </c>
      <c r="B67" s="20">
        <v>3</v>
      </c>
      <c r="C67" s="12">
        <v>2.012072434607646E-3</v>
      </c>
    </row>
    <row r="68" spans="1:6" ht="15.75" thickBot="1" x14ac:dyDescent="0.3">
      <c r="A68" s="4" t="s">
        <v>1566</v>
      </c>
      <c r="B68">
        <v>1491</v>
      </c>
      <c r="C68" s="8">
        <v>1</v>
      </c>
    </row>
    <row r="69" spans="1:6" x14ac:dyDescent="0.25">
      <c r="E69" s="15" t="s">
        <v>1560</v>
      </c>
      <c r="F69" s="15"/>
    </row>
    <row r="71" spans="1:6" x14ac:dyDescent="0.25">
      <c r="E71" t="s">
        <v>1585</v>
      </c>
      <c r="F71">
        <v>165.66666666666666</v>
      </c>
    </row>
    <row r="72" spans="1:6" x14ac:dyDescent="0.25">
      <c r="E72" t="s">
        <v>1586</v>
      </c>
      <c r="F72">
        <v>47.424208539052664</v>
      </c>
    </row>
    <row r="73" spans="1:6" x14ac:dyDescent="0.25">
      <c r="E73" t="s">
        <v>1587</v>
      </c>
      <c r="F73">
        <v>198</v>
      </c>
    </row>
    <row r="74" spans="1:6" x14ac:dyDescent="0.25">
      <c r="E74" t="s">
        <v>1588</v>
      </c>
      <c r="F74" t="e">
        <v>#N/A</v>
      </c>
    </row>
    <row r="75" spans="1:6" x14ac:dyDescent="0.25">
      <c r="E75" t="s">
        <v>1589</v>
      </c>
      <c r="F75">
        <v>142.27262561715798</v>
      </c>
    </row>
    <row r="76" spans="1:6" x14ac:dyDescent="0.25">
      <c r="E76" t="s">
        <v>1590</v>
      </c>
      <c r="F76">
        <v>20241.5</v>
      </c>
    </row>
    <row r="77" spans="1:6" x14ac:dyDescent="0.25">
      <c r="E77" t="s">
        <v>1591</v>
      </c>
      <c r="F77">
        <v>-1.1613185043844729</v>
      </c>
    </row>
    <row r="78" spans="1:6" x14ac:dyDescent="0.25">
      <c r="E78" t="s">
        <v>1592</v>
      </c>
      <c r="F78">
        <v>0.18403869198674916</v>
      </c>
    </row>
    <row r="79" spans="1:6" x14ac:dyDescent="0.25">
      <c r="E79" t="s">
        <v>1593</v>
      </c>
      <c r="F79">
        <v>365</v>
      </c>
    </row>
    <row r="80" spans="1:6" x14ac:dyDescent="0.25">
      <c r="E80" t="s">
        <v>1594</v>
      </c>
      <c r="F80">
        <v>3</v>
      </c>
    </row>
    <row r="81" spans="1:6" x14ac:dyDescent="0.25">
      <c r="E81" t="s">
        <v>1595</v>
      </c>
      <c r="F81">
        <v>368</v>
      </c>
    </row>
    <row r="82" spans="1:6" x14ac:dyDescent="0.25">
      <c r="E82" t="s">
        <v>1596</v>
      </c>
      <c r="F82">
        <v>1491</v>
      </c>
    </row>
    <row r="83" spans="1:6" ht="15.75" thickBot="1" x14ac:dyDescent="0.3">
      <c r="E83" s="14" t="s">
        <v>1597</v>
      </c>
      <c r="F83" s="14">
        <v>9</v>
      </c>
    </row>
    <row r="84" spans="1:6" x14ac:dyDescent="0.25">
      <c r="F84">
        <v>1</v>
      </c>
    </row>
    <row r="85" spans="1:6" x14ac:dyDescent="0.25">
      <c r="A85" s="3" t="s">
        <v>1565</v>
      </c>
      <c r="B85" t="s">
        <v>1560</v>
      </c>
      <c r="C85" t="s">
        <v>1563</v>
      </c>
    </row>
    <row r="86" spans="1:6" x14ac:dyDescent="0.25">
      <c r="A86" s="4" t="s">
        <v>1528</v>
      </c>
      <c r="B86">
        <v>147</v>
      </c>
      <c r="C86">
        <v>10</v>
      </c>
    </row>
    <row r="87" spans="1:6" x14ac:dyDescent="0.25">
      <c r="A87" s="4" t="s">
        <v>1514</v>
      </c>
      <c r="B87">
        <v>368</v>
      </c>
      <c r="C87">
        <v>12</v>
      </c>
      <c r="D87" s="16">
        <f>CORREL(B86:B94,C86:C94)</f>
        <v>0.87863794428862696</v>
      </c>
      <c r="E87" s="13"/>
    </row>
    <row r="88" spans="1:6" x14ac:dyDescent="0.25">
      <c r="A88" s="4" t="s">
        <v>1521</v>
      </c>
      <c r="B88">
        <v>203</v>
      </c>
      <c r="C88">
        <v>12</v>
      </c>
    </row>
    <row r="89" spans="1:6" x14ac:dyDescent="0.25">
      <c r="A89" s="4" t="s">
        <v>1533</v>
      </c>
      <c r="B89">
        <v>198</v>
      </c>
      <c r="C89">
        <v>12</v>
      </c>
    </row>
    <row r="90" spans="1:6" x14ac:dyDescent="0.25">
      <c r="A90" s="4" t="s">
        <v>1543</v>
      </c>
      <c r="B90">
        <v>4</v>
      </c>
      <c r="C90">
        <v>2</v>
      </c>
    </row>
    <row r="91" spans="1:6" x14ac:dyDescent="0.25">
      <c r="A91" s="4" t="s">
        <v>1538</v>
      </c>
      <c r="B91">
        <v>5</v>
      </c>
      <c r="C91">
        <v>2</v>
      </c>
    </row>
    <row r="92" spans="1:6" x14ac:dyDescent="0.25">
      <c r="A92" s="4" t="s">
        <v>1531</v>
      </c>
      <c r="B92">
        <v>201</v>
      </c>
      <c r="C92">
        <v>12</v>
      </c>
    </row>
    <row r="93" spans="1:6" x14ac:dyDescent="0.25">
      <c r="A93" s="4" t="s">
        <v>1518</v>
      </c>
      <c r="B93">
        <v>362</v>
      </c>
      <c r="C93">
        <v>12</v>
      </c>
    </row>
    <row r="94" spans="1:6" x14ac:dyDescent="0.25">
      <c r="A94" s="4" t="s">
        <v>1546</v>
      </c>
      <c r="B94">
        <v>3</v>
      </c>
      <c r="C94">
        <v>1</v>
      </c>
    </row>
    <row r="95" spans="1:6" x14ac:dyDescent="0.25">
      <c r="A95" s="4" t="s">
        <v>1566</v>
      </c>
      <c r="B95">
        <v>1491</v>
      </c>
      <c r="C95">
        <v>12</v>
      </c>
    </row>
    <row r="107" spans="1:4" x14ac:dyDescent="0.25">
      <c r="A107" s="3" t="s">
        <v>1565</v>
      </c>
      <c r="B107" t="s">
        <v>1560</v>
      </c>
      <c r="C107" t="s">
        <v>1563</v>
      </c>
    </row>
    <row r="108" spans="1:4" x14ac:dyDescent="0.25">
      <c r="A108" s="4" t="s">
        <v>1532</v>
      </c>
      <c r="B108">
        <v>196</v>
      </c>
      <c r="C108">
        <v>12</v>
      </c>
    </row>
    <row r="109" spans="1:4" x14ac:dyDescent="0.25">
      <c r="A109" s="4" t="s">
        <v>1530</v>
      </c>
      <c r="B109">
        <v>201</v>
      </c>
      <c r="C109">
        <v>12</v>
      </c>
      <c r="D109" s="13">
        <f>CORREL(B108:B124,C108:C124)</f>
        <v>0.99356603692564782</v>
      </c>
    </row>
    <row r="110" spans="1:4" x14ac:dyDescent="0.25">
      <c r="A110" s="4" t="s">
        <v>1542</v>
      </c>
      <c r="B110">
        <v>192</v>
      </c>
      <c r="C110">
        <v>12</v>
      </c>
    </row>
    <row r="111" spans="1:4" x14ac:dyDescent="0.25">
      <c r="A111" s="4" t="s">
        <v>1522</v>
      </c>
      <c r="B111">
        <v>198</v>
      </c>
      <c r="C111">
        <v>12</v>
      </c>
    </row>
    <row r="112" spans="1:4" x14ac:dyDescent="0.25">
      <c r="A112" s="4" t="s">
        <v>1515</v>
      </c>
      <c r="B112">
        <v>200</v>
      </c>
      <c r="C112">
        <v>12</v>
      </c>
    </row>
    <row r="113" spans="1:3" x14ac:dyDescent="0.25">
      <c r="A113" s="4" t="s">
        <v>1524</v>
      </c>
      <c r="B113">
        <v>150</v>
      </c>
      <c r="C113">
        <v>11</v>
      </c>
    </row>
    <row r="114" spans="1:3" x14ac:dyDescent="0.25">
      <c r="A114" s="4" t="s">
        <v>1519</v>
      </c>
      <c r="B114">
        <v>152</v>
      </c>
      <c r="C114">
        <v>11</v>
      </c>
    </row>
    <row r="115" spans="1:3" x14ac:dyDescent="0.25">
      <c r="A115" s="4" t="s">
        <v>1529</v>
      </c>
      <c r="B115">
        <v>147</v>
      </c>
      <c r="C115">
        <v>10</v>
      </c>
    </row>
    <row r="116" spans="1:3" x14ac:dyDescent="0.25">
      <c r="A116" s="4" t="s">
        <v>1526</v>
      </c>
      <c r="B116">
        <v>18</v>
      </c>
      <c r="C116">
        <v>3</v>
      </c>
    </row>
    <row r="117" spans="1:3" x14ac:dyDescent="0.25">
      <c r="A117" s="4" t="s">
        <v>1539</v>
      </c>
      <c r="B117">
        <v>5</v>
      </c>
      <c r="C117">
        <v>2</v>
      </c>
    </row>
    <row r="118" spans="1:3" x14ac:dyDescent="0.25">
      <c r="A118" s="4" t="s">
        <v>1537</v>
      </c>
      <c r="B118">
        <v>5</v>
      </c>
      <c r="C118">
        <v>2</v>
      </c>
    </row>
    <row r="119" spans="1:3" x14ac:dyDescent="0.25">
      <c r="A119" s="4" t="s">
        <v>1534</v>
      </c>
      <c r="B119">
        <v>6</v>
      </c>
      <c r="C119">
        <v>2</v>
      </c>
    </row>
    <row r="120" spans="1:3" x14ac:dyDescent="0.25">
      <c r="A120" s="4" t="s">
        <v>1544</v>
      </c>
      <c r="B120">
        <v>4</v>
      </c>
      <c r="C120">
        <v>2</v>
      </c>
    </row>
    <row r="121" spans="1:3" x14ac:dyDescent="0.25">
      <c r="A121" s="4" t="s">
        <v>1541</v>
      </c>
      <c r="B121">
        <v>5</v>
      </c>
      <c r="C121">
        <v>2</v>
      </c>
    </row>
    <row r="122" spans="1:3" x14ac:dyDescent="0.25">
      <c r="A122" s="4" t="s">
        <v>1535</v>
      </c>
      <c r="B122">
        <v>6</v>
      </c>
      <c r="C122">
        <v>2</v>
      </c>
    </row>
    <row r="123" spans="1:3" x14ac:dyDescent="0.25">
      <c r="A123" s="4" t="s">
        <v>1545</v>
      </c>
      <c r="B123">
        <v>3</v>
      </c>
      <c r="C123">
        <v>1</v>
      </c>
    </row>
    <row r="124" spans="1:3" x14ac:dyDescent="0.25">
      <c r="A124" s="4" t="s">
        <v>1547</v>
      </c>
      <c r="B124">
        <v>3</v>
      </c>
      <c r="C124">
        <v>1</v>
      </c>
    </row>
    <row r="125" spans="1:3" x14ac:dyDescent="0.25">
      <c r="A125" s="4" t="s">
        <v>1566</v>
      </c>
      <c r="B125">
        <v>1491</v>
      </c>
      <c r="C125">
        <v>12</v>
      </c>
    </row>
  </sheetData>
  <pageMargins left="0.7" right="0.7" top="0.75" bottom="0.75" header="0.3" footer="0.3"/>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1AC91-A9D6-48C7-98D4-9791C5548070}">
  <dimension ref="A1:U32"/>
  <sheetViews>
    <sheetView showGridLines="0" showRowColHeaders="0" zoomScale="66" zoomScaleNormal="66" workbookViewId="0">
      <selection activeCell="A15" sqref="A15"/>
    </sheetView>
  </sheetViews>
  <sheetFormatPr defaultColWidth="0" defaultRowHeight="15" zeroHeight="1" x14ac:dyDescent="0.25"/>
  <cols>
    <col min="1" max="21" width="9.140625" style="6" customWidth="1"/>
    <col min="22" max="16384" width="9.140625" style="6" hidden="1"/>
  </cols>
  <sheetData>
    <row r="1" x14ac:dyDescent="0.25"/>
    <row r="2" x14ac:dyDescent="0.25"/>
    <row r="3" x14ac:dyDescent="0.25"/>
    <row r="4" x14ac:dyDescent="0.25"/>
    <row r="5" x14ac:dyDescent="0.25"/>
    <row r="6" x14ac:dyDescent="0.25"/>
    <row r="7" x14ac:dyDescent="0.25"/>
    <row r="8" x14ac:dyDescent="0.25"/>
    <row r="9" x14ac:dyDescent="0.25"/>
    <row r="10" x14ac:dyDescent="0.25"/>
    <row r="11" x14ac:dyDescent="0.25"/>
    <row r="12" x14ac:dyDescent="0.25"/>
    <row r="13" x14ac:dyDescent="0.25"/>
    <row r="14" x14ac:dyDescent="0.25"/>
    <row r="15" x14ac:dyDescent="0.25"/>
    <row r="16" x14ac:dyDescent="0.25"/>
    <row r="17" x14ac:dyDescent="0.25"/>
    <row r="18" x14ac:dyDescent="0.25"/>
    <row r="19" x14ac:dyDescent="0.25"/>
    <row r="20" x14ac:dyDescent="0.25"/>
    <row r="21" x14ac:dyDescent="0.25"/>
    <row r="22" x14ac:dyDescent="0.25"/>
    <row r="23" x14ac:dyDescent="0.25"/>
    <row r="24" x14ac:dyDescent="0.25"/>
    <row r="25" x14ac:dyDescent="0.25"/>
    <row r="26" x14ac:dyDescent="0.25"/>
    <row r="27" x14ac:dyDescent="0.25"/>
    <row r="28" x14ac:dyDescent="0.25"/>
    <row r="29" x14ac:dyDescent="0.25"/>
    <row r="30" x14ac:dyDescent="0.25"/>
    <row r="31" x14ac:dyDescent="0.25"/>
    <row r="32"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EC8FD5-020F-4476-8E4E-B8AA6623E3EC}">
  <dimension ref="A2:F105"/>
  <sheetViews>
    <sheetView topLeftCell="D1" zoomScale="69" zoomScaleNormal="69" workbookViewId="0">
      <selection activeCell="S19" sqref="S19"/>
    </sheetView>
  </sheetViews>
  <sheetFormatPr defaultRowHeight="15" x14ac:dyDescent="0.25"/>
  <cols>
    <col min="1" max="1" width="18.140625" bestFit="1" customWidth="1"/>
    <col min="2" max="2" width="30.140625" bestFit="1" customWidth="1"/>
    <col min="3" max="3" width="19.5703125" bestFit="1" customWidth="1"/>
    <col min="4" max="4" width="29.140625" bestFit="1" customWidth="1"/>
    <col min="5" max="5" width="23" bestFit="1" customWidth="1"/>
    <col min="11" max="11" width="13.42578125" bestFit="1" customWidth="1"/>
    <col min="12" max="12" width="12.28515625" bestFit="1" customWidth="1"/>
    <col min="13" max="13" width="23" bestFit="1" customWidth="1"/>
  </cols>
  <sheetData>
    <row r="2" spans="1:5" x14ac:dyDescent="0.25">
      <c r="A2" t="s">
        <v>1559</v>
      </c>
    </row>
    <row r="3" spans="1:5" x14ac:dyDescent="0.25">
      <c r="A3" t="s">
        <v>1560</v>
      </c>
      <c r="B3" t="s">
        <v>1561</v>
      </c>
      <c r="C3" t="s">
        <v>1562</v>
      </c>
      <c r="D3" t="s">
        <v>1563</v>
      </c>
    </row>
    <row r="4" spans="1:5" x14ac:dyDescent="0.25">
      <c r="A4" s="22">
        <v>1491</v>
      </c>
      <c r="B4" s="22">
        <v>2</v>
      </c>
      <c r="C4" s="2">
        <v>34.275653923541249</v>
      </c>
      <c r="D4" s="22">
        <v>12</v>
      </c>
    </row>
    <row r="6" spans="1:5" x14ac:dyDescent="0.25">
      <c r="A6" s="5">
        <f>A4</f>
        <v>1491</v>
      </c>
      <c r="B6" s="5">
        <f t="shared" ref="B6:E6" si="0">B4</f>
        <v>2</v>
      </c>
      <c r="C6" s="7">
        <f t="shared" si="0"/>
        <v>34.275653923541249</v>
      </c>
      <c r="D6" s="5">
        <f t="shared" si="0"/>
        <v>12</v>
      </c>
      <c r="E6" s="5">
        <f t="shared" si="0"/>
        <v>0</v>
      </c>
    </row>
    <row r="7" spans="1:5" x14ac:dyDescent="0.25">
      <c r="A7" t="s">
        <v>1564</v>
      </c>
    </row>
    <row r="8" spans="1:5" x14ac:dyDescent="0.25">
      <c r="A8" s="3" t="s">
        <v>1565</v>
      </c>
      <c r="B8" t="s">
        <v>1560</v>
      </c>
      <c r="D8" t="s">
        <v>1574</v>
      </c>
      <c r="E8" t="s">
        <v>1573</v>
      </c>
    </row>
    <row r="9" spans="1:5" x14ac:dyDescent="0.25">
      <c r="A9" s="4" t="s">
        <v>18</v>
      </c>
      <c r="B9" s="22">
        <v>17</v>
      </c>
      <c r="D9" t="str">
        <f>A9</f>
        <v>Ekiti</v>
      </c>
      <c r="E9" s="5">
        <f>B9</f>
        <v>17</v>
      </c>
    </row>
    <row r="10" spans="1:5" x14ac:dyDescent="0.25">
      <c r="A10" s="4" t="s">
        <v>13</v>
      </c>
      <c r="B10" s="22">
        <v>361</v>
      </c>
      <c r="D10" t="str">
        <f t="shared" ref="D10:D14" si="1">A10</f>
        <v>Lagos</v>
      </c>
      <c r="E10" s="5">
        <f>B10</f>
        <v>361</v>
      </c>
    </row>
    <row r="11" spans="1:5" x14ac:dyDescent="0.25">
      <c r="A11" s="4" t="s">
        <v>7</v>
      </c>
      <c r="B11" s="22">
        <v>336</v>
      </c>
      <c r="D11" t="str">
        <f t="shared" si="1"/>
        <v>Ogun</v>
      </c>
      <c r="E11" s="5">
        <f>B11</f>
        <v>336</v>
      </c>
    </row>
    <row r="12" spans="1:5" x14ac:dyDescent="0.25">
      <c r="A12" s="4" t="s">
        <v>11</v>
      </c>
      <c r="B12" s="22">
        <v>216</v>
      </c>
      <c r="D12" t="str">
        <f t="shared" si="1"/>
        <v>Ondo</v>
      </c>
      <c r="E12" s="5">
        <f>B12</f>
        <v>216</v>
      </c>
    </row>
    <row r="13" spans="1:5" x14ac:dyDescent="0.25">
      <c r="A13" s="4" t="s">
        <v>20</v>
      </c>
      <c r="B13" s="22">
        <v>337</v>
      </c>
      <c r="D13" t="str">
        <f t="shared" si="1"/>
        <v>Osun</v>
      </c>
      <c r="E13" s="5">
        <f>B13</f>
        <v>337</v>
      </c>
    </row>
    <row r="14" spans="1:5" x14ac:dyDescent="0.25">
      <c r="A14" s="4" t="s">
        <v>23</v>
      </c>
      <c r="B14" s="22">
        <v>224</v>
      </c>
      <c r="D14" t="str">
        <f t="shared" si="1"/>
        <v>Oyo</v>
      </c>
      <c r="E14" s="5">
        <f>B14</f>
        <v>224</v>
      </c>
    </row>
    <row r="19" spans="1:6" x14ac:dyDescent="0.25">
      <c r="A19" t="s">
        <v>1567</v>
      </c>
    </row>
    <row r="20" spans="1:6" x14ac:dyDescent="0.25">
      <c r="A20" s="3" t="s">
        <v>1565</v>
      </c>
      <c r="B20" t="s">
        <v>1560</v>
      </c>
      <c r="D20" t="s">
        <v>1575</v>
      </c>
      <c r="F20">
        <f>MAX(E21:E26)*1.1</f>
        <v>528</v>
      </c>
    </row>
    <row r="21" spans="1:6" x14ac:dyDescent="0.25">
      <c r="A21" s="4" t="s">
        <v>390</v>
      </c>
      <c r="B21" s="22">
        <v>15</v>
      </c>
      <c r="D21" t="str">
        <f>A21</f>
        <v>21 - 25 years</v>
      </c>
      <c r="E21">
        <f>B21</f>
        <v>15</v>
      </c>
      <c r="F21">
        <f>$F$20-E21</f>
        <v>513</v>
      </c>
    </row>
    <row r="22" spans="1:6" x14ac:dyDescent="0.25">
      <c r="A22" s="4" t="s">
        <v>15</v>
      </c>
      <c r="B22" s="22">
        <v>480</v>
      </c>
      <c r="D22" t="str">
        <f t="shared" ref="D22:D26" si="2">A22</f>
        <v>26 - 30 years</v>
      </c>
      <c r="E22">
        <f t="shared" ref="E22:E26" si="3">B22</f>
        <v>480</v>
      </c>
      <c r="F22">
        <f t="shared" ref="F22:F26" si="4">$F$20-E22</f>
        <v>48</v>
      </c>
    </row>
    <row r="23" spans="1:6" x14ac:dyDescent="0.25">
      <c r="A23" s="4" t="s">
        <v>17</v>
      </c>
      <c r="B23" s="22">
        <v>457</v>
      </c>
      <c r="D23" t="str">
        <f t="shared" si="2"/>
        <v>31 - 35 years</v>
      </c>
      <c r="E23">
        <f t="shared" si="3"/>
        <v>457</v>
      </c>
      <c r="F23">
        <f t="shared" si="4"/>
        <v>71</v>
      </c>
    </row>
    <row r="24" spans="1:6" x14ac:dyDescent="0.25">
      <c r="A24" s="4" t="s">
        <v>6</v>
      </c>
      <c r="B24" s="22">
        <v>320</v>
      </c>
      <c r="D24" t="str">
        <f t="shared" si="2"/>
        <v>36 - 40 years</v>
      </c>
      <c r="E24">
        <f t="shared" si="3"/>
        <v>320</v>
      </c>
      <c r="F24">
        <f t="shared" si="4"/>
        <v>208</v>
      </c>
    </row>
    <row r="25" spans="1:6" x14ac:dyDescent="0.25">
      <c r="A25" s="4" t="s">
        <v>10</v>
      </c>
      <c r="B25" s="22">
        <v>114</v>
      </c>
      <c r="D25" t="str">
        <f t="shared" si="2"/>
        <v>41 - 45 years</v>
      </c>
      <c r="E25">
        <f t="shared" si="3"/>
        <v>114</v>
      </c>
      <c r="F25">
        <f t="shared" si="4"/>
        <v>414</v>
      </c>
    </row>
    <row r="26" spans="1:6" x14ac:dyDescent="0.25">
      <c r="A26" s="4" t="s">
        <v>22</v>
      </c>
      <c r="B26" s="22">
        <v>105</v>
      </c>
      <c r="D26" t="str">
        <f t="shared" si="2"/>
        <v>46 - 50 years</v>
      </c>
      <c r="E26">
        <f t="shared" si="3"/>
        <v>105</v>
      </c>
      <c r="F26">
        <f t="shared" si="4"/>
        <v>423</v>
      </c>
    </row>
    <row r="32" spans="1:6" x14ac:dyDescent="0.25">
      <c r="A32" t="s">
        <v>1568</v>
      </c>
    </row>
    <row r="33" spans="1:6" x14ac:dyDescent="0.25">
      <c r="A33" s="3" t="s">
        <v>1565</v>
      </c>
      <c r="B33" t="s">
        <v>1560</v>
      </c>
      <c r="D33" t="s">
        <v>1576</v>
      </c>
      <c r="E33" t="s">
        <v>1573</v>
      </c>
      <c r="F33">
        <f>MAX(E34:E35)*1.1</f>
        <v>842.6</v>
      </c>
    </row>
    <row r="34" spans="1:6" x14ac:dyDescent="0.25">
      <c r="A34" s="4" t="s">
        <v>9</v>
      </c>
      <c r="B34" s="22">
        <v>766</v>
      </c>
      <c r="D34" t="str">
        <f>A34</f>
        <v>Female</v>
      </c>
      <c r="E34">
        <f>B34</f>
        <v>766</v>
      </c>
      <c r="F34">
        <f>$F$33-E34</f>
        <v>76.600000000000023</v>
      </c>
    </row>
    <row r="35" spans="1:6" x14ac:dyDescent="0.25">
      <c r="A35" s="4" t="s">
        <v>5</v>
      </c>
      <c r="B35" s="22">
        <v>725</v>
      </c>
      <c r="D35" t="str">
        <f>A35</f>
        <v>Male</v>
      </c>
      <c r="E35">
        <f>B35</f>
        <v>725</v>
      </c>
      <c r="F35">
        <f>$F$33-E35</f>
        <v>117.60000000000002</v>
      </c>
    </row>
    <row r="40" spans="1:6" x14ac:dyDescent="0.25">
      <c r="A40" t="s">
        <v>1570</v>
      </c>
    </row>
    <row r="41" spans="1:6" x14ac:dyDescent="0.25">
      <c r="A41" s="3" t="s">
        <v>1565</v>
      </c>
      <c r="B41" t="s">
        <v>1560</v>
      </c>
      <c r="D41" t="s">
        <v>1577</v>
      </c>
      <c r="E41" t="s">
        <v>1573</v>
      </c>
    </row>
    <row r="42" spans="1:6" x14ac:dyDescent="0.25">
      <c r="A42" s="4" t="s">
        <v>1516</v>
      </c>
      <c r="B42" s="22">
        <v>70</v>
      </c>
      <c r="D42" t="str">
        <f>A42</f>
        <v>Jan</v>
      </c>
      <c r="E42">
        <f>B42</f>
        <v>70</v>
      </c>
    </row>
    <row r="43" spans="1:6" x14ac:dyDescent="0.25">
      <c r="A43" s="4" t="s">
        <v>1548</v>
      </c>
      <c r="B43" s="22">
        <v>80</v>
      </c>
      <c r="D43" t="str">
        <f t="shared" ref="D43:D53" si="5">A43</f>
        <v>Feb</v>
      </c>
      <c r="E43">
        <f t="shared" ref="E43:E53" si="6">B43</f>
        <v>80</v>
      </c>
    </row>
    <row r="44" spans="1:6" x14ac:dyDescent="0.25">
      <c r="A44" s="4" t="s">
        <v>1549</v>
      </c>
      <c r="B44" s="22">
        <v>100</v>
      </c>
      <c r="D44" t="str">
        <f t="shared" si="5"/>
        <v>Mar</v>
      </c>
      <c r="E44">
        <f t="shared" si="6"/>
        <v>100</v>
      </c>
    </row>
    <row r="45" spans="1:6" x14ac:dyDescent="0.25">
      <c r="A45" s="4" t="s">
        <v>1550</v>
      </c>
      <c r="B45" s="22">
        <v>120</v>
      </c>
      <c r="D45" t="str">
        <f t="shared" si="5"/>
        <v>Apr</v>
      </c>
      <c r="E45">
        <f t="shared" si="6"/>
        <v>120</v>
      </c>
    </row>
    <row r="46" spans="1:6" x14ac:dyDescent="0.25">
      <c r="A46" s="4" t="s">
        <v>1551</v>
      </c>
      <c r="B46" s="22">
        <v>130</v>
      </c>
      <c r="D46" t="str">
        <f t="shared" si="5"/>
        <v>May</v>
      </c>
      <c r="E46">
        <f t="shared" si="6"/>
        <v>130</v>
      </c>
    </row>
    <row r="47" spans="1:6" x14ac:dyDescent="0.25">
      <c r="A47" s="4" t="s">
        <v>1552</v>
      </c>
      <c r="B47" s="22">
        <v>90</v>
      </c>
      <c r="D47" t="str">
        <f t="shared" si="5"/>
        <v>Jun</v>
      </c>
      <c r="E47">
        <f t="shared" si="6"/>
        <v>90</v>
      </c>
    </row>
    <row r="48" spans="1:6" x14ac:dyDescent="0.25">
      <c r="A48" s="4" t="s">
        <v>1553</v>
      </c>
      <c r="B48" s="22">
        <v>140</v>
      </c>
      <c r="D48" t="str">
        <f t="shared" si="5"/>
        <v>Jul</v>
      </c>
      <c r="E48">
        <f t="shared" si="6"/>
        <v>140</v>
      </c>
    </row>
    <row r="49" spans="1:5" x14ac:dyDescent="0.25">
      <c r="A49" s="4" t="s">
        <v>1554</v>
      </c>
      <c r="B49" s="22">
        <v>150</v>
      </c>
      <c r="D49" t="str">
        <f t="shared" si="5"/>
        <v>Aug</v>
      </c>
      <c r="E49">
        <f t="shared" si="6"/>
        <v>150</v>
      </c>
    </row>
    <row r="50" spans="1:5" x14ac:dyDescent="0.25">
      <c r="A50" s="4" t="s">
        <v>1555</v>
      </c>
      <c r="B50" s="22">
        <v>161</v>
      </c>
      <c r="D50" t="str">
        <f t="shared" si="5"/>
        <v>Sep</v>
      </c>
      <c r="E50">
        <f t="shared" si="6"/>
        <v>161</v>
      </c>
    </row>
    <row r="51" spans="1:5" x14ac:dyDescent="0.25">
      <c r="A51" s="4" t="s">
        <v>1556</v>
      </c>
      <c r="B51" s="22">
        <v>189</v>
      </c>
      <c r="D51" t="str">
        <f t="shared" si="5"/>
        <v>Oct</v>
      </c>
      <c r="E51">
        <f t="shared" si="6"/>
        <v>189</v>
      </c>
    </row>
    <row r="52" spans="1:5" x14ac:dyDescent="0.25">
      <c r="A52" s="4" t="s">
        <v>1557</v>
      </c>
      <c r="B52" s="22">
        <v>200</v>
      </c>
      <c r="D52" t="str">
        <f t="shared" si="5"/>
        <v>Nov</v>
      </c>
      <c r="E52">
        <f t="shared" si="6"/>
        <v>200</v>
      </c>
    </row>
    <row r="53" spans="1:5" x14ac:dyDescent="0.25">
      <c r="A53" s="4" t="s">
        <v>1558</v>
      </c>
      <c r="B53" s="22">
        <v>61</v>
      </c>
      <c r="D53" t="str">
        <f t="shared" si="5"/>
        <v>Dec</v>
      </c>
      <c r="E53">
        <f t="shared" si="6"/>
        <v>61</v>
      </c>
    </row>
    <row r="60" spans="1:5" x14ac:dyDescent="0.25">
      <c r="A60" t="s">
        <v>1569</v>
      </c>
    </row>
    <row r="61" spans="1:5" x14ac:dyDescent="0.25">
      <c r="A61" s="3" t="s">
        <v>1565</v>
      </c>
      <c r="B61" t="s">
        <v>1560</v>
      </c>
      <c r="D61" t="s">
        <v>1578</v>
      </c>
      <c r="E61" t="s">
        <v>1573</v>
      </c>
    </row>
    <row r="62" spans="1:5" x14ac:dyDescent="0.25">
      <c r="A62" s="4" t="s">
        <v>1540</v>
      </c>
      <c r="B62" s="22">
        <v>213</v>
      </c>
      <c r="D62" t="str">
        <f>A62</f>
        <v>Mon</v>
      </c>
      <c r="E62">
        <f>B62</f>
        <v>213</v>
      </c>
    </row>
    <row r="63" spans="1:5" x14ac:dyDescent="0.25">
      <c r="A63" s="4" t="s">
        <v>1525</v>
      </c>
      <c r="B63" s="22">
        <v>207</v>
      </c>
      <c r="D63" t="str">
        <f t="shared" ref="D63:D68" si="7">A63</f>
        <v>Tue</v>
      </c>
      <c r="E63">
        <f t="shared" ref="E63:E68" si="8">B63</f>
        <v>207</v>
      </c>
    </row>
    <row r="64" spans="1:5" x14ac:dyDescent="0.25">
      <c r="A64" s="4" t="s">
        <v>1527</v>
      </c>
      <c r="B64" s="22">
        <v>214</v>
      </c>
      <c r="D64" t="str">
        <f t="shared" si="7"/>
        <v>Wed</v>
      </c>
      <c r="E64">
        <f t="shared" si="8"/>
        <v>214</v>
      </c>
    </row>
    <row r="65" spans="1:5" x14ac:dyDescent="0.25">
      <c r="A65" s="4" t="s">
        <v>1517</v>
      </c>
      <c r="B65" s="22">
        <v>219</v>
      </c>
      <c r="D65" t="str">
        <f t="shared" si="7"/>
        <v>Thu</v>
      </c>
      <c r="E65">
        <f t="shared" si="8"/>
        <v>219</v>
      </c>
    </row>
    <row r="66" spans="1:5" x14ac:dyDescent="0.25">
      <c r="A66" s="4" t="s">
        <v>1523</v>
      </c>
      <c r="B66" s="22">
        <v>211</v>
      </c>
      <c r="D66" t="str">
        <f t="shared" si="7"/>
        <v>Fri</v>
      </c>
      <c r="E66">
        <f t="shared" si="8"/>
        <v>211</v>
      </c>
    </row>
    <row r="67" spans="1:5" x14ac:dyDescent="0.25">
      <c r="A67" s="4" t="s">
        <v>1520</v>
      </c>
      <c r="B67" s="22">
        <v>214</v>
      </c>
      <c r="D67" t="str">
        <f t="shared" si="7"/>
        <v>Sat</v>
      </c>
      <c r="E67">
        <f t="shared" si="8"/>
        <v>214</v>
      </c>
    </row>
    <row r="68" spans="1:5" x14ac:dyDescent="0.25">
      <c r="A68" s="4" t="s">
        <v>1536</v>
      </c>
      <c r="B68" s="22">
        <v>213</v>
      </c>
      <c r="D68" t="str">
        <f t="shared" si="7"/>
        <v>Sun</v>
      </c>
      <c r="E68">
        <f t="shared" si="8"/>
        <v>213</v>
      </c>
    </row>
    <row r="74" spans="1:5" x14ac:dyDescent="0.25">
      <c r="A74" t="s">
        <v>1571</v>
      </c>
    </row>
    <row r="75" spans="1:5" x14ac:dyDescent="0.25">
      <c r="A75" s="3" t="s">
        <v>1565</v>
      </c>
      <c r="B75" t="s">
        <v>1560</v>
      </c>
      <c r="D75" t="s">
        <v>1510</v>
      </c>
      <c r="E75" t="s">
        <v>1573</v>
      </c>
    </row>
    <row r="76" spans="1:5" x14ac:dyDescent="0.25">
      <c r="A76" s="4" t="s">
        <v>1530</v>
      </c>
      <c r="B76" s="22">
        <v>201</v>
      </c>
      <c r="D76" t="str">
        <f>A76</f>
        <v>Corolla</v>
      </c>
      <c r="E76">
        <f>B76</f>
        <v>201</v>
      </c>
    </row>
    <row r="77" spans="1:5" x14ac:dyDescent="0.25">
      <c r="A77" s="4" t="s">
        <v>1515</v>
      </c>
      <c r="B77" s="22">
        <v>200</v>
      </c>
      <c r="D77" t="str">
        <f t="shared" ref="D77:D81" si="9">A77</f>
        <v>Fiesta</v>
      </c>
      <c r="E77">
        <f t="shared" ref="E77:E81" si="10">B77</f>
        <v>200</v>
      </c>
    </row>
    <row r="78" spans="1:5" x14ac:dyDescent="0.25">
      <c r="A78" s="4" t="s">
        <v>1522</v>
      </c>
      <c r="B78" s="22">
        <v>198</v>
      </c>
      <c r="D78" t="str">
        <f t="shared" si="9"/>
        <v>Civic</v>
      </c>
      <c r="E78">
        <f t="shared" si="10"/>
        <v>198</v>
      </c>
    </row>
    <row r="79" spans="1:5" x14ac:dyDescent="0.25">
      <c r="A79" s="4" t="s">
        <v>1532</v>
      </c>
      <c r="B79" s="22">
        <v>196</v>
      </c>
      <c r="D79" t="str">
        <f t="shared" si="9"/>
        <v>Rogue</v>
      </c>
      <c r="E79">
        <f t="shared" si="10"/>
        <v>196</v>
      </c>
    </row>
    <row r="80" spans="1:5" x14ac:dyDescent="0.25">
      <c r="A80" s="4" t="s">
        <v>1542</v>
      </c>
      <c r="B80" s="22">
        <v>192</v>
      </c>
      <c r="D80" t="str">
        <f t="shared" si="9"/>
        <v>Sonata</v>
      </c>
      <c r="E80">
        <f t="shared" si="10"/>
        <v>192</v>
      </c>
    </row>
    <row r="81" spans="1:5" x14ac:dyDescent="0.25">
      <c r="A81" s="4" t="s">
        <v>1519</v>
      </c>
      <c r="B81" s="22">
        <v>152</v>
      </c>
      <c r="D81" t="str">
        <f t="shared" si="9"/>
        <v>Camry</v>
      </c>
      <c r="E81">
        <f t="shared" si="10"/>
        <v>152</v>
      </c>
    </row>
    <row r="98" spans="1:5" x14ac:dyDescent="0.25">
      <c r="A98" t="s">
        <v>1572</v>
      </c>
    </row>
    <row r="99" spans="1:5" x14ac:dyDescent="0.25">
      <c r="A99" s="3" t="s">
        <v>1565</v>
      </c>
      <c r="B99" t="s">
        <v>1560</v>
      </c>
      <c r="D99" t="s">
        <v>1509</v>
      </c>
      <c r="E99" t="s">
        <v>1573</v>
      </c>
    </row>
    <row r="100" spans="1:5" x14ac:dyDescent="0.25">
      <c r="A100" s="4" t="s">
        <v>1514</v>
      </c>
      <c r="B100" s="22">
        <v>368</v>
      </c>
      <c r="D100" t="str">
        <f>A100</f>
        <v>Ford</v>
      </c>
      <c r="E100">
        <f>B100</f>
        <v>368</v>
      </c>
    </row>
    <row r="101" spans="1:5" x14ac:dyDescent="0.25">
      <c r="A101" s="4" t="s">
        <v>1518</v>
      </c>
      <c r="B101" s="22">
        <v>362</v>
      </c>
      <c r="D101" t="str">
        <f t="shared" ref="D101:D105" si="11">A101</f>
        <v>Toyota</v>
      </c>
      <c r="E101">
        <f t="shared" ref="E101:E105" si="12">B101</f>
        <v>362</v>
      </c>
    </row>
    <row r="102" spans="1:5" x14ac:dyDescent="0.25">
      <c r="A102" s="4" t="s">
        <v>1521</v>
      </c>
      <c r="B102" s="22">
        <v>203</v>
      </c>
      <c r="D102" t="str">
        <f t="shared" si="11"/>
        <v>Honda</v>
      </c>
      <c r="E102">
        <f t="shared" si="12"/>
        <v>203</v>
      </c>
    </row>
    <row r="103" spans="1:5" x14ac:dyDescent="0.25">
      <c r="A103" s="4" t="s">
        <v>1531</v>
      </c>
      <c r="B103" s="22">
        <v>201</v>
      </c>
      <c r="D103" t="str">
        <f t="shared" si="11"/>
        <v>Nissan</v>
      </c>
      <c r="E103">
        <f t="shared" si="12"/>
        <v>201</v>
      </c>
    </row>
    <row r="104" spans="1:5" x14ac:dyDescent="0.25">
      <c r="A104" s="4" t="s">
        <v>1533</v>
      </c>
      <c r="B104" s="22">
        <v>198</v>
      </c>
      <c r="D104" t="str">
        <f t="shared" si="11"/>
        <v>Hyundai</v>
      </c>
      <c r="E104">
        <f t="shared" si="12"/>
        <v>198</v>
      </c>
    </row>
    <row r="105" spans="1:5" x14ac:dyDescent="0.25">
      <c r="A105" s="4" t="s">
        <v>1528</v>
      </c>
      <c r="B105" s="22">
        <v>147</v>
      </c>
      <c r="D105" t="str">
        <f t="shared" si="11"/>
        <v>Chevrolet</v>
      </c>
      <c r="E105">
        <f t="shared" si="12"/>
        <v>147</v>
      </c>
    </row>
  </sheetData>
  <pageMargins left="0.7" right="0.7" top="0.75" bottom="0.75" header="0.3" footer="0.3"/>
  <drawing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60318-539C-4030-8134-97608894A93F}">
  <dimension ref="A1:J1492"/>
  <sheetViews>
    <sheetView workbookViewId="0">
      <selection sqref="A1:XFD1048576"/>
    </sheetView>
  </sheetViews>
  <sheetFormatPr defaultRowHeight="15" x14ac:dyDescent="0.25"/>
  <cols>
    <col min="1" max="1" width="17.5703125" bestFit="1" customWidth="1"/>
    <col min="2" max="2" width="10.85546875" bestFit="1" customWidth="1"/>
    <col min="3" max="3" width="14.42578125" bestFit="1" customWidth="1"/>
    <col min="4" max="4" width="10.7109375" bestFit="1" customWidth="1"/>
    <col min="5" max="5" width="7.42578125" bestFit="1" customWidth="1"/>
    <col min="6" max="6" width="13" bestFit="1" customWidth="1"/>
    <col min="7" max="7" width="11.5703125" bestFit="1" customWidth="1"/>
    <col min="8" max="8" width="12.28515625" bestFit="1" customWidth="1"/>
    <col min="9" max="9" width="9" bestFit="1" customWidth="1"/>
    <col min="10" max="11" width="8.42578125" bestFit="1" customWidth="1"/>
    <col min="12" max="12" width="21.85546875" bestFit="1" customWidth="1"/>
    <col min="13" max="13" width="13.5703125" bestFit="1" customWidth="1"/>
  </cols>
  <sheetData>
    <row r="1" spans="1:10" x14ac:dyDescent="0.25">
      <c r="A1" t="s">
        <v>0</v>
      </c>
      <c r="B1" t="s">
        <v>1</v>
      </c>
      <c r="C1" t="s">
        <v>1509</v>
      </c>
      <c r="D1" t="s">
        <v>1510</v>
      </c>
      <c r="E1" t="s">
        <v>2</v>
      </c>
      <c r="F1" t="s">
        <v>3</v>
      </c>
      <c r="G1" t="s">
        <v>1574</v>
      </c>
      <c r="H1" t="s">
        <v>1511</v>
      </c>
      <c r="I1" t="s">
        <v>1512</v>
      </c>
      <c r="J1" t="s">
        <v>1513</v>
      </c>
    </row>
    <row r="2" spans="1:10" x14ac:dyDescent="0.25">
      <c r="A2" t="s">
        <v>4</v>
      </c>
      <c r="B2" t="s">
        <v>5</v>
      </c>
      <c r="C2" t="s">
        <v>1514</v>
      </c>
      <c r="D2" t="s">
        <v>1515</v>
      </c>
      <c r="E2">
        <v>38</v>
      </c>
      <c r="F2" t="s">
        <v>6</v>
      </c>
      <c r="G2" t="s">
        <v>7</v>
      </c>
      <c r="H2" s="1">
        <v>43839</v>
      </c>
      <c r="I2" t="s">
        <v>1516</v>
      </c>
      <c r="J2" t="s">
        <v>1517</v>
      </c>
    </row>
    <row r="3" spans="1:10" x14ac:dyDescent="0.25">
      <c r="A3" t="s">
        <v>8</v>
      </c>
      <c r="B3" t="s">
        <v>9</v>
      </c>
      <c r="C3" t="s">
        <v>1518</v>
      </c>
      <c r="D3" t="s">
        <v>1519</v>
      </c>
      <c r="E3">
        <v>45</v>
      </c>
      <c r="F3" t="s">
        <v>10</v>
      </c>
      <c r="G3" t="s">
        <v>11</v>
      </c>
      <c r="H3" s="1">
        <v>43848</v>
      </c>
      <c r="I3" t="s">
        <v>1516</v>
      </c>
      <c r="J3" t="s">
        <v>1520</v>
      </c>
    </row>
    <row r="4" spans="1:10" x14ac:dyDescent="0.25">
      <c r="A4" t="s">
        <v>12</v>
      </c>
      <c r="B4" t="s">
        <v>5</v>
      </c>
      <c r="C4" t="s">
        <v>1521</v>
      </c>
      <c r="D4" t="s">
        <v>1522</v>
      </c>
      <c r="E4">
        <v>39</v>
      </c>
      <c r="F4" t="s">
        <v>6</v>
      </c>
      <c r="G4" t="s">
        <v>13</v>
      </c>
      <c r="H4" s="1">
        <v>43854</v>
      </c>
      <c r="I4" t="s">
        <v>1516</v>
      </c>
      <c r="J4" t="s">
        <v>1523</v>
      </c>
    </row>
    <row r="5" spans="1:10" x14ac:dyDescent="0.25">
      <c r="A5" t="s">
        <v>14</v>
      </c>
      <c r="B5" t="s">
        <v>9</v>
      </c>
      <c r="C5" t="s">
        <v>1514</v>
      </c>
      <c r="D5" t="s">
        <v>1524</v>
      </c>
      <c r="E5">
        <v>26</v>
      </c>
      <c r="F5" t="s">
        <v>15</v>
      </c>
      <c r="G5" t="s">
        <v>7</v>
      </c>
      <c r="H5" s="1">
        <v>43844</v>
      </c>
      <c r="I5" t="s">
        <v>1516</v>
      </c>
      <c r="J5" t="s">
        <v>1525</v>
      </c>
    </row>
    <row r="6" spans="1:10" x14ac:dyDescent="0.25">
      <c r="A6" t="s">
        <v>16</v>
      </c>
      <c r="B6" t="s">
        <v>5</v>
      </c>
      <c r="C6" t="s">
        <v>1514</v>
      </c>
      <c r="D6" t="s">
        <v>1526</v>
      </c>
      <c r="E6">
        <v>33</v>
      </c>
      <c r="F6" t="s">
        <v>17</v>
      </c>
      <c r="G6" t="s">
        <v>18</v>
      </c>
      <c r="H6" s="1">
        <v>43845</v>
      </c>
      <c r="I6" t="s">
        <v>1516</v>
      </c>
      <c r="J6" t="s">
        <v>1527</v>
      </c>
    </row>
    <row r="7" spans="1:10" x14ac:dyDescent="0.25">
      <c r="A7" t="s">
        <v>19</v>
      </c>
      <c r="B7" t="s">
        <v>9</v>
      </c>
      <c r="C7" t="s">
        <v>1528</v>
      </c>
      <c r="D7" t="s">
        <v>1529</v>
      </c>
      <c r="E7">
        <v>36</v>
      </c>
      <c r="F7" t="s">
        <v>6</v>
      </c>
      <c r="G7" t="s">
        <v>20</v>
      </c>
      <c r="H7" s="1">
        <v>43831</v>
      </c>
      <c r="I7" t="s">
        <v>1516</v>
      </c>
      <c r="J7" t="s">
        <v>1527</v>
      </c>
    </row>
    <row r="8" spans="1:10" x14ac:dyDescent="0.25">
      <c r="A8" t="s">
        <v>21</v>
      </c>
      <c r="B8" t="s">
        <v>5</v>
      </c>
      <c r="C8" t="s">
        <v>1518</v>
      </c>
      <c r="D8" t="s">
        <v>1530</v>
      </c>
      <c r="E8">
        <v>47</v>
      </c>
      <c r="F8" t="s">
        <v>22</v>
      </c>
      <c r="G8" t="s">
        <v>23</v>
      </c>
      <c r="H8" s="1">
        <v>43834</v>
      </c>
      <c r="I8" t="s">
        <v>1516</v>
      </c>
      <c r="J8" t="s">
        <v>1520</v>
      </c>
    </row>
    <row r="9" spans="1:10" x14ac:dyDescent="0.25">
      <c r="A9" t="s">
        <v>24</v>
      </c>
      <c r="B9" t="s">
        <v>9</v>
      </c>
      <c r="C9" t="s">
        <v>1531</v>
      </c>
      <c r="D9" t="s">
        <v>1532</v>
      </c>
      <c r="E9">
        <v>32</v>
      </c>
      <c r="F9" t="s">
        <v>17</v>
      </c>
      <c r="G9" t="s">
        <v>20</v>
      </c>
      <c r="H9" s="1">
        <v>43852</v>
      </c>
      <c r="I9" t="s">
        <v>1516</v>
      </c>
      <c r="J9" t="s">
        <v>1527</v>
      </c>
    </row>
    <row r="10" spans="1:10" x14ac:dyDescent="0.25">
      <c r="A10" t="s">
        <v>25</v>
      </c>
      <c r="B10" t="s">
        <v>9</v>
      </c>
      <c r="C10" t="s">
        <v>1533</v>
      </c>
      <c r="D10" t="s">
        <v>1534</v>
      </c>
      <c r="E10">
        <v>29</v>
      </c>
      <c r="F10" t="s">
        <v>15</v>
      </c>
      <c r="G10" t="s">
        <v>20</v>
      </c>
      <c r="H10" s="1">
        <v>43837</v>
      </c>
      <c r="I10" t="s">
        <v>1516</v>
      </c>
      <c r="J10" t="s">
        <v>1525</v>
      </c>
    </row>
    <row r="11" spans="1:10" x14ac:dyDescent="0.25">
      <c r="A11" t="s">
        <v>26</v>
      </c>
      <c r="B11" t="s">
        <v>9</v>
      </c>
      <c r="C11" t="s">
        <v>1518</v>
      </c>
      <c r="D11" t="s">
        <v>1535</v>
      </c>
      <c r="E11">
        <v>36</v>
      </c>
      <c r="F11" t="s">
        <v>6</v>
      </c>
      <c r="G11" t="s">
        <v>20</v>
      </c>
      <c r="H11" s="1">
        <v>43842</v>
      </c>
      <c r="I11" t="s">
        <v>1516</v>
      </c>
      <c r="J11" t="s">
        <v>1536</v>
      </c>
    </row>
    <row r="12" spans="1:10" x14ac:dyDescent="0.25">
      <c r="A12" t="s">
        <v>27</v>
      </c>
      <c r="B12" t="s">
        <v>5</v>
      </c>
      <c r="C12" t="s">
        <v>1531</v>
      </c>
      <c r="D12" t="s">
        <v>1537</v>
      </c>
      <c r="E12">
        <v>42</v>
      </c>
      <c r="F12" t="s">
        <v>10</v>
      </c>
      <c r="G12" t="s">
        <v>11</v>
      </c>
      <c r="H12" s="1">
        <v>43839</v>
      </c>
      <c r="I12" t="s">
        <v>1516</v>
      </c>
      <c r="J12" t="s">
        <v>1517</v>
      </c>
    </row>
    <row r="13" spans="1:10" x14ac:dyDescent="0.25">
      <c r="A13" t="s">
        <v>28</v>
      </c>
      <c r="B13" t="s">
        <v>9</v>
      </c>
      <c r="C13" t="s">
        <v>1538</v>
      </c>
      <c r="D13" t="s">
        <v>1539</v>
      </c>
      <c r="E13">
        <v>28</v>
      </c>
      <c r="F13" t="s">
        <v>15</v>
      </c>
      <c r="G13" t="s">
        <v>13</v>
      </c>
      <c r="H13" s="1">
        <v>43850</v>
      </c>
      <c r="I13" t="s">
        <v>1516</v>
      </c>
      <c r="J13" t="s">
        <v>1540</v>
      </c>
    </row>
    <row r="14" spans="1:10" x14ac:dyDescent="0.25">
      <c r="A14" t="s">
        <v>29</v>
      </c>
      <c r="B14" t="s">
        <v>9</v>
      </c>
      <c r="C14" t="s">
        <v>1521</v>
      </c>
      <c r="D14" t="s">
        <v>1541</v>
      </c>
      <c r="E14">
        <v>31</v>
      </c>
      <c r="F14" t="s">
        <v>17</v>
      </c>
      <c r="G14" t="s">
        <v>13</v>
      </c>
      <c r="H14" s="1">
        <v>43851</v>
      </c>
      <c r="I14" t="s">
        <v>1516</v>
      </c>
      <c r="J14" t="s">
        <v>1525</v>
      </c>
    </row>
    <row r="15" spans="1:10" x14ac:dyDescent="0.25">
      <c r="A15" t="s">
        <v>30</v>
      </c>
      <c r="B15" t="s">
        <v>5</v>
      </c>
      <c r="C15" t="s">
        <v>1533</v>
      </c>
      <c r="D15" t="s">
        <v>1542</v>
      </c>
      <c r="E15">
        <v>40</v>
      </c>
      <c r="F15" t="s">
        <v>6</v>
      </c>
      <c r="G15" t="s">
        <v>7</v>
      </c>
      <c r="H15" s="1">
        <v>43855</v>
      </c>
      <c r="I15" t="s">
        <v>1516</v>
      </c>
      <c r="J15" t="s">
        <v>1520</v>
      </c>
    </row>
    <row r="16" spans="1:10" x14ac:dyDescent="0.25">
      <c r="A16" t="s">
        <v>31</v>
      </c>
      <c r="B16" t="s">
        <v>5</v>
      </c>
      <c r="C16" t="s">
        <v>1543</v>
      </c>
      <c r="D16" t="s">
        <v>1544</v>
      </c>
      <c r="E16">
        <v>29</v>
      </c>
      <c r="F16" t="s">
        <v>15</v>
      </c>
      <c r="G16" t="s">
        <v>13</v>
      </c>
      <c r="H16" s="1">
        <v>43856</v>
      </c>
      <c r="I16" t="s">
        <v>1516</v>
      </c>
      <c r="J16" t="s">
        <v>1536</v>
      </c>
    </row>
    <row r="17" spans="1:10" x14ac:dyDescent="0.25">
      <c r="A17" t="s">
        <v>32</v>
      </c>
      <c r="B17" t="s">
        <v>9</v>
      </c>
      <c r="C17" t="s">
        <v>1514</v>
      </c>
      <c r="D17" t="s">
        <v>1526</v>
      </c>
      <c r="E17">
        <v>34</v>
      </c>
      <c r="F17" t="s">
        <v>17</v>
      </c>
      <c r="G17" t="s">
        <v>23</v>
      </c>
      <c r="H17" s="1">
        <v>43845</v>
      </c>
      <c r="I17" t="s">
        <v>1516</v>
      </c>
      <c r="J17" t="s">
        <v>1527</v>
      </c>
    </row>
    <row r="18" spans="1:10" x14ac:dyDescent="0.25">
      <c r="A18" t="s">
        <v>33</v>
      </c>
      <c r="B18" t="s">
        <v>5</v>
      </c>
      <c r="C18" t="s">
        <v>1521</v>
      </c>
      <c r="D18" t="s">
        <v>1522</v>
      </c>
      <c r="E18">
        <v>27</v>
      </c>
      <c r="F18" t="s">
        <v>15</v>
      </c>
      <c r="G18" t="s">
        <v>20</v>
      </c>
      <c r="H18" s="1">
        <v>43832</v>
      </c>
      <c r="I18" t="s">
        <v>1516</v>
      </c>
      <c r="J18" t="s">
        <v>1517</v>
      </c>
    </row>
    <row r="19" spans="1:10" x14ac:dyDescent="0.25">
      <c r="A19" t="s">
        <v>34</v>
      </c>
      <c r="B19" t="s">
        <v>9</v>
      </c>
      <c r="C19" t="s">
        <v>1518</v>
      </c>
      <c r="D19" t="s">
        <v>1545</v>
      </c>
      <c r="E19">
        <v>38</v>
      </c>
      <c r="F19" t="s">
        <v>6</v>
      </c>
      <c r="G19" t="s">
        <v>7</v>
      </c>
      <c r="H19" s="1">
        <v>43836</v>
      </c>
      <c r="I19" t="s">
        <v>1516</v>
      </c>
      <c r="J19" t="s">
        <v>1540</v>
      </c>
    </row>
    <row r="20" spans="1:10" x14ac:dyDescent="0.25">
      <c r="A20" t="s">
        <v>35</v>
      </c>
      <c r="B20" t="s">
        <v>9</v>
      </c>
      <c r="C20" t="s">
        <v>1546</v>
      </c>
      <c r="D20" t="s">
        <v>1547</v>
      </c>
      <c r="E20">
        <v>30</v>
      </c>
      <c r="F20" t="s">
        <v>15</v>
      </c>
      <c r="G20" t="s">
        <v>18</v>
      </c>
      <c r="H20" s="1">
        <v>43833</v>
      </c>
      <c r="I20" t="s">
        <v>1516</v>
      </c>
      <c r="J20" t="s">
        <v>1523</v>
      </c>
    </row>
    <row r="21" spans="1:10" x14ac:dyDescent="0.25">
      <c r="A21" t="s">
        <v>36</v>
      </c>
      <c r="B21" t="s">
        <v>9</v>
      </c>
      <c r="C21" t="s">
        <v>1518</v>
      </c>
      <c r="D21" t="s">
        <v>1530</v>
      </c>
      <c r="E21">
        <v>31</v>
      </c>
      <c r="F21" t="s">
        <v>17</v>
      </c>
      <c r="G21" t="s">
        <v>13</v>
      </c>
      <c r="H21" s="1">
        <v>43860</v>
      </c>
      <c r="I21" t="s">
        <v>1516</v>
      </c>
      <c r="J21" t="s">
        <v>1517</v>
      </c>
    </row>
    <row r="22" spans="1:10" x14ac:dyDescent="0.25">
      <c r="A22" t="s">
        <v>37</v>
      </c>
      <c r="B22" t="s">
        <v>9</v>
      </c>
      <c r="C22" t="s">
        <v>1514</v>
      </c>
      <c r="D22" t="s">
        <v>1515</v>
      </c>
      <c r="E22">
        <v>35</v>
      </c>
      <c r="F22" t="s">
        <v>17</v>
      </c>
      <c r="G22" t="s">
        <v>23</v>
      </c>
      <c r="H22" s="1">
        <v>43835</v>
      </c>
      <c r="I22" t="s">
        <v>1516</v>
      </c>
      <c r="J22" t="s">
        <v>1536</v>
      </c>
    </row>
    <row r="23" spans="1:10" x14ac:dyDescent="0.25">
      <c r="A23" t="s">
        <v>38</v>
      </c>
      <c r="B23" t="s">
        <v>5</v>
      </c>
      <c r="C23" t="s">
        <v>1518</v>
      </c>
      <c r="D23" t="s">
        <v>1519</v>
      </c>
      <c r="E23">
        <v>41</v>
      </c>
      <c r="F23" t="s">
        <v>10</v>
      </c>
      <c r="G23" t="s">
        <v>13</v>
      </c>
      <c r="H23" s="1">
        <v>43838</v>
      </c>
      <c r="I23" t="s">
        <v>1516</v>
      </c>
      <c r="J23" t="s">
        <v>1527</v>
      </c>
    </row>
    <row r="24" spans="1:10" x14ac:dyDescent="0.25">
      <c r="A24" t="s">
        <v>39</v>
      </c>
      <c r="B24" t="s">
        <v>9</v>
      </c>
      <c r="C24" t="s">
        <v>1521</v>
      </c>
      <c r="D24" t="s">
        <v>1522</v>
      </c>
      <c r="E24">
        <v>29</v>
      </c>
      <c r="F24" t="s">
        <v>15</v>
      </c>
      <c r="G24" t="s">
        <v>7</v>
      </c>
      <c r="H24" s="1">
        <v>43841</v>
      </c>
      <c r="I24" t="s">
        <v>1516</v>
      </c>
      <c r="J24" t="s">
        <v>1520</v>
      </c>
    </row>
    <row r="25" spans="1:10" x14ac:dyDescent="0.25">
      <c r="A25" t="s">
        <v>40</v>
      </c>
      <c r="B25" t="s">
        <v>5</v>
      </c>
      <c r="C25" t="s">
        <v>1514</v>
      </c>
      <c r="D25" t="s">
        <v>1524</v>
      </c>
      <c r="E25">
        <v>37</v>
      </c>
      <c r="F25" t="s">
        <v>6</v>
      </c>
      <c r="G25" t="s">
        <v>20</v>
      </c>
      <c r="H25" s="1">
        <v>43843</v>
      </c>
      <c r="I25" t="s">
        <v>1516</v>
      </c>
      <c r="J25" t="s">
        <v>1540</v>
      </c>
    </row>
    <row r="26" spans="1:10" x14ac:dyDescent="0.25">
      <c r="A26" t="s">
        <v>41</v>
      </c>
      <c r="B26" t="s">
        <v>9</v>
      </c>
      <c r="C26" t="s">
        <v>1514</v>
      </c>
      <c r="D26" t="s">
        <v>1526</v>
      </c>
      <c r="E26">
        <v>46</v>
      </c>
      <c r="F26" t="s">
        <v>22</v>
      </c>
      <c r="G26" t="s">
        <v>11</v>
      </c>
      <c r="H26" s="1">
        <v>43846</v>
      </c>
      <c r="I26" t="s">
        <v>1516</v>
      </c>
      <c r="J26" t="s">
        <v>1517</v>
      </c>
    </row>
    <row r="27" spans="1:10" x14ac:dyDescent="0.25">
      <c r="A27" t="s">
        <v>42</v>
      </c>
      <c r="B27" t="s">
        <v>5</v>
      </c>
      <c r="C27" t="s">
        <v>1528</v>
      </c>
      <c r="D27" t="s">
        <v>1529</v>
      </c>
      <c r="E27">
        <v>30</v>
      </c>
      <c r="F27" t="s">
        <v>15</v>
      </c>
      <c r="G27" t="s">
        <v>18</v>
      </c>
      <c r="H27" s="1">
        <v>43849</v>
      </c>
      <c r="I27" t="s">
        <v>1516</v>
      </c>
      <c r="J27" t="s">
        <v>1536</v>
      </c>
    </row>
    <row r="28" spans="1:10" x14ac:dyDescent="0.25">
      <c r="A28" t="s">
        <v>43</v>
      </c>
      <c r="B28" t="s">
        <v>9</v>
      </c>
      <c r="C28" t="s">
        <v>1518</v>
      </c>
      <c r="D28" t="s">
        <v>1530</v>
      </c>
      <c r="E28">
        <v>39</v>
      </c>
      <c r="F28" t="s">
        <v>6</v>
      </c>
      <c r="G28" t="s">
        <v>23</v>
      </c>
      <c r="H28" s="1">
        <v>43853</v>
      </c>
      <c r="I28" t="s">
        <v>1516</v>
      </c>
      <c r="J28" t="s">
        <v>1517</v>
      </c>
    </row>
    <row r="29" spans="1:10" x14ac:dyDescent="0.25">
      <c r="A29" t="s">
        <v>44</v>
      </c>
      <c r="B29" t="s">
        <v>5</v>
      </c>
      <c r="C29" t="s">
        <v>1531</v>
      </c>
      <c r="D29" t="s">
        <v>1532</v>
      </c>
      <c r="E29">
        <v>28</v>
      </c>
      <c r="F29" t="s">
        <v>15</v>
      </c>
      <c r="G29" t="s">
        <v>13</v>
      </c>
      <c r="H29" s="1">
        <v>43857</v>
      </c>
      <c r="I29" t="s">
        <v>1516</v>
      </c>
      <c r="J29" t="s">
        <v>1540</v>
      </c>
    </row>
    <row r="30" spans="1:10" x14ac:dyDescent="0.25">
      <c r="A30" t="s">
        <v>45</v>
      </c>
      <c r="B30" t="s">
        <v>9</v>
      </c>
      <c r="C30" t="s">
        <v>1533</v>
      </c>
      <c r="D30" t="s">
        <v>1534</v>
      </c>
      <c r="E30">
        <v>33</v>
      </c>
      <c r="F30" t="s">
        <v>17</v>
      </c>
      <c r="G30" t="s">
        <v>20</v>
      </c>
      <c r="H30" s="1">
        <v>43859</v>
      </c>
      <c r="I30" t="s">
        <v>1516</v>
      </c>
      <c r="J30" t="s">
        <v>1527</v>
      </c>
    </row>
    <row r="31" spans="1:10" x14ac:dyDescent="0.25">
      <c r="A31" t="s">
        <v>46</v>
      </c>
      <c r="B31" t="s">
        <v>9</v>
      </c>
      <c r="C31" t="s">
        <v>1518</v>
      </c>
      <c r="D31" t="s">
        <v>1535</v>
      </c>
      <c r="E31">
        <v>37</v>
      </c>
      <c r="F31" t="s">
        <v>6</v>
      </c>
      <c r="G31" t="s">
        <v>13</v>
      </c>
      <c r="H31" s="1">
        <v>43861</v>
      </c>
      <c r="I31" t="s">
        <v>1516</v>
      </c>
      <c r="J31" t="s">
        <v>1523</v>
      </c>
    </row>
    <row r="32" spans="1:10" x14ac:dyDescent="0.25">
      <c r="A32" t="s">
        <v>47</v>
      </c>
      <c r="B32" t="s">
        <v>5</v>
      </c>
      <c r="C32" t="s">
        <v>1531</v>
      </c>
      <c r="D32" t="s">
        <v>1537</v>
      </c>
      <c r="E32">
        <v>39</v>
      </c>
      <c r="F32" t="s">
        <v>6</v>
      </c>
      <c r="G32" t="s">
        <v>7</v>
      </c>
      <c r="H32" s="1">
        <v>43840</v>
      </c>
      <c r="I32" t="s">
        <v>1516</v>
      </c>
      <c r="J32" t="s">
        <v>1523</v>
      </c>
    </row>
    <row r="33" spans="1:10" x14ac:dyDescent="0.25">
      <c r="A33" t="s">
        <v>48</v>
      </c>
      <c r="B33" t="s">
        <v>9</v>
      </c>
      <c r="C33" t="s">
        <v>1538</v>
      </c>
      <c r="D33" t="s">
        <v>1539</v>
      </c>
      <c r="E33">
        <v>26</v>
      </c>
      <c r="F33" t="s">
        <v>15</v>
      </c>
      <c r="G33" t="s">
        <v>20</v>
      </c>
      <c r="H33" s="1">
        <v>43858</v>
      </c>
      <c r="I33" t="s">
        <v>1516</v>
      </c>
      <c r="J33" t="s">
        <v>1525</v>
      </c>
    </row>
    <row r="34" spans="1:10" x14ac:dyDescent="0.25">
      <c r="A34" t="s">
        <v>49</v>
      </c>
      <c r="B34" t="s">
        <v>9</v>
      </c>
      <c r="C34" t="s">
        <v>1521</v>
      </c>
      <c r="D34" t="s">
        <v>1541</v>
      </c>
      <c r="E34">
        <v>44</v>
      </c>
      <c r="F34" t="s">
        <v>10</v>
      </c>
      <c r="G34" t="s">
        <v>23</v>
      </c>
      <c r="H34" s="1">
        <v>43837</v>
      </c>
      <c r="I34" t="s">
        <v>1516</v>
      </c>
      <c r="J34" t="s">
        <v>1525</v>
      </c>
    </row>
    <row r="35" spans="1:10" x14ac:dyDescent="0.25">
      <c r="A35" t="s">
        <v>50</v>
      </c>
      <c r="B35" t="s">
        <v>5</v>
      </c>
      <c r="C35" t="s">
        <v>1533</v>
      </c>
      <c r="D35" t="s">
        <v>1542</v>
      </c>
      <c r="E35">
        <v>31</v>
      </c>
      <c r="F35" t="s">
        <v>17</v>
      </c>
      <c r="G35" t="s">
        <v>7</v>
      </c>
      <c r="H35" s="1">
        <v>43845</v>
      </c>
      <c r="I35" t="s">
        <v>1516</v>
      </c>
      <c r="J35" t="s">
        <v>1527</v>
      </c>
    </row>
    <row r="36" spans="1:10" x14ac:dyDescent="0.25">
      <c r="A36" t="s">
        <v>51</v>
      </c>
      <c r="B36" t="s">
        <v>5</v>
      </c>
      <c r="C36" t="s">
        <v>1543</v>
      </c>
      <c r="D36" t="s">
        <v>1544</v>
      </c>
      <c r="E36">
        <v>36</v>
      </c>
      <c r="F36" t="s">
        <v>6</v>
      </c>
      <c r="G36" t="s">
        <v>18</v>
      </c>
      <c r="H36" s="1">
        <v>43832</v>
      </c>
      <c r="I36" t="s">
        <v>1516</v>
      </c>
      <c r="J36" t="s">
        <v>1517</v>
      </c>
    </row>
    <row r="37" spans="1:10" x14ac:dyDescent="0.25">
      <c r="A37" t="s">
        <v>52</v>
      </c>
      <c r="B37" t="s">
        <v>9</v>
      </c>
      <c r="C37" t="s">
        <v>1514</v>
      </c>
      <c r="D37" t="s">
        <v>1526</v>
      </c>
      <c r="E37">
        <v>27</v>
      </c>
      <c r="F37" t="s">
        <v>15</v>
      </c>
      <c r="G37" t="s">
        <v>13</v>
      </c>
      <c r="H37" s="1">
        <v>43850</v>
      </c>
      <c r="I37" t="s">
        <v>1516</v>
      </c>
      <c r="J37" t="s">
        <v>1540</v>
      </c>
    </row>
    <row r="38" spans="1:10" x14ac:dyDescent="0.25">
      <c r="A38" t="s">
        <v>53</v>
      </c>
      <c r="B38" t="s">
        <v>5</v>
      </c>
      <c r="C38" t="s">
        <v>1521</v>
      </c>
      <c r="D38" t="s">
        <v>1522</v>
      </c>
      <c r="E38">
        <v>35</v>
      </c>
      <c r="F38" t="s">
        <v>17</v>
      </c>
      <c r="G38" t="s">
        <v>23</v>
      </c>
      <c r="H38" s="1">
        <v>43839</v>
      </c>
      <c r="I38" t="s">
        <v>1516</v>
      </c>
      <c r="J38" t="s">
        <v>1517</v>
      </c>
    </row>
    <row r="39" spans="1:10" x14ac:dyDescent="0.25">
      <c r="A39" t="s">
        <v>54</v>
      </c>
      <c r="B39" t="s">
        <v>9</v>
      </c>
      <c r="C39" t="s">
        <v>1518</v>
      </c>
      <c r="D39" t="s">
        <v>1545</v>
      </c>
      <c r="E39">
        <v>30</v>
      </c>
      <c r="F39" t="s">
        <v>15</v>
      </c>
      <c r="G39" t="s">
        <v>20</v>
      </c>
      <c r="H39" s="1">
        <v>43855</v>
      </c>
      <c r="I39" t="s">
        <v>1516</v>
      </c>
      <c r="J39" t="s">
        <v>1520</v>
      </c>
    </row>
    <row r="40" spans="1:10" x14ac:dyDescent="0.25">
      <c r="A40" t="s">
        <v>55</v>
      </c>
      <c r="B40" t="s">
        <v>9</v>
      </c>
      <c r="C40" t="s">
        <v>1546</v>
      </c>
      <c r="D40" t="s">
        <v>1547</v>
      </c>
      <c r="E40">
        <v>38</v>
      </c>
      <c r="F40" t="s">
        <v>6</v>
      </c>
      <c r="G40" t="s">
        <v>13</v>
      </c>
      <c r="H40" s="1">
        <v>43833</v>
      </c>
      <c r="I40" t="s">
        <v>1516</v>
      </c>
      <c r="J40" t="s">
        <v>1523</v>
      </c>
    </row>
    <row r="41" spans="1:10" x14ac:dyDescent="0.25">
      <c r="A41" t="s">
        <v>56</v>
      </c>
      <c r="B41" t="s">
        <v>5</v>
      </c>
      <c r="C41" t="s">
        <v>1518</v>
      </c>
      <c r="D41" t="s">
        <v>1530</v>
      </c>
      <c r="E41">
        <v>42</v>
      </c>
      <c r="F41" t="s">
        <v>10</v>
      </c>
      <c r="G41" t="s">
        <v>7</v>
      </c>
      <c r="H41" s="1">
        <v>43836</v>
      </c>
      <c r="I41" t="s">
        <v>1516</v>
      </c>
      <c r="J41" t="s">
        <v>1540</v>
      </c>
    </row>
    <row r="42" spans="1:10" x14ac:dyDescent="0.25">
      <c r="A42" t="s">
        <v>57</v>
      </c>
      <c r="B42" t="s">
        <v>9</v>
      </c>
      <c r="C42" t="s">
        <v>1514</v>
      </c>
      <c r="D42" t="s">
        <v>1515</v>
      </c>
      <c r="E42">
        <v>29</v>
      </c>
      <c r="F42" t="s">
        <v>15</v>
      </c>
      <c r="G42" t="s">
        <v>11</v>
      </c>
      <c r="H42" s="1">
        <v>43847</v>
      </c>
      <c r="I42" t="s">
        <v>1516</v>
      </c>
      <c r="J42" t="s">
        <v>1523</v>
      </c>
    </row>
    <row r="43" spans="1:10" x14ac:dyDescent="0.25">
      <c r="A43" t="s">
        <v>58</v>
      </c>
      <c r="B43" t="s">
        <v>5</v>
      </c>
      <c r="C43" t="s">
        <v>1518</v>
      </c>
      <c r="D43" t="s">
        <v>1519</v>
      </c>
      <c r="E43">
        <v>35</v>
      </c>
      <c r="F43" t="s">
        <v>17</v>
      </c>
      <c r="G43" t="s">
        <v>13</v>
      </c>
      <c r="H43" s="1">
        <v>43858</v>
      </c>
      <c r="I43" t="s">
        <v>1516</v>
      </c>
      <c r="J43" t="s">
        <v>1525</v>
      </c>
    </row>
    <row r="44" spans="1:10" x14ac:dyDescent="0.25">
      <c r="A44" t="s">
        <v>59</v>
      </c>
      <c r="B44" t="s">
        <v>9</v>
      </c>
      <c r="C44" t="s">
        <v>1521</v>
      </c>
      <c r="D44" t="s">
        <v>1522</v>
      </c>
      <c r="E44">
        <v>31</v>
      </c>
      <c r="F44" t="s">
        <v>17</v>
      </c>
      <c r="G44" t="s">
        <v>7</v>
      </c>
      <c r="H44" s="1">
        <v>43842</v>
      </c>
      <c r="I44" t="s">
        <v>1516</v>
      </c>
      <c r="J44" t="s">
        <v>1536</v>
      </c>
    </row>
    <row r="45" spans="1:10" x14ac:dyDescent="0.25">
      <c r="A45" t="s">
        <v>60</v>
      </c>
      <c r="B45" t="s">
        <v>5</v>
      </c>
      <c r="C45" t="s">
        <v>1514</v>
      </c>
      <c r="D45" t="s">
        <v>1524</v>
      </c>
      <c r="E45">
        <v>40</v>
      </c>
      <c r="F45" t="s">
        <v>6</v>
      </c>
      <c r="G45" t="s">
        <v>20</v>
      </c>
      <c r="H45" s="1">
        <v>43851</v>
      </c>
      <c r="I45" t="s">
        <v>1516</v>
      </c>
      <c r="J45" t="s">
        <v>1525</v>
      </c>
    </row>
    <row r="46" spans="1:10" x14ac:dyDescent="0.25">
      <c r="A46" t="s">
        <v>61</v>
      </c>
      <c r="B46" t="s">
        <v>9</v>
      </c>
      <c r="C46" t="s">
        <v>1514</v>
      </c>
      <c r="D46" t="s">
        <v>1526</v>
      </c>
      <c r="E46">
        <v>26</v>
      </c>
      <c r="F46" t="s">
        <v>15</v>
      </c>
      <c r="G46" t="s">
        <v>11</v>
      </c>
      <c r="H46" s="1">
        <v>43845</v>
      </c>
      <c r="I46" t="s">
        <v>1516</v>
      </c>
      <c r="J46" t="s">
        <v>1527</v>
      </c>
    </row>
    <row r="47" spans="1:10" x14ac:dyDescent="0.25">
      <c r="A47" t="s">
        <v>62</v>
      </c>
      <c r="B47" t="s">
        <v>5</v>
      </c>
      <c r="C47" t="s">
        <v>1528</v>
      </c>
      <c r="D47" t="s">
        <v>1529</v>
      </c>
      <c r="E47">
        <v>34</v>
      </c>
      <c r="F47" t="s">
        <v>17</v>
      </c>
      <c r="G47" t="s">
        <v>13</v>
      </c>
      <c r="H47" s="1">
        <v>43834</v>
      </c>
      <c r="I47" t="s">
        <v>1516</v>
      </c>
      <c r="J47" t="s">
        <v>1520</v>
      </c>
    </row>
    <row r="48" spans="1:10" x14ac:dyDescent="0.25">
      <c r="A48" t="s">
        <v>63</v>
      </c>
      <c r="B48" t="s">
        <v>9</v>
      </c>
      <c r="C48" t="s">
        <v>1518</v>
      </c>
      <c r="D48" t="s">
        <v>1530</v>
      </c>
      <c r="E48">
        <v>37</v>
      </c>
      <c r="F48" t="s">
        <v>6</v>
      </c>
      <c r="G48" t="s">
        <v>23</v>
      </c>
      <c r="H48" s="1">
        <v>43859</v>
      </c>
      <c r="I48" t="s">
        <v>1516</v>
      </c>
      <c r="J48" t="s">
        <v>1527</v>
      </c>
    </row>
    <row r="49" spans="1:10" x14ac:dyDescent="0.25">
      <c r="A49" t="s">
        <v>64</v>
      </c>
      <c r="B49" t="s">
        <v>5</v>
      </c>
      <c r="C49" t="s">
        <v>1531</v>
      </c>
      <c r="D49" t="s">
        <v>1532</v>
      </c>
      <c r="E49">
        <v>29</v>
      </c>
      <c r="F49" t="s">
        <v>15</v>
      </c>
      <c r="G49" t="s">
        <v>7</v>
      </c>
      <c r="H49" s="1">
        <v>43838</v>
      </c>
      <c r="I49" t="s">
        <v>1516</v>
      </c>
      <c r="J49" t="s">
        <v>1527</v>
      </c>
    </row>
    <row r="50" spans="1:10" x14ac:dyDescent="0.25">
      <c r="A50" t="s">
        <v>65</v>
      </c>
      <c r="B50" t="s">
        <v>9</v>
      </c>
      <c r="C50" t="s">
        <v>1533</v>
      </c>
      <c r="D50" t="s">
        <v>1534</v>
      </c>
      <c r="E50">
        <v>33</v>
      </c>
      <c r="F50" t="s">
        <v>17</v>
      </c>
      <c r="G50" t="s">
        <v>20</v>
      </c>
      <c r="H50" s="1">
        <v>43853</v>
      </c>
      <c r="I50" t="s">
        <v>1516</v>
      </c>
      <c r="J50" t="s">
        <v>1517</v>
      </c>
    </row>
    <row r="51" spans="1:10" x14ac:dyDescent="0.25">
      <c r="A51" t="s">
        <v>66</v>
      </c>
      <c r="B51" t="s">
        <v>9</v>
      </c>
      <c r="C51" t="s">
        <v>1518</v>
      </c>
      <c r="D51" t="s">
        <v>1535</v>
      </c>
      <c r="E51">
        <v>37</v>
      </c>
      <c r="F51" t="s">
        <v>6</v>
      </c>
      <c r="G51" t="s">
        <v>13</v>
      </c>
      <c r="H51" s="1">
        <v>43841</v>
      </c>
      <c r="I51" t="s">
        <v>1516</v>
      </c>
      <c r="J51" t="s">
        <v>1520</v>
      </c>
    </row>
    <row r="52" spans="1:10" x14ac:dyDescent="0.25">
      <c r="A52" t="s">
        <v>67</v>
      </c>
      <c r="B52" t="s">
        <v>5</v>
      </c>
      <c r="C52" t="s">
        <v>1531</v>
      </c>
      <c r="D52" t="s">
        <v>1537</v>
      </c>
      <c r="E52">
        <v>39</v>
      </c>
      <c r="F52" t="s">
        <v>6</v>
      </c>
      <c r="G52" t="s">
        <v>7</v>
      </c>
      <c r="H52" s="1">
        <v>43849</v>
      </c>
      <c r="I52" t="s">
        <v>1516</v>
      </c>
      <c r="J52" t="s">
        <v>1536</v>
      </c>
    </row>
    <row r="53" spans="1:10" x14ac:dyDescent="0.25">
      <c r="A53" t="s">
        <v>68</v>
      </c>
      <c r="B53" t="s">
        <v>9</v>
      </c>
      <c r="C53" t="s">
        <v>1538</v>
      </c>
      <c r="D53" t="s">
        <v>1539</v>
      </c>
      <c r="E53">
        <v>28</v>
      </c>
      <c r="F53" t="s">
        <v>15</v>
      </c>
      <c r="G53" t="s">
        <v>20</v>
      </c>
      <c r="H53" s="1">
        <v>43861</v>
      </c>
      <c r="I53" t="s">
        <v>1516</v>
      </c>
      <c r="J53" t="s">
        <v>1523</v>
      </c>
    </row>
    <row r="54" spans="1:10" x14ac:dyDescent="0.25">
      <c r="A54" t="s">
        <v>69</v>
      </c>
      <c r="B54" t="s">
        <v>9</v>
      </c>
      <c r="C54" t="s">
        <v>1521</v>
      </c>
      <c r="D54" t="s">
        <v>1541</v>
      </c>
      <c r="E54">
        <v>31</v>
      </c>
      <c r="F54" t="s">
        <v>17</v>
      </c>
      <c r="G54" t="s">
        <v>23</v>
      </c>
      <c r="H54" s="1">
        <v>43836</v>
      </c>
      <c r="I54" t="s">
        <v>1516</v>
      </c>
      <c r="J54" t="s">
        <v>1540</v>
      </c>
    </row>
    <row r="55" spans="1:10" x14ac:dyDescent="0.25">
      <c r="A55" t="s">
        <v>70</v>
      </c>
      <c r="B55" t="s">
        <v>5</v>
      </c>
      <c r="C55" t="s">
        <v>1533</v>
      </c>
      <c r="D55" t="s">
        <v>1542</v>
      </c>
      <c r="E55">
        <v>40</v>
      </c>
      <c r="F55" t="s">
        <v>6</v>
      </c>
      <c r="G55" t="s">
        <v>7</v>
      </c>
      <c r="H55" s="1">
        <v>43840</v>
      </c>
      <c r="I55" t="s">
        <v>1516</v>
      </c>
      <c r="J55" t="s">
        <v>1523</v>
      </c>
    </row>
    <row r="56" spans="1:10" x14ac:dyDescent="0.25">
      <c r="A56" t="s">
        <v>71</v>
      </c>
      <c r="B56" t="s">
        <v>5</v>
      </c>
      <c r="C56" t="s">
        <v>1543</v>
      </c>
      <c r="D56" t="s">
        <v>1544</v>
      </c>
      <c r="E56">
        <v>29</v>
      </c>
      <c r="F56" t="s">
        <v>15</v>
      </c>
      <c r="G56" t="s">
        <v>13</v>
      </c>
      <c r="H56" s="1">
        <v>43856</v>
      </c>
      <c r="I56" t="s">
        <v>1516</v>
      </c>
      <c r="J56" t="s">
        <v>1536</v>
      </c>
    </row>
    <row r="57" spans="1:10" x14ac:dyDescent="0.25">
      <c r="A57" t="s">
        <v>72</v>
      </c>
      <c r="B57" t="s">
        <v>9</v>
      </c>
      <c r="C57" t="s">
        <v>1514</v>
      </c>
      <c r="D57" t="s">
        <v>1526</v>
      </c>
      <c r="E57">
        <v>34</v>
      </c>
      <c r="F57" t="s">
        <v>17</v>
      </c>
      <c r="G57" t="s">
        <v>23</v>
      </c>
      <c r="H57" s="1">
        <v>43832</v>
      </c>
      <c r="I57" t="s">
        <v>1516</v>
      </c>
      <c r="J57" t="s">
        <v>1517</v>
      </c>
    </row>
    <row r="58" spans="1:10" x14ac:dyDescent="0.25">
      <c r="A58" t="s">
        <v>73</v>
      </c>
      <c r="B58" t="s">
        <v>5</v>
      </c>
      <c r="C58" t="s">
        <v>1521</v>
      </c>
      <c r="D58" t="s">
        <v>1522</v>
      </c>
      <c r="E58">
        <v>27</v>
      </c>
      <c r="F58" t="s">
        <v>15</v>
      </c>
      <c r="G58" t="s">
        <v>20</v>
      </c>
      <c r="H58" s="1">
        <v>43855</v>
      </c>
      <c r="I58" t="s">
        <v>1516</v>
      </c>
      <c r="J58" t="s">
        <v>1520</v>
      </c>
    </row>
    <row r="59" spans="1:10" x14ac:dyDescent="0.25">
      <c r="A59" t="s">
        <v>74</v>
      </c>
      <c r="B59" t="s">
        <v>9</v>
      </c>
      <c r="C59" t="s">
        <v>1518</v>
      </c>
      <c r="D59" t="s">
        <v>1545</v>
      </c>
      <c r="E59">
        <v>38</v>
      </c>
      <c r="F59" t="s">
        <v>6</v>
      </c>
      <c r="G59" t="s">
        <v>7</v>
      </c>
      <c r="H59" s="1">
        <v>43837</v>
      </c>
      <c r="I59" t="s">
        <v>1516</v>
      </c>
      <c r="J59" t="s">
        <v>1525</v>
      </c>
    </row>
    <row r="60" spans="1:10" x14ac:dyDescent="0.25">
      <c r="A60" t="s">
        <v>75</v>
      </c>
      <c r="B60" t="s">
        <v>9</v>
      </c>
      <c r="C60" t="s">
        <v>1546</v>
      </c>
      <c r="D60" t="s">
        <v>1547</v>
      </c>
      <c r="E60">
        <v>30</v>
      </c>
      <c r="F60" t="s">
        <v>15</v>
      </c>
      <c r="G60" t="s">
        <v>18</v>
      </c>
      <c r="H60" s="1">
        <v>43860</v>
      </c>
      <c r="I60" t="s">
        <v>1516</v>
      </c>
      <c r="J60" t="s">
        <v>1517</v>
      </c>
    </row>
    <row r="61" spans="1:10" x14ac:dyDescent="0.25">
      <c r="A61" t="s">
        <v>76</v>
      </c>
      <c r="B61" t="s">
        <v>9</v>
      </c>
      <c r="C61" t="s">
        <v>1518</v>
      </c>
      <c r="D61" t="s">
        <v>1530</v>
      </c>
      <c r="E61">
        <v>31</v>
      </c>
      <c r="F61" t="s">
        <v>17</v>
      </c>
      <c r="G61" t="s">
        <v>13</v>
      </c>
      <c r="H61" s="1">
        <v>43843</v>
      </c>
      <c r="I61" t="s">
        <v>1516</v>
      </c>
      <c r="J61" t="s">
        <v>1540</v>
      </c>
    </row>
    <row r="62" spans="1:10" x14ac:dyDescent="0.25">
      <c r="A62" t="s">
        <v>77</v>
      </c>
      <c r="B62" t="s">
        <v>5</v>
      </c>
      <c r="C62" t="s">
        <v>1514</v>
      </c>
      <c r="D62" t="s">
        <v>1515</v>
      </c>
      <c r="E62">
        <v>38</v>
      </c>
      <c r="F62" t="s">
        <v>6</v>
      </c>
      <c r="G62" t="s">
        <v>7</v>
      </c>
      <c r="H62" s="1">
        <v>43854</v>
      </c>
      <c r="I62" t="s">
        <v>1516</v>
      </c>
      <c r="J62" t="s">
        <v>1523</v>
      </c>
    </row>
    <row r="63" spans="1:10" x14ac:dyDescent="0.25">
      <c r="A63" t="s">
        <v>78</v>
      </c>
      <c r="B63" t="s">
        <v>9</v>
      </c>
      <c r="C63" t="s">
        <v>1518</v>
      </c>
      <c r="D63" t="s">
        <v>1519</v>
      </c>
      <c r="E63">
        <v>45</v>
      </c>
      <c r="F63" t="s">
        <v>10</v>
      </c>
      <c r="G63" t="s">
        <v>11</v>
      </c>
      <c r="H63" s="1">
        <v>43844</v>
      </c>
      <c r="I63" t="s">
        <v>1516</v>
      </c>
      <c r="J63" t="s">
        <v>1525</v>
      </c>
    </row>
    <row r="64" spans="1:10" x14ac:dyDescent="0.25">
      <c r="A64" t="s">
        <v>79</v>
      </c>
      <c r="B64" t="s">
        <v>5</v>
      </c>
      <c r="C64" t="s">
        <v>1521</v>
      </c>
      <c r="D64" t="s">
        <v>1522</v>
      </c>
      <c r="E64">
        <v>39</v>
      </c>
      <c r="F64" t="s">
        <v>6</v>
      </c>
      <c r="G64" t="s">
        <v>13</v>
      </c>
      <c r="H64" s="1">
        <v>43857</v>
      </c>
      <c r="I64" t="s">
        <v>1516</v>
      </c>
      <c r="J64" t="s">
        <v>1540</v>
      </c>
    </row>
    <row r="65" spans="1:10" x14ac:dyDescent="0.25">
      <c r="A65" t="s">
        <v>80</v>
      </c>
      <c r="B65" t="s">
        <v>9</v>
      </c>
      <c r="C65" t="s">
        <v>1514</v>
      </c>
      <c r="D65" t="s">
        <v>1524</v>
      </c>
      <c r="E65">
        <v>26</v>
      </c>
      <c r="F65" t="s">
        <v>15</v>
      </c>
      <c r="G65" t="s">
        <v>7</v>
      </c>
      <c r="H65" s="1">
        <v>43846</v>
      </c>
      <c r="I65" t="s">
        <v>1516</v>
      </c>
      <c r="J65" t="s">
        <v>1517</v>
      </c>
    </row>
    <row r="66" spans="1:10" x14ac:dyDescent="0.25">
      <c r="A66" t="s">
        <v>81</v>
      </c>
      <c r="B66" t="s">
        <v>5</v>
      </c>
      <c r="C66" t="s">
        <v>1514</v>
      </c>
      <c r="D66" t="s">
        <v>1526</v>
      </c>
      <c r="E66">
        <v>33</v>
      </c>
      <c r="F66" t="s">
        <v>17</v>
      </c>
      <c r="G66" t="s">
        <v>18</v>
      </c>
      <c r="H66" s="1">
        <v>43835</v>
      </c>
      <c r="I66" t="s">
        <v>1516</v>
      </c>
      <c r="J66" t="s">
        <v>1536</v>
      </c>
    </row>
    <row r="67" spans="1:10" x14ac:dyDescent="0.25">
      <c r="A67" t="s">
        <v>82</v>
      </c>
      <c r="B67" t="s">
        <v>9</v>
      </c>
      <c r="C67" t="s">
        <v>1528</v>
      </c>
      <c r="D67" t="s">
        <v>1529</v>
      </c>
      <c r="E67">
        <v>36</v>
      </c>
      <c r="F67" t="s">
        <v>6</v>
      </c>
      <c r="G67" t="s">
        <v>20</v>
      </c>
      <c r="H67" s="1">
        <v>43839</v>
      </c>
      <c r="I67" t="s">
        <v>1516</v>
      </c>
      <c r="J67" t="s">
        <v>1517</v>
      </c>
    </row>
    <row r="68" spans="1:10" x14ac:dyDescent="0.25">
      <c r="A68" t="s">
        <v>83</v>
      </c>
      <c r="B68" t="s">
        <v>5</v>
      </c>
      <c r="C68" t="s">
        <v>1518</v>
      </c>
      <c r="D68" t="s">
        <v>1530</v>
      </c>
      <c r="E68">
        <v>47</v>
      </c>
      <c r="F68" t="s">
        <v>22</v>
      </c>
      <c r="G68" t="s">
        <v>23</v>
      </c>
      <c r="H68" s="1">
        <v>43848</v>
      </c>
      <c r="I68" t="s">
        <v>1516</v>
      </c>
      <c r="J68" t="s">
        <v>1520</v>
      </c>
    </row>
    <row r="69" spans="1:10" x14ac:dyDescent="0.25">
      <c r="A69" t="s">
        <v>84</v>
      </c>
      <c r="B69" t="s">
        <v>9</v>
      </c>
      <c r="C69" t="s">
        <v>1531</v>
      </c>
      <c r="D69" t="s">
        <v>1532</v>
      </c>
      <c r="E69">
        <v>32</v>
      </c>
      <c r="F69" t="s">
        <v>17</v>
      </c>
      <c r="G69" t="s">
        <v>20</v>
      </c>
      <c r="H69" s="1">
        <v>43854</v>
      </c>
      <c r="I69" t="s">
        <v>1516</v>
      </c>
      <c r="J69" t="s">
        <v>1523</v>
      </c>
    </row>
    <row r="70" spans="1:10" x14ac:dyDescent="0.25">
      <c r="A70" t="s">
        <v>85</v>
      </c>
      <c r="B70" t="s">
        <v>9</v>
      </c>
      <c r="C70" t="s">
        <v>1533</v>
      </c>
      <c r="D70" t="s">
        <v>1534</v>
      </c>
      <c r="E70">
        <v>29</v>
      </c>
      <c r="F70" t="s">
        <v>15</v>
      </c>
      <c r="G70" t="s">
        <v>20</v>
      </c>
      <c r="H70" s="1">
        <v>43860</v>
      </c>
      <c r="I70" t="s">
        <v>1516</v>
      </c>
      <c r="J70" t="s">
        <v>1517</v>
      </c>
    </row>
    <row r="71" spans="1:10" x14ac:dyDescent="0.25">
      <c r="A71" t="s">
        <v>86</v>
      </c>
      <c r="B71" t="s">
        <v>9</v>
      </c>
      <c r="C71" t="s">
        <v>1518</v>
      </c>
      <c r="D71" t="s">
        <v>1535</v>
      </c>
      <c r="E71">
        <v>36</v>
      </c>
      <c r="F71" t="s">
        <v>6</v>
      </c>
      <c r="G71" t="s">
        <v>20</v>
      </c>
      <c r="H71" s="1">
        <v>43832</v>
      </c>
      <c r="I71" t="s">
        <v>1516</v>
      </c>
      <c r="J71" t="s">
        <v>1517</v>
      </c>
    </row>
    <row r="72" spans="1:10" x14ac:dyDescent="0.25">
      <c r="A72" t="s">
        <v>87</v>
      </c>
      <c r="B72" t="s">
        <v>9</v>
      </c>
      <c r="C72" t="s">
        <v>1521</v>
      </c>
      <c r="D72" t="s">
        <v>1522</v>
      </c>
      <c r="E72">
        <v>31</v>
      </c>
      <c r="F72" t="s">
        <v>17</v>
      </c>
      <c r="G72" t="s">
        <v>7</v>
      </c>
      <c r="H72" s="1">
        <v>43877</v>
      </c>
      <c r="I72" t="s">
        <v>1548</v>
      </c>
      <c r="J72" t="s">
        <v>1536</v>
      </c>
    </row>
    <row r="73" spans="1:10" x14ac:dyDescent="0.25">
      <c r="A73" t="s">
        <v>88</v>
      </c>
      <c r="B73" t="s">
        <v>5</v>
      </c>
      <c r="C73" t="s">
        <v>1514</v>
      </c>
      <c r="D73" t="s">
        <v>1524</v>
      </c>
      <c r="E73">
        <v>40</v>
      </c>
      <c r="F73" t="s">
        <v>6</v>
      </c>
      <c r="G73" t="s">
        <v>20</v>
      </c>
      <c r="H73" s="1">
        <v>43879</v>
      </c>
      <c r="I73" t="s">
        <v>1548</v>
      </c>
      <c r="J73" t="s">
        <v>1525</v>
      </c>
    </row>
    <row r="74" spans="1:10" x14ac:dyDescent="0.25">
      <c r="A74" t="s">
        <v>89</v>
      </c>
      <c r="B74" t="s">
        <v>9</v>
      </c>
      <c r="C74" t="s">
        <v>1514</v>
      </c>
      <c r="D74" t="s">
        <v>1526</v>
      </c>
      <c r="E74">
        <v>26</v>
      </c>
      <c r="F74" t="s">
        <v>15</v>
      </c>
      <c r="G74" t="s">
        <v>11</v>
      </c>
      <c r="H74" s="1">
        <v>43881</v>
      </c>
      <c r="I74" t="s">
        <v>1548</v>
      </c>
      <c r="J74" t="s">
        <v>1517</v>
      </c>
    </row>
    <row r="75" spans="1:10" x14ac:dyDescent="0.25">
      <c r="A75" t="s">
        <v>90</v>
      </c>
      <c r="B75" t="s">
        <v>5</v>
      </c>
      <c r="C75" t="s">
        <v>1528</v>
      </c>
      <c r="D75" t="s">
        <v>1529</v>
      </c>
      <c r="E75">
        <v>34</v>
      </c>
      <c r="F75" t="s">
        <v>17</v>
      </c>
      <c r="G75" t="s">
        <v>13</v>
      </c>
      <c r="H75" s="1">
        <v>43883</v>
      </c>
      <c r="I75" t="s">
        <v>1548</v>
      </c>
      <c r="J75" t="s">
        <v>1520</v>
      </c>
    </row>
    <row r="76" spans="1:10" x14ac:dyDescent="0.25">
      <c r="A76" t="s">
        <v>91</v>
      </c>
      <c r="B76" t="s">
        <v>9</v>
      </c>
      <c r="C76" t="s">
        <v>1518</v>
      </c>
      <c r="D76" t="s">
        <v>1530</v>
      </c>
      <c r="E76">
        <v>37</v>
      </c>
      <c r="F76" t="s">
        <v>6</v>
      </c>
      <c r="G76" t="s">
        <v>23</v>
      </c>
      <c r="H76" s="1">
        <v>43885</v>
      </c>
      <c r="I76" t="s">
        <v>1548</v>
      </c>
      <c r="J76" t="s">
        <v>1540</v>
      </c>
    </row>
    <row r="77" spans="1:10" x14ac:dyDescent="0.25">
      <c r="A77" t="s">
        <v>92</v>
      </c>
      <c r="B77" t="s">
        <v>5</v>
      </c>
      <c r="C77" t="s">
        <v>1531</v>
      </c>
      <c r="D77" t="s">
        <v>1532</v>
      </c>
      <c r="E77">
        <v>29</v>
      </c>
      <c r="F77" t="s">
        <v>15</v>
      </c>
      <c r="G77" t="s">
        <v>7</v>
      </c>
      <c r="H77" s="1">
        <v>43887</v>
      </c>
      <c r="I77" t="s">
        <v>1548</v>
      </c>
      <c r="J77" t="s">
        <v>1527</v>
      </c>
    </row>
    <row r="78" spans="1:10" x14ac:dyDescent="0.25">
      <c r="A78" t="s">
        <v>93</v>
      </c>
      <c r="B78" t="s">
        <v>9</v>
      </c>
      <c r="C78" t="s">
        <v>1533</v>
      </c>
      <c r="D78" t="s">
        <v>1534</v>
      </c>
      <c r="E78">
        <v>33</v>
      </c>
      <c r="F78" t="s">
        <v>17</v>
      </c>
      <c r="G78" t="s">
        <v>20</v>
      </c>
      <c r="H78" s="1">
        <v>43889</v>
      </c>
      <c r="I78" t="s">
        <v>1548</v>
      </c>
      <c r="J78" t="s">
        <v>1523</v>
      </c>
    </row>
    <row r="79" spans="1:10" x14ac:dyDescent="0.25">
      <c r="A79" t="s">
        <v>94</v>
      </c>
      <c r="B79" t="s">
        <v>9</v>
      </c>
      <c r="C79" t="s">
        <v>1518</v>
      </c>
      <c r="D79" t="s">
        <v>1535</v>
      </c>
      <c r="E79">
        <v>37</v>
      </c>
      <c r="F79" t="s">
        <v>6</v>
      </c>
      <c r="G79" t="s">
        <v>13</v>
      </c>
      <c r="H79" s="1">
        <v>43890</v>
      </c>
      <c r="I79" t="s">
        <v>1548</v>
      </c>
      <c r="J79" t="s">
        <v>1520</v>
      </c>
    </row>
    <row r="80" spans="1:10" x14ac:dyDescent="0.25">
      <c r="A80" t="s">
        <v>95</v>
      </c>
      <c r="B80" t="s">
        <v>5</v>
      </c>
      <c r="C80" t="s">
        <v>1531</v>
      </c>
      <c r="D80" t="s">
        <v>1537</v>
      </c>
      <c r="E80">
        <v>39</v>
      </c>
      <c r="F80" t="s">
        <v>6</v>
      </c>
      <c r="G80" t="s">
        <v>7</v>
      </c>
      <c r="H80" s="1">
        <v>43866</v>
      </c>
      <c r="I80" t="s">
        <v>1548</v>
      </c>
      <c r="J80" t="s">
        <v>1527</v>
      </c>
    </row>
    <row r="81" spans="1:10" x14ac:dyDescent="0.25">
      <c r="A81" t="s">
        <v>96</v>
      </c>
      <c r="B81" t="s">
        <v>9</v>
      </c>
      <c r="C81" t="s">
        <v>1538</v>
      </c>
      <c r="D81" t="s">
        <v>1539</v>
      </c>
      <c r="E81">
        <v>28</v>
      </c>
      <c r="F81" t="s">
        <v>15</v>
      </c>
      <c r="G81" t="s">
        <v>20</v>
      </c>
      <c r="H81" s="1">
        <v>43868</v>
      </c>
      <c r="I81" t="s">
        <v>1548</v>
      </c>
      <c r="J81" t="s">
        <v>1523</v>
      </c>
    </row>
    <row r="82" spans="1:10" x14ac:dyDescent="0.25">
      <c r="A82" t="s">
        <v>97</v>
      </c>
      <c r="B82" t="s">
        <v>9</v>
      </c>
      <c r="C82" t="s">
        <v>1521</v>
      </c>
      <c r="D82" t="s">
        <v>1541</v>
      </c>
      <c r="E82">
        <v>35</v>
      </c>
      <c r="F82" t="s">
        <v>17</v>
      </c>
      <c r="G82" t="s">
        <v>23</v>
      </c>
      <c r="H82" s="1">
        <v>43870</v>
      </c>
      <c r="I82" t="s">
        <v>1548</v>
      </c>
      <c r="J82" t="s">
        <v>1536</v>
      </c>
    </row>
    <row r="83" spans="1:10" x14ac:dyDescent="0.25">
      <c r="A83" t="s">
        <v>98</v>
      </c>
      <c r="B83" t="s">
        <v>5</v>
      </c>
      <c r="C83" t="s">
        <v>1533</v>
      </c>
      <c r="D83" t="s">
        <v>1542</v>
      </c>
      <c r="E83">
        <v>41</v>
      </c>
      <c r="F83" t="s">
        <v>10</v>
      </c>
      <c r="G83" t="s">
        <v>13</v>
      </c>
      <c r="H83" s="1">
        <v>43872</v>
      </c>
      <c r="I83" t="s">
        <v>1548</v>
      </c>
      <c r="J83" t="s">
        <v>1525</v>
      </c>
    </row>
    <row r="84" spans="1:10" x14ac:dyDescent="0.25">
      <c r="A84" t="s">
        <v>99</v>
      </c>
      <c r="B84" t="s">
        <v>9</v>
      </c>
      <c r="C84" t="s">
        <v>1543</v>
      </c>
      <c r="D84" t="s">
        <v>1544</v>
      </c>
      <c r="E84">
        <v>29</v>
      </c>
      <c r="F84" t="s">
        <v>15</v>
      </c>
      <c r="G84" t="s">
        <v>7</v>
      </c>
      <c r="H84" s="1">
        <v>43874</v>
      </c>
      <c r="I84" t="s">
        <v>1548</v>
      </c>
      <c r="J84" t="s">
        <v>1517</v>
      </c>
    </row>
    <row r="85" spans="1:10" x14ac:dyDescent="0.25">
      <c r="A85" t="s">
        <v>100</v>
      </c>
      <c r="B85" t="s">
        <v>5</v>
      </c>
      <c r="C85" t="s">
        <v>1514</v>
      </c>
      <c r="D85" t="s">
        <v>1526</v>
      </c>
      <c r="E85">
        <v>37</v>
      </c>
      <c r="F85" t="s">
        <v>6</v>
      </c>
      <c r="G85" t="s">
        <v>20</v>
      </c>
      <c r="H85" s="1">
        <v>43876</v>
      </c>
      <c r="I85" t="s">
        <v>1548</v>
      </c>
      <c r="J85" t="s">
        <v>1520</v>
      </c>
    </row>
    <row r="86" spans="1:10" x14ac:dyDescent="0.25">
      <c r="A86" t="s">
        <v>101</v>
      </c>
      <c r="B86" t="s">
        <v>9</v>
      </c>
      <c r="C86" t="s">
        <v>1521</v>
      </c>
      <c r="D86" t="s">
        <v>1522</v>
      </c>
      <c r="E86">
        <v>46</v>
      </c>
      <c r="F86" t="s">
        <v>22</v>
      </c>
      <c r="G86" t="s">
        <v>11</v>
      </c>
      <c r="H86" s="1">
        <v>43878</v>
      </c>
      <c r="I86" t="s">
        <v>1548</v>
      </c>
      <c r="J86" t="s">
        <v>1540</v>
      </c>
    </row>
    <row r="87" spans="1:10" x14ac:dyDescent="0.25">
      <c r="A87" t="s">
        <v>102</v>
      </c>
      <c r="B87" t="s">
        <v>5</v>
      </c>
      <c r="C87" t="s">
        <v>1518</v>
      </c>
      <c r="D87" t="s">
        <v>1530</v>
      </c>
      <c r="E87">
        <v>30</v>
      </c>
      <c r="F87" t="s">
        <v>15</v>
      </c>
      <c r="G87" t="s">
        <v>18</v>
      </c>
      <c r="H87" s="1">
        <v>43880</v>
      </c>
      <c r="I87" t="s">
        <v>1548</v>
      </c>
      <c r="J87" t="s">
        <v>1527</v>
      </c>
    </row>
    <row r="88" spans="1:10" x14ac:dyDescent="0.25">
      <c r="A88" t="s">
        <v>103</v>
      </c>
      <c r="B88" t="s">
        <v>9</v>
      </c>
      <c r="C88" t="s">
        <v>1514</v>
      </c>
      <c r="D88" t="s">
        <v>1515</v>
      </c>
      <c r="E88">
        <v>39</v>
      </c>
      <c r="F88" t="s">
        <v>6</v>
      </c>
      <c r="G88" t="s">
        <v>23</v>
      </c>
      <c r="H88" s="1">
        <v>43882</v>
      </c>
      <c r="I88" t="s">
        <v>1548</v>
      </c>
      <c r="J88" t="s">
        <v>1523</v>
      </c>
    </row>
    <row r="89" spans="1:10" x14ac:dyDescent="0.25">
      <c r="A89" t="s">
        <v>104</v>
      </c>
      <c r="B89" t="s">
        <v>5</v>
      </c>
      <c r="C89" t="s">
        <v>1518</v>
      </c>
      <c r="D89" t="s">
        <v>1519</v>
      </c>
      <c r="E89">
        <v>28</v>
      </c>
      <c r="F89" t="s">
        <v>15</v>
      </c>
      <c r="G89" t="s">
        <v>13</v>
      </c>
      <c r="H89" s="1">
        <v>43884</v>
      </c>
      <c r="I89" t="s">
        <v>1548</v>
      </c>
      <c r="J89" t="s">
        <v>1536</v>
      </c>
    </row>
    <row r="90" spans="1:10" x14ac:dyDescent="0.25">
      <c r="A90" t="s">
        <v>105</v>
      </c>
      <c r="B90" t="s">
        <v>9</v>
      </c>
      <c r="C90" t="s">
        <v>1521</v>
      </c>
      <c r="D90" t="s">
        <v>1522</v>
      </c>
      <c r="E90">
        <v>33</v>
      </c>
      <c r="F90" t="s">
        <v>17</v>
      </c>
      <c r="G90" t="s">
        <v>20</v>
      </c>
      <c r="H90" s="1">
        <v>43886</v>
      </c>
      <c r="I90" t="s">
        <v>1548</v>
      </c>
      <c r="J90" t="s">
        <v>1525</v>
      </c>
    </row>
    <row r="91" spans="1:10" x14ac:dyDescent="0.25">
      <c r="A91" t="s">
        <v>106</v>
      </c>
      <c r="B91" t="s">
        <v>9</v>
      </c>
      <c r="C91" t="s">
        <v>1514</v>
      </c>
      <c r="D91" t="s">
        <v>1524</v>
      </c>
      <c r="E91">
        <v>36</v>
      </c>
      <c r="F91" t="s">
        <v>6</v>
      </c>
      <c r="G91" t="s">
        <v>13</v>
      </c>
      <c r="H91" s="1">
        <v>43888</v>
      </c>
      <c r="I91" t="s">
        <v>1548</v>
      </c>
      <c r="J91" t="s">
        <v>1517</v>
      </c>
    </row>
    <row r="92" spans="1:10" x14ac:dyDescent="0.25">
      <c r="A92" t="s">
        <v>107</v>
      </c>
      <c r="B92" t="s">
        <v>5</v>
      </c>
      <c r="C92" t="s">
        <v>1514</v>
      </c>
      <c r="D92" t="s">
        <v>1526</v>
      </c>
      <c r="E92">
        <v>42</v>
      </c>
      <c r="F92" t="s">
        <v>10</v>
      </c>
      <c r="G92" t="s">
        <v>7</v>
      </c>
      <c r="H92" s="1">
        <v>43862</v>
      </c>
      <c r="I92" t="s">
        <v>1548</v>
      </c>
      <c r="J92" t="s">
        <v>1520</v>
      </c>
    </row>
    <row r="93" spans="1:10" x14ac:dyDescent="0.25">
      <c r="A93" t="s">
        <v>108</v>
      </c>
      <c r="B93" t="s">
        <v>9</v>
      </c>
      <c r="C93" t="s">
        <v>1528</v>
      </c>
      <c r="D93" t="s">
        <v>1529</v>
      </c>
      <c r="E93">
        <v>31</v>
      </c>
      <c r="F93" t="s">
        <v>17</v>
      </c>
      <c r="G93" t="s">
        <v>7</v>
      </c>
      <c r="H93" s="1">
        <v>43864</v>
      </c>
      <c r="I93" t="s">
        <v>1548</v>
      </c>
      <c r="J93" t="s">
        <v>1540</v>
      </c>
    </row>
    <row r="94" spans="1:10" x14ac:dyDescent="0.25">
      <c r="A94" t="s">
        <v>109</v>
      </c>
      <c r="B94" t="s">
        <v>5</v>
      </c>
      <c r="C94" t="s">
        <v>1518</v>
      </c>
      <c r="D94" t="s">
        <v>1530</v>
      </c>
      <c r="E94">
        <v>39</v>
      </c>
      <c r="F94" t="s">
        <v>6</v>
      </c>
      <c r="G94" t="s">
        <v>13</v>
      </c>
      <c r="H94" s="1">
        <v>43867</v>
      </c>
      <c r="I94" t="s">
        <v>1548</v>
      </c>
      <c r="J94" t="s">
        <v>1517</v>
      </c>
    </row>
    <row r="95" spans="1:10" x14ac:dyDescent="0.25">
      <c r="A95" t="s">
        <v>110</v>
      </c>
      <c r="B95" t="s">
        <v>9</v>
      </c>
      <c r="C95" t="s">
        <v>1531</v>
      </c>
      <c r="D95" t="s">
        <v>1532</v>
      </c>
      <c r="E95">
        <v>26</v>
      </c>
      <c r="F95" t="s">
        <v>15</v>
      </c>
      <c r="G95" t="s">
        <v>11</v>
      </c>
      <c r="H95" s="1">
        <v>43869</v>
      </c>
      <c r="I95" t="s">
        <v>1548</v>
      </c>
      <c r="J95" t="s">
        <v>1520</v>
      </c>
    </row>
    <row r="96" spans="1:10" x14ac:dyDescent="0.25">
      <c r="A96" t="s">
        <v>111</v>
      </c>
      <c r="B96" t="s">
        <v>9</v>
      </c>
      <c r="C96" t="s">
        <v>1533</v>
      </c>
      <c r="D96" t="s">
        <v>1534</v>
      </c>
      <c r="E96">
        <v>44</v>
      </c>
      <c r="F96" t="s">
        <v>10</v>
      </c>
      <c r="G96" t="s">
        <v>23</v>
      </c>
      <c r="H96" s="1">
        <v>43871</v>
      </c>
      <c r="I96" t="s">
        <v>1548</v>
      </c>
      <c r="J96" t="s">
        <v>1540</v>
      </c>
    </row>
    <row r="97" spans="1:10" x14ac:dyDescent="0.25">
      <c r="A97" t="s">
        <v>112</v>
      </c>
      <c r="B97" t="s">
        <v>5</v>
      </c>
      <c r="C97" t="s">
        <v>1518</v>
      </c>
      <c r="D97" t="s">
        <v>1535</v>
      </c>
      <c r="E97">
        <v>31</v>
      </c>
      <c r="F97" t="s">
        <v>17</v>
      </c>
      <c r="G97" t="s">
        <v>7</v>
      </c>
      <c r="H97" s="1">
        <v>43873</v>
      </c>
      <c r="I97" t="s">
        <v>1548</v>
      </c>
      <c r="J97" t="s">
        <v>1527</v>
      </c>
    </row>
    <row r="98" spans="1:10" x14ac:dyDescent="0.25">
      <c r="A98" t="s">
        <v>113</v>
      </c>
      <c r="B98" t="s">
        <v>9</v>
      </c>
      <c r="C98" t="s">
        <v>1531</v>
      </c>
      <c r="D98" t="s">
        <v>1537</v>
      </c>
      <c r="E98">
        <v>38</v>
      </c>
      <c r="F98" t="s">
        <v>6</v>
      </c>
      <c r="G98" t="s">
        <v>13</v>
      </c>
      <c r="H98" s="1">
        <v>43875</v>
      </c>
      <c r="I98" t="s">
        <v>1548</v>
      </c>
      <c r="J98" t="s">
        <v>1523</v>
      </c>
    </row>
    <row r="99" spans="1:10" x14ac:dyDescent="0.25">
      <c r="A99" t="s">
        <v>114</v>
      </c>
      <c r="B99" t="s">
        <v>9</v>
      </c>
      <c r="C99" t="s">
        <v>1538</v>
      </c>
      <c r="D99" t="s">
        <v>1539</v>
      </c>
      <c r="E99">
        <v>30</v>
      </c>
      <c r="F99" t="s">
        <v>15</v>
      </c>
      <c r="G99" t="s">
        <v>20</v>
      </c>
      <c r="H99" s="1">
        <v>43877</v>
      </c>
      <c r="I99" t="s">
        <v>1548</v>
      </c>
      <c r="J99" t="s">
        <v>1536</v>
      </c>
    </row>
    <row r="100" spans="1:10" x14ac:dyDescent="0.25">
      <c r="A100" t="s">
        <v>115</v>
      </c>
      <c r="B100" t="s">
        <v>5</v>
      </c>
      <c r="C100" t="s">
        <v>1521</v>
      </c>
      <c r="D100" t="s">
        <v>1541</v>
      </c>
      <c r="E100">
        <v>36</v>
      </c>
      <c r="F100" t="s">
        <v>6</v>
      </c>
      <c r="G100" t="s">
        <v>18</v>
      </c>
      <c r="H100" s="1">
        <v>43879</v>
      </c>
      <c r="I100" t="s">
        <v>1548</v>
      </c>
      <c r="J100" t="s">
        <v>1525</v>
      </c>
    </row>
    <row r="101" spans="1:10" x14ac:dyDescent="0.25">
      <c r="A101" t="s">
        <v>116</v>
      </c>
      <c r="B101" t="s">
        <v>9</v>
      </c>
      <c r="C101" t="s">
        <v>1533</v>
      </c>
      <c r="D101" t="s">
        <v>1542</v>
      </c>
      <c r="E101">
        <v>27</v>
      </c>
      <c r="F101" t="s">
        <v>15</v>
      </c>
      <c r="G101" t="s">
        <v>13</v>
      </c>
      <c r="H101" s="1">
        <v>43881</v>
      </c>
      <c r="I101" t="s">
        <v>1548</v>
      </c>
      <c r="J101" t="s">
        <v>1517</v>
      </c>
    </row>
    <row r="102" spans="1:10" x14ac:dyDescent="0.25">
      <c r="A102" t="s">
        <v>117</v>
      </c>
      <c r="B102" t="s">
        <v>5</v>
      </c>
      <c r="C102" t="s">
        <v>1518</v>
      </c>
      <c r="D102" t="s">
        <v>1519</v>
      </c>
      <c r="E102">
        <v>32</v>
      </c>
      <c r="F102" t="s">
        <v>17</v>
      </c>
      <c r="G102" t="s">
        <v>20</v>
      </c>
      <c r="H102" s="1">
        <v>43883</v>
      </c>
      <c r="I102" t="s">
        <v>1548</v>
      </c>
      <c r="J102" t="s">
        <v>1520</v>
      </c>
    </row>
    <row r="103" spans="1:10" x14ac:dyDescent="0.25">
      <c r="A103" t="s">
        <v>118</v>
      </c>
      <c r="B103" t="s">
        <v>9</v>
      </c>
      <c r="C103" t="s">
        <v>1521</v>
      </c>
      <c r="D103" t="s">
        <v>1522</v>
      </c>
      <c r="E103">
        <v>29</v>
      </c>
      <c r="F103" t="s">
        <v>15</v>
      </c>
      <c r="G103" t="s">
        <v>7</v>
      </c>
      <c r="H103" s="1">
        <v>43880</v>
      </c>
      <c r="I103" t="s">
        <v>1548</v>
      </c>
      <c r="J103" t="s">
        <v>1527</v>
      </c>
    </row>
    <row r="104" spans="1:10" x14ac:dyDescent="0.25">
      <c r="A104" t="s">
        <v>119</v>
      </c>
      <c r="B104" t="s">
        <v>5</v>
      </c>
      <c r="C104" t="s">
        <v>1514</v>
      </c>
      <c r="D104" t="s">
        <v>1526</v>
      </c>
      <c r="E104">
        <v>35</v>
      </c>
      <c r="F104" t="s">
        <v>17</v>
      </c>
      <c r="G104" t="s">
        <v>13</v>
      </c>
      <c r="H104" s="1">
        <v>43878</v>
      </c>
      <c r="I104" t="s">
        <v>1548</v>
      </c>
      <c r="J104" t="s">
        <v>1540</v>
      </c>
    </row>
    <row r="105" spans="1:10" x14ac:dyDescent="0.25">
      <c r="A105" t="s">
        <v>120</v>
      </c>
      <c r="B105" t="s">
        <v>9</v>
      </c>
      <c r="C105" t="s">
        <v>1533</v>
      </c>
      <c r="D105" t="s">
        <v>1542</v>
      </c>
      <c r="E105">
        <v>37</v>
      </c>
      <c r="F105" t="s">
        <v>6</v>
      </c>
      <c r="G105" t="s">
        <v>23</v>
      </c>
      <c r="H105" s="1">
        <v>43875</v>
      </c>
      <c r="I105" t="s">
        <v>1548</v>
      </c>
      <c r="J105" t="s">
        <v>1523</v>
      </c>
    </row>
    <row r="106" spans="1:10" x14ac:dyDescent="0.25">
      <c r="A106" t="s">
        <v>121</v>
      </c>
      <c r="B106" t="s">
        <v>9</v>
      </c>
      <c r="C106" t="s">
        <v>1528</v>
      </c>
      <c r="D106" t="s">
        <v>1529</v>
      </c>
      <c r="E106">
        <v>28</v>
      </c>
      <c r="F106" t="s">
        <v>15</v>
      </c>
      <c r="G106" t="s">
        <v>20</v>
      </c>
      <c r="H106" s="1">
        <v>43873</v>
      </c>
      <c r="I106" t="s">
        <v>1548</v>
      </c>
      <c r="J106" t="s">
        <v>1527</v>
      </c>
    </row>
    <row r="107" spans="1:10" x14ac:dyDescent="0.25">
      <c r="A107" t="s">
        <v>122</v>
      </c>
      <c r="B107" t="s">
        <v>5</v>
      </c>
      <c r="C107" t="s">
        <v>1531</v>
      </c>
      <c r="D107" t="s">
        <v>1532</v>
      </c>
      <c r="E107">
        <v>33</v>
      </c>
      <c r="F107" t="s">
        <v>17</v>
      </c>
      <c r="G107" t="s">
        <v>18</v>
      </c>
      <c r="H107" s="1">
        <v>43870</v>
      </c>
      <c r="I107" t="s">
        <v>1548</v>
      </c>
      <c r="J107" t="s">
        <v>1536</v>
      </c>
    </row>
    <row r="108" spans="1:10" x14ac:dyDescent="0.25">
      <c r="A108" t="s">
        <v>123</v>
      </c>
      <c r="B108" t="s">
        <v>9</v>
      </c>
      <c r="C108" t="s">
        <v>1518</v>
      </c>
      <c r="D108" t="s">
        <v>1530</v>
      </c>
      <c r="E108">
        <v>36</v>
      </c>
      <c r="F108" t="s">
        <v>6</v>
      </c>
      <c r="G108" t="s">
        <v>13</v>
      </c>
      <c r="H108" s="1">
        <v>43868</v>
      </c>
      <c r="I108" t="s">
        <v>1548</v>
      </c>
      <c r="J108" t="s">
        <v>1523</v>
      </c>
    </row>
    <row r="109" spans="1:10" x14ac:dyDescent="0.25">
      <c r="A109" t="s">
        <v>124</v>
      </c>
      <c r="B109" t="s">
        <v>5</v>
      </c>
      <c r="C109" t="s">
        <v>1514</v>
      </c>
      <c r="D109" t="s">
        <v>1515</v>
      </c>
      <c r="E109">
        <v>40</v>
      </c>
      <c r="F109" t="s">
        <v>6</v>
      </c>
      <c r="G109" t="s">
        <v>7</v>
      </c>
      <c r="H109" s="1">
        <v>43865</v>
      </c>
      <c r="I109" t="s">
        <v>1548</v>
      </c>
      <c r="J109" t="s">
        <v>1525</v>
      </c>
    </row>
    <row r="110" spans="1:10" x14ac:dyDescent="0.25">
      <c r="A110" t="s">
        <v>125</v>
      </c>
      <c r="B110" t="s">
        <v>9</v>
      </c>
      <c r="C110" t="s">
        <v>1518</v>
      </c>
      <c r="D110" t="s">
        <v>1519</v>
      </c>
      <c r="E110">
        <v>26</v>
      </c>
      <c r="F110" t="s">
        <v>15</v>
      </c>
      <c r="G110" t="s">
        <v>11</v>
      </c>
      <c r="H110" s="1">
        <v>43862</v>
      </c>
      <c r="I110" t="s">
        <v>1548</v>
      </c>
      <c r="J110" t="s">
        <v>1520</v>
      </c>
    </row>
    <row r="111" spans="1:10" x14ac:dyDescent="0.25">
      <c r="A111" t="s">
        <v>126</v>
      </c>
      <c r="B111" t="s">
        <v>5</v>
      </c>
      <c r="C111" t="s">
        <v>1521</v>
      </c>
      <c r="D111" t="s">
        <v>1522</v>
      </c>
      <c r="E111">
        <v>31</v>
      </c>
      <c r="F111" t="s">
        <v>17</v>
      </c>
      <c r="G111" t="s">
        <v>13</v>
      </c>
      <c r="H111" s="1">
        <v>43884</v>
      </c>
      <c r="I111" t="s">
        <v>1548</v>
      </c>
      <c r="J111" t="s">
        <v>1536</v>
      </c>
    </row>
    <row r="112" spans="1:10" x14ac:dyDescent="0.25">
      <c r="A112" t="s">
        <v>127</v>
      </c>
      <c r="B112" t="s">
        <v>9</v>
      </c>
      <c r="C112" t="s">
        <v>1514</v>
      </c>
      <c r="D112" t="s">
        <v>1524</v>
      </c>
      <c r="E112">
        <v>38</v>
      </c>
      <c r="F112" t="s">
        <v>6</v>
      </c>
      <c r="G112" t="s">
        <v>23</v>
      </c>
      <c r="H112" s="1">
        <v>43882</v>
      </c>
      <c r="I112" t="s">
        <v>1548</v>
      </c>
      <c r="J112" t="s">
        <v>1523</v>
      </c>
    </row>
    <row r="113" spans="1:10" x14ac:dyDescent="0.25">
      <c r="A113" t="s">
        <v>128</v>
      </c>
      <c r="B113" t="s">
        <v>5</v>
      </c>
      <c r="C113" t="s">
        <v>1514</v>
      </c>
      <c r="D113" t="s">
        <v>1526</v>
      </c>
      <c r="E113">
        <v>27</v>
      </c>
      <c r="F113" t="s">
        <v>15</v>
      </c>
      <c r="G113" t="s">
        <v>20</v>
      </c>
      <c r="H113" s="1">
        <v>43879</v>
      </c>
      <c r="I113" t="s">
        <v>1548</v>
      </c>
      <c r="J113" t="s">
        <v>1525</v>
      </c>
    </row>
    <row r="114" spans="1:10" x14ac:dyDescent="0.25">
      <c r="A114" t="s">
        <v>129</v>
      </c>
      <c r="B114" t="s">
        <v>9</v>
      </c>
      <c r="C114" t="s">
        <v>1528</v>
      </c>
      <c r="D114" t="s">
        <v>1529</v>
      </c>
      <c r="E114">
        <v>34</v>
      </c>
      <c r="F114" t="s">
        <v>17</v>
      </c>
      <c r="G114" t="s">
        <v>7</v>
      </c>
      <c r="H114" s="1">
        <v>43877</v>
      </c>
      <c r="I114" t="s">
        <v>1548</v>
      </c>
      <c r="J114" t="s">
        <v>1536</v>
      </c>
    </row>
    <row r="115" spans="1:10" x14ac:dyDescent="0.25">
      <c r="A115" t="s">
        <v>130</v>
      </c>
      <c r="B115" t="s">
        <v>5</v>
      </c>
      <c r="C115" t="s">
        <v>1531</v>
      </c>
      <c r="D115" t="s">
        <v>1532</v>
      </c>
      <c r="E115">
        <v>29</v>
      </c>
      <c r="F115" t="s">
        <v>15</v>
      </c>
      <c r="G115" t="s">
        <v>13</v>
      </c>
      <c r="H115" s="1">
        <v>43874</v>
      </c>
      <c r="I115" t="s">
        <v>1548</v>
      </c>
      <c r="J115" t="s">
        <v>1517</v>
      </c>
    </row>
    <row r="116" spans="1:10" x14ac:dyDescent="0.25">
      <c r="A116" t="s">
        <v>131</v>
      </c>
      <c r="B116" t="s">
        <v>9</v>
      </c>
      <c r="C116" t="s">
        <v>1518</v>
      </c>
      <c r="D116" t="s">
        <v>1530</v>
      </c>
      <c r="E116">
        <v>33</v>
      </c>
      <c r="F116" t="s">
        <v>17</v>
      </c>
      <c r="G116" t="s">
        <v>20</v>
      </c>
      <c r="H116" s="1">
        <v>43871</v>
      </c>
      <c r="I116" t="s">
        <v>1548</v>
      </c>
      <c r="J116" t="s">
        <v>1540</v>
      </c>
    </row>
    <row r="117" spans="1:10" x14ac:dyDescent="0.25">
      <c r="A117" t="s">
        <v>132</v>
      </c>
      <c r="B117" t="s">
        <v>9</v>
      </c>
      <c r="C117" t="s">
        <v>1514</v>
      </c>
      <c r="D117" t="s">
        <v>1515</v>
      </c>
      <c r="E117">
        <v>36</v>
      </c>
      <c r="F117" t="s">
        <v>6</v>
      </c>
      <c r="G117" t="s">
        <v>13</v>
      </c>
      <c r="H117" s="1">
        <v>43869</v>
      </c>
      <c r="I117" t="s">
        <v>1548</v>
      </c>
      <c r="J117" t="s">
        <v>1520</v>
      </c>
    </row>
    <row r="118" spans="1:10" x14ac:dyDescent="0.25">
      <c r="A118" t="s">
        <v>133</v>
      </c>
      <c r="B118" t="s">
        <v>5</v>
      </c>
      <c r="C118" t="s">
        <v>1518</v>
      </c>
      <c r="D118" t="s">
        <v>1519</v>
      </c>
      <c r="E118">
        <v>42</v>
      </c>
      <c r="F118" t="s">
        <v>10</v>
      </c>
      <c r="G118" t="s">
        <v>7</v>
      </c>
      <c r="H118" s="1">
        <v>43866</v>
      </c>
      <c r="I118" t="s">
        <v>1548</v>
      </c>
      <c r="J118" t="s">
        <v>1527</v>
      </c>
    </row>
    <row r="119" spans="1:10" x14ac:dyDescent="0.25">
      <c r="A119" t="s">
        <v>134</v>
      </c>
      <c r="B119" t="s">
        <v>9</v>
      </c>
      <c r="C119" t="s">
        <v>1521</v>
      </c>
      <c r="D119" t="s">
        <v>1522</v>
      </c>
      <c r="E119">
        <v>29</v>
      </c>
      <c r="F119" t="s">
        <v>15</v>
      </c>
      <c r="G119" t="s">
        <v>11</v>
      </c>
      <c r="H119" s="1">
        <v>43863</v>
      </c>
      <c r="I119" t="s">
        <v>1548</v>
      </c>
      <c r="J119" t="s">
        <v>1536</v>
      </c>
    </row>
    <row r="120" spans="1:10" x14ac:dyDescent="0.25">
      <c r="A120" t="s">
        <v>135</v>
      </c>
      <c r="B120" t="s">
        <v>5</v>
      </c>
      <c r="C120" t="s">
        <v>1514</v>
      </c>
      <c r="D120" t="s">
        <v>1524</v>
      </c>
      <c r="E120">
        <v>35</v>
      </c>
      <c r="F120" t="s">
        <v>17</v>
      </c>
      <c r="G120" t="s">
        <v>13</v>
      </c>
      <c r="H120" s="1">
        <v>43881</v>
      </c>
      <c r="I120" t="s">
        <v>1548</v>
      </c>
      <c r="J120" t="s">
        <v>1517</v>
      </c>
    </row>
    <row r="121" spans="1:10" x14ac:dyDescent="0.25">
      <c r="A121" t="s">
        <v>136</v>
      </c>
      <c r="B121" t="s">
        <v>9</v>
      </c>
      <c r="C121" t="s">
        <v>1533</v>
      </c>
      <c r="D121" t="s">
        <v>1542</v>
      </c>
      <c r="E121">
        <v>37</v>
      </c>
      <c r="F121" t="s">
        <v>6</v>
      </c>
      <c r="G121" t="s">
        <v>23</v>
      </c>
      <c r="H121" s="1">
        <v>43876</v>
      </c>
      <c r="I121" t="s">
        <v>1548</v>
      </c>
      <c r="J121" t="s">
        <v>1520</v>
      </c>
    </row>
    <row r="122" spans="1:10" x14ac:dyDescent="0.25">
      <c r="A122" t="s">
        <v>137</v>
      </c>
      <c r="B122" t="s">
        <v>9</v>
      </c>
      <c r="C122" t="s">
        <v>1528</v>
      </c>
      <c r="D122" t="s">
        <v>1529</v>
      </c>
      <c r="E122">
        <v>28</v>
      </c>
      <c r="F122" t="s">
        <v>15</v>
      </c>
      <c r="G122" t="s">
        <v>20</v>
      </c>
      <c r="H122" s="1">
        <v>43872</v>
      </c>
      <c r="I122" t="s">
        <v>1548</v>
      </c>
      <c r="J122" t="s">
        <v>1525</v>
      </c>
    </row>
    <row r="123" spans="1:10" x14ac:dyDescent="0.25">
      <c r="A123" t="s">
        <v>138</v>
      </c>
      <c r="B123" t="s">
        <v>5</v>
      </c>
      <c r="C123" t="s">
        <v>1531</v>
      </c>
      <c r="D123" t="s">
        <v>1532</v>
      </c>
      <c r="E123">
        <v>33</v>
      </c>
      <c r="F123" t="s">
        <v>17</v>
      </c>
      <c r="G123" t="s">
        <v>18</v>
      </c>
      <c r="H123" s="1">
        <v>43867</v>
      </c>
      <c r="I123" t="s">
        <v>1548</v>
      </c>
      <c r="J123" t="s">
        <v>1517</v>
      </c>
    </row>
    <row r="124" spans="1:10" x14ac:dyDescent="0.25">
      <c r="A124" t="s">
        <v>139</v>
      </c>
      <c r="B124" t="s">
        <v>9</v>
      </c>
      <c r="C124" t="s">
        <v>1518</v>
      </c>
      <c r="D124" t="s">
        <v>1530</v>
      </c>
      <c r="E124">
        <v>36</v>
      </c>
      <c r="F124" t="s">
        <v>6</v>
      </c>
      <c r="G124" t="s">
        <v>13</v>
      </c>
      <c r="H124" s="1">
        <v>43864</v>
      </c>
      <c r="I124" t="s">
        <v>1548</v>
      </c>
      <c r="J124" t="s">
        <v>1540</v>
      </c>
    </row>
    <row r="125" spans="1:10" x14ac:dyDescent="0.25">
      <c r="A125" t="s">
        <v>140</v>
      </c>
      <c r="B125" t="s">
        <v>5</v>
      </c>
      <c r="C125" t="s">
        <v>1514</v>
      </c>
      <c r="D125" t="s">
        <v>1515</v>
      </c>
      <c r="E125">
        <v>40</v>
      </c>
      <c r="F125" t="s">
        <v>6</v>
      </c>
      <c r="G125" t="s">
        <v>7</v>
      </c>
      <c r="H125" s="1">
        <v>43885</v>
      </c>
      <c r="I125" t="s">
        <v>1548</v>
      </c>
      <c r="J125" t="s">
        <v>1540</v>
      </c>
    </row>
    <row r="126" spans="1:10" x14ac:dyDescent="0.25">
      <c r="A126" t="s">
        <v>141</v>
      </c>
      <c r="B126" t="s">
        <v>9</v>
      </c>
      <c r="C126" t="s">
        <v>1518</v>
      </c>
      <c r="D126" t="s">
        <v>1519</v>
      </c>
      <c r="E126">
        <v>26</v>
      </c>
      <c r="F126" t="s">
        <v>15</v>
      </c>
      <c r="G126" t="s">
        <v>11</v>
      </c>
      <c r="H126" s="1">
        <v>43889</v>
      </c>
      <c r="I126" t="s">
        <v>1548</v>
      </c>
      <c r="J126" t="s">
        <v>1523</v>
      </c>
    </row>
    <row r="127" spans="1:10" x14ac:dyDescent="0.25">
      <c r="A127" t="s">
        <v>142</v>
      </c>
      <c r="B127" t="s">
        <v>5</v>
      </c>
      <c r="C127" t="s">
        <v>1521</v>
      </c>
      <c r="D127" t="s">
        <v>1522</v>
      </c>
      <c r="E127">
        <v>31</v>
      </c>
      <c r="F127" t="s">
        <v>17</v>
      </c>
      <c r="G127" t="s">
        <v>13</v>
      </c>
      <c r="H127" s="1">
        <v>43888</v>
      </c>
      <c r="I127" t="s">
        <v>1548</v>
      </c>
      <c r="J127" t="s">
        <v>1517</v>
      </c>
    </row>
    <row r="128" spans="1:10" x14ac:dyDescent="0.25">
      <c r="A128" t="s">
        <v>143</v>
      </c>
      <c r="B128" t="s">
        <v>9</v>
      </c>
      <c r="C128" t="s">
        <v>1514</v>
      </c>
      <c r="D128" t="s">
        <v>1524</v>
      </c>
      <c r="E128">
        <v>38</v>
      </c>
      <c r="F128" t="s">
        <v>6</v>
      </c>
      <c r="G128" t="s">
        <v>23</v>
      </c>
      <c r="H128" s="1">
        <v>43887</v>
      </c>
      <c r="I128" t="s">
        <v>1548</v>
      </c>
      <c r="J128" t="s">
        <v>1527</v>
      </c>
    </row>
    <row r="129" spans="1:10" x14ac:dyDescent="0.25">
      <c r="A129" t="s">
        <v>144</v>
      </c>
      <c r="B129" t="s">
        <v>5</v>
      </c>
      <c r="C129" t="s">
        <v>1514</v>
      </c>
      <c r="D129" t="s">
        <v>1526</v>
      </c>
      <c r="E129">
        <v>27</v>
      </c>
      <c r="F129" t="s">
        <v>15</v>
      </c>
      <c r="G129" t="s">
        <v>20</v>
      </c>
      <c r="H129" s="1">
        <v>43886</v>
      </c>
      <c r="I129" t="s">
        <v>1548</v>
      </c>
      <c r="J129" t="s">
        <v>1525</v>
      </c>
    </row>
    <row r="130" spans="1:10" x14ac:dyDescent="0.25">
      <c r="A130" t="s">
        <v>145</v>
      </c>
      <c r="B130" t="s">
        <v>9</v>
      </c>
      <c r="C130" t="s">
        <v>1528</v>
      </c>
      <c r="D130" t="s">
        <v>1529</v>
      </c>
      <c r="E130">
        <v>34</v>
      </c>
      <c r="F130" t="s">
        <v>17</v>
      </c>
      <c r="G130" t="s">
        <v>7</v>
      </c>
      <c r="H130" s="1">
        <v>43890</v>
      </c>
      <c r="I130" t="s">
        <v>1548</v>
      </c>
      <c r="J130" t="s">
        <v>1520</v>
      </c>
    </row>
    <row r="131" spans="1:10" x14ac:dyDescent="0.25">
      <c r="A131" t="s">
        <v>146</v>
      </c>
      <c r="B131" t="s">
        <v>5</v>
      </c>
      <c r="C131" t="s">
        <v>1531</v>
      </c>
      <c r="D131" t="s">
        <v>1532</v>
      </c>
      <c r="E131">
        <v>29</v>
      </c>
      <c r="F131" t="s">
        <v>15</v>
      </c>
      <c r="G131" t="s">
        <v>13</v>
      </c>
      <c r="H131" s="1">
        <v>43884</v>
      </c>
      <c r="I131" t="s">
        <v>1548</v>
      </c>
      <c r="J131" t="s">
        <v>1536</v>
      </c>
    </row>
    <row r="132" spans="1:10" x14ac:dyDescent="0.25">
      <c r="A132" t="s">
        <v>147</v>
      </c>
      <c r="B132" t="s">
        <v>9</v>
      </c>
      <c r="C132" t="s">
        <v>1518</v>
      </c>
      <c r="D132" t="s">
        <v>1530</v>
      </c>
      <c r="E132">
        <v>33</v>
      </c>
      <c r="F132" t="s">
        <v>17</v>
      </c>
      <c r="G132" t="s">
        <v>20</v>
      </c>
      <c r="H132" s="1">
        <v>43882</v>
      </c>
      <c r="I132" t="s">
        <v>1548</v>
      </c>
      <c r="J132" t="s">
        <v>1523</v>
      </c>
    </row>
    <row r="133" spans="1:10" x14ac:dyDescent="0.25">
      <c r="A133" t="s">
        <v>148</v>
      </c>
      <c r="B133" t="s">
        <v>9</v>
      </c>
      <c r="C133" t="s">
        <v>1514</v>
      </c>
      <c r="D133" t="s">
        <v>1515</v>
      </c>
      <c r="E133">
        <v>36</v>
      </c>
      <c r="F133" t="s">
        <v>6</v>
      </c>
      <c r="G133" t="s">
        <v>13</v>
      </c>
      <c r="H133" s="1">
        <v>43879</v>
      </c>
      <c r="I133" t="s">
        <v>1548</v>
      </c>
      <c r="J133" t="s">
        <v>1525</v>
      </c>
    </row>
    <row r="134" spans="1:10" x14ac:dyDescent="0.25">
      <c r="A134" t="s">
        <v>149</v>
      </c>
      <c r="B134" t="s">
        <v>5</v>
      </c>
      <c r="C134" t="s">
        <v>1518</v>
      </c>
      <c r="D134" t="s">
        <v>1519</v>
      </c>
      <c r="E134">
        <v>42</v>
      </c>
      <c r="F134" t="s">
        <v>10</v>
      </c>
      <c r="G134" t="s">
        <v>7</v>
      </c>
      <c r="H134" s="1">
        <v>43877</v>
      </c>
      <c r="I134" t="s">
        <v>1548</v>
      </c>
      <c r="J134" t="s">
        <v>1536</v>
      </c>
    </row>
    <row r="135" spans="1:10" x14ac:dyDescent="0.25">
      <c r="A135" t="s">
        <v>150</v>
      </c>
      <c r="B135" t="s">
        <v>9</v>
      </c>
      <c r="C135" t="s">
        <v>1521</v>
      </c>
      <c r="D135" t="s">
        <v>1522</v>
      </c>
      <c r="E135">
        <v>29</v>
      </c>
      <c r="F135" t="s">
        <v>15</v>
      </c>
      <c r="G135" t="s">
        <v>11</v>
      </c>
      <c r="H135" s="1">
        <v>43874</v>
      </c>
      <c r="I135" t="s">
        <v>1548</v>
      </c>
      <c r="J135" t="s">
        <v>1517</v>
      </c>
    </row>
    <row r="136" spans="1:10" x14ac:dyDescent="0.25">
      <c r="A136" t="s">
        <v>151</v>
      </c>
      <c r="B136" t="s">
        <v>5</v>
      </c>
      <c r="C136" t="s">
        <v>1514</v>
      </c>
      <c r="D136" t="s">
        <v>1524</v>
      </c>
      <c r="E136">
        <v>35</v>
      </c>
      <c r="F136" t="s">
        <v>17</v>
      </c>
      <c r="G136" t="s">
        <v>13</v>
      </c>
      <c r="H136" s="1">
        <v>43871</v>
      </c>
      <c r="I136" t="s">
        <v>1548</v>
      </c>
      <c r="J136" t="s">
        <v>1540</v>
      </c>
    </row>
    <row r="137" spans="1:10" x14ac:dyDescent="0.25">
      <c r="A137" t="s">
        <v>152</v>
      </c>
      <c r="B137" t="s">
        <v>9</v>
      </c>
      <c r="C137" t="s">
        <v>1533</v>
      </c>
      <c r="D137" t="s">
        <v>1542</v>
      </c>
      <c r="E137">
        <v>37</v>
      </c>
      <c r="F137" t="s">
        <v>6</v>
      </c>
      <c r="G137" t="s">
        <v>23</v>
      </c>
      <c r="H137" s="1">
        <v>43869</v>
      </c>
      <c r="I137" t="s">
        <v>1548</v>
      </c>
      <c r="J137" t="s">
        <v>1520</v>
      </c>
    </row>
    <row r="138" spans="1:10" x14ac:dyDescent="0.25">
      <c r="A138" t="s">
        <v>153</v>
      </c>
      <c r="B138" t="s">
        <v>9</v>
      </c>
      <c r="C138" t="s">
        <v>1528</v>
      </c>
      <c r="D138" t="s">
        <v>1529</v>
      </c>
      <c r="E138">
        <v>28</v>
      </c>
      <c r="F138" t="s">
        <v>15</v>
      </c>
      <c r="G138" t="s">
        <v>20</v>
      </c>
      <c r="H138" s="1">
        <v>43866</v>
      </c>
      <c r="I138" t="s">
        <v>1548</v>
      </c>
      <c r="J138" t="s">
        <v>1527</v>
      </c>
    </row>
    <row r="139" spans="1:10" x14ac:dyDescent="0.25">
      <c r="A139" t="s">
        <v>154</v>
      </c>
      <c r="B139" t="s">
        <v>5</v>
      </c>
      <c r="C139" t="s">
        <v>1531</v>
      </c>
      <c r="D139" t="s">
        <v>1532</v>
      </c>
      <c r="E139">
        <v>33</v>
      </c>
      <c r="F139" t="s">
        <v>17</v>
      </c>
      <c r="G139" t="s">
        <v>18</v>
      </c>
      <c r="H139" s="1">
        <v>43863</v>
      </c>
      <c r="I139" t="s">
        <v>1548</v>
      </c>
      <c r="J139" t="s">
        <v>1536</v>
      </c>
    </row>
    <row r="140" spans="1:10" x14ac:dyDescent="0.25">
      <c r="A140" t="s">
        <v>155</v>
      </c>
      <c r="B140" t="s">
        <v>9</v>
      </c>
      <c r="C140" t="s">
        <v>1518</v>
      </c>
      <c r="D140" t="s">
        <v>1530</v>
      </c>
      <c r="E140">
        <v>36</v>
      </c>
      <c r="F140" t="s">
        <v>6</v>
      </c>
      <c r="G140" t="s">
        <v>13</v>
      </c>
      <c r="H140" s="1">
        <v>43881</v>
      </c>
      <c r="I140" t="s">
        <v>1548</v>
      </c>
      <c r="J140" t="s">
        <v>1517</v>
      </c>
    </row>
    <row r="141" spans="1:10" x14ac:dyDescent="0.25">
      <c r="A141" t="s">
        <v>156</v>
      </c>
      <c r="B141" t="s">
        <v>5</v>
      </c>
      <c r="C141" t="s">
        <v>1514</v>
      </c>
      <c r="D141" t="s">
        <v>1515</v>
      </c>
      <c r="E141">
        <v>40</v>
      </c>
      <c r="F141" t="s">
        <v>6</v>
      </c>
      <c r="G141" t="s">
        <v>7</v>
      </c>
      <c r="H141" s="1">
        <v>43876</v>
      </c>
      <c r="I141" t="s">
        <v>1548</v>
      </c>
      <c r="J141" t="s">
        <v>1520</v>
      </c>
    </row>
    <row r="142" spans="1:10" x14ac:dyDescent="0.25">
      <c r="A142" t="s">
        <v>157</v>
      </c>
      <c r="B142" t="s">
        <v>9</v>
      </c>
      <c r="C142" t="s">
        <v>1518</v>
      </c>
      <c r="D142" t="s">
        <v>1519</v>
      </c>
      <c r="E142">
        <v>26</v>
      </c>
      <c r="F142" t="s">
        <v>15</v>
      </c>
      <c r="G142" t="s">
        <v>11</v>
      </c>
      <c r="H142" s="1">
        <v>43873</v>
      </c>
      <c r="I142" t="s">
        <v>1548</v>
      </c>
      <c r="J142" t="s">
        <v>1527</v>
      </c>
    </row>
    <row r="143" spans="1:10" x14ac:dyDescent="0.25">
      <c r="A143" t="s">
        <v>158</v>
      </c>
      <c r="B143" t="s">
        <v>5</v>
      </c>
      <c r="C143" t="s">
        <v>1521</v>
      </c>
      <c r="D143" t="s">
        <v>1522</v>
      </c>
      <c r="E143">
        <v>31</v>
      </c>
      <c r="F143" t="s">
        <v>17</v>
      </c>
      <c r="G143" t="s">
        <v>13</v>
      </c>
      <c r="H143" s="1">
        <v>43870</v>
      </c>
      <c r="I143" t="s">
        <v>1548</v>
      </c>
      <c r="J143" t="s">
        <v>1536</v>
      </c>
    </row>
    <row r="144" spans="1:10" x14ac:dyDescent="0.25">
      <c r="A144" t="s">
        <v>159</v>
      </c>
      <c r="B144" t="s">
        <v>9</v>
      </c>
      <c r="C144" t="s">
        <v>1514</v>
      </c>
      <c r="D144" t="s">
        <v>1524</v>
      </c>
      <c r="E144">
        <v>38</v>
      </c>
      <c r="F144" t="s">
        <v>6</v>
      </c>
      <c r="G144" t="s">
        <v>23</v>
      </c>
      <c r="H144" s="1">
        <v>43867</v>
      </c>
      <c r="I144" t="s">
        <v>1548</v>
      </c>
      <c r="J144" t="s">
        <v>1517</v>
      </c>
    </row>
    <row r="145" spans="1:10" x14ac:dyDescent="0.25">
      <c r="A145" t="s">
        <v>160</v>
      </c>
      <c r="B145" t="s">
        <v>5</v>
      </c>
      <c r="C145" t="s">
        <v>1514</v>
      </c>
      <c r="D145" t="s">
        <v>1526</v>
      </c>
      <c r="E145">
        <v>27</v>
      </c>
      <c r="F145" t="s">
        <v>15</v>
      </c>
      <c r="G145" t="s">
        <v>20</v>
      </c>
      <c r="H145" s="1">
        <v>43864</v>
      </c>
      <c r="I145" t="s">
        <v>1548</v>
      </c>
      <c r="J145" t="s">
        <v>1540</v>
      </c>
    </row>
    <row r="146" spans="1:10" x14ac:dyDescent="0.25">
      <c r="A146" t="s">
        <v>161</v>
      </c>
      <c r="B146" t="s">
        <v>9</v>
      </c>
      <c r="C146" t="s">
        <v>1528</v>
      </c>
      <c r="D146" t="s">
        <v>1529</v>
      </c>
      <c r="E146">
        <v>34</v>
      </c>
      <c r="F146" t="s">
        <v>17</v>
      </c>
      <c r="G146" t="s">
        <v>7</v>
      </c>
      <c r="H146" s="1">
        <v>43862</v>
      </c>
      <c r="I146" t="s">
        <v>1548</v>
      </c>
      <c r="J146" t="s">
        <v>1520</v>
      </c>
    </row>
    <row r="147" spans="1:10" x14ac:dyDescent="0.25">
      <c r="A147" t="s">
        <v>162</v>
      </c>
      <c r="B147" t="s">
        <v>5</v>
      </c>
      <c r="C147" t="s">
        <v>1531</v>
      </c>
      <c r="D147" t="s">
        <v>1532</v>
      </c>
      <c r="E147">
        <v>29</v>
      </c>
      <c r="F147" t="s">
        <v>15</v>
      </c>
      <c r="G147" t="s">
        <v>13</v>
      </c>
      <c r="H147" s="1">
        <v>43885</v>
      </c>
      <c r="I147" t="s">
        <v>1548</v>
      </c>
      <c r="J147" t="s">
        <v>1540</v>
      </c>
    </row>
    <row r="148" spans="1:10" x14ac:dyDescent="0.25">
      <c r="A148" t="s">
        <v>163</v>
      </c>
      <c r="B148" t="s">
        <v>9</v>
      </c>
      <c r="C148" t="s">
        <v>1518</v>
      </c>
      <c r="D148" t="s">
        <v>1530</v>
      </c>
      <c r="E148">
        <v>33</v>
      </c>
      <c r="F148" t="s">
        <v>17</v>
      </c>
      <c r="G148" t="s">
        <v>20</v>
      </c>
      <c r="H148" s="1">
        <v>43883</v>
      </c>
      <c r="I148" t="s">
        <v>1548</v>
      </c>
      <c r="J148" t="s">
        <v>1520</v>
      </c>
    </row>
    <row r="149" spans="1:10" x14ac:dyDescent="0.25">
      <c r="A149" t="s">
        <v>164</v>
      </c>
      <c r="B149" t="s">
        <v>9</v>
      </c>
      <c r="C149" t="s">
        <v>1514</v>
      </c>
      <c r="D149" t="s">
        <v>1515</v>
      </c>
      <c r="E149">
        <v>36</v>
      </c>
      <c r="F149" t="s">
        <v>6</v>
      </c>
      <c r="G149" t="s">
        <v>13</v>
      </c>
      <c r="H149" s="1">
        <v>43880</v>
      </c>
      <c r="I149" t="s">
        <v>1548</v>
      </c>
      <c r="J149" t="s">
        <v>1527</v>
      </c>
    </row>
    <row r="150" spans="1:10" x14ac:dyDescent="0.25">
      <c r="A150" t="s">
        <v>165</v>
      </c>
      <c r="B150" t="s">
        <v>5</v>
      </c>
      <c r="C150" t="s">
        <v>1518</v>
      </c>
      <c r="D150" t="s">
        <v>1519</v>
      </c>
      <c r="E150">
        <v>42</v>
      </c>
      <c r="F150" t="s">
        <v>10</v>
      </c>
      <c r="G150" t="s">
        <v>7</v>
      </c>
      <c r="H150" s="1">
        <v>43878</v>
      </c>
      <c r="I150" t="s">
        <v>1548</v>
      </c>
      <c r="J150" t="s">
        <v>1540</v>
      </c>
    </row>
    <row r="151" spans="1:10" x14ac:dyDescent="0.25">
      <c r="A151" t="s">
        <v>166</v>
      </c>
      <c r="B151" t="s">
        <v>9</v>
      </c>
      <c r="C151" t="s">
        <v>1521</v>
      </c>
      <c r="D151" t="s">
        <v>1522</v>
      </c>
      <c r="E151">
        <v>29</v>
      </c>
      <c r="F151" t="s">
        <v>15</v>
      </c>
      <c r="G151" t="s">
        <v>11</v>
      </c>
      <c r="H151" s="1">
        <v>43875</v>
      </c>
      <c r="I151" t="s">
        <v>1548</v>
      </c>
      <c r="J151" t="s">
        <v>1523</v>
      </c>
    </row>
    <row r="152" spans="1:10" x14ac:dyDescent="0.25">
      <c r="A152" t="s">
        <v>167</v>
      </c>
      <c r="B152" t="s">
        <v>9</v>
      </c>
      <c r="C152" t="s">
        <v>1518</v>
      </c>
      <c r="D152" t="s">
        <v>1530</v>
      </c>
      <c r="E152">
        <v>29</v>
      </c>
      <c r="F152" t="s">
        <v>15</v>
      </c>
      <c r="G152" t="s">
        <v>13</v>
      </c>
      <c r="H152" s="1">
        <v>43891</v>
      </c>
      <c r="I152" t="s">
        <v>1549</v>
      </c>
      <c r="J152" t="s">
        <v>1536</v>
      </c>
    </row>
    <row r="153" spans="1:10" x14ac:dyDescent="0.25">
      <c r="A153" t="s">
        <v>168</v>
      </c>
      <c r="B153" t="s">
        <v>5</v>
      </c>
      <c r="C153" t="s">
        <v>1514</v>
      </c>
      <c r="D153" t="s">
        <v>1524</v>
      </c>
      <c r="E153">
        <v>35</v>
      </c>
      <c r="F153" t="s">
        <v>17</v>
      </c>
      <c r="G153" t="s">
        <v>7</v>
      </c>
      <c r="H153" s="1">
        <v>43892</v>
      </c>
      <c r="I153" t="s">
        <v>1549</v>
      </c>
      <c r="J153" t="s">
        <v>1540</v>
      </c>
    </row>
    <row r="154" spans="1:10" x14ac:dyDescent="0.25">
      <c r="A154" t="s">
        <v>169</v>
      </c>
      <c r="B154" t="s">
        <v>9</v>
      </c>
      <c r="C154" t="s">
        <v>1533</v>
      </c>
      <c r="D154" t="s">
        <v>1542</v>
      </c>
      <c r="E154">
        <v>37</v>
      </c>
      <c r="F154" t="s">
        <v>6</v>
      </c>
      <c r="G154" t="s">
        <v>23</v>
      </c>
      <c r="H154" s="1">
        <v>43893</v>
      </c>
      <c r="I154" t="s">
        <v>1549</v>
      </c>
      <c r="J154" t="s">
        <v>1525</v>
      </c>
    </row>
    <row r="155" spans="1:10" x14ac:dyDescent="0.25">
      <c r="A155" t="s">
        <v>170</v>
      </c>
      <c r="B155" t="s">
        <v>9</v>
      </c>
      <c r="C155" t="s">
        <v>1528</v>
      </c>
      <c r="D155" t="s">
        <v>1529</v>
      </c>
      <c r="E155">
        <v>28</v>
      </c>
      <c r="F155" t="s">
        <v>15</v>
      </c>
      <c r="G155" t="s">
        <v>20</v>
      </c>
      <c r="H155" s="1">
        <v>43894</v>
      </c>
      <c r="I155" t="s">
        <v>1549</v>
      </c>
      <c r="J155" t="s">
        <v>1527</v>
      </c>
    </row>
    <row r="156" spans="1:10" x14ac:dyDescent="0.25">
      <c r="A156" t="s">
        <v>171</v>
      </c>
      <c r="B156" t="s">
        <v>5</v>
      </c>
      <c r="C156" t="s">
        <v>1531</v>
      </c>
      <c r="D156" t="s">
        <v>1532</v>
      </c>
      <c r="E156">
        <v>33</v>
      </c>
      <c r="F156" t="s">
        <v>17</v>
      </c>
      <c r="G156" t="s">
        <v>18</v>
      </c>
      <c r="H156" s="1">
        <v>43895</v>
      </c>
      <c r="I156" t="s">
        <v>1549</v>
      </c>
      <c r="J156" t="s">
        <v>1517</v>
      </c>
    </row>
    <row r="157" spans="1:10" x14ac:dyDescent="0.25">
      <c r="A157" t="s">
        <v>172</v>
      </c>
      <c r="B157" t="s">
        <v>9</v>
      </c>
      <c r="C157" t="s">
        <v>1518</v>
      </c>
      <c r="D157" t="s">
        <v>1530</v>
      </c>
      <c r="E157">
        <v>36</v>
      </c>
      <c r="F157" t="s">
        <v>6</v>
      </c>
      <c r="G157" t="s">
        <v>13</v>
      </c>
      <c r="H157" s="1">
        <v>43896</v>
      </c>
      <c r="I157" t="s">
        <v>1549</v>
      </c>
      <c r="J157" t="s">
        <v>1523</v>
      </c>
    </row>
    <row r="158" spans="1:10" x14ac:dyDescent="0.25">
      <c r="A158" t="s">
        <v>173</v>
      </c>
      <c r="B158" t="s">
        <v>5</v>
      </c>
      <c r="C158" t="s">
        <v>1514</v>
      </c>
      <c r="D158" t="s">
        <v>1515</v>
      </c>
      <c r="E158">
        <v>40</v>
      </c>
      <c r="F158" t="s">
        <v>6</v>
      </c>
      <c r="G158" t="s">
        <v>7</v>
      </c>
      <c r="H158" s="1">
        <v>43897</v>
      </c>
      <c r="I158" t="s">
        <v>1549</v>
      </c>
      <c r="J158" t="s">
        <v>1520</v>
      </c>
    </row>
    <row r="159" spans="1:10" x14ac:dyDescent="0.25">
      <c r="A159" t="s">
        <v>174</v>
      </c>
      <c r="B159" t="s">
        <v>9</v>
      </c>
      <c r="C159" t="s">
        <v>1518</v>
      </c>
      <c r="D159" t="s">
        <v>1519</v>
      </c>
      <c r="E159">
        <v>26</v>
      </c>
      <c r="F159" t="s">
        <v>15</v>
      </c>
      <c r="G159" t="s">
        <v>11</v>
      </c>
      <c r="H159" s="1">
        <v>43898</v>
      </c>
      <c r="I159" t="s">
        <v>1549</v>
      </c>
      <c r="J159" t="s">
        <v>1536</v>
      </c>
    </row>
    <row r="160" spans="1:10" x14ac:dyDescent="0.25">
      <c r="A160" t="s">
        <v>175</v>
      </c>
      <c r="B160" t="s">
        <v>5</v>
      </c>
      <c r="C160" t="s">
        <v>1521</v>
      </c>
      <c r="D160" t="s">
        <v>1522</v>
      </c>
      <c r="E160">
        <v>31</v>
      </c>
      <c r="F160" t="s">
        <v>17</v>
      </c>
      <c r="G160" t="s">
        <v>13</v>
      </c>
      <c r="H160" s="1">
        <v>43899</v>
      </c>
      <c r="I160" t="s">
        <v>1549</v>
      </c>
      <c r="J160" t="s">
        <v>1540</v>
      </c>
    </row>
    <row r="161" spans="1:10" x14ac:dyDescent="0.25">
      <c r="A161" t="s">
        <v>176</v>
      </c>
      <c r="B161" t="s">
        <v>9</v>
      </c>
      <c r="C161" t="s">
        <v>1514</v>
      </c>
      <c r="D161" t="s">
        <v>1524</v>
      </c>
      <c r="E161">
        <v>38</v>
      </c>
      <c r="F161" t="s">
        <v>6</v>
      </c>
      <c r="G161" t="s">
        <v>23</v>
      </c>
      <c r="H161" s="1">
        <v>43900</v>
      </c>
      <c r="I161" t="s">
        <v>1549</v>
      </c>
      <c r="J161" t="s">
        <v>1525</v>
      </c>
    </row>
    <row r="162" spans="1:10" x14ac:dyDescent="0.25">
      <c r="A162" t="s">
        <v>177</v>
      </c>
      <c r="B162" t="s">
        <v>5</v>
      </c>
      <c r="C162" t="s">
        <v>1514</v>
      </c>
      <c r="D162" t="s">
        <v>1526</v>
      </c>
      <c r="E162">
        <v>27</v>
      </c>
      <c r="F162" t="s">
        <v>15</v>
      </c>
      <c r="G162" t="s">
        <v>20</v>
      </c>
      <c r="H162" s="1">
        <v>43901</v>
      </c>
      <c r="I162" t="s">
        <v>1549</v>
      </c>
      <c r="J162" t="s">
        <v>1527</v>
      </c>
    </row>
    <row r="163" spans="1:10" x14ac:dyDescent="0.25">
      <c r="A163" t="s">
        <v>178</v>
      </c>
      <c r="B163" t="s">
        <v>9</v>
      </c>
      <c r="C163" t="s">
        <v>1528</v>
      </c>
      <c r="D163" t="s">
        <v>1529</v>
      </c>
      <c r="E163">
        <v>34</v>
      </c>
      <c r="F163" t="s">
        <v>17</v>
      </c>
      <c r="G163" t="s">
        <v>7</v>
      </c>
      <c r="H163" s="1">
        <v>43902</v>
      </c>
      <c r="I163" t="s">
        <v>1549</v>
      </c>
      <c r="J163" t="s">
        <v>1517</v>
      </c>
    </row>
    <row r="164" spans="1:10" x14ac:dyDescent="0.25">
      <c r="A164" t="s">
        <v>179</v>
      </c>
      <c r="B164" t="s">
        <v>5</v>
      </c>
      <c r="C164" t="s">
        <v>1531</v>
      </c>
      <c r="D164" t="s">
        <v>1532</v>
      </c>
      <c r="E164">
        <v>29</v>
      </c>
      <c r="F164" t="s">
        <v>15</v>
      </c>
      <c r="G164" t="s">
        <v>13</v>
      </c>
      <c r="H164" s="1">
        <v>43903</v>
      </c>
      <c r="I164" t="s">
        <v>1549</v>
      </c>
      <c r="J164" t="s">
        <v>1523</v>
      </c>
    </row>
    <row r="165" spans="1:10" x14ac:dyDescent="0.25">
      <c r="A165" t="s">
        <v>180</v>
      </c>
      <c r="B165" t="s">
        <v>9</v>
      </c>
      <c r="C165" t="s">
        <v>1518</v>
      </c>
      <c r="D165" t="s">
        <v>1530</v>
      </c>
      <c r="E165">
        <v>33</v>
      </c>
      <c r="F165" t="s">
        <v>17</v>
      </c>
      <c r="G165" t="s">
        <v>20</v>
      </c>
      <c r="H165" s="1">
        <v>43904</v>
      </c>
      <c r="I165" t="s">
        <v>1549</v>
      </c>
      <c r="J165" t="s">
        <v>1520</v>
      </c>
    </row>
    <row r="166" spans="1:10" x14ac:dyDescent="0.25">
      <c r="A166" t="s">
        <v>181</v>
      </c>
      <c r="B166" t="s">
        <v>9</v>
      </c>
      <c r="C166" t="s">
        <v>1514</v>
      </c>
      <c r="D166" t="s">
        <v>1515</v>
      </c>
      <c r="E166">
        <v>36</v>
      </c>
      <c r="F166" t="s">
        <v>6</v>
      </c>
      <c r="G166" t="s">
        <v>13</v>
      </c>
      <c r="H166" s="1">
        <v>43905</v>
      </c>
      <c r="I166" t="s">
        <v>1549</v>
      </c>
      <c r="J166" t="s">
        <v>1536</v>
      </c>
    </row>
    <row r="167" spans="1:10" x14ac:dyDescent="0.25">
      <c r="A167" t="s">
        <v>182</v>
      </c>
      <c r="B167" t="s">
        <v>5</v>
      </c>
      <c r="C167" t="s">
        <v>1518</v>
      </c>
      <c r="D167" t="s">
        <v>1519</v>
      </c>
      <c r="E167">
        <v>42</v>
      </c>
      <c r="F167" t="s">
        <v>10</v>
      </c>
      <c r="G167" t="s">
        <v>7</v>
      </c>
      <c r="H167" s="1">
        <v>43906</v>
      </c>
      <c r="I167" t="s">
        <v>1549</v>
      </c>
      <c r="J167" t="s">
        <v>1540</v>
      </c>
    </row>
    <row r="168" spans="1:10" x14ac:dyDescent="0.25">
      <c r="A168" t="s">
        <v>183</v>
      </c>
      <c r="B168" t="s">
        <v>9</v>
      </c>
      <c r="C168" t="s">
        <v>1521</v>
      </c>
      <c r="D168" t="s">
        <v>1522</v>
      </c>
      <c r="E168">
        <v>29</v>
      </c>
      <c r="F168" t="s">
        <v>15</v>
      </c>
      <c r="G168" t="s">
        <v>11</v>
      </c>
      <c r="H168" s="1">
        <v>43907</v>
      </c>
      <c r="I168" t="s">
        <v>1549</v>
      </c>
      <c r="J168" t="s">
        <v>1525</v>
      </c>
    </row>
    <row r="169" spans="1:10" x14ac:dyDescent="0.25">
      <c r="A169" t="s">
        <v>184</v>
      </c>
      <c r="B169" t="s">
        <v>5</v>
      </c>
      <c r="C169" t="s">
        <v>1514</v>
      </c>
      <c r="D169" t="s">
        <v>1524</v>
      </c>
      <c r="E169">
        <v>35</v>
      </c>
      <c r="F169" t="s">
        <v>17</v>
      </c>
      <c r="G169" t="s">
        <v>13</v>
      </c>
      <c r="H169" s="1">
        <v>43908</v>
      </c>
      <c r="I169" t="s">
        <v>1549</v>
      </c>
      <c r="J169" t="s">
        <v>1527</v>
      </c>
    </row>
    <row r="170" spans="1:10" x14ac:dyDescent="0.25">
      <c r="A170" t="s">
        <v>185</v>
      </c>
      <c r="B170" t="s">
        <v>9</v>
      </c>
      <c r="C170" t="s">
        <v>1533</v>
      </c>
      <c r="D170" t="s">
        <v>1542</v>
      </c>
      <c r="E170">
        <v>37</v>
      </c>
      <c r="F170" t="s">
        <v>6</v>
      </c>
      <c r="G170" t="s">
        <v>23</v>
      </c>
      <c r="H170" s="1">
        <v>43909</v>
      </c>
      <c r="I170" t="s">
        <v>1549</v>
      </c>
      <c r="J170" t="s">
        <v>1517</v>
      </c>
    </row>
    <row r="171" spans="1:10" x14ac:dyDescent="0.25">
      <c r="A171" t="s">
        <v>186</v>
      </c>
      <c r="B171" t="s">
        <v>9</v>
      </c>
      <c r="C171" t="s">
        <v>1528</v>
      </c>
      <c r="D171" t="s">
        <v>1529</v>
      </c>
      <c r="E171">
        <v>28</v>
      </c>
      <c r="F171" t="s">
        <v>15</v>
      </c>
      <c r="G171" t="s">
        <v>20</v>
      </c>
      <c r="H171" s="1">
        <v>43910</v>
      </c>
      <c r="I171" t="s">
        <v>1549</v>
      </c>
      <c r="J171" t="s">
        <v>1523</v>
      </c>
    </row>
    <row r="172" spans="1:10" x14ac:dyDescent="0.25">
      <c r="A172" t="s">
        <v>187</v>
      </c>
      <c r="B172" t="s">
        <v>5</v>
      </c>
      <c r="C172" t="s">
        <v>1531</v>
      </c>
      <c r="D172" t="s">
        <v>1532</v>
      </c>
      <c r="E172">
        <v>33</v>
      </c>
      <c r="F172" t="s">
        <v>17</v>
      </c>
      <c r="G172" t="s">
        <v>18</v>
      </c>
      <c r="H172" s="1">
        <v>43911</v>
      </c>
      <c r="I172" t="s">
        <v>1549</v>
      </c>
      <c r="J172" t="s">
        <v>1520</v>
      </c>
    </row>
    <row r="173" spans="1:10" x14ac:dyDescent="0.25">
      <c r="A173" t="s">
        <v>188</v>
      </c>
      <c r="B173" t="s">
        <v>9</v>
      </c>
      <c r="C173" t="s">
        <v>1518</v>
      </c>
      <c r="D173" t="s">
        <v>1530</v>
      </c>
      <c r="E173">
        <v>36</v>
      </c>
      <c r="F173" t="s">
        <v>6</v>
      </c>
      <c r="G173" t="s">
        <v>13</v>
      </c>
      <c r="H173" s="1">
        <v>43912</v>
      </c>
      <c r="I173" t="s">
        <v>1549</v>
      </c>
      <c r="J173" t="s">
        <v>1536</v>
      </c>
    </row>
    <row r="174" spans="1:10" x14ac:dyDescent="0.25">
      <c r="A174" t="s">
        <v>189</v>
      </c>
      <c r="B174" t="s">
        <v>5</v>
      </c>
      <c r="C174" t="s">
        <v>1514</v>
      </c>
      <c r="D174" t="s">
        <v>1515</v>
      </c>
      <c r="E174">
        <v>40</v>
      </c>
      <c r="F174" t="s">
        <v>6</v>
      </c>
      <c r="G174" t="s">
        <v>7</v>
      </c>
      <c r="H174" s="1">
        <v>43913</v>
      </c>
      <c r="I174" t="s">
        <v>1549</v>
      </c>
      <c r="J174" t="s">
        <v>1540</v>
      </c>
    </row>
    <row r="175" spans="1:10" x14ac:dyDescent="0.25">
      <c r="A175" t="s">
        <v>190</v>
      </c>
      <c r="B175" t="s">
        <v>9</v>
      </c>
      <c r="C175" t="s">
        <v>1518</v>
      </c>
      <c r="D175" t="s">
        <v>1519</v>
      </c>
      <c r="E175">
        <v>26</v>
      </c>
      <c r="F175" t="s">
        <v>15</v>
      </c>
      <c r="G175" t="s">
        <v>11</v>
      </c>
      <c r="H175" s="1">
        <v>43914</v>
      </c>
      <c r="I175" t="s">
        <v>1549</v>
      </c>
      <c r="J175" t="s">
        <v>1525</v>
      </c>
    </row>
    <row r="176" spans="1:10" x14ac:dyDescent="0.25">
      <c r="A176" t="s">
        <v>191</v>
      </c>
      <c r="B176" t="s">
        <v>5</v>
      </c>
      <c r="C176" t="s">
        <v>1521</v>
      </c>
      <c r="D176" t="s">
        <v>1522</v>
      </c>
      <c r="E176">
        <v>31</v>
      </c>
      <c r="F176" t="s">
        <v>17</v>
      </c>
      <c r="G176" t="s">
        <v>13</v>
      </c>
      <c r="H176" s="1">
        <v>43915</v>
      </c>
      <c r="I176" t="s">
        <v>1549</v>
      </c>
      <c r="J176" t="s">
        <v>1527</v>
      </c>
    </row>
    <row r="177" spans="1:10" x14ac:dyDescent="0.25">
      <c r="A177" t="s">
        <v>192</v>
      </c>
      <c r="B177" t="s">
        <v>9</v>
      </c>
      <c r="C177" t="s">
        <v>1514</v>
      </c>
      <c r="D177" t="s">
        <v>1524</v>
      </c>
      <c r="E177">
        <v>38</v>
      </c>
      <c r="F177" t="s">
        <v>6</v>
      </c>
      <c r="G177" t="s">
        <v>23</v>
      </c>
      <c r="H177" s="1">
        <v>43916</v>
      </c>
      <c r="I177" t="s">
        <v>1549</v>
      </c>
      <c r="J177" t="s">
        <v>1517</v>
      </c>
    </row>
    <row r="178" spans="1:10" x14ac:dyDescent="0.25">
      <c r="A178" t="s">
        <v>193</v>
      </c>
      <c r="B178" t="s">
        <v>5</v>
      </c>
      <c r="C178" t="s">
        <v>1514</v>
      </c>
      <c r="D178" t="s">
        <v>1526</v>
      </c>
      <c r="E178">
        <v>27</v>
      </c>
      <c r="F178" t="s">
        <v>15</v>
      </c>
      <c r="G178" t="s">
        <v>20</v>
      </c>
      <c r="H178" s="1">
        <v>43917</v>
      </c>
      <c r="I178" t="s">
        <v>1549</v>
      </c>
      <c r="J178" t="s">
        <v>1523</v>
      </c>
    </row>
    <row r="179" spans="1:10" x14ac:dyDescent="0.25">
      <c r="A179" t="s">
        <v>194</v>
      </c>
      <c r="B179" t="s">
        <v>9</v>
      </c>
      <c r="C179" t="s">
        <v>1528</v>
      </c>
      <c r="D179" t="s">
        <v>1529</v>
      </c>
      <c r="E179">
        <v>34</v>
      </c>
      <c r="F179" t="s">
        <v>17</v>
      </c>
      <c r="G179" t="s">
        <v>7</v>
      </c>
      <c r="H179" s="1">
        <v>43918</v>
      </c>
      <c r="I179" t="s">
        <v>1549</v>
      </c>
      <c r="J179" t="s">
        <v>1520</v>
      </c>
    </row>
    <row r="180" spans="1:10" x14ac:dyDescent="0.25">
      <c r="A180" t="s">
        <v>195</v>
      </c>
      <c r="B180" t="s">
        <v>5</v>
      </c>
      <c r="C180" t="s">
        <v>1531</v>
      </c>
      <c r="D180" t="s">
        <v>1532</v>
      </c>
      <c r="E180">
        <v>29</v>
      </c>
      <c r="F180" t="s">
        <v>15</v>
      </c>
      <c r="G180" t="s">
        <v>13</v>
      </c>
      <c r="H180" s="1">
        <v>43919</v>
      </c>
      <c r="I180" t="s">
        <v>1549</v>
      </c>
      <c r="J180" t="s">
        <v>1536</v>
      </c>
    </row>
    <row r="181" spans="1:10" x14ac:dyDescent="0.25">
      <c r="A181" t="s">
        <v>196</v>
      </c>
      <c r="B181" t="s">
        <v>9</v>
      </c>
      <c r="C181" t="s">
        <v>1518</v>
      </c>
      <c r="D181" t="s">
        <v>1530</v>
      </c>
      <c r="E181">
        <v>33</v>
      </c>
      <c r="F181" t="s">
        <v>17</v>
      </c>
      <c r="G181" t="s">
        <v>20</v>
      </c>
      <c r="H181" s="1">
        <v>43920</v>
      </c>
      <c r="I181" t="s">
        <v>1549</v>
      </c>
      <c r="J181" t="s">
        <v>1540</v>
      </c>
    </row>
    <row r="182" spans="1:10" x14ac:dyDescent="0.25">
      <c r="A182" t="s">
        <v>197</v>
      </c>
      <c r="B182" t="s">
        <v>9</v>
      </c>
      <c r="C182" t="s">
        <v>1514</v>
      </c>
      <c r="D182" t="s">
        <v>1515</v>
      </c>
      <c r="E182">
        <v>36</v>
      </c>
      <c r="F182" t="s">
        <v>6</v>
      </c>
      <c r="G182" t="s">
        <v>13</v>
      </c>
      <c r="H182" s="1">
        <v>43921</v>
      </c>
      <c r="I182" t="s">
        <v>1549</v>
      </c>
      <c r="J182" t="s">
        <v>1525</v>
      </c>
    </row>
    <row r="183" spans="1:10" x14ac:dyDescent="0.25">
      <c r="A183" t="s">
        <v>198</v>
      </c>
      <c r="B183" t="s">
        <v>5</v>
      </c>
      <c r="C183" t="s">
        <v>1518</v>
      </c>
      <c r="D183" t="s">
        <v>1519</v>
      </c>
      <c r="E183">
        <v>42</v>
      </c>
      <c r="F183" t="s">
        <v>10</v>
      </c>
      <c r="G183" t="s">
        <v>7</v>
      </c>
      <c r="H183" s="1">
        <v>43891</v>
      </c>
      <c r="I183" t="s">
        <v>1549</v>
      </c>
      <c r="J183" t="s">
        <v>1536</v>
      </c>
    </row>
    <row r="184" spans="1:10" x14ac:dyDescent="0.25">
      <c r="A184" t="s">
        <v>199</v>
      </c>
      <c r="B184" t="s">
        <v>9</v>
      </c>
      <c r="C184" t="s">
        <v>1521</v>
      </c>
      <c r="D184" t="s">
        <v>1522</v>
      </c>
      <c r="E184">
        <v>29</v>
      </c>
      <c r="F184" t="s">
        <v>15</v>
      </c>
      <c r="G184" t="s">
        <v>11</v>
      </c>
      <c r="H184" s="1">
        <v>43892</v>
      </c>
      <c r="I184" t="s">
        <v>1549</v>
      </c>
      <c r="J184" t="s">
        <v>1540</v>
      </c>
    </row>
    <row r="185" spans="1:10" x14ac:dyDescent="0.25">
      <c r="A185" t="s">
        <v>200</v>
      </c>
      <c r="B185" t="s">
        <v>5</v>
      </c>
      <c r="C185" t="s">
        <v>1514</v>
      </c>
      <c r="D185" t="s">
        <v>1524</v>
      </c>
      <c r="E185">
        <v>35</v>
      </c>
      <c r="F185" t="s">
        <v>17</v>
      </c>
      <c r="G185" t="s">
        <v>13</v>
      </c>
      <c r="H185" s="1">
        <v>43893</v>
      </c>
      <c r="I185" t="s">
        <v>1549</v>
      </c>
      <c r="J185" t="s">
        <v>1525</v>
      </c>
    </row>
    <row r="186" spans="1:10" x14ac:dyDescent="0.25">
      <c r="A186" t="s">
        <v>201</v>
      </c>
      <c r="B186" t="s">
        <v>9</v>
      </c>
      <c r="C186" t="s">
        <v>1533</v>
      </c>
      <c r="D186" t="s">
        <v>1542</v>
      </c>
      <c r="E186">
        <v>37</v>
      </c>
      <c r="F186" t="s">
        <v>6</v>
      </c>
      <c r="G186" t="s">
        <v>23</v>
      </c>
      <c r="H186" s="1">
        <v>43894</v>
      </c>
      <c r="I186" t="s">
        <v>1549</v>
      </c>
      <c r="J186" t="s">
        <v>1527</v>
      </c>
    </row>
    <row r="187" spans="1:10" x14ac:dyDescent="0.25">
      <c r="A187" t="s">
        <v>202</v>
      </c>
      <c r="B187" t="s">
        <v>9</v>
      </c>
      <c r="C187" t="s">
        <v>1528</v>
      </c>
      <c r="D187" t="s">
        <v>1529</v>
      </c>
      <c r="E187">
        <v>28</v>
      </c>
      <c r="F187" t="s">
        <v>15</v>
      </c>
      <c r="G187" t="s">
        <v>20</v>
      </c>
      <c r="H187" s="1">
        <v>43895</v>
      </c>
      <c r="I187" t="s">
        <v>1549</v>
      </c>
      <c r="J187" t="s">
        <v>1517</v>
      </c>
    </row>
    <row r="188" spans="1:10" x14ac:dyDescent="0.25">
      <c r="A188" t="s">
        <v>203</v>
      </c>
      <c r="B188" t="s">
        <v>5</v>
      </c>
      <c r="C188" t="s">
        <v>1531</v>
      </c>
      <c r="D188" t="s">
        <v>1532</v>
      </c>
      <c r="E188">
        <v>33</v>
      </c>
      <c r="F188" t="s">
        <v>17</v>
      </c>
      <c r="G188" t="s">
        <v>18</v>
      </c>
      <c r="H188" s="1">
        <v>43896</v>
      </c>
      <c r="I188" t="s">
        <v>1549</v>
      </c>
      <c r="J188" t="s">
        <v>1523</v>
      </c>
    </row>
    <row r="189" spans="1:10" x14ac:dyDescent="0.25">
      <c r="A189" t="s">
        <v>204</v>
      </c>
      <c r="B189" t="s">
        <v>9</v>
      </c>
      <c r="C189" t="s">
        <v>1518</v>
      </c>
      <c r="D189" t="s">
        <v>1530</v>
      </c>
      <c r="E189">
        <v>36</v>
      </c>
      <c r="F189" t="s">
        <v>6</v>
      </c>
      <c r="G189" t="s">
        <v>13</v>
      </c>
      <c r="H189" s="1">
        <v>43897</v>
      </c>
      <c r="I189" t="s">
        <v>1549</v>
      </c>
      <c r="J189" t="s">
        <v>1520</v>
      </c>
    </row>
    <row r="190" spans="1:10" x14ac:dyDescent="0.25">
      <c r="A190" t="s">
        <v>205</v>
      </c>
      <c r="B190" t="s">
        <v>5</v>
      </c>
      <c r="C190" t="s">
        <v>1514</v>
      </c>
      <c r="D190" t="s">
        <v>1515</v>
      </c>
      <c r="E190">
        <v>40</v>
      </c>
      <c r="F190" t="s">
        <v>6</v>
      </c>
      <c r="G190" t="s">
        <v>7</v>
      </c>
      <c r="H190" s="1">
        <v>43898</v>
      </c>
      <c r="I190" t="s">
        <v>1549</v>
      </c>
      <c r="J190" t="s">
        <v>1536</v>
      </c>
    </row>
    <row r="191" spans="1:10" x14ac:dyDescent="0.25">
      <c r="A191" t="s">
        <v>206</v>
      </c>
      <c r="B191" t="s">
        <v>9</v>
      </c>
      <c r="C191" t="s">
        <v>1518</v>
      </c>
      <c r="D191" t="s">
        <v>1519</v>
      </c>
      <c r="E191">
        <v>26</v>
      </c>
      <c r="F191" t="s">
        <v>15</v>
      </c>
      <c r="G191" t="s">
        <v>11</v>
      </c>
      <c r="H191" s="1">
        <v>43899</v>
      </c>
      <c r="I191" t="s">
        <v>1549</v>
      </c>
      <c r="J191" t="s">
        <v>1540</v>
      </c>
    </row>
    <row r="192" spans="1:10" x14ac:dyDescent="0.25">
      <c r="A192" t="s">
        <v>207</v>
      </c>
      <c r="B192" t="s">
        <v>5</v>
      </c>
      <c r="C192" t="s">
        <v>1521</v>
      </c>
      <c r="D192" t="s">
        <v>1522</v>
      </c>
      <c r="E192">
        <v>31</v>
      </c>
      <c r="F192" t="s">
        <v>17</v>
      </c>
      <c r="G192" t="s">
        <v>13</v>
      </c>
      <c r="H192" s="1">
        <v>43900</v>
      </c>
      <c r="I192" t="s">
        <v>1549</v>
      </c>
      <c r="J192" t="s">
        <v>1525</v>
      </c>
    </row>
    <row r="193" spans="1:10" x14ac:dyDescent="0.25">
      <c r="A193" t="s">
        <v>208</v>
      </c>
      <c r="B193" t="s">
        <v>9</v>
      </c>
      <c r="C193" t="s">
        <v>1514</v>
      </c>
      <c r="D193" t="s">
        <v>1524</v>
      </c>
      <c r="E193">
        <v>38</v>
      </c>
      <c r="F193" t="s">
        <v>6</v>
      </c>
      <c r="G193" t="s">
        <v>23</v>
      </c>
      <c r="H193" s="1">
        <v>43901</v>
      </c>
      <c r="I193" t="s">
        <v>1549</v>
      </c>
      <c r="J193" t="s">
        <v>1527</v>
      </c>
    </row>
    <row r="194" spans="1:10" x14ac:dyDescent="0.25">
      <c r="A194" t="s">
        <v>209</v>
      </c>
      <c r="B194" t="s">
        <v>5</v>
      </c>
      <c r="C194" t="s">
        <v>1514</v>
      </c>
      <c r="D194" t="s">
        <v>1526</v>
      </c>
      <c r="E194">
        <v>27</v>
      </c>
      <c r="F194" t="s">
        <v>15</v>
      </c>
      <c r="G194" t="s">
        <v>20</v>
      </c>
      <c r="H194" s="1">
        <v>43902</v>
      </c>
      <c r="I194" t="s">
        <v>1549</v>
      </c>
      <c r="J194" t="s">
        <v>1517</v>
      </c>
    </row>
    <row r="195" spans="1:10" x14ac:dyDescent="0.25">
      <c r="A195" t="s">
        <v>210</v>
      </c>
      <c r="B195" t="s">
        <v>9</v>
      </c>
      <c r="C195" t="s">
        <v>1528</v>
      </c>
      <c r="D195" t="s">
        <v>1529</v>
      </c>
      <c r="E195">
        <v>34</v>
      </c>
      <c r="F195" t="s">
        <v>17</v>
      </c>
      <c r="G195" t="s">
        <v>7</v>
      </c>
      <c r="H195" s="1">
        <v>43903</v>
      </c>
      <c r="I195" t="s">
        <v>1549</v>
      </c>
      <c r="J195" t="s">
        <v>1523</v>
      </c>
    </row>
    <row r="196" spans="1:10" x14ac:dyDescent="0.25">
      <c r="A196" t="s">
        <v>211</v>
      </c>
      <c r="B196" t="s">
        <v>5</v>
      </c>
      <c r="C196" t="s">
        <v>1531</v>
      </c>
      <c r="D196" t="s">
        <v>1532</v>
      </c>
      <c r="E196">
        <v>29</v>
      </c>
      <c r="F196" t="s">
        <v>15</v>
      </c>
      <c r="G196" t="s">
        <v>13</v>
      </c>
      <c r="H196" s="1">
        <v>43904</v>
      </c>
      <c r="I196" t="s">
        <v>1549</v>
      </c>
      <c r="J196" t="s">
        <v>1520</v>
      </c>
    </row>
    <row r="197" spans="1:10" x14ac:dyDescent="0.25">
      <c r="A197" t="s">
        <v>212</v>
      </c>
      <c r="B197" t="s">
        <v>9</v>
      </c>
      <c r="C197" t="s">
        <v>1518</v>
      </c>
      <c r="D197" t="s">
        <v>1530</v>
      </c>
      <c r="E197">
        <v>33</v>
      </c>
      <c r="F197" t="s">
        <v>17</v>
      </c>
      <c r="G197" t="s">
        <v>20</v>
      </c>
      <c r="H197" s="1">
        <v>43905</v>
      </c>
      <c r="I197" t="s">
        <v>1549</v>
      </c>
      <c r="J197" t="s">
        <v>1536</v>
      </c>
    </row>
    <row r="198" spans="1:10" x14ac:dyDescent="0.25">
      <c r="A198" t="s">
        <v>213</v>
      </c>
      <c r="B198" t="s">
        <v>9</v>
      </c>
      <c r="C198" t="s">
        <v>1514</v>
      </c>
      <c r="D198" t="s">
        <v>1515</v>
      </c>
      <c r="E198">
        <v>36</v>
      </c>
      <c r="F198" t="s">
        <v>6</v>
      </c>
      <c r="G198" t="s">
        <v>13</v>
      </c>
      <c r="H198" s="1">
        <v>43906</v>
      </c>
      <c r="I198" t="s">
        <v>1549</v>
      </c>
      <c r="J198" t="s">
        <v>1540</v>
      </c>
    </row>
    <row r="199" spans="1:10" x14ac:dyDescent="0.25">
      <c r="A199" t="s">
        <v>214</v>
      </c>
      <c r="B199" t="s">
        <v>5</v>
      </c>
      <c r="C199" t="s">
        <v>1518</v>
      </c>
      <c r="D199" t="s">
        <v>1519</v>
      </c>
      <c r="E199">
        <v>42</v>
      </c>
      <c r="F199" t="s">
        <v>10</v>
      </c>
      <c r="G199" t="s">
        <v>7</v>
      </c>
      <c r="H199" s="1">
        <v>43907</v>
      </c>
      <c r="I199" t="s">
        <v>1549</v>
      </c>
      <c r="J199" t="s">
        <v>1525</v>
      </c>
    </row>
    <row r="200" spans="1:10" x14ac:dyDescent="0.25">
      <c r="A200" t="s">
        <v>215</v>
      </c>
      <c r="B200" t="s">
        <v>9</v>
      </c>
      <c r="C200" t="s">
        <v>1521</v>
      </c>
      <c r="D200" t="s">
        <v>1522</v>
      </c>
      <c r="E200">
        <v>29</v>
      </c>
      <c r="F200" t="s">
        <v>15</v>
      </c>
      <c r="G200" t="s">
        <v>11</v>
      </c>
      <c r="H200" s="1">
        <v>43908</v>
      </c>
      <c r="I200" t="s">
        <v>1549</v>
      </c>
      <c r="J200" t="s">
        <v>1527</v>
      </c>
    </row>
    <row r="201" spans="1:10" x14ac:dyDescent="0.25">
      <c r="A201" t="s">
        <v>216</v>
      </c>
      <c r="B201" t="s">
        <v>5</v>
      </c>
      <c r="C201" t="s">
        <v>1514</v>
      </c>
      <c r="D201" t="s">
        <v>1524</v>
      </c>
      <c r="E201">
        <v>35</v>
      </c>
      <c r="F201" t="s">
        <v>17</v>
      </c>
      <c r="G201" t="s">
        <v>13</v>
      </c>
      <c r="H201" s="1">
        <v>43909</v>
      </c>
      <c r="I201" t="s">
        <v>1549</v>
      </c>
      <c r="J201" t="s">
        <v>1517</v>
      </c>
    </row>
    <row r="202" spans="1:10" x14ac:dyDescent="0.25">
      <c r="A202" t="s">
        <v>217</v>
      </c>
      <c r="B202" t="s">
        <v>5</v>
      </c>
      <c r="C202" t="s">
        <v>1518</v>
      </c>
      <c r="D202" t="s">
        <v>1519</v>
      </c>
      <c r="E202">
        <v>40</v>
      </c>
      <c r="F202" t="s">
        <v>6</v>
      </c>
      <c r="G202" t="s">
        <v>7</v>
      </c>
      <c r="H202" s="1">
        <v>43910</v>
      </c>
      <c r="I202" t="s">
        <v>1549</v>
      </c>
      <c r="J202" t="s">
        <v>1523</v>
      </c>
    </row>
    <row r="203" spans="1:10" x14ac:dyDescent="0.25">
      <c r="A203" t="s">
        <v>218</v>
      </c>
      <c r="B203" t="s">
        <v>9</v>
      </c>
      <c r="C203" t="s">
        <v>1531</v>
      </c>
      <c r="D203" t="s">
        <v>1532</v>
      </c>
      <c r="E203">
        <v>26</v>
      </c>
      <c r="F203" t="s">
        <v>15</v>
      </c>
      <c r="G203" t="s">
        <v>11</v>
      </c>
      <c r="H203" s="1">
        <v>43911</v>
      </c>
      <c r="I203" t="s">
        <v>1549</v>
      </c>
      <c r="J203" t="s">
        <v>1520</v>
      </c>
    </row>
    <row r="204" spans="1:10" x14ac:dyDescent="0.25">
      <c r="A204" t="s">
        <v>219</v>
      </c>
      <c r="B204" t="s">
        <v>5</v>
      </c>
      <c r="C204" t="s">
        <v>1514</v>
      </c>
      <c r="D204" t="s">
        <v>1515</v>
      </c>
      <c r="E204">
        <v>31</v>
      </c>
      <c r="F204" t="s">
        <v>17</v>
      </c>
      <c r="G204" t="s">
        <v>13</v>
      </c>
      <c r="H204" s="1">
        <v>43912</v>
      </c>
      <c r="I204" t="s">
        <v>1549</v>
      </c>
      <c r="J204" t="s">
        <v>1536</v>
      </c>
    </row>
    <row r="205" spans="1:10" x14ac:dyDescent="0.25">
      <c r="A205" t="s">
        <v>220</v>
      </c>
      <c r="B205" t="s">
        <v>9</v>
      </c>
      <c r="C205" t="s">
        <v>1518</v>
      </c>
      <c r="D205" t="s">
        <v>1530</v>
      </c>
      <c r="E205">
        <v>38</v>
      </c>
      <c r="F205" t="s">
        <v>6</v>
      </c>
      <c r="G205" t="s">
        <v>23</v>
      </c>
      <c r="H205" s="1">
        <v>43913</v>
      </c>
      <c r="I205" t="s">
        <v>1549</v>
      </c>
      <c r="J205" t="s">
        <v>1540</v>
      </c>
    </row>
    <row r="206" spans="1:10" x14ac:dyDescent="0.25">
      <c r="A206" t="s">
        <v>221</v>
      </c>
      <c r="B206" t="s">
        <v>5</v>
      </c>
      <c r="C206" t="s">
        <v>1514</v>
      </c>
      <c r="D206" t="s">
        <v>1524</v>
      </c>
      <c r="E206">
        <v>27</v>
      </c>
      <c r="F206" t="s">
        <v>15</v>
      </c>
      <c r="G206" t="s">
        <v>20</v>
      </c>
      <c r="H206" s="1">
        <v>43914</v>
      </c>
      <c r="I206" t="s">
        <v>1549</v>
      </c>
      <c r="J206" t="s">
        <v>1525</v>
      </c>
    </row>
    <row r="207" spans="1:10" x14ac:dyDescent="0.25">
      <c r="A207" t="s">
        <v>222</v>
      </c>
      <c r="B207" t="s">
        <v>9</v>
      </c>
      <c r="C207" t="s">
        <v>1533</v>
      </c>
      <c r="D207" t="s">
        <v>1542</v>
      </c>
      <c r="E207">
        <v>34</v>
      </c>
      <c r="F207" t="s">
        <v>17</v>
      </c>
      <c r="G207" t="s">
        <v>7</v>
      </c>
      <c r="H207" s="1">
        <v>43915</v>
      </c>
      <c r="I207" t="s">
        <v>1549</v>
      </c>
      <c r="J207" t="s">
        <v>1527</v>
      </c>
    </row>
    <row r="208" spans="1:10" x14ac:dyDescent="0.25">
      <c r="A208" t="s">
        <v>223</v>
      </c>
      <c r="B208" t="s">
        <v>5</v>
      </c>
      <c r="C208" t="s">
        <v>1528</v>
      </c>
      <c r="D208" t="s">
        <v>1529</v>
      </c>
      <c r="E208">
        <v>29</v>
      </c>
      <c r="F208" t="s">
        <v>15</v>
      </c>
      <c r="G208" t="s">
        <v>13</v>
      </c>
      <c r="H208" s="1">
        <v>43916</v>
      </c>
      <c r="I208" t="s">
        <v>1549</v>
      </c>
      <c r="J208" t="s">
        <v>1517</v>
      </c>
    </row>
    <row r="209" spans="1:10" x14ac:dyDescent="0.25">
      <c r="A209" t="s">
        <v>224</v>
      </c>
      <c r="B209" t="s">
        <v>9</v>
      </c>
      <c r="C209" t="s">
        <v>1518</v>
      </c>
      <c r="D209" t="s">
        <v>1530</v>
      </c>
      <c r="E209">
        <v>33</v>
      </c>
      <c r="F209" t="s">
        <v>17</v>
      </c>
      <c r="G209" t="s">
        <v>20</v>
      </c>
      <c r="H209" s="1">
        <v>43917</v>
      </c>
      <c r="I209" t="s">
        <v>1549</v>
      </c>
      <c r="J209" t="s">
        <v>1523</v>
      </c>
    </row>
    <row r="210" spans="1:10" x14ac:dyDescent="0.25">
      <c r="A210" t="s">
        <v>225</v>
      </c>
      <c r="B210" t="s">
        <v>9</v>
      </c>
      <c r="C210" t="s">
        <v>1514</v>
      </c>
      <c r="D210" t="s">
        <v>1515</v>
      </c>
      <c r="E210">
        <v>36</v>
      </c>
      <c r="F210" t="s">
        <v>6</v>
      </c>
      <c r="G210" t="s">
        <v>13</v>
      </c>
      <c r="H210" s="1">
        <v>43918</v>
      </c>
      <c r="I210" t="s">
        <v>1549</v>
      </c>
      <c r="J210" t="s">
        <v>1520</v>
      </c>
    </row>
    <row r="211" spans="1:10" x14ac:dyDescent="0.25">
      <c r="A211" t="s">
        <v>226</v>
      </c>
      <c r="B211" t="s">
        <v>5</v>
      </c>
      <c r="C211" t="s">
        <v>1518</v>
      </c>
      <c r="D211" t="s">
        <v>1519</v>
      </c>
      <c r="E211">
        <v>42</v>
      </c>
      <c r="F211" t="s">
        <v>10</v>
      </c>
      <c r="G211" t="s">
        <v>7</v>
      </c>
      <c r="H211" s="1">
        <v>43919</v>
      </c>
      <c r="I211" t="s">
        <v>1549</v>
      </c>
      <c r="J211" t="s">
        <v>1536</v>
      </c>
    </row>
    <row r="212" spans="1:10" x14ac:dyDescent="0.25">
      <c r="A212" t="s">
        <v>227</v>
      </c>
      <c r="B212" t="s">
        <v>9</v>
      </c>
      <c r="C212" t="s">
        <v>1531</v>
      </c>
      <c r="D212" t="s">
        <v>1532</v>
      </c>
      <c r="E212">
        <v>29</v>
      </c>
      <c r="F212" t="s">
        <v>15</v>
      </c>
      <c r="G212" t="s">
        <v>11</v>
      </c>
      <c r="H212" s="1">
        <v>43920</v>
      </c>
      <c r="I212" t="s">
        <v>1549</v>
      </c>
      <c r="J212" t="s">
        <v>1540</v>
      </c>
    </row>
    <row r="213" spans="1:10" x14ac:dyDescent="0.25">
      <c r="A213" t="s">
        <v>228</v>
      </c>
      <c r="B213" t="s">
        <v>5</v>
      </c>
      <c r="C213" t="s">
        <v>1514</v>
      </c>
      <c r="D213" t="s">
        <v>1515</v>
      </c>
      <c r="E213">
        <v>35</v>
      </c>
      <c r="F213" t="s">
        <v>17</v>
      </c>
      <c r="G213" t="s">
        <v>13</v>
      </c>
      <c r="H213" s="1">
        <v>43921</v>
      </c>
      <c r="I213" t="s">
        <v>1549</v>
      </c>
      <c r="J213" t="s">
        <v>1525</v>
      </c>
    </row>
    <row r="214" spans="1:10" x14ac:dyDescent="0.25">
      <c r="A214" t="s">
        <v>229</v>
      </c>
      <c r="B214" t="s">
        <v>9</v>
      </c>
      <c r="C214" t="s">
        <v>1533</v>
      </c>
      <c r="D214" t="s">
        <v>1542</v>
      </c>
      <c r="E214">
        <v>37</v>
      </c>
      <c r="F214" t="s">
        <v>6</v>
      </c>
      <c r="G214" t="s">
        <v>23</v>
      </c>
      <c r="H214" s="1">
        <v>43891</v>
      </c>
      <c r="I214" t="s">
        <v>1549</v>
      </c>
      <c r="J214" t="s">
        <v>1536</v>
      </c>
    </row>
    <row r="215" spans="1:10" x14ac:dyDescent="0.25">
      <c r="A215" t="s">
        <v>230</v>
      </c>
      <c r="B215" t="s">
        <v>9</v>
      </c>
      <c r="C215" t="s">
        <v>1528</v>
      </c>
      <c r="D215" t="s">
        <v>1529</v>
      </c>
      <c r="E215">
        <v>28</v>
      </c>
      <c r="F215" t="s">
        <v>15</v>
      </c>
      <c r="G215" t="s">
        <v>20</v>
      </c>
      <c r="H215" s="1">
        <v>43892</v>
      </c>
      <c r="I215" t="s">
        <v>1549</v>
      </c>
      <c r="J215" t="s">
        <v>1540</v>
      </c>
    </row>
    <row r="216" spans="1:10" x14ac:dyDescent="0.25">
      <c r="A216" t="s">
        <v>231</v>
      </c>
      <c r="B216" t="s">
        <v>5</v>
      </c>
      <c r="C216" t="s">
        <v>1518</v>
      </c>
      <c r="D216" t="s">
        <v>1519</v>
      </c>
      <c r="E216">
        <v>33</v>
      </c>
      <c r="F216" t="s">
        <v>17</v>
      </c>
      <c r="G216" t="s">
        <v>18</v>
      </c>
      <c r="H216" s="1">
        <v>43893</v>
      </c>
      <c r="I216" t="s">
        <v>1549</v>
      </c>
      <c r="J216" t="s">
        <v>1525</v>
      </c>
    </row>
    <row r="217" spans="1:10" x14ac:dyDescent="0.25">
      <c r="A217" t="s">
        <v>232</v>
      </c>
      <c r="B217" t="s">
        <v>9</v>
      </c>
      <c r="C217" t="s">
        <v>1514</v>
      </c>
      <c r="D217" t="s">
        <v>1524</v>
      </c>
      <c r="E217">
        <v>36</v>
      </c>
      <c r="F217" t="s">
        <v>6</v>
      </c>
      <c r="G217" t="s">
        <v>13</v>
      </c>
      <c r="H217" s="1">
        <v>43894</v>
      </c>
      <c r="I217" t="s">
        <v>1549</v>
      </c>
      <c r="J217" t="s">
        <v>1527</v>
      </c>
    </row>
    <row r="218" spans="1:10" x14ac:dyDescent="0.25">
      <c r="A218" t="s">
        <v>233</v>
      </c>
      <c r="B218" t="s">
        <v>5</v>
      </c>
      <c r="C218" t="s">
        <v>1528</v>
      </c>
      <c r="D218" t="s">
        <v>1529</v>
      </c>
      <c r="E218">
        <v>40</v>
      </c>
      <c r="F218" t="s">
        <v>6</v>
      </c>
      <c r="G218" t="s">
        <v>7</v>
      </c>
      <c r="H218" s="1">
        <v>43895</v>
      </c>
      <c r="I218" t="s">
        <v>1549</v>
      </c>
      <c r="J218" t="s">
        <v>1517</v>
      </c>
    </row>
    <row r="219" spans="1:10" x14ac:dyDescent="0.25">
      <c r="A219" t="s">
        <v>234</v>
      </c>
      <c r="B219" t="s">
        <v>9</v>
      </c>
      <c r="C219" t="s">
        <v>1533</v>
      </c>
      <c r="D219" t="s">
        <v>1542</v>
      </c>
      <c r="E219">
        <v>26</v>
      </c>
      <c r="F219" t="s">
        <v>15</v>
      </c>
      <c r="G219" t="s">
        <v>11</v>
      </c>
      <c r="H219" s="1">
        <v>43896</v>
      </c>
      <c r="I219" t="s">
        <v>1549</v>
      </c>
      <c r="J219" t="s">
        <v>1523</v>
      </c>
    </row>
    <row r="220" spans="1:10" x14ac:dyDescent="0.25">
      <c r="A220" t="s">
        <v>235</v>
      </c>
      <c r="B220" t="s">
        <v>5</v>
      </c>
      <c r="C220" t="s">
        <v>1514</v>
      </c>
      <c r="D220" t="s">
        <v>1524</v>
      </c>
      <c r="E220">
        <v>31</v>
      </c>
      <c r="F220" t="s">
        <v>17</v>
      </c>
      <c r="G220" t="s">
        <v>13</v>
      </c>
      <c r="H220" s="1">
        <v>43897</v>
      </c>
      <c r="I220" t="s">
        <v>1549</v>
      </c>
      <c r="J220" t="s">
        <v>1520</v>
      </c>
    </row>
    <row r="221" spans="1:10" x14ac:dyDescent="0.25">
      <c r="A221" t="s">
        <v>236</v>
      </c>
      <c r="B221" t="s">
        <v>9</v>
      </c>
      <c r="C221" t="s">
        <v>1531</v>
      </c>
      <c r="D221" t="s">
        <v>1532</v>
      </c>
      <c r="E221">
        <v>38</v>
      </c>
      <c r="F221" t="s">
        <v>6</v>
      </c>
      <c r="G221" t="s">
        <v>23</v>
      </c>
      <c r="H221" s="1">
        <v>43898</v>
      </c>
      <c r="I221" t="s">
        <v>1549</v>
      </c>
      <c r="J221" t="s">
        <v>1536</v>
      </c>
    </row>
    <row r="222" spans="1:10" x14ac:dyDescent="0.25">
      <c r="A222" t="s">
        <v>237</v>
      </c>
      <c r="B222" t="s">
        <v>5</v>
      </c>
      <c r="C222" t="s">
        <v>1518</v>
      </c>
      <c r="D222" t="s">
        <v>1530</v>
      </c>
      <c r="E222">
        <v>27</v>
      </c>
      <c r="F222" t="s">
        <v>15</v>
      </c>
      <c r="G222" t="s">
        <v>20</v>
      </c>
      <c r="H222" s="1">
        <v>43899</v>
      </c>
      <c r="I222" t="s">
        <v>1549</v>
      </c>
      <c r="J222" t="s">
        <v>1540</v>
      </c>
    </row>
    <row r="223" spans="1:10" x14ac:dyDescent="0.25">
      <c r="A223" t="s">
        <v>238</v>
      </c>
      <c r="B223" t="s">
        <v>9</v>
      </c>
      <c r="C223" t="s">
        <v>1514</v>
      </c>
      <c r="D223" t="s">
        <v>1515</v>
      </c>
      <c r="E223">
        <v>34</v>
      </c>
      <c r="F223" t="s">
        <v>17</v>
      </c>
      <c r="G223" t="s">
        <v>7</v>
      </c>
      <c r="H223" s="1">
        <v>43900</v>
      </c>
      <c r="I223" t="s">
        <v>1549</v>
      </c>
      <c r="J223" t="s">
        <v>1525</v>
      </c>
    </row>
    <row r="224" spans="1:10" x14ac:dyDescent="0.25">
      <c r="A224" t="s">
        <v>239</v>
      </c>
      <c r="B224" t="s">
        <v>5</v>
      </c>
      <c r="C224" t="s">
        <v>1533</v>
      </c>
      <c r="D224" t="s">
        <v>1542</v>
      </c>
      <c r="E224">
        <v>29</v>
      </c>
      <c r="F224" t="s">
        <v>15</v>
      </c>
      <c r="G224" t="s">
        <v>13</v>
      </c>
      <c r="H224" s="1">
        <v>43901</v>
      </c>
      <c r="I224" t="s">
        <v>1549</v>
      </c>
      <c r="J224" t="s">
        <v>1527</v>
      </c>
    </row>
    <row r="225" spans="1:10" x14ac:dyDescent="0.25">
      <c r="A225" t="s">
        <v>240</v>
      </c>
      <c r="B225" t="s">
        <v>9</v>
      </c>
      <c r="C225" t="s">
        <v>1518</v>
      </c>
      <c r="D225" t="s">
        <v>1530</v>
      </c>
      <c r="E225">
        <v>33</v>
      </c>
      <c r="F225" t="s">
        <v>17</v>
      </c>
      <c r="G225" t="s">
        <v>20</v>
      </c>
      <c r="H225" s="1">
        <v>43902</v>
      </c>
      <c r="I225" t="s">
        <v>1549</v>
      </c>
      <c r="J225" t="s">
        <v>1517</v>
      </c>
    </row>
    <row r="226" spans="1:10" x14ac:dyDescent="0.25">
      <c r="A226" t="s">
        <v>241</v>
      </c>
      <c r="B226" t="s">
        <v>9</v>
      </c>
      <c r="C226" t="s">
        <v>1514</v>
      </c>
      <c r="D226" t="s">
        <v>1515</v>
      </c>
      <c r="E226">
        <v>36</v>
      </c>
      <c r="F226" t="s">
        <v>6</v>
      </c>
      <c r="G226" t="s">
        <v>13</v>
      </c>
      <c r="H226" s="1">
        <v>43903</v>
      </c>
      <c r="I226" t="s">
        <v>1549</v>
      </c>
      <c r="J226" t="s">
        <v>1523</v>
      </c>
    </row>
    <row r="227" spans="1:10" x14ac:dyDescent="0.25">
      <c r="A227" t="s">
        <v>242</v>
      </c>
      <c r="B227" t="s">
        <v>5</v>
      </c>
      <c r="C227" t="s">
        <v>1531</v>
      </c>
      <c r="D227" t="s">
        <v>1532</v>
      </c>
      <c r="E227">
        <v>42</v>
      </c>
      <c r="F227" t="s">
        <v>10</v>
      </c>
      <c r="G227" t="s">
        <v>7</v>
      </c>
      <c r="H227" s="1">
        <v>43904</v>
      </c>
      <c r="I227" t="s">
        <v>1549</v>
      </c>
      <c r="J227" t="s">
        <v>1520</v>
      </c>
    </row>
    <row r="228" spans="1:10" x14ac:dyDescent="0.25">
      <c r="A228" t="s">
        <v>243</v>
      </c>
      <c r="B228" t="s">
        <v>9</v>
      </c>
      <c r="C228" t="s">
        <v>1518</v>
      </c>
      <c r="D228" t="s">
        <v>1519</v>
      </c>
      <c r="E228">
        <v>29</v>
      </c>
      <c r="F228" t="s">
        <v>15</v>
      </c>
      <c r="G228" t="s">
        <v>11</v>
      </c>
      <c r="H228" s="1">
        <v>43905</v>
      </c>
      <c r="I228" t="s">
        <v>1549</v>
      </c>
      <c r="J228" t="s">
        <v>1536</v>
      </c>
    </row>
    <row r="229" spans="1:10" x14ac:dyDescent="0.25">
      <c r="A229" t="s">
        <v>244</v>
      </c>
      <c r="B229" t="s">
        <v>5</v>
      </c>
      <c r="C229" t="s">
        <v>1528</v>
      </c>
      <c r="D229" t="s">
        <v>1529</v>
      </c>
      <c r="E229">
        <v>35</v>
      </c>
      <c r="F229" t="s">
        <v>17</v>
      </c>
      <c r="G229" t="s">
        <v>13</v>
      </c>
      <c r="H229" s="1">
        <v>43906</v>
      </c>
      <c r="I229" t="s">
        <v>1549</v>
      </c>
      <c r="J229" t="s">
        <v>1540</v>
      </c>
    </row>
    <row r="230" spans="1:10" x14ac:dyDescent="0.25">
      <c r="A230" t="s">
        <v>245</v>
      </c>
      <c r="B230" t="s">
        <v>9</v>
      </c>
      <c r="C230" t="s">
        <v>1514</v>
      </c>
      <c r="D230" t="s">
        <v>1524</v>
      </c>
      <c r="E230">
        <v>37</v>
      </c>
      <c r="F230" t="s">
        <v>6</v>
      </c>
      <c r="G230" t="s">
        <v>23</v>
      </c>
      <c r="H230" s="1">
        <v>43907</v>
      </c>
      <c r="I230" t="s">
        <v>1549</v>
      </c>
      <c r="J230" t="s">
        <v>1525</v>
      </c>
    </row>
    <row r="231" spans="1:10" x14ac:dyDescent="0.25">
      <c r="A231" t="s">
        <v>246</v>
      </c>
      <c r="B231" t="s">
        <v>9</v>
      </c>
      <c r="C231" t="s">
        <v>1533</v>
      </c>
      <c r="D231" t="s">
        <v>1542</v>
      </c>
      <c r="E231">
        <v>28</v>
      </c>
      <c r="F231" t="s">
        <v>15</v>
      </c>
      <c r="G231" t="s">
        <v>20</v>
      </c>
      <c r="H231" s="1">
        <v>43908</v>
      </c>
      <c r="I231" t="s">
        <v>1549</v>
      </c>
      <c r="J231" t="s">
        <v>1527</v>
      </c>
    </row>
    <row r="232" spans="1:10" x14ac:dyDescent="0.25">
      <c r="A232" t="s">
        <v>247</v>
      </c>
      <c r="B232" t="s">
        <v>5</v>
      </c>
      <c r="C232" t="s">
        <v>1531</v>
      </c>
      <c r="D232" t="s">
        <v>1532</v>
      </c>
      <c r="E232">
        <v>33</v>
      </c>
      <c r="F232" t="s">
        <v>17</v>
      </c>
      <c r="G232" t="s">
        <v>18</v>
      </c>
      <c r="H232" s="1">
        <v>43909</v>
      </c>
      <c r="I232" t="s">
        <v>1549</v>
      </c>
      <c r="J232" t="s">
        <v>1517</v>
      </c>
    </row>
    <row r="233" spans="1:10" x14ac:dyDescent="0.25">
      <c r="A233" t="s">
        <v>248</v>
      </c>
      <c r="B233" t="s">
        <v>9</v>
      </c>
      <c r="C233" t="s">
        <v>1518</v>
      </c>
      <c r="D233" t="s">
        <v>1530</v>
      </c>
      <c r="E233">
        <v>36</v>
      </c>
      <c r="F233" t="s">
        <v>6</v>
      </c>
      <c r="G233" t="s">
        <v>13</v>
      </c>
      <c r="H233" s="1">
        <v>43910</v>
      </c>
      <c r="I233" t="s">
        <v>1549</v>
      </c>
      <c r="J233" t="s">
        <v>1523</v>
      </c>
    </row>
    <row r="234" spans="1:10" x14ac:dyDescent="0.25">
      <c r="A234" t="s">
        <v>249</v>
      </c>
      <c r="B234" t="s">
        <v>5</v>
      </c>
      <c r="C234" t="s">
        <v>1514</v>
      </c>
      <c r="D234" t="s">
        <v>1515</v>
      </c>
      <c r="E234">
        <v>40</v>
      </c>
      <c r="F234" t="s">
        <v>6</v>
      </c>
      <c r="G234" t="s">
        <v>7</v>
      </c>
      <c r="H234" s="1">
        <v>43911</v>
      </c>
      <c r="I234" t="s">
        <v>1549</v>
      </c>
      <c r="J234" t="s">
        <v>1520</v>
      </c>
    </row>
    <row r="235" spans="1:10" x14ac:dyDescent="0.25">
      <c r="A235" t="s">
        <v>250</v>
      </c>
      <c r="B235" t="s">
        <v>9</v>
      </c>
      <c r="C235" t="s">
        <v>1518</v>
      </c>
      <c r="D235" t="s">
        <v>1519</v>
      </c>
      <c r="E235">
        <v>26</v>
      </c>
      <c r="F235" t="s">
        <v>15</v>
      </c>
      <c r="G235" t="s">
        <v>11</v>
      </c>
      <c r="H235" s="1">
        <v>43912</v>
      </c>
      <c r="I235" t="s">
        <v>1549</v>
      </c>
      <c r="J235" t="s">
        <v>1536</v>
      </c>
    </row>
    <row r="236" spans="1:10" x14ac:dyDescent="0.25">
      <c r="A236" t="s">
        <v>251</v>
      </c>
      <c r="B236" t="s">
        <v>5</v>
      </c>
      <c r="C236" t="s">
        <v>1521</v>
      </c>
      <c r="D236" t="s">
        <v>1522</v>
      </c>
      <c r="E236">
        <v>31</v>
      </c>
      <c r="F236" t="s">
        <v>17</v>
      </c>
      <c r="G236" t="s">
        <v>13</v>
      </c>
      <c r="H236" s="1">
        <v>43913</v>
      </c>
      <c r="I236" t="s">
        <v>1549</v>
      </c>
      <c r="J236" t="s">
        <v>1540</v>
      </c>
    </row>
    <row r="237" spans="1:10" x14ac:dyDescent="0.25">
      <c r="A237" t="s">
        <v>252</v>
      </c>
      <c r="B237" t="s">
        <v>9</v>
      </c>
      <c r="C237" t="s">
        <v>1514</v>
      </c>
      <c r="D237" t="s">
        <v>1524</v>
      </c>
      <c r="E237">
        <v>38</v>
      </c>
      <c r="F237" t="s">
        <v>6</v>
      </c>
      <c r="G237" t="s">
        <v>23</v>
      </c>
      <c r="H237" s="1">
        <v>43914</v>
      </c>
      <c r="I237" t="s">
        <v>1549</v>
      </c>
      <c r="J237" t="s">
        <v>1525</v>
      </c>
    </row>
    <row r="238" spans="1:10" x14ac:dyDescent="0.25">
      <c r="A238" t="s">
        <v>253</v>
      </c>
      <c r="B238" t="s">
        <v>5</v>
      </c>
      <c r="C238" t="s">
        <v>1514</v>
      </c>
      <c r="D238" t="s">
        <v>1526</v>
      </c>
      <c r="E238">
        <v>27</v>
      </c>
      <c r="F238" t="s">
        <v>15</v>
      </c>
      <c r="G238" t="s">
        <v>20</v>
      </c>
      <c r="H238" s="1">
        <v>43915</v>
      </c>
      <c r="I238" t="s">
        <v>1549</v>
      </c>
      <c r="J238" t="s">
        <v>1527</v>
      </c>
    </row>
    <row r="239" spans="1:10" x14ac:dyDescent="0.25">
      <c r="A239" t="s">
        <v>254</v>
      </c>
      <c r="B239" t="s">
        <v>9</v>
      </c>
      <c r="C239" t="s">
        <v>1528</v>
      </c>
      <c r="D239" t="s">
        <v>1529</v>
      </c>
      <c r="E239">
        <v>34</v>
      </c>
      <c r="F239" t="s">
        <v>17</v>
      </c>
      <c r="G239" t="s">
        <v>7</v>
      </c>
      <c r="H239" s="1">
        <v>43916</v>
      </c>
      <c r="I239" t="s">
        <v>1549</v>
      </c>
      <c r="J239" t="s">
        <v>1517</v>
      </c>
    </row>
    <row r="240" spans="1:10" x14ac:dyDescent="0.25">
      <c r="A240" t="s">
        <v>255</v>
      </c>
      <c r="B240" t="s">
        <v>5</v>
      </c>
      <c r="C240" t="s">
        <v>1531</v>
      </c>
      <c r="D240" t="s">
        <v>1532</v>
      </c>
      <c r="E240">
        <v>29</v>
      </c>
      <c r="F240" t="s">
        <v>15</v>
      </c>
      <c r="G240" t="s">
        <v>13</v>
      </c>
      <c r="H240" s="1">
        <v>43917</v>
      </c>
      <c r="I240" t="s">
        <v>1549</v>
      </c>
      <c r="J240" t="s">
        <v>1523</v>
      </c>
    </row>
    <row r="241" spans="1:10" x14ac:dyDescent="0.25">
      <c r="A241" t="s">
        <v>256</v>
      </c>
      <c r="B241" t="s">
        <v>9</v>
      </c>
      <c r="C241" t="s">
        <v>1518</v>
      </c>
      <c r="D241" t="s">
        <v>1530</v>
      </c>
      <c r="E241">
        <v>33</v>
      </c>
      <c r="F241" t="s">
        <v>17</v>
      </c>
      <c r="G241" t="s">
        <v>20</v>
      </c>
      <c r="H241" s="1">
        <v>43918</v>
      </c>
      <c r="I241" t="s">
        <v>1549</v>
      </c>
      <c r="J241" t="s">
        <v>1520</v>
      </c>
    </row>
    <row r="242" spans="1:10" x14ac:dyDescent="0.25">
      <c r="A242" t="s">
        <v>257</v>
      </c>
      <c r="B242" t="s">
        <v>9</v>
      </c>
      <c r="C242" t="s">
        <v>1514</v>
      </c>
      <c r="D242" t="s">
        <v>1515</v>
      </c>
      <c r="E242">
        <v>36</v>
      </c>
      <c r="F242" t="s">
        <v>6</v>
      </c>
      <c r="G242" t="s">
        <v>13</v>
      </c>
      <c r="H242" s="1">
        <v>43919</v>
      </c>
      <c r="I242" t="s">
        <v>1549</v>
      </c>
      <c r="J242" t="s">
        <v>1536</v>
      </c>
    </row>
    <row r="243" spans="1:10" x14ac:dyDescent="0.25">
      <c r="A243" t="s">
        <v>258</v>
      </c>
      <c r="B243" t="s">
        <v>5</v>
      </c>
      <c r="C243" t="s">
        <v>1518</v>
      </c>
      <c r="D243" t="s">
        <v>1519</v>
      </c>
      <c r="E243">
        <v>42</v>
      </c>
      <c r="F243" t="s">
        <v>10</v>
      </c>
      <c r="G243" t="s">
        <v>7</v>
      </c>
      <c r="H243" s="1">
        <v>43920</v>
      </c>
      <c r="I243" t="s">
        <v>1549</v>
      </c>
      <c r="J243" t="s">
        <v>1540</v>
      </c>
    </row>
    <row r="244" spans="1:10" x14ac:dyDescent="0.25">
      <c r="A244" t="s">
        <v>259</v>
      </c>
      <c r="B244" t="s">
        <v>9</v>
      </c>
      <c r="C244" t="s">
        <v>1521</v>
      </c>
      <c r="D244" t="s">
        <v>1522</v>
      </c>
      <c r="E244">
        <v>29</v>
      </c>
      <c r="F244" t="s">
        <v>15</v>
      </c>
      <c r="G244" t="s">
        <v>11</v>
      </c>
      <c r="H244" s="1">
        <v>43921</v>
      </c>
      <c r="I244" t="s">
        <v>1549</v>
      </c>
      <c r="J244" t="s">
        <v>1525</v>
      </c>
    </row>
    <row r="245" spans="1:10" x14ac:dyDescent="0.25">
      <c r="A245" t="s">
        <v>260</v>
      </c>
      <c r="B245" t="s">
        <v>5</v>
      </c>
      <c r="C245" t="s">
        <v>1514</v>
      </c>
      <c r="D245" t="s">
        <v>1524</v>
      </c>
      <c r="E245">
        <v>35</v>
      </c>
      <c r="F245" t="s">
        <v>17</v>
      </c>
      <c r="G245" t="s">
        <v>13</v>
      </c>
      <c r="H245" s="1">
        <v>43891</v>
      </c>
      <c r="I245" t="s">
        <v>1549</v>
      </c>
      <c r="J245" t="s">
        <v>1536</v>
      </c>
    </row>
    <row r="246" spans="1:10" x14ac:dyDescent="0.25">
      <c r="A246" t="s">
        <v>261</v>
      </c>
      <c r="B246" t="s">
        <v>9</v>
      </c>
      <c r="C246" t="s">
        <v>1533</v>
      </c>
      <c r="D246" t="s">
        <v>1542</v>
      </c>
      <c r="E246">
        <v>37</v>
      </c>
      <c r="F246" t="s">
        <v>6</v>
      </c>
      <c r="G246" t="s">
        <v>23</v>
      </c>
      <c r="H246" s="1">
        <v>43892</v>
      </c>
      <c r="I246" t="s">
        <v>1549</v>
      </c>
      <c r="J246" t="s">
        <v>1540</v>
      </c>
    </row>
    <row r="247" spans="1:10" x14ac:dyDescent="0.25">
      <c r="A247" t="s">
        <v>262</v>
      </c>
      <c r="B247" t="s">
        <v>9</v>
      </c>
      <c r="C247" t="s">
        <v>1528</v>
      </c>
      <c r="D247" t="s">
        <v>1529</v>
      </c>
      <c r="E247">
        <v>28</v>
      </c>
      <c r="F247" t="s">
        <v>15</v>
      </c>
      <c r="G247" t="s">
        <v>20</v>
      </c>
      <c r="H247" s="1">
        <v>43893</v>
      </c>
      <c r="I247" t="s">
        <v>1549</v>
      </c>
      <c r="J247" t="s">
        <v>1525</v>
      </c>
    </row>
    <row r="248" spans="1:10" x14ac:dyDescent="0.25">
      <c r="A248" t="s">
        <v>263</v>
      </c>
      <c r="B248" t="s">
        <v>5</v>
      </c>
      <c r="C248" t="s">
        <v>1518</v>
      </c>
      <c r="D248" t="s">
        <v>1519</v>
      </c>
      <c r="E248">
        <v>33</v>
      </c>
      <c r="F248" t="s">
        <v>17</v>
      </c>
      <c r="G248" t="s">
        <v>18</v>
      </c>
      <c r="H248" s="1">
        <v>43894</v>
      </c>
      <c r="I248" t="s">
        <v>1549</v>
      </c>
      <c r="J248" t="s">
        <v>1527</v>
      </c>
    </row>
    <row r="249" spans="1:10" x14ac:dyDescent="0.25">
      <c r="A249" t="s">
        <v>264</v>
      </c>
      <c r="B249" t="s">
        <v>9</v>
      </c>
      <c r="C249" t="s">
        <v>1514</v>
      </c>
      <c r="D249" t="s">
        <v>1515</v>
      </c>
      <c r="E249">
        <v>36</v>
      </c>
      <c r="F249" t="s">
        <v>6</v>
      </c>
      <c r="G249" t="s">
        <v>13</v>
      </c>
      <c r="H249" s="1">
        <v>43895</v>
      </c>
      <c r="I249" t="s">
        <v>1549</v>
      </c>
      <c r="J249" t="s">
        <v>1517</v>
      </c>
    </row>
    <row r="250" spans="1:10" x14ac:dyDescent="0.25">
      <c r="A250" t="s">
        <v>265</v>
      </c>
      <c r="B250" t="s">
        <v>5</v>
      </c>
      <c r="C250" t="s">
        <v>1528</v>
      </c>
      <c r="D250" t="s">
        <v>1529</v>
      </c>
      <c r="E250">
        <v>40</v>
      </c>
      <c r="F250" t="s">
        <v>6</v>
      </c>
      <c r="G250" t="s">
        <v>7</v>
      </c>
      <c r="H250" s="1">
        <v>43896</v>
      </c>
      <c r="I250" t="s">
        <v>1549</v>
      </c>
      <c r="J250" t="s">
        <v>1523</v>
      </c>
    </row>
    <row r="251" spans="1:10" x14ac:dyDescent="0.25">
      <c r="A251" t="s">
        <v>266</v>
      </c>
      <c r="B251" t="s">
        <v>9</v>
      </c>
      <c r="C251" t="s">
        <v>1533</v>
      </c>
      <c r="D251" t="s">
        <v>1542</v>
      </c>
      <c r="E251">
        <v>26</v>
      </c>
      <c r="F251" t="s">
        <v>15</v>
      </c>
      <c r="G251" t="s">
        <v>11</v>
      </c>
      <c r="H251" s="1">
        <v>43897</v>
      </c>
      <c r="I251" t="s">
        <v>1549</v>
      </c>
      <c r="J251" t="s">
        <v>1520</v>
      </c>
    </row>
    <row r="252" spans="1:10" x14ac:dyDescent="0.25">
      <c r="A252" t="s">
        <v>267</v>
      </c>
      <c r="B252" t="s">
        <v>5</v>
      </c>
      <c r="C252" t="s">
        <v>1514</v>
      </c>
      <c r="D252" t="s">
        <v>1515</v>
      </c>
      <c r="E252">
        <v>31</v>
      </c>
      <c r="F252" t="s">
        <v>17</v>
      </c>
      <c r="G252" t="s">
        <v>13</v>
      </c>
      <c r="H252" s="1">
        <v>43922</v>
      </c>
      <c r="I252" t="s">
        <v>1550</v>
      </c>
      <c r="J252" t="s">
        <v>1527</v>
      </c>
    </row>
    <row r="253" spans="1:10" x14ac:dyDescent="0.25">
      <c r="A253" t="s">
        <v>268</v>
      </c>
      <c r="B253" t="s">
        <v>9</v>
      </c>
      <c r="C253" t="s">
        <v>1533</v>
      </c>
      <c r="D253" t="s">
        <v>1542</v>
      </c>
      <c r="E253">
        <v>38</v>
      </c>
      <c r="F253" t="s">
        <v>6</v>
      </c>
      <c r="G253" t="s">
        <v>23</v>
      </c>
      <c r="H253" s="1">
        <v>43923</v>
      </c>
      <c r="I253" t="s">
        <v>1550</v>
      </c>
      <c r="J253" t="s">
        <v>1517</v>
      </c>
    </row>
    <row r="254" spans="1:10" x14ac:dyDescent="0.25">
      <c r="A254" t="s">
        <v>269</v>
      </c>
      <c r="B254" t="s">
        <v>9</v>
      </c>
      <c r="C254" t="s">
        <v>1528</v>
      </c>
      <c r="D254" t="s">
        <v>1529</v>
      </c>
      <c r="E254">
        <v>27</v>
      </c>
      <c r="F254" t="s">
        <v>15</v>
      </c>
      <c r="G254" t="s">
        <v>20</v>
      </c>
      <c r="H254" s="1">
        <v>43924</v>
      </c>
      <c r="I254" t="s">
        <v>1550</v>
      </c>
      <c r="J254" t="s">
        <v>1523</v>
      </c>
    </row>
    <row r="255" spans="1:10" x14ac:dyDescent="0.25">
      <c r="A255" t="s">
        <v>270</v>
      </c>
      <c r="B255" t="s">
        <v>5</v>
      </c>
      <c r="C255" t="s">
        <v>1518</v>
      </c>
      <c r="D255" t="s">
        <v>1519</v>
      </c>
      <c r="E255">
        <v>34</v>
      </c>
      <c r="F255" t="s">
        <v>17</v>
      </c>
      <c r="G255" t="s">
        <v>7</v>
      </c>
      <c r="H255" s="1">
        <v>43925</v>
      </c>
      <c r="I255" t="s">
        <v>1550</v>
      </c>
      <c r="J255" t="s">
        <v>1520</v>
      </c>
    </row>
    <row r="256" spans="1:10" x14ac:dyDescent="0.25">
      <c r="A256" t="s">
        <v>271</v>
      </c>
      <c r="B256" t="s">
        <v>9</v>
      </c>
      <c r="C256" t="s">
        <v>1521</v>
      </c>
      <c r="D256" t="s">
        <v>1522</v>
      </c>
      <c r="E256">
        <v>29</v>
      </c>
      <c r="F256" t="s">
        <v>15</v>
      </c>
      <c r="G256" t="s">
        <v>13</v>
      </c>
      <c r="H256" s="1">
        <v>43926</v>
      </c>
      <c r="I256" t="s">
        <v>1550</v>
      </c>
      <c r="J256" t="s">
        <v>1536</v>
      </c>
    </row>
    <row r="257" spans="1:10" x14ac:dyDescent="0.25">
      <c r="A257" t="s">
        <v>272</v>
      </c>
      <c r="B257" t="s">
        <v>5</v>
      </c>
      <c r="C257" t="s">
        <v>1531</v>
      </c>
      <c r="D257" t="s">
        <v>1532</v>
      </c>
      <c r="E257">
        <v>35</v>
      </c>
      <c r="F257" t="s">
        <v>17</v>
      </c>
      <c r="G257" t="s">
        <v>11</v>
      </c>
      <c r="H257" s="1">
        <v>43927</v>
      </c>
      <c r="I257" t="s">
        <v>1550</v>
      </c>
      <c r="J257" t="s">
        <v>1540</v>
      </c>
    </row>
    <row r="258" spans="1:10" x14ac:dyDescent="0.25">
      <c r="A258" t="s">
        <v>273</v>
      </c>
      <c r="B258" t="s">
        <v>9</v>
      </c>
      <c r="C258" t="s">
        <v>1514</v>
      </c>
      <c r="D258" t="s">
        <v>1524</v>
      </c>
      <c r="E258">
        <v>37</v>
      </c>
      <c r="F258" t="s">
        <v>6</v>
      </c>
      <c r="G258" t="s">
        <v>20</v>
      </c>
      <c r="H258" s="1">
        <v>43928</v>
      </c>
      <c r="I258" t="s">
        <v>1550</v>
      </c>
      <c r="J258" t="s">
        <v>1525</v>
      </c>
    </row>
    <row r="259" spans="1:10" x14ac:dyDescent="0.25">
      <c r="A259" t="s">
        <v>274</v>
      </c>
      <c r="B259" t="s">
        <v>5</v>
      </c>
      <c r="C259" t="s">
        <v>1518</v>
      </c>
      <c r="D259" t="s">
        <v>1530</v>
      </c>
      <c r="E259">
        <v>28</v>
      </c>
      <c r="F259" t="s">
        <v>15</v>
      </c>
      <c r="G259" t="s">
        <v>7</v>
      </c>
      <c r="H259" s="1">
        <v>43929</v>
      </c>
      <c r="I259" t="s">
        <v>1550</v>
      </c>
      <c r="J259" t="s">
        <v>1527</v>
      </c>
    </row>
    <row r="260" spans="1:10" x14ac:dyDescent="0.25">
      <c r="A260" t="s">
        <v>275</v>
      </c>
      <c r="B260" t="s">
        <v>9</v>
      </c>
      <c r="C260" t="s">
        <v>1514</v>
      </c>
      <c r="D260" t="s">
        <v>1515</v>
      </c>
      <c r="E260">
        <v>33</v>
      </c>
      <c r="F260" t="s">
        <v>17</v>
      </c>
      <c r="G260" t="s">
        <v>13</v>
      </c>
      <c r="H260" s="1">
        <v>43930</v>
      </c>
      <c r="I260" t="s">
        <v>1550</v>
      </c>
      <c r="J260" t="s">
        <v>1517</v>
      </c>
    </row>
    <row r="261" spans="1:10" x14ac:dyDescent="0.25">
      <c r="A261" t="s">
        <v>276</v>
      </c>
      <c r="B261" t="s">
        <v>5</v>
      </c>
      <c r="C261" t="s">
        <v>1533</v>
      </c>
      <c r="D261" t="s">
        <v>1542</v>
      </c>
      <c r="E261">
        <v>39</v>
      </c>
      <c r="F261" t="s">
        <v>6</v>
      </c>
      <c r="G261" t="s">
        <v>23</v>
      </c>
      <c r="H261" s="1">
        <v>43931</v>
      </c>
      <c r="I261" t="s">
        <v>1550</v>
      </c>
      <c r="J261" t="s">
        <v>1523</v>
      </c>
    </row>
    <row r="262" spans="1:10" x14ac:dyDescent="0.25">
      <c r="A262" t="s">
        <v>277</v>
      </c>
      <c r="B262" t="s">
        <v>9</v>
      </c>
      <c r="C262" t="s">
        <v>1528</v>
      </c>
      <c r="D262" t="s">
        <v>1529</v>
      </c>
      <c r="E262">
        <v>26</v>
      </c>
      <c r="F262" t="s">
        <v>15</v>
      </c>
      <c r="G262" t="s">
        <v>20</v>
      </c>
      <c r="H262" s="1">
        <v>43932</v>
      </c>
      <c r="I262" t="s">
        <v>1550</v>
      </c>
      <c r="J262" t="s">
        <v>1520</v>
      </c>
    </row>
    <row r="263" spans="1:10" x14ac:dyDescent="0.25">
      <c r="A263" t="s">
        <v>278</v>
      </c>
      <c r="B263" t="s">
        <v>5</v>
      </c>
      <c r="C263" t="s">
        <v>1518</v>
      </c>
      <c r="D263" t="s">
        <v>1519</v>
      </c>
      <c r="E263">
        <v>32</v>
      </c>
      <c r="F263" t="s">
        <v>17</v>
      </c>
      <c r="G263" t="s">
        <v>7</v>
      </c>
      <c r="H263" s="1">
        <v>43933</v>
      </c>
      <c r="I263" t="s">
        <v>1550</v>
      </c>
      <c r="J263" t="s">
        <v>1536</v>
      </c>
    </row>
    <row r="264" spans="1:10" x14ac:dyDescent="0.25">
      <c r="A264" t="s">
        <v>279</v>
      </c>
      <c r="B264" t="s">
        <v>9</v>
      </c>
      <c r="C264" t="s">
        <v>1521</v>
      </c>
      <c r="D264" t="s">
        <v>1522</v>
      </c>
      <c r="E264">
        <v>29</v>
      </c>
      <c r="F264" t="s">
        <v>15</v>
      </c>
      <c r="G264" t="s">
        <v>13</v>
      </c>
      <c r="H264" s="1">
        <v>43934</v>
      </c>
      <c r="I264" t="s">
        <v>1550</v>
      </c>
      <c r="J264" t="s">
        <v>1540</v>
      </c>
    </row>
    <row r="265" spans="1:10" x14ac:dyDescent="0.25">
      <c r="A265" t="s">
        <v>280</v>
      </c>
      <c r="B265" t="s">
        <v>5</v>
      </c>
      <c r="C265" t="s">
        <v>1531</v>
      </c>
      <c r="D265" t="s">
        <v>1532</v>
      </c>
      <c r="E265">
        <v>36</v>
      </c>
      <c r="F265" t="s">
        <v>6</v>
      </c>
      <c r="G265" t="s">
        <v>11</v>
      </c>
      <c r="H265" s="1">
        <v>43935</v>
      </c>
      <c r="I265" t="s">
        <v>1550</v>
      </c>
      <c r="J265" t="s">
        <v>1525</v>
      </c>
    </row>
    <row r="266" spans="1:10" x14ac:dyDescent="0.25">
      <c r="A266" t="s">
        <v>281</v>
      </c>
      <c r="B266" t="s">
        <v>9</v>
      </c>
      <c r="C266" t="s">
        <v>1514</v>
      </c>
      <c r="D266" t="s">
        <v>1524</v>
      </c>
      <c r="E266">
        <v>38</v>
      </c>
      <c r="F266" t="s">
        <v>6</v>
      </c>
      <c r="G266" t="s">
        <v>20</v>
      </c>
      <c r="H266" s="1">
        <v>43936</v>
      </c>
      <c r="I266" t="s">
        <v>1550</v>
      </c>
      <c r="J266" t="s">
        <v>1527</v>
      </c>
    </row>
    <row r="267" spans="1:10" x14ac:dyDescent="0.25">
      <c r="A267" t="s">
        <v>282</v>
      </c>
      <c r="B267" t="s">
        <v>5</v>
      </c>
      <c r="C267" t="s">
        <v>1518</v>
      </c>
      <c r="D267" t="s">
        <v>1530</v>
      </c>
      <c r="E267">
        <v>27</v>
      </c>
      <c r="F267" t="s">
        <v>15</v>
      </c>
      <c r="G267" t="s">
        <v>7</v>
      </c>
      <c r="H267" s="1">
        <v>43937</v>
      </c>
      <c r="I267" t="s">
        <v>1550</v>
      </c>
      <c r="J267" t="s">
        <v>1517</v>
      </c>
    </row>
    <row r="268" spans="1:10" x14ac:dyDescent="0.25">
      <c r="A268" t="s">
        <v>283</v>
      </c>
      <c r="B268" t="s">
        <v>9</v>
      </c>
      <c r="C268" t="s">
        <v>1514</v>
      </c>
      <c r="D268" t="s">
        <v>1515</v>
      </c>
      <c r="E268">
        <v>34</v>
      </c>
      <c r="F268" t="s">
        <v>17</v>
      </c>
      <c r="G268" t="s">
        <v>13</v>
      </c>
      <c r="H268" s="1">
        <v>43938</v>
      </c>
      <c r="I268" t="s">
        <v>1550</v>
      </c>
      <c r="J268" t="s">
        <v>1523</v>
      </c>
    </row>
    <row r="269" spans="1:10" x14ac:dyDescent="0.25">
      <c r="A269" t="s">
        <v>284</v>
      </c>
      <c r="B269" t="s">
        <v>5</v>
      </c>
      <c r="C269" t="s">
        <v>1533</v>
      </c>
      <c r="D269" t="s">
        <v>1542</v>
      </c>
      <c r="E269">
        <v>40</v>
      </c>
      <c r="F269" t="s">
        <v>6</v>
      </c>
      <c r="G269" t="s">
        <v>23</v>
      </c>
      <c r="H269" s="1">
        <v>43939</v>
      </c>
      <c r="I269" t="s">
        <v>1550</v>
      </c>
      <c r="J269" t="s">
        <v>1520</v>
      </c>
    </row>
    <row r="270" spans="1:10" x14ac:dyDescent="0.25">
      <c r="A270" t="s">
        <v>285</v>
      </c>
      <c r="B270" t="s">
        <v>9</v>
      </c>
      <c r="C270" t="s">
        <v>1528</v>
      </c>
      <c r="D270" t="s">
        <v>1529</v>
      </c>
      <c r="E270">
        <v>26</v>
      </c>
      <c r="F270" t="s">
        <v>15</v>
      </c>
      <c r="G270" t="s">
        <v>20</v>
      </c>
      <c r="H270" s="1">
        <v>43940</v>
      </c>
      <c r="I270" t="s">
        <v>1550</v>
      </c>
      <c r="J270" t="s">
        <v>1536</v>
      </c>
    </row>
    <row r="271" spans="1:10" x14ac:dyDescent="0.25">
      <c r="A271" t="s">
        <v>286</v>
      </c>
      <c r="B271" t="s">
        <v>5</v>
      </c>
      <c r="C271" t="s">
        <v>1518</v>
      </c>
      <c r="D271" t="s">
        <v>1519</v>
      </c>
      <c r="E271">
        <v>31</v>
      </c>
      <c r="F271" t="s">
        <v>17</v>
      </c>
      <c r="G271" t="s">
        <v>7</v>
      </c>
      <c r="H271" s="1">
        <v>43941</v>
      </c>
      <c r="I271" t="s">
        <v>1550</v>
      </c>
      <c r="J271" t="s">
        <v>1540</v>
      </c>
    </row>
    <row r="272" spans="1:10" x14ac:dyDescent="0.25">
      <c r="A272" t="s">
        <v>287</v>
      </c>
      <c r="B272" t="s">
        <v>9</v>
      </c>
      <c r="C272" t="s">
        <v>1521</v>
      </c>
      <c r="D272" t="s">
        <v>1522</v>
      </c>
      <c r="E272">
        <v>29</v>
      </c>
      <c r="F272" t="s">
        <v>15</v>
      </c>
      <c r="G272" t="s">
        <v>13</v>
      </c>
      <c r="H272" s="1">
        <v>43942</v>
      </c>
      <c r="I272" t="s">
        <v>1550</v>
      </c>
      <c r="J272" t="s">
        <v>1525</v>
      </c>
    </row>
    <row r="273" spans="1:10" x14ac:dyDescent="0.25">
      <c r="A273" t="s">
        <v>288</v>
      </c>
      <c r="B273" t="s">
        <v>5</v>
      </c>
      <c r="C273" t="s">
        <v>1531</v>
      </c>
      <c r="D273" t="s">
        <v>1532</v>
      </c>
      <c r="E273">
        <v>35</v>
      </c>
      <c r="F273" t="s">
        <v>17</v>
      </c>
      <c r="G273" t="s">
        <v>11</v>
      </c>
      <c r="H273" s="1">
        <v>43943</v>
      </c>
      <c r="I273" t="s">
        <v>1550</v>
      </c>
      <c r="J273" t="s">
        <v>1527</v>
      </c>
    </row>
    <row r="274" spans="1:10" x14ac:dyDescent="0.25">
      <c r="A274" t="s">
        <v>289</v>
      </c>
      <c r="B274" t="s">
        <v>9</v>
      </c>
      <c r="C274" t="s">
        <v>1514</v>
      </c>
      <c r="D274" t="s">
        <v>1524</v>
      </c>
      <c r="E274">
        <v>37</v>
      </c>
      <c r="F274" t="s">
        <v>6</v>
      </c>
      <c r="G274" t="s">
        <v>20</v>
      </c>
      <c r="H274" s="1">
        <v>43944</v>
      </c>
      <c r="I274" t="s">
        <v>1550</v>
      </c>
      <c r="J274" t="s">
        <v>1517</v>
      </c>
    </row>
    <row r="275" spans="1:10" x14ac:dyDescent="0.25">
      <c r="A275" t="s">
        <v>290</v>
      </c>
      <c r="B275" t="s">
        <v>5</v>
      </c>
      <c r="C275" t="s">
        <v>1518</v>
      </c>
      <c r="D275" t="s">
        <v>1530</v>
      </c>
      <c r="E275">
        <v>28</v>
      </c>
      <c r="F275" t="s">
        <v>15</v>
      </c>
      <c r="G275" t="s">
        <v>7</v>
      </c>
      <c r="H275" s="1">
        <v>43945</v>
      </c>
      <c r="I275" t="s">
        <v>1550</v>
      </c>
      <c r="J275" t="s">
        <v>1523</v>
      </c>
    </row>
    <row r="276" spans="1:10" x14ac:dyDescent="0.25">
      <c r="A276" t="s">
        <v>291</v>
      </c>
      <c r="B276" t="s">
        <v>9</v>
      </c>
      <c r="C276" t="s">
        <v>1514</v>
      </c>
      <c r="D276" t="s">
        <v>1515</v>
      </c>
      <c r="E276">
        <v>33</v>
      </c>
      <c r="F276" t="s">
        <v>17</v>
      </c>
      <c r="G276" t="s">
        <v>13</v>
      </c>
      <c r="H276" s="1">
        <v>43946</v>
      </c>
      <c r="I276" t="s">
        <v>1550</v>
      </c>
      <c r="J276" t="s">
        <v>1520</v>
      </c>
    </row>
    <row r="277" spans="1:10" x14ac:dyDescent="0.25">
      <c r="A277" t="s">
        <v>292</v>
      </c>
      <c r="B277" t="s">
        <v>5</v>
      </c>
      <c r="C277" t="s">
        <v>1533</v>
      </c>
      <c r="D277" t="s">
        <v>1542</v>
      </c>
      <c r="E277">
        <v>39</v>
      </c>
      <c r="F277" t="s">
        <v>6</v>
      </c>
      <c r="G277" t="s">
        <v>23</v>
      </c>
      <c r="H277" s="1">
        <v>43947</v>
      </c>
      <c r="I277" t="s">
        <v>1550</v>
      </c>
      <c r="J277" t="s">
        <v>1536</v>
      </c>
    </row>
    <row r="278" spans="1:10" x14ac:dyDescent="0.25">
      <c r="A278" t="s">
        <v>293</v>
      </c>
      <c r="B278" t="s">
        <v>9</v>
      </c>
      <c r="C278" t="s">
        <v>1528</v>
      </c>
      <c r="D278" t="s">
        <v>1529</v>
      </c>
      <c r="E278">
        <v>26</v>
      </c>
      <c r="F278" t="s">
        <v>15</v>
      </c>
      <c r="G278" t="s">
        <v>20</v>
      </c>
      <c r="H278" s="1">
        <v>43948</v>
      </c>
      <c r="I278" t="s">
        <v>1550</v>
      </c>
      <c r="J278" t="s">
        <v>1540</v>
      </c>
    </row>
    <row r="279" spans="1:10" x14ac:dyDescent="0.25">
      <c r="A279" t="s">
        <v>294</v>
      </c>
      <c r="B279" t="s">
        <v>5</v>
      </c>
      <c r="C279" t="s">
        <v>1518</v>
      </c>
      <c r="D279" t="s">
        <v>1519</v>
      </c>
      <c r="E279">
        <v>32</v>
      </c>
      <c r="F279" t="s">
        <v>17</v>
      </c>
      <c r="G279" t="s">
        <v>7</v>
      </c>
      <c r="H279" s="1">
        <v>43949</v>
      </c>
      <c r="I279" t="s">
        <v>1550</v>
      </c>
      <c r="J279" t="s">
        <v>1525</v>
      </c>
    </row>
    <row r="280" spans="1:10" x14ac:dyDescent="0.25">
      <c r="A280" t="s">
        <v>295</v>
      </c>
      <c r="B280" t="s">
        <v>9</v>
      </c>
      <c r="C280" t="s">
        <v>1521</v>
      </c>
      <c r="D280" t="s">
        <v>1522</v>
      </c>
      <c r="E280">
        <v>29</v>
      </c>
      <c r="F280" t="s">
        <v>15</v>
      </c>
      <c r="G280" t="s">
        <v>13</v>
      </c>
      <c r="H280" s="1">
        <v>43950</v>
      </c>
      <c r="I280" t="s">
        <v>1550</v>
      </c>
      <c r="J280" t="s">
        <v>1527</v>
      </c>
    </row>
    <row r="281" spans="1:10" x14ac:dyDescent="0.25">
      <c r="A281" t="s">
        <v>296</v>
      </c>
      <c r="B281" t="s">
        <v>5</v>
      </c>
      <c r="C281" t="s">
        <v>1531</v>
      </c>
      <c r="D281" t="s">
        <v>1532</v>
      </c>
      <c r="E281">
        <v>36</v>
      </c>
      <c r="F281" t="s">
        <v>6</v>
      </c>
      <c r="G281" t="s">
        <v>11</v>
      </c>
      <c r="H281" s="1">
        <v>43951</v>
      </c>
      <c r="I281" t="s">
        <v>1550</v>
      </c>
      <c r="J281" t="s">
        <v>1517</v>
      </c>
    </row>
    <row r="282" spans="1:10" x14ac:dyDescent="0.25">
      <c r="A282" t="s">
        <v>297</v>
      </c>
      <c r="B282" t="s">
        <v>9</v>
      </c>
      <c r="C282" t="s">
        <v>1514</v>
      </c>
      <c r="D282" t="s">
        <v>1524</v>
      </c>
      <c r="E282">
        <v>38</v>
      </c>
      <c r="F282" t="s">
        <v>6</v>
      </c>
      <c r="G282" t="s">
        <v>20</v>
      </c>
      <c r="H282" s="1">
        <v>43922</v>
      </c>
      <c r="I282" t="s">
        <v>1550</v>
      </c>
      <c r="J282" t="s">
        <v>1527</v>
      </c>
    </row>
    <row r="283" spans="1:10" x14ac:dyDescent="0.25">
      <c r="A283" t="s">
        <v>298</v>
      </c>
      <c r="B283" t="s">
        <v>5</v>
      </c>
      <c r="C283" t="s">
        <v>1518</v>
      </c>
      <c r="D283" t="s">
        <v>1530</v>
      </c>
      <c r="E283">
        <v>27</v>
      </c>
      <c r="F283" t="s">
        <v>15</v>
      </c>
      <c r="G283" t="s">
        <v>7</v>
      </c>
      <c r="H283" s="1">
        <v>43923</v>
      </c>
      <c r="I283" t="s">
        <v>1550</v>
      </c>
      <c r="J283" t="s">
        <v>1517</v>
      </c>
    </row>
    <row r="284" spans="1:10" x14ac:dyDescent="0.25">
      <c r="A284" t="s">
        <v>299</v>
      </c>
      <c r="B284" t="s">
        <v>9</v>
      </c>
      <c r="C284" t="s">
        <v>1514</v>
      </c>
      <c r="D284" t="s">
        <v>1515</v>
      </c>
      <c r="E284">
        <v>34</v>
      </c>
      <c r="F284" t="s">
        <v>17</v>
      </c>
      <c r="G284" t="s">
        <v>13</v>
      </c>
      <c r="H284" s="1">
        <v>43924</v>
      </c>
      <c r="I284" t="s">
        <v>1550</v>
      </c>
      <c r="J284" t="s">
        <v>1523</v>
      </c>
    </row>
    <row r="285" spans="1:10" x14ac:dyDescent="0.25">
      <c r="A285" t="s">
        <v>300</v>
      </c>
      <c r="B285" t="s">
        <v>5</v>
      </c>
      <c r="C285" t="s">
        <v>1533</v>
      </c>
      <c r="D285" t="s">
        <v>1542</v>
      </c>
      <c r="E285">
        <v>40</v>
      </c>
      <c r="F285" t="s">
        <v>6</v>
      </c>
      <c r="G285" t="s">
        <v>23</v>
      </c>
      <c r="H285" s="1">
        <v>43925</v>
      </c>
      <c r="I285" t="s">
        <v>1550</v>
      </c>
      <c r="J285" t="s">
        <v>1520</v>
      </c>
    </row>
    <row r="286" spans="1:10" x14ac:dyDescent="0.25">
      <c r="A286" t="s">
        <v>301</v>
      </c>
      <c r="B286" t="s">
        <v>9</v>
      </c>
      <c r="C286" t="s">
        <v>1528</v>
      </c>
      <c r="D286" t="s">
        <v>1529</v>
      </c>
      <c r="E286">
        <v>26</v>
      </c>
      <c r="F286" t="s">
        <v>15</v>
      </c>
      <c r="G286" t="s">
        <v>20</v>
      </c>
      <c r="H286" s="1">
        <v>43926</v>
      </c>
      <c r="I286" t="s">
        <v>1550</v>
      </c>
      <c r="J286" t="s">
        <v>1536</v>
      </c>
    </row>
    <row r="287" spans="1:10" x14ac:dyDescent="0.25">
      <c r="A287" t="s">
        <v>302</v>
      </c>
      <c r="B287" t="s">
        <v>5</v>
      </c>
      <c r="C287" t="s">
        <v>1518</v>
      </c>
      <c r="D287" t="s">
        <v>1519</v>
      </c>
      <c r="E287">
        <v>31</v>
      </c>
      <c r="F287" t="s">
        <v>17</v>
      </c>
      <c r="G287" t="s">
        <v>7</v>
      </c>
      <c r="H287" s="1">
        <v>43927</v>
      </c>
      <c r="I287" t="s">
        <v>1550</v>
      </c>
      <c r="J287" t="s">
        <v>1540</v>
      </c>
    </row>
    <row r="288" spans="1:10" x14ac:dyDescent="0.25">
      <c r="A288" t="s">
        <v>303</v>
      </c>
      <c r="B288" t="s">
        <v>9</v>
      </c>
      <c r="C288" t="s">
        <v>1521</v>
      </c>
      <c r="D288" t="s">
        <v>1522</v>
      </c>
      <c r="E288">
        <v>29</v>
      </c>
      <c r="F288" t="s">
        <v>15</v>
      </c>
      <c r="G288" t="s">
        <v>13</v>
      </c>
      <c r="H288" s="1">
        <v>43928</v>
      </c>
      <c r="I288" t="s">
        <v>1550</v>
      </c>
      <c r="J288" t="s">
        <v>1525</v>
      </c>
    </row>
    <row r="289" spans="1:10" x14ac:dyDescent="0.25">
      <c r="A289" t="s">
        <v>304</v>
      </c>
      <c r="B289" t="s">
        <v>5</v>
      </c>
      <c r="C289" t="s">
        <v>1531</v>
      </c>
      <c r="D289" t="s">
        <v>1532</v>
      </c>
      <c r="E289">
        <v>35</v>
      </c>
      <c r="F289" t="s">
        <v>17</v>
      </c>
      <c r="G289" t="s">
        <v>11</v>
      </c>
      <c r="H289" s="1">
        <v>43929</v>
      </c>
      <c r="I289" t="s">
        <v>1550</v>
      </c>
      <c r="J289" t="s">
        <v>1527</v>
      </c>
    </row>
    <row r="290" spans="1:10" x14ac:dyDescent="0.25">
      <c r="A290" t="s">
        <v>305</v>
      </c>
      <c r="B290" t="s">
        <v>9</v>
      </c>
      <c r="C290" t="s">
        <v>1514</v>
      </c>
      <c r="D290" t="s">
        <v>1524</v>
      </c>
      <c r="E290">
        <v>37</v>
      </c>
      <c r="F290" t="s">
        <v>6</v>
      </c>
      <c r="G290" t="s">
        <v>20</v>
      </c>
      <c r="H290" s="1">
        <v>43930</v>
      </c>
      <c r="I290" t="s">
        <v>1550</v>
      </c>
      <c r="J290" t="s">
        <v>1517</v>
      </c>
    </row>
    <row r="291" spans="1:10" x14ac:dyDescent="0.25">
      <c r="A291" t="s">
        <v>306</v>
      </c>
      <c r="B291" t="s">
        <v>5</v>
      </c>
      <c r="C291" t="s">
        <v>1518</v>
      </c>
      <c r="D291" t="s">
        <v>1530</v>
      </c>
      <c r="E291">
        <v>28</v>
      </c>
      <c r="F291" t="s">
        <v>15</v>
      </c>
      <c r="G291" t="s">
        <v>7</v>
      </c>
      <c r="H291" s="1">
        <v>43931</v>
      </c>
      <c r="I291" t="s">
        <v>1550</v>
      </c>
      <c r="J291" t="s">
        <v>1523</v>
      </c>
    </row>
    <row r="292" spans="1:10" x14ac:dyDescent="0.25">
      <c r="A292" t="s">
        <v>307</v>
      </c>
      <c r="B292" t="s">
        <v>9</v>
      </c>
      <c r="C292" t="s">
        <v>1514</v>
      </c>
      <c r="D292" t="s">
        <v>1515</v>
      </c>
      <c r="E292">
        <v>33</v>
      </c>
      <c r="F292" t="s">
        <v>17</v>
      </c>
      <c r="G292" t="s">
        <v>13</v>
      </c>
      <c r="H292" s="1">
        <v>43932</v>
      </c>
      <c r="I292" t="s">
        <v>1550</v>
      </c>
      <c r="J292" t="s">
        <v>1520</v>
      </c>
    </row>
    <row r="293" spans="1:10" x14ac:dyDescent="0.25">
      <c r="A293" t="s">
        <v>308</v>
      </c>
      <c r="B293" t="s">
        <v>5</v>
      </c>
      <c r="C293" t="s">
        <v>1533</v>
      </c>
      <c r="D293" t="s">
        <v>1542</v>
      </c>
      <c r="E293">
        <v>39</v>
      </c>
      <c r="F293" t="s">
        <v>6</v>
      </c>
      <c r="G293" t="s">
        <v>23</v>
      </c>
      <c r="H293" s="1">
        <v>43933</v>
      </c>
      <c r="I293" t="s">
        <v>1550</v>
      </c>
      <c r="J293" t="s">
        <v>1536</v>
      </c>
    </row>
    <row r="294" spans="1:10" x14ac:dyDescent="0.25">
      <c r="A294" t="s">
        <v>309</v>
      </c>
      <c r="B294" t="s">
        <v>9</v>
      </c>
      <c r="C294" t="s">
        <v>1528</v>
      </c>
      <c r="D294" t="s">
        <v>1529</v>
      </c>
      <c r="E294">
        <v>26</v>
      </c>
      <c r="F294" t="s">
        <v>15</v>
      </c>
      <c r="G294" t="s">
        <v>20</v>
      </c>
      <c r="H294" s="1">
        <v>43934</v>
      </c>
      <c r="I294" t="s">
        <v>1550</v>
      </c>
      <c r="J294" t="s">
        <v>1540</v>
      </c>
    </row>
    <row r="295" spans="1:10" x14ac:dyDescent="0.25">
      <c r="A295" t="s">
        <v>310</v>
      </c>
      <c r="B295" t="s">
        <v>5</v>
      </c>
      <c r="C295" t="s">
        <v>1518</v>
      </c>
      <c r="D295" t="s">
        <v>1519</v>
      </c>
      <c r="E295">
        <v>32</v>
      </c>
      <c r="F295" t="s">
        <v>17</v>
      </c>
      <c r="G295" t="s">
        <v>7</v>
      </c>
      <c r="H295" s="1">
        <v>43935</v>
      </c>
      <c r="I295" t="s">
        <v>1550</v>
      </c>
      <c r="J295" t="s">
        <v>1525</v>
      </c>
    </row>
    <row r="296" spans="1:10" x14ac:dyDescent="0.25">
      <c r="A296" t="s">
        <v>311</v>
      </c>
      <c r="B296" t="s">
        <v>9</v>
      </c>
      <c r="C296" t="s">
        <v>1521</v>
      </c>
      <c r="D296" t="s">
        <v>1522</v>
      </c>
      <c r="E296">
        <v>29</v>
      </c>
      <c r="F296" t="s">
        <v>15</v>
      </c>
      <c r="G296" t="s">
        <v>13</v>
      </c>
      <c r="H296" s="1">
        <v>43936</v>
      </c>
      <c r="I296" t="s">
        <v>1550</v>
      </c>
      <c r="J296" t="s">
        <v>1527</v>
      </c>
    </row>
    <row r="297" spans="1:10" x14ac:dyDescent="0.25">
      <c r="A297" t="s">
        <v>312</v>
      </c>
      <c r="B297" t="s">
        <v>5</v>
      </c>
      <c r="C297" t="s">
        <v>1531</v>
      </c>
      <c r="D297" t="s">
        <v>1532</v>
      </c>
      <c r="E297">
        <v>36</v>
      </c>
      <c r="F297" t="s">
        <v>6</v>
      </c>
      <c r="G297" t="s">
        <v>11</v>
      </c>
      <c r="H297" s="1">
        <v>43937</v>
      </c>
      <c r="I297" t="s">
        <v>1550</v>
      </c>
      <c r="J297" t="s">
        <v>1517</v>
      </c>
    </row>
    <row r="298" spans="1:10" x14ac:dyDescent="0.25">
      <c r="A298" t="s">
        <v>313</v>
      </c>
      <c r="B298" t="s">
        <v>9</v>
      </c>
      <c r="C298" t="s">
        <v>1514</v>
      </c>
      <c r="D298" t="s">
        <v>1524</v>
      </c>
      <c r="E298">
        <v>38</v>
      </c>
      <c r="F298" t="s">
        <v>6</v>
      </c>
      <c r="G298" t="s">
        <v>20</v>
      </c>
      <c r="H298" s="1">
        <v>43938</v>
      </c>
      <c r="I298" t="s">
        <v>1550</v>
      </c>
      <c r="J298" t="s">
        <v>1523</v>
      </c>
    </row>
    <row r="299" spans="1:10" x14ac:dyDescent="0.25">
      <c r="A299" t="s">
        <v>314</v>
      </c>
      <c r="B299" t="s">
        <v>5</v>
      </c>
      <c r="C299" t="s">
        <v>1518</v>
      </c>
      <c r="D299" t="s">
        <v>1530</v>
      </c>
      <c r="E299">
        <v>27</v>
      </c>
      <c r="F299" t="s">
        <v>15</v>
      </c>
      <c r="G299" t="s">
        <v>7</v>
      </c>
      <c r="H299" s="1">
        <v>43939</v>
      </c>
      <c r="I299" t="s">
        <v>1550</v>
      </c>
      <c r="J299" t="s">
        <v>1520</v>
      </c>
    </row>
    <row r="300" spans="1:10" x14ac:dyDescent="0.25">
      <c r="A300" t="s">
        <v>315</v>
      </c>
      <c r="B300" t="s">
        <v>9</v>
      </c>
      <c r="C300" t="s">
        <v>1514</v>
      </c>
      <c r="D300" t="s">
        <v>1515</v>
      </c>
      <c r="E300">
        <v>34</v>
      </c>
      <c r="F300" t="s">
        <v>17</v>
      </c>
      <c r="G300" t="s">
        <v>13</v>
      </c>
      <c r="H300" s="1">
        <v>43940</v>
      </c>
      <c r="I300" t="s">
        <v>1550</v>
      </c>
      <c r="J300" t="s">
        <v>1536</v>
      </c>
    </row>
    <row r="301" spans="1:10" x14ac:dyDescent="0.25">
      <c r="A301" t="s">
        <v>316</v>
      </c>
      <c r="B301" t="s">
        <v>5</v>
      </c>
      <c r="C301" t="s">
        <v>1533</v>
      </c>
      <c r="D301" t="s">
        <v>1542</v>
      </c>
      <c r="E301">
        <v>40</v>
      </c>
      <c r="F301" t="s">
        <v>6</v>
      </c>
      <c r="G301" t="s">
        <v>23</v>
      </c>
      <c r="H301" s="1">
        <v>43941</v>
      </c>
      <c r="I301" t="s">
        <v>1550</v>
      </c>
      <c r="J301" t="s">
        <v>1540</v>
      </c>
    </row>
    <row r="302" spans="1:10" x14ac:dyDescent="0.25">
      <c r="A302" t="s">
        <v>317</v>
      </c>
      <c r="B302" t="s">
        <v>9</v>
      </c>
      <c r="C302" t="s">
        <v>1514</v>
      </c>
      <c r="D302" t="s">
        <v>1515</v>
      </c>
      <c r="E302">
        <v>27</v>
      </c>
      <c r="F302" t="s">
        <v>15</v>
      </c>
      <c r="G302" t="s">
        <v>20</v>
      </c>
      <c r="H302" s="1">
        <v>43942</v>
      </c>
      <c r="I302" t="s">
        <v>1550</v>
      </c>
      <c r="J302" t="s">
        <v>1525</v>
      </c>
    </row>
    <row r="303" spans="1:10" x14ac:dyDescent="0.25">
      <c r="A303" t="s">
        <v>318</v>
      </c>
      <c r="B303" t="s">
        <v>5</v>
      </c>
      <c r="C303" t="s">
        <v>1533</v>
      </c>
      <c r="D303" t="s">
        <v>1542</v>
      </c>
      <c r="E303">
        <v>33</v>
      </c>
      <c r="F303" t="s">
        <v>17</v>
      </c>
      <c r="G303" t="s">
        <v>13</v>
      </c>
      <c r="H303" s="1">
        <v>43943</v>
      </c>
      <c r="I303" t="s">
        <v>1550</v>
      </c>
      <c r="J303" t="s">
        <v>1527</v>
      </c>
    </row>
    <row r="304" spans="1:10" x14ac:dyDescent="0.25">
      <c r="A304" t="s">
        <v>319</v>
      </c>
      <c r="B304" t="s">
        <v>9</v>
      </c>
      <c r="C304" t="s">
        <v>1528</v>
      </c>
      <c r="D304" t="s">
        <v>1529</v>
      </c>
      <c r="E304">
        <v>29</v>
      </c>
      <c r="F304" t="s">
        <v>15</v>
      </c>
      <c r="G304" t="s">
        <v>7</v>
      </c>
      <c r="H304" s="1">
        <v>43944</v>
      </c>
      <c r="I304" t="s">
        <v>1550</v>
      </c>
      <c r="J304" t="s">
        <v>1517</v>
      </c>
    </row>
    <row r="305" spans="1:10" x14ac:dyDescent="0.25">
      <c r="A305" t="s">
        <v>320</v>
      </c>
      <c r="B305" t="s">
        <v>5</v>
      </c>
      <c r="C305" t="s">
        <v>1518</v>
      </c>
      <c r="D305" t="s">
        <v>1519</v>
      </c>
      <c r="E305">
        <v>35</v>
      </c>
      <c r="F305" t="s">
        <v>17</v>
      </c>
      <c r="G305" t="s">
        <v>23</v>
      </c>
      <c r="H305" s="1">
        <v>43945</v>
      </c>
      <c r="I305" t="s">
        <v>1550</v>
      </c>
      <c r="J305" t="s">
        <v>1523</v>
      </c>
    </row>
    <row r="306" spans="1:10" x14ac:dyDescent="0.25">
      <c r="A306" t="s">
        <v>321</v>
      </c>
      <c r="B306" t="s">
        <v>9</v>
      </c>
      <c r="C306" t="s">
        <v>1514</v>
      </c>
      <c r="D306" t="s">
        <v>1524</v>
      </c>
      <c r="E306">
        <v>31</v>
      </c>
      <c r="F306" t="s">
        <v>17</v>
      </c>
      <c r="G306" t="s">
        <v>13</v>
      </c>
      <c r="H306" s="1">
        <v>43946</v>
      </c>
      <c r="I306" t="s">
        <v>1550</v>
      </c>
      <c r="J306" t="s">
        <v>1520</v>
      </c>
    </row>
    <row r="307" spans="1:10" x14ac:dyDescent="0.25">
      <c r="A307" t="s">
        <v>322</v>
      </c>
      <c r="B307" t="s">
        <v>5</v>
      </c>
      <c r="C307" t="s">
        <v>1531</v>
      </c>
      <c r="D307" t="s">
        <v>1532</v>
      </c>
      <c r="E307">
        <v>39</v>
      </c>
      <c r="F307" t="s">
        <v>6</v>
      </c>
      <c r="G307" t="s">
        <v>11</v>
      </c>
      <c r="H307" s="1">
        <v>43947</v>
      </c>
      <c r="I307" t="s">
        <v>1550</v>
      </c>
      <c r="J307" t="s">
        <v>1536</v>
      </c>
    </row>
    <row r="308" spans="1:10" x14ac:dyDescent="0.25">
      <c r="A308" t="s">
        <v>323</v>
      </c>
      <c r="B308" t="s">
        <v>9</v>
      </c>
      <c r="C308" t="s">
        <v>1518</v>
      </c>
      <c r="D308" t="s">
        <v>1530</v>
      </c>
      <c r="E308">
        <v>38</v>
      </c>
      <c r="F308" t="s">
        <v>6</v>
      </c>
      <c r="G308" t="s">
        <v>20</v>
      </c>
      <c r="H308" s="1">
        <v>43948</v>
      </c>
      <c r="I308" t="s">
        <v>1550</v>
      </c>
      <c r="J308" t="s">
        <v>1540</v>
      </c>
    </row>
    <row r="309" spans="1:10" x14ac:dyDescent="0.25">
      <c r="A309" t="s">
        <v>324</v>
      </c>
      <c r="B309" t="s">
        <v>5</v>
      </c>
      <c r="C309" t="s">
        <v>1521</v>
      </c>
      <c r="D309" t="s">
        <v>1522</v>
      </c>
      <c r="E309">
        <v>28</v>
      </c>
      <c r="F309" t="s">
        <v>15</v>
      </c>
      <c r="G309" t="s">
        <v>7</v>
      </c>
      <c r="H309" s="1">
        <v>43949</v>
      </c>
      <c r="I309" t="s">
        <v>1550</v>
      </c>
      <c r="J309" t="s">
        <v>1525</v>
      </c>
    </row>
    <row r="310" spans="1:10" x14ac:dyDescent="0.25">
      <c r="A310" t="s">
        <v>325</v>
      </c>
      <c r="B310" t="s">
        <v>9</v>
      </c>
      <c r="C310" t="s">
        <v>1514</v>
      </c>
      <c r="D310" t="s">
        <v>1515</v>
      </c>
      <c r="E310">
        <v>34</v>
      </c>
      <c r="F310" t="s">
        <v>17</v>
      </c>
      <c r="G310" t="s">
        <v>13</v>
      </c>
      <c r="H310" s="1">
        <v>43950</v>
      </c>
      <c r="I310" t="s">
        <v>1550</v>
      </c>
      <c r="J310" t="s">
        <v>1527</v>
      </c>
    </row>
    <row r="311" spans="1:10" x14ac:dyDescent="0.25">
      <c r="A311" t="s">
        <v>326</v>
      </c>
      <c r="B311" t="s">
        <v>5</v>
      </c>
      <c r="C311" t="s">
        <v>1533</v>
      </c>
      <c r="D311" t="s">
        <v>1542</v>
      </c>
      <c r="E311">
        <v>40</v>
      </c>
      <c r="F311" t="s">
        <v>6</v>
      </c>
      <c r="G311" t="s">
        <v>23</v>
      </c>
      <c r="H311" s="1">
        <v>43951</v>
      </c>
      <c r="I311" t="s">
        <v>1550</v>
      </c>
      <c r="J311" t="s">
        <v>1517</v>
      </c>
    </row>
    <row r="312" spans="1:10" x14ac:dyDescent="0.25">
      <c r="A312" t="s">
        <v>327</v>
      </c>
      <c r="B312" t="s">
        <v>9</v>
      </c>
      <c r="C312" t="s">
        <v>1528</v>
      </c>
      <c r="D312" t="s">
        <v>1529</v>
      </c>
      <c r="E312">
        <v>26</v>
      </c>
      <c r="F312" t="s">
        <v>15</v>
      </c>
      <c r="G312" t="s">
        <v>20</v>
      </c>
      <c r="H312" s="1">
        <v>43922</v>
      </c>
      <c r="I312" t="s">
        <v>1550</v>
      </c>
      <c r="J312" t="s">
        <v>1527</v>
      </c>
    </row>
    <row r="313" spans="1:10" x14ac:dyDescent="0.25">
      <c r="A313" t="s">
        <v>328</v>
      </c>
      <c r="B313" t="s">
        <v>5</v>
      </c>
      <c r="C313" t="s">
        <v>1518</v>
      </c>
      <c r="D313" t="s">
        <v>1519</v>
      </c>
      <c r="E313">
        <v>32</v>
      </c>
      <c r="F313" t="s">
        <v>17</v>
      </c>
      <c r="G313" t="s">
        <v>7</v>
      </c>
      <c r="H313" s="1">
        <v>43923</v>
      </c>
      <c r="I313" t="s">
        <v>1550</v>
      </c>
      <c r="J313" t="s">
        <v>1517</v>
      </c>
    </row>
    <row r="314" spans="1:10" x14ac:dyDescent="0.25">
      <c r="A314" t="s">
        <v>329</v>
      </c>
      <c r="B314" t="s">
        <v>9</v>
      </c>
      <c r="C314" t="s">
        <v>1514</v>
      </c>
      <c r="D314" t="s">
        <v>1524</v>
      </c>
      <c r="E314">
        <v>29</v>
      </c>
      <c r="F314" t="s">
        <v>15</v>
      </c>
      <c r="G314" t="s">
        <v>13</v>
      </c>
      <c r="H314" s="1">
        <v>43924</v>
      </c>
      <c r="I314" t="s">
        <v>1550</v>
      </c>
      <c r="J314" t="s">
        <v>1523</v>
      </c>
    </row>
    <row r="315" spans="1:10" x14ac:dyDescent="0.25">
      <c r="A315" t="s">
        <v>330</v>
      </c>
      <c r="B315" t="s">
        <v>5</v>
      </c>
      <c r="C315" t="s">
        <v>1531</v>
      </c>
      <c r="D315" t="s">
        <v>1532</v>
      </c>
      <c r="E315">
        <v>36</v>
      </c>
      <c r="F315" t="s">
        <v>6</v>
      </c>
      <c r="G315" t="s">
        <v>11</v>
      </c>
      <c r="H315" s="1">
        <v>43925</v>
      </c>
      <c r="I315" t="s">
        <v>1550</v>
      </c>
      <c r="J315" t="s">
        <v>1520</v>
      </c>
    </row>
    <row r="316" spans="1:10" x14ac:dyDescent="0.25">
      <c r="A316" t="s">
        <v>331</v>
      </c>
      <c r="B316" t="s">
        <v>9</v>
      </c>
      <c r="C316" t="s">
        <v>1518</v>
      </c>
      <c r="D316" t="s">
        <v>1530</v>
      </c>
      <c r="E316">
        <v>38</v>
      </c>
      <c r="F316" t="s">
        <v>6</v>
      </c>
      <c r="G316" t="s">
        <v>20</v>
      </c>
      <c r="H316" s="1">
        <v>43926</v>
      </c>
      <c r="I316" t="s">
        <v>1550</v>
      </c>
      <c r="J316" t="s">
        <v>1536</v>
      </c>
    </row>
    <row r="317" spans="1:10" x14ac:dyDescent="0.25">
      <c r="A317" t="s">
        <v>332</v>
      </c>
      <c r="B317" t="s">
        <v>5</v>
      </c>
      <c r="C317" t="s">
        <v>1521</v>
      </c>
      <c r="D317" t="s">
        <v>1522</v>
      </c>
      <c r="E317">
        <v>27</v>
      </c>
      <c r="F317" t="s">
        <v>15</v>
      </c>
      <c r="G317" t="s">
        <v>7</v>
      </c>
      <c r="H317" s="1">
        <v>43927</v>
      </c>
      <c r="I317" t="s">
        <v>1550</v>
      </c>
      <c r="J317" t="s">
        <v>1540</v>
      </c>
    </row>
    <row r="318" spans="1:10" x14ac:dyDescent="0.25">
      <c r="A318" t="s">
        <v>333</v>
      </c>
      <c r="B318" t="s">
        <v>9</v>
      </c>
      <c r="C318" t="s">
        <v>1514</v>
      </c>
      <c r="D318" t="s">
        <v>1515</v>
      </c>
      <c r="E318">
        <v>34</v>
      </c>
      <c r="F318" t="s">
        <v>17</v>
      </c>
      <c r="G318" t="s">
        <v>13</v>
      </c>
      <c r="H318" s="1">
        <v>43928</v>
      </c>
      <c r="I318" t="s">
        <v>1550</v>
      </c>
      <c r="J318" t="s">
        <v>1525</v>
      </c>
    </row>
    <row r="319" spans="1:10" x14ac:dyDescent="0.25">
      <c r="A319" t="s">
        <v>334</v>
      </c>
      <c r="B319" t="s">
        <v>5</v>
      </c>
      <c r="C319" t="s">
        <v>1533</v>
      </c>
      <c r="D319" t="s">
        <v>1542</v>
      </c>
      <c r="E319">
        <v>40</v>
      </c>
      <c r="F319" t="s">
        <v>6</v>
      </c>
      <c r="G319" t="s">
        <v>23</v>
      </c>
      <c r="H319" s="1">
        <v>43929</v>
      </c>
      <c r="I319" t="s">
        <v>1550</v>
      </c>
      <c r="J319" t="s">
        <v>1527</v>
      </c>
    </row>
    <row r="320" spans="1:10" x14ac:dyDescent="0.25">
      <c r="A320" t="s">
        <v>335</v>
      </c>
      <c r="B320" t="s">
        <v>9</v>
      </c>
      <c r="C320" t="s">
        <v>1528</v>
      </c>
      <c r="D320" t="s">
        <v>1529</v>
      </c>
      <c r="E320">
        <v>26</v>
      </c>
      <c r="F320" t="s">
        <v>15</v>
      </c>
      <c r="G320" t="s">
        <v>20</v>
      </c>
      <c r="H320" s="1">
        <v>43930</v>
      </c>
      <c r="I320" t="s">
        <v>1550</v>
      </c>
      <c r="J320" t="s">
        <v>1517</v>
      </c>
    </row>
    <row r="321" spans="1:10" x14ac:dyDescent="0.25">
      <c r="A321" t="s">
        <v>336</v>
      </c>
      <c r="B321" t="s">
        <v>5</v>
      </c>
      <c r="C321" t="s">
        <v>1518</v>
      </c>
      <c r="D321" t="s">
        <v>1519</v>
      </c>
      <c r="E321">
        <v>31</v>
      </c>
      <c r="F321" t="s">
        <v>17</v>
      </c>
      <c r="G321" t="s">
        <v>7</v>
      </c>
      <c r="H321" s="1">
        <v>43931</v>
      </c>
      <c r="I321" t="s">
        <v>1550</v>
      </c>
      <c r="J321" t="s">
        <v>1523</v>
      </c>
    </row>
    <row r="322" spans="1:10" x14ac:dyDescent="0.25">
      <c r="A322" t="s">
        <v>337</v>
      </c>
      <c r="B322" t="s">
        <v>9</v>
      </c>
      <c r="C322" t="s">
        <v>1514</v>
      </c>
      <c r="D322" t="s">
        <v>1524</v>
      </c>
      <c r="E322">
        <v>29</v>
      </c>
      <c r="F322" t="s">
        <v>15</v>
      </c>
      <c r="G322" t="s">
        <v>13</v>
      </c>
      <c r="H322" s="1">
        <v>43932</v>
      </c>
      <c r="I322" t="s">
        <v>1550</v>
      </c>
      <c r="J322" t="s">
        <v>1520</v>
      </c>
    </row>
    <row r="323" spans="1:10" x14ac:dyDescent="0.25">
      <c r="A323" t="s">
        <v>338</v>
      </c>
      <c r="B323" t="s">
        <v>5</v>
      </c>
      <c r="C323" t="s">
        <v>1531</v>
      </c>
      <c r="D323" t="s">
        <v>1532</v>
      </c>
      <c r="E323">
        <v>35</v>
      </c>
      <c r="F323" t="s">
        <v>17</v>
      </c>
      <c r="G323" t="s">
        <v>11</v>
      </c>
      <c r="H323" s="1">
        <v>43933</v>
      </c>
      <c r="I323" t="s">
        <v>1550</v>
      </c>
      <c r="J323" t="s">
        <v>1536</v>
      </c>
    </row>
    <row r="324" spans="1:10" x14ac:dyDescent="0.25">
      <c r="A324" t="s">
        <v>339</v>
      </c>
      <c r="B324" t="s">
        <v>9</v>
      </c>
      <c r="C324" t="s">
        <v>1518</v>
      </c>
      <c r="D324" t="s">
        <v>1530</v>
      </c>
      <c r="E324">
        <v>37</v>
      </c>
      <c r="F324" t="s">
        <v>6</v>
      </c>
      <c r="G324" t="s">
        <v>20</v>
      </c>
      <c r="H324" s="1">
        <v>43934</v>
      </c>
      <c r="I324" t="s">
        <v>1550</v>
      </c>
      <c r="J324" t="s">
        <v>1540</v>
      </c>
    </row>
    <row r="325" spans="1:10" x14ac:dyDescent="0.25">
      <c r="A325" t="s">
        <v>340</v>
      </c>
      <c r="B325" t="s">
        <v>5</v>
      </c>
      <c r="C325" t="s">
        <v>1521</v>
      </c>
      <c r="D325" t="s">
        <v>1522</v>
      </c>
      <c r="E325">
        <v>28</v>
      </c>
      <c r="F325" t="s">
        <v>15</v>
      </c>
      <c r="G325" t="s">
        <v>7</v>
      </c>
      <c r="H325" s="1">
        <v>43935</v>
      </c>
      <c r="I325" t="s">
        <v>1550</v>
      </c>
      <c r="J325" t="s">
        <v>1525</v>
      </c>
    </row>
    <row r="326" spans="1:10" x14ac:dyDescent="0.25">
      <c r="A326" t="s">
        <v>341</v>
      </c>
      <c r="B326" t="s">
        <v>9</v>
      </c>
      <c r="C326" t="s">
        <v>1514</v>
      </c>
      <c r="D326" t="s">
        <v>1515</v>
      </c>
      <c r="E326">
        <v>33</v>
      </c>
      <c r="F326" t="s">
        <v>17</v>
      </c>
      <c r="G326" t="s">
        <v>13</v>
      </c>
      <c r="H326" s="1">
        <v>43936</v>
      </c>
      <c r="I326" t="s">
        <v>1550</v>
      </c>
      <c r="J326" t="s">
        <v>1527</v>
      </c>
    </row>
    <row r="327" spans="1:10" x14ac:dyDescent="0.25">
      <c r="A327" t="s">
        <v>342</v>
      </c>
      <c r="B327" t="s">
        <v>5</v>
      </c>
      <c r="C327" t="s">
        <v>1533</v>
      </c>
      <c r="D327" t="s">
        <v>1542</v>
      </c>
      <c r="E327">
        <v>39</v>
      </c>
      <c r="F327" t="s">
        <v>6</v>
      </c>
      <c r="G327" t="s">
        <v>23</v>
      </c>
      <c r="H327" s="1">
        <v>43937</v>
      </c>
      <c r="I327" t="s">
        <v>1550</v>
      </c>
      <c r="J327" t="s">
        <v>1517</v>
      </c>
    </row>
    <row r="328" spans="1:10" x14ac:dyDescent="0.25">
      <c r="A328" t="s">
        <v>343</v>
      </c>
      <c r="B328" t="s">
        <v>9</v>
      </c>
      <c r="C328" t="s">
        <v>1528</v>
      </c>
      <c r="D328" t="s">
        <v>1529</v>
      </c>
      <c r="E328">
        <v>26</v>
      </c>
      <c r="F328" t="s">
        <v>15</v>
      </c>
      <c r="G328" t="s">
        <v>20</v>
      </c>
      <c r="H328" s="1">
        <v>43938</v>
      </c>
      <c r="I328" t="s">
        <v>1550</v>
      </c>
      <c r="J328" t="s">
        <v>1523</v>
      </c>
    </row>
    <row r="329" spans="1:10" x14ac:dyDescent="0.25">
      <c r="A329" t="s">
        <v>344</v>
      </c>
      <c r="B329" t="s">
        <v>5</v>
      </c>
      <c r="C329" t="s">
        <v>1518</v>
      </c>
      <c r="D329" t="s">
        <v>1519</v>
      </c>
      <c r="E329">
        <v>32</v>
      </c>
      <c r="F329" t="s">
        <v>17</v>
      </c>
      <c r="G329" t="s">
        <v>7</v>
      </c>
      <c r="H329" s="1">
        <v>43939</v>
      </c>
      <c r="I329" t="s">
        <v>1550</v>
      </c>
      <c r="J329" t="s">
        <v>1520</v>
      </c>
    </row>
    <row r="330" spans="1:10" x14ac:dyDescent="0.25">
      <c r="A330" t="s">
        <v>345</v>
      </c>
      <c r="B330" t="s">
        <v>9</v>
      </c>
      <c r="C330" t="s">
        <v>1514</v>
      </c>
      <c r="D330" t="s">
        <v>1524</v>
      </c>
      <c r="E330">
        <v>29</v>
      </c>
      <c r="F330" t="s">
        <v>15</v>
      </c>
      <c r="G330" t="s">
        <v>13</v>
      </c>
      <c r="H330" s="1">
        <v>43940</v>
      </c>
      <c r="I330" t="s">
        <v>1550</v>
      </c>
      <c r="J330" t="s">
        <v>1536</v>
      </c>
    </row>
    <row r="331" spans="1:10" x14ac:dyDescent="0.25">
      <c r="A331" t="s">
        <v>346</v>
      </c>
      <c r="B331" t="s">
        <v>5</v>
      </c>
      <c r="C331" t="s">
        <v>1531</v>
      </c>
      <c r="D331" t="s">
        <v>1532</v>
      </c>
      <c r="E331">
        <v>36</v>
      </c>
      <c r="F331" t="s">
        <v>6</v>
      </c>
      <c r="G331" t="s">
        <v>11</v>
      </c>
      <c r="H331" s="1">
        <v>43941</v>
      </c>
      <c r="I331" t="s">
        <v>1550</v>
      </c>
      <c r="J331" t="s">
        <v>1540</v>
      </c>
    </row>
    <row r="332" spans="1:10" x14ac:dyDescent="0.25">
      <c r="A332" t="s">
        <v>347</v>
      </c>
      <c r="B332" t="s">
        <v>9</v>
      </c>
      <c r="C332" t="s">
        <v>1518</v>
      </c>
      <c r="D332" t="s">
        <v>1530</v>
      </c>
      <c r="E332">
        <v>38</v>
      </c>
      <c r="F332" t="s">
        <v>6</v>
      </c>
      <c r="G332" t="s">
        <v>20</v>
      </c>
      <c r="H332" s="1">
        <v>43942</v>
      </c>
      <c r="I332" t="s">
        <v>1550</v>
      </c>
      <c r="J332" t="s">
        <v>1525</v>
      </c>
    </row>
    <row r="333" spans="1:10" x14ac:dyDescent="0.25">
      <c r="A333" t="s">
        <v>348</v>
      </c>
      <c r="B333" t="s">
        <v>5</v>
      </c>
      <c r="C333" t="s">
        <v>1521</v>
      </c>
      <c r="D333" t="s">
        <v>1522</v>
      </c>
      <c r="E333">
        <v>27</v>
      </c>
      <c r="F333" t="s">
        <v>15</v>
      </c>
      <c r="G333" t="s">
        <v>7</v>
      </c>
      <c r="H333" s="1">
        <v>43943</v>
      </c>
      <c r="I333" t="s">
        <v>1550</v>
      </c>
      <c r="J333" t="s">
        <v>1527</v>
      </c>
    </row>
    <row r="334" spans="1:10" x14ac:dyDescent="0.25">
      <c r="A334" t="s">
        <v>349</v>
      </c>
      <c r="B334" t="s">
        <v>9</v>
      </c>
      <c r="C334" t="s">
        <v>1514</v>
      </c>
      <c r="D334" t="s">
        <v>1515</v>
      </c>
      <c r="E334">
        <v>34</v>
      </c>
      <c r="F334" t="s">
        <v>17</v>
      </c>
      <c r="G334" t="s">
        <v>13</v>
      </c>
      <c r="H334" s="1">
        <v>43944</v>
      </c>
      <c r="I334" t="s">
        <v>1550</v>
      </c>
      <c r="J334" t="s">
        <v>1517</v>
      </c>
    </row>
    <row r="335" spans="1:10" x14ac:dyDescent="0.25">
      <c r="A335" t="s">
        <v>350</v>
      </c>
      <c r="B335" t="s">
        <v>5</v>
      </c>
      <c r="C335" t="s">
        <v>1533</v>
      </c>
      <c r="D335" t="s">
        <v>1542</v>
      </c>
      <c r="E335">
        <v>40</v>
      </c>
      <c r="F335" t="s">
        <v>6</v>
      </c>
      <c r="G335" t="s">
        <v>23</v>
      </c>
      <c r="H335" s="1">
        <v>43945</v>
      </c>
      <c r="I335" t="s">
        <v>1550</v>
      </c>
      <c r="J335" t="s">
        <v>1523</v>
      </c>
    </row>
    <row r="336" spans="1:10" x14ac:dyDescent="0.25">
      <c r="A336" t="s">
        <v>351</v>
      </c>
      <c r="B336" t="s">
        <v>9</v>
      </c>
      <c r="C336" t="s">
        <v>1528</v>
      </c>
      <c r="D336" t="s">
        <v>1529</v>
      </c>
      <c r="E336">
        <v>26</v>
      </c>
      <c r="F336" t="s">
        <v>15</v>
      </c>
      <c r="G336" t="s">
        <v>20</v>
      </c>
      <c r="H336" s="1">
        <v>43946</v>
      </c>
      <c r="I336" t="s">
        <v>1550</v>
      </c>
      <c r="J336" t="s">
        <v>1520</v>
      </c>
    </row>
    <row r="337" spans="1:10" x14ac:dyDescent="0.25">
      <c r="A337" t="s">
        <v>352</v>
      </c>
      <c r="B337" t="s">
        <v>5</v>
      </c>
      <c r="C337" t="s">
        <v>1518</v>
      </c>
      <c r="D337" t="s">
        <v>1519</v>
      </c>
      <c r="E337">
        <v>31</v>
      </c>
      <c r="F337" t="s">
        <v>17</v>
      </c>
      <c r="G337" t="s">
        <v>7</v>
      </c>
      <c r="H337" s="1">
        <v>43947</v>
      </c>
      <c r="I337" t="s">
        <v>1550</v>
      </c>
      <c r="J337" t="s">
        <v>1536</v>
      </c>
    </row>
    <row r="338" spans="1:10" x14ac:dyDescent="0.25">
      <c r="A338" t="s">
        <v>353</v>
      </c>
      <c r="B338" t="s">
        <v>9</v>
      </c>
      <c r="C338" t="s">
        <v>1514</v>
      </c>
      <c r="D338" t="s">
        <v>1524</v>
      </c>
      <c r="E338">
        <v>29</v>
      </c>
      <c r="F338" t="s">
        <v>15</v>
      </c>
      <c r="G338" t="s">
        <v>13</v>
      </c>
      <c r="H338" s="1">
        <v>43948</v>
      </c>
      <c r="I338" t="s">
        <v>1550</v>
      </c>
      <c r="J338" t="s">
        <v>1540</v>
      </c>
    </row>
    <row r="339" spans="1:10" x14ac:dyDescent="0.25">
      <c r="A339" t="s">
        <v>354</v>
      </c>
      <c r="B339" t="s">
        <v>5</v>
      </c>
      <c r="C339" t="s">
        <v>1531</v>
      </c>
      <c r="D339" t="s">
        <v>1532</v>
      </c>
      <c r="E339">
        <v>35</v>
      </c>
      <c r="F339" t="s">
        <v>17</v>
      </c>
      <c r="G339" t="s">
        <v>11</v>
      </c>
      <c r="H339" s="1">
        <v>43949</v>
      </c>
      <c r="I339" t="s">
        <v>1550</v>
      </c>
      <c r="J339" t="s">
        <v>1525</v>
      </c>
    </row>
    <row r="340" spans="1:10" x14ac:dyDescent="0.25">
      <c r="A340" t="s">
        <v>355</v>
      </c>
      <c r="B340" t="s">
        <v>9</v>
      </c>
      <c r="C340" t="s">
        <v>1518</v>
      </c>
      <c r="D340" t="s">
        <v>1530</v>
      </c>
      <c r="E340">
        <v>37</v>
      </c>
      <c r="F340" t="s">
        <v>6</v>
      </c>
      <c r="G340" t="s">
        <v>20</v>
      </c>
      <c r="H340" s="1">
        <v>43950</v>
      </c>
      <c r="I340" t="s">
        <v>1550</v>
      </c>
      <c r="J340" t="s">
        <v>1527</v>
      </c>
    </row>
    <row r="341" spans="1:10" x14ac:dyDescent="0.25">
      <c r="A341" t="s">
        <v>356</v>
      </c>
      <c r="B341" t="s">
        <v>5</v>
      </c>
      <c r="C341" t="s">
        <v>1521</v>
      </c>
      <c r="D341" t="s">
        <v>1522</v>
      </c>
      <c r="E341">
        <v>28</v>
      </c>
      <c r="F341" t="s">
        <v>15</v>
      </c>
      <c r="G341" t="s">
        <v>7</v>
      </c>
      <c r="H341" s="1">
        <v>43951</v>
      </c>
      <c r="I341" t="s">
        <v>1550</v>
      </c>
      <c r="J341" t="s">
        <v>1517</v>
      </c>
    </row>
    <row r="342" spans="1:10" x14ac:dyDescent="0.25">
      <c r="A342" t="s">
        <v>357</v>
      </c>
      <c r="B342" t="s">
        <v>9</v>
      </c>
      <c r="C342" t="s">
        <v>1514</v>
      </c>
      <c r="D342" t="s">
        <v>1515</v>
      </c>
      <c r="E342">
        <v>33</v>
      </c>
      <c r="F342" t="s">
        <v>17</v>
      </c>
      <c r="G342" t="s">
        <v>13</v>
      </c>
      <c r="H342" s="1">
        <v>43922</v>
      </c>
      <c r="I342" t="s">
        <v>1550</v>
      </c>
      <c r="J342" t="s">
        <v>1527</v>
      </c>
    </row>
    <row r="343" spans="1:10" x14ac:dyDescent="0.25">
      <c r="A343" t="s">
        <v>358</v>
      </c>
      <c r="B343" t="s">
        <v>5</v>
      </c>
      <c r="C343" t="s">
        <v>1533</v>
      </c>
      <c r="D343" t="s">
        <v>1542</v>
      </c>
      <c r="E343">
        <v>39</v>
      </c>
      <c r="F343" t="s">
        <v>6</v>
      </c>
      <c r="G343" t="s">
        <v>23</v>
      </c>
      <c r="H343" s="1">
        <v>43923</v>
      </c>
      <c r="I343" t="s">
        <v>1550</v>
      </c>
      <c r="J343" t="s">
        <v>1517</v>
      </c>
    </row>
    <row r="344" spans="1:10" x14ac:dyDescent="0.25">
      <c r="A344" t="s">
        <v>359</v>
      </c>
      <c r="B344" t="s">
        <v>9</v>
      </c>
      <c r="C344" t="s">
        <v>1528</v>
      </c>
      <c r="D344" t="s">
        <v>1529</v>
      </c>
      <c r="E344">
        <v>26</v>
      </c>
      <c r="F344" t="s">
        <v>15</v>
      </c>
      <c r="G344" t="s">
        <v>20</v>
      </c>
      <c r="H344" s="1">
        <v>43924</v>
      </c>
      <c r="I344" t="s">
        <v>1550</v>
      </c>
      <c r="J344" t="s">
        <v>1523</v>
      </c>
    </row>
    <row r="345" spans="1:10" x14ac:dyDescent="0.25">
      <c r="A345" t="s">
        <v>360</v>
      </c>
      <c r="B345" t="s">
        <v>5</v>
      </c>
      <c r="C345" t="s">
        <v>1518</v>
      </c>
      <c r="D345" t="s">
        <v>1519</v>
      </c>
      <c r="E345">
        <v>32</v>
      </c>
      <c r="F345" t="s">
        <v>17</v>
      </c>
      <c r="G345" t="s">
        <v>7</v>
      </c>
      <c r="H345" s="1">
        <v>43925</v>
      </c>
      <c r="I345" t="s">
        <v>1550</v>
      </c>
      <c r="J345" t="s">
        <v>1520</v>
      </c>
    </row>
    <row r="346" spans="1:10" x14ac:dyDescent="0.25">
      <c r="A346" t="s">
        <v>361</v>
      </c>
      <c r="B346" t="s">
        <v>9</v>
      </c>
      <c r="C346" t="s">
        <v>1514</v>
      </c>
      <c r="D346" t="s">
        <v>1524</v>
      </c>
      <c r="E346">
        <v>29</v>
      </c>
      <c r="F346" t="s">
        <v>15</v>
      </c>
      <c r="G346" t="s">
        <v>13</v>
      </c>
      <c r="H346" s="1">
        <v>43926</v>
      </c>
      <c r="I346" t="s">
        <v>1550</v>
      </c>
      <c r="J346" t="s">
        <v>1536</v>
      </c>
    </row>
    <row r="347" spans="1:10" x14ac:dyDescent="0.25">
      <c r="A347" t="s">
        <v>362</v>
      </c>
      <c r="B347" t="s">
        <v>5</v>
      </c>
      <c r="C347" t="s">
        <v>1531</v>
      </c>
      <c r="D347" t="s">
        <v>1532</v>
      </c>
      <c r="E347">
        <v>36</v>
      </c>
      <c r="F347" t="s">
        <v>6</v>
      </c>
      <c r="G347" t="s">
        <v>11</v>
      </c>
      <c r="H347" s="1">
        <v>43927</v>
      </c>
      <c r="I347" t="s">
        <v>1550</v>
      </c>
      <c r="J347" t="s">
        <v>1540</v>
      </c>
    </row>
    <row r="348" spans="1:10" x14ac:dyDescent="0.25">
      <c r="A348" t="s">
        <v>363</v>
      </c>
      <c r="B348" t="s">
        <v>9</v>
      </c>
      <c r="C348" t="s">
        <v>1518</v>
      </c>
      <c r="D348" t="s">
        <v>1530</v>
      </c>
      <c r="E348">
        <v>38</v>
      </c>
      <c r="F348" t="s">
        <v>6</v>
      </c>
      <c r="G348" t="s">
        <v>20</v>
      </c>
      <c r="H348" s="1">
        <v>43928</v>
      </c>
      <c r="I348" t="s">
        <v>1550</v>
      </c>
      <c r="J348" t="s">
        <v>1525</v>
      </c>
    </row>
    <row r="349" spans="1:10" x14ac:dyDescent="0.25">
      <c r="A349" t="s">
        <v>364</v>
      </c>
      <c r="B349" t="s">
        <v>5</v>
      </c>
      <c r="C349" t="s">
        <v>1521</v>
      </c>
      <c r="D349" t="s">
        <v>1522</v>
      </c>
      <c r="E349">
        <v>27</v>
      </c>
      <c r="F349" t="s">
        <v>15</v>
      </c>
      <c r="G349" t="s">
        <v>7</v>
      </c>
      <c r="H349" s="1">
        <v>43929</v>
      </c>
      <c r="I349" t="s">
        <v>1550</v>
      </c>
      <c r="J349" t="s">
        <v>1527</v>
      </c>
    </row>
    <row r="350" spans="1:10" x14ac:dyDescent="0.25">
      <c r="A350" t="s">
        <v>365</v>
      </c>
      <c r="B350" t="s">
        <v>9</v>
      </c>
      <c r="C350" t="s">
        <v>1514</v>
      </c>
      <c r="D350" t="s">
        <v>1515</v>
      </c>
      <c r="E350">
        <v>34</v>
      </c>
      <c r="F350" t="s">
        <v>17</v>
      </c>
      <c r="G350" t="s">
        <v>13</v>
      </c>
      <c r="H350" s="1">
        <v>43930</v>
      </c>
      <c r="I350" t="s">
        <v>1550</v>
      </c>
      <c r="J350" t="s">
        <v>1517</v>
      </c>
    </row>
    <row r="351" spans="1:10" x14ac:dyDescent="0.25">
      <c r="A351" t="s">
        <v>366</v>
      </c>
      <c r="B351" t="s">
        <v>5</v>
      </c>
      <c r="C351" t="s">
        <v>1533</v>
      </c>
      <c r="D351" t="s">
        <v>1542</v>
      </c>
      <c r="E351">
        <v>40</v>
      </c>
      <c r="F351" t="s">
        <v>6</v>
      </c>
      <c r="G351" t="s">
        <v>23</v>
      </c>
      <c r="H351" s="1">
        <v>43931</v>
      </c>
      <c r="I351" t="s">
        <v>1550</v>
      </c>
      <c r="J351" t="s">
        <v>1523</v>
      </c>
    </row>
    <row r="352" spans="1:10" x14ac:dyDescent="0.25">
      <c r="A352" t="s">
        <v>367</v>
      </c>
      <c r="B352" t="s">
        <v>9</v>
      </c>
      <c r="C352" t="s">
        <v>1528</v>
      </c>
      <c r="D352" t="s">
        <v>1529</v>
      </c>
      <c r="E352">
        <v>26</v>
      </c>
      <c r="F352" t="s">
        <v>15</v>
      </c>
      <c r="G352" t="s">
        <v>20</v>
      </c>
      <c r="H352" s="1">
        <v>43932</v>
      </c>
      <c r="I352" t="s">
        <v>1550</v>
      </c>
      <c r="J352" t="s">
        <v>1520</v>
      </c>
    </row>
    <row r="353" spans="1:10" x14ac:dyDescent="0.25">
      <c r="A353" t="s">
        <v>368</v>
      </c>
      <c r="B353" t="s">
        <v>5</v>
      </c>
      <c r="C353" t="s">
        <v>1518</v>
      </c>
      <c r="D353" t="s">
        <v>1519</v>
      </c>
      <c r="E353">
        <v>31</v>
      </c>
      <c r="F353" t="s">
        <v>17</v>
      </c>
      <c r="G353" t="s">
        <v>7</v>
      </c>
      <c r="H353" s="1">
        <v>43933</v>
      </c>
      <c r="I353" t="s">
        <v>1550</v>
      </c>
      <c r="J353" t="s">
        <v>1536</v>
      </c>
    </row>
    <row r="354" spans="1:10" x14ac:dyDescent="0.25">
      <c r="A354" t="s">
        <v>369</v>
      </c>
      <c r="B354" t="s">
        <v>9</v>
      </c>
      <c r="C354" t="s">
        <v>1514</v>
      </c>
      <c r="D354" t="s">
        <v>1524</v>
      </c>
      <c r="E354">
        <v>29</v>
      </c>
      <c r="F354" t="s">
        <v>15</v>
      </c>
      <c r="G354" t="s">
        <v>13</v>
      </c>
      <c r="H354" s="1">
        <v>43934</v>
      </c>
      <c r="I354" t="s">
        <v>1550</v>
      </c>
      <c r="J354" t="s">
        <v>1540</v>
      </c>
    </row>
    <row r="355" spans="1:10" x14ac:dyDescent="0.25">
      <c r="A355" t="s">
        <v>370</v>
      </c>
      <c r="B355" t="s">
        <v>5</v>
      </c>
      <c r="C355" t="s">
        <v>1531</v>
      </c>
      <c r="D355" t="s">
        <v>1532</v>
      </c>
      <c r="E355">
        <v>35</v>
      </c>
      <c r="F355" t="s">
        <v>17</v>
      </c>
      <c r="G355" t="s">
        <v>11</v>
      </c>
      <c r="H355" s="1">
        <v>43935</v>
      </c>
      <c r="I355" t="s">
        <v>1550</v>
      </c>
      <c r="J355" t="s">
        <v>1525</v>
      </c>
    </row>
    <row r="356" spans="1:10" x14ac:dyDescent="0.25">
      <c r="A356" t="s">
        <v>371</v>
      </c>
      <c r="B356" t="s">
        <v>9</v>
      </c>
      <c r="C356" t="s">
        <v>1518</v>
      </c>
      <c r="D356" t="s">
        <v>1530</v>
      </c>
      <c r="E356">
        <v>37</v>
      </c>
      <c r="F356" t="s">
        <v>6</v>
      </c>
      <c r="G356" t="s">
        <v>20</v>
      </c>
      <c r="H356" s="1">
        <v>43936</v>
      </c>
      <c r="I356" t="s">
        <v>1550</v>
      </c>
      <c r="J356" t="s">
        <v>1527</v>
      </c>
    </row>
    <row r="357" spans="1:10" x14ac:dyDescent="0.25">
      <c r="A357" t="s">
        <v>372</v>
      </c>
      <c r="B357" t="s">
        <v>5</v>
      </c>
      <c r="C357" t="s">
        <v>1521</v>
      </c>
      <c r="D357" t="s">
        <v>1522</v>
      </c>
      <c r="E357">
        <v>28</v>
      </c>
      <c r="F357" t="s">
        <v>15</v>
      </c>
      <c r="G357" t="s">
        <v>7</v>
      </c>
      <c r="H357" s="1">
        <v>43937</v>
      </c>
      <c r="I357" t="s">
        <v>1550</v>
      </c>
      <c r="J357" t="s">
        <v>1517</v>
      </c>
    </row>
    <row r="358" spans="1:10" x14ac:dyDescent="0.25">
      <c r="A358" t="s">
        <v>373</v>
      </c>
      <c r="B358" t="s">
        <v>9</v>
      </c>
      <c r="C358" t="s">
        <v>1514</v>
      </c>
      <c r="D358" t="s">
        <v>1515</v>
      </c>
      <c r="E358">
        <v>33</v>
      </c>
      <c r="F358" t="s">
        <v>17</v>
      </c>
      <c r="G358" t="s">
        <v>13</v>
      </c>
      <c r="H358" s="1">
        <v>43938</v>
      </c>
      <c r="I358" t="s">
        <v>1550</v>
      </c>
      <c r="J358" t="s">
        <v>1523</v>
      </c>
    </row>
    <row r="359" spans="1:10" x14ac:dyDescent="0.25">
      <c r="A359" t="s">
        <v>374</v>
      </c>
      <c r="B359" t="s">
        <v>5</v>
      </c>
      <c r="C359" t="s">
        <v>1533</v>
      </c>
      <c r="D359" t="s">
        <v>1542</v>
      </c>
      <c r="E359">
        <v>39</v>
      </c>
      <c r="F359" t="s">
        <v>6</v>
      </c>
      <c r="G359" t="s">
        <v>23</v>
      </c>
      <c r="H359" s="1">
        <v>43939</v>
      </c>
      <c r="I359" t="s">
        <v>1550</v>
      </c>
      <c r="J359" t="s">
        <v>1520</v>
      </c>
    </row>
    <row r="360" spans="1:10" x14ac:dyDescent="0.25">
      <c r="A360" t="s">
        <v>375</v>
      </c>
      <c r="B360" t="s">
        <v>9</v>
      </c>
      <c r="C360" t="s">
        <v>1528</v>
      </c>
      <c r="D360" t="s">
        <v>1529</v>
      </c>
      <c r="E360">
        <v>26</v>
      </c>
      <c r="F360" t="s">
        <v>15</v>
      </c>
      <c r="G360" t="s">
        <v>20</v>
      </c>
      <c r="H360" s="1">
        <v>43940</v>
      </c>
      <c r="I360" t="s">
        <v>1550</v>
      </c>
      <c r="J360" t="s">
        <v>1536</v>
      </c>
    </row>
    <row r="361" spans="1:10" x14ac:dyDescent="0.25">
      <c r="A361" t="s">
        <v>376</v>
      </c>
      <c r="B361" t="s">
        <v>5</v>
      </c>
      <c r="C361" t="s">
        <v>1518</v>
      </c>
      <c r="D361" t="s">
        <v>1519</v>
      </c>
      <c r="E361">
        <v>32</v>
      </c>
      <c r="F361" t="s">
        <v>17</v>
      </c>
      <c r="G361" t="s">
        <v>7</v>
      </c>
      <c r="H361" s="1">
        <v>43941</v>
      </c>
      <c r="I361" t="s">
        <v>1550</v>
      </c>
      <c r="J361" t="s">
        <v>1540</v>
      </c>
    </row>
    <row r="362" spans="1:10" x14ac:dyDescent="0.25">
      <c r="A362" t="s">
        <v>377</v>
      </c>
      <c r="B362" t="s">
        <v>9</v>
      </c>
      <c r="C362" t="s">
        <v>1514</v>
      </c>
      <c r="D362" t="s">
        <v>1524</v>
      </c>
      <c r="E362">
        <v>29</v>
      </c>
      <c r="F362" t="s">
        <v>15</v>
      </c>
      <c r="G362" t="s">
        <v>13</v>
      </c>
      <c r="H362" s="1">
        <v>43942</v>
      </c>
      <c r="I362" t="s">
        <v>1550</v>
      </c>
      <c r="J362" t="s">
        <v>1525</v>
      </c>
    </row>
    <row r="363" spans="1:10" x14ac:dyDescent="0.25">
      <c r="A363" t="s">
        <v>378</v>
      </c>
      <c r="B363" t="s">
        <v>5</v>
      </c>
      <c r="C363" t="s">
        <v>1531</v>
      </c>
      <c r="D363" t="s">
        <v>1532</v>
      </c>
      <c r="E363">
        <v>35</v>
      </c>
      <c r="F363" t="s">
        <v>17</v>
      </c>
      <c r="G363" t="s">
        <v>11</v>
      </c>
      <c r="H363" s="1">
        <v>43943</v>
      </c>
      <c r="I363" t="s">
        <v>1550</v>
      </c>
      <c r="J363" t="s">
        <v>1527</v>
      </c>
    </row>
    <row r="364" spans="1:10" x14ac:dyDescent="0.25">
      <c r="A364" t="s">
        <v>379</v>
      </c>
      <c r="B364" t="s">
        <v>9</v>
      </c>
      <c r="C364" t="s">
        <v>1518</v>
      </c>
      <c r="D364" t="s">
        <v>1530</v>
      </c>
      <c r="E364">
        <v>37</v>
      </c>
      <c r="F364" t="s">
        <v>6</v>
      </c>
      <c r="G364" t="s">
        <v>20</v>
      </c>
      <c r="H364" s="1">
        <v>43944</v>
      </c>
      <c r="I364" t="s">
        <v>1550</v>
      </c>
      <c r="J364" t="s">
        <v>1517</v>
      </c>
    </row>
    <row r="365" spans="1:10" x14ac:dyDescent="0.25">
      <c r="A365" t="s">
        <v>380</v>
      </c>
      <c r="B365" t="s">
        <v>5</v>
      </c>
      <c r="C365" t="s">
        <v>1521</v>
      </c>
      <c r="D365" t="s">
        <v>1522</v>
      </c>
      <c r="E365">
        <v>28</v>
      </c>
      <c r="F365" t="s">
        <v>15</v>
      </c>
      <c r="G365" t="s">
        <v>7</v>
      </c>
      <c r="H365" s="1">
        <v>43945</v>
      </c>
      <c r="I365" t="s">
        <v>1550</v>
      </c>
      <c r="J365" t="s">
        <v>1523</v>
      </c>
    </row>
    <row r="366" spans="1:10" x14ac:dyDescent="0.25">
      <c r="A366" t="s">
        <v>381</v>
      </c>
      <c r="B366" t="s">
        <v>9</v>
      </c>
      <c r="C366" t="s">
        <v>1514</v>
      </c>
      <c r="D366" t="s">
        <v>1515</v>
      </c>
      <c r="E366">
        <v>33</v>
      </c>
      <c r="F366" t="s">
        <v>17</v>
      </c>
      <c r="G366" t="s">
        <v>13</v>
      </c>
      <c r="H366" s="1">
        <v>43946</v>
      </c>
      <c r="I366" t="s">
        <v>1550</v>
      </c>
      <c r="J366" t="s">
        <v>1520</v>
      </c>
    </row>
    <row r="367" spans="1:10" x14ac:dyDescent="0.25">
      <c r="A367" t="s">
        <v>382</v>
      </c>
      <c r="B367" t="s">
        <v>5</v>
      </c>
      <c r="C367" t="s">
        <v>1533</v>
      </c>
      <c r="D367" t="s">
        <v>1542</v>
      </c>
      <c r="E367">
        <v>39</v>
      </c>
      <c r="F367" t="s">
        <v>6</v>
      </c>
      <c r="G367" t="s">
        <v>23</v>
      </c>
      <c r="H367" s="1">
        <v>43947</v>
      </c>
      <c r="I367" t="s">
        <v>1550</v>
      </c>
      <c r="J367" t="s">
        <v>1536</v>
      </c>
    </row>
    <row r="368" spans="1:10" x14ac:dyDescent="0.25">
      <c r="A368" t="s">
        <v>383</v>
      </c>
      <c r="B368" t="s">
        <v>9</v>
      </c>
      <c r="C368" t="s">
        <v>1528</v>
      </c>
      <c r="D368" t="s">
        <v>1529</v>
      </c>
      <c r="E368">
        <v>26</v>
      </c>
      <c r="F368" t="s">
        <v>15</v>
      </c>
      <c r="G368" t="s">
        <v>20</v>
      </c>
      <c r="H368" s="1">
        <v>43948</v>
      </c>
      <c r="I368" t="s">
        <v>1550</v>
      </c>
      <c r="J368" t="s">
        <v>1540</v>
      </c>
    </row>
    <row r="369" spans="1:10" x14ac:dyDescent="0.25">
      <c r="A369" t="s">
        <v>384</v>
      </c>
      <c r="B369" t="s">
        <v>5</v>
      </c>
      <c r="C369" t="s">
        <v>1518</v>
      </c>
      <c r="D369" t="s">
        <v>1519</v>
      </c>
      <c r="E369">
        <v>32</v>
      </c>
      <c r="F369" t="s">
        <v>17</v>
      </c>
      <c r="G369" t="s">
        <v>7</v>
      </c>
      <c r="H369" s="1">
        <v>43949</v>
      </c>
      <c r="I369" t="s">
        <v>1550</v>
      </c>
      <c r="J369" t="s">
        <v>1525</v>
      </c>
    </row>
    <row r="370" spans="1:10" x14ac:dyDescent="0.25">
      <c r="A370" t="s">
        <v>385</v>
      </c>
      <c r="B370" t="s">
        <v>9</v>
      </c>
      <c r="C370" t="s">
        <v>1514</v>
      </c>
      <c r="D370" t="s">
        <v>1524</v>
      </c>
      <c r="E370">
        <v>29</v>
      </c>
      <c r="F370" t="s">
        <v>15</v>
      </c>
      <c r="G370" t="s">
        <v>13</v>
      </c>
      <c r="H370" s="1">
        <v>43950</v>
      </c>
      <c r="I370" t="s">
        <v>1550</v>
      </c>
      <c r="J370" t="s">
        <v>1527</v>
      </c>
    </row>
    <row r="371" spans="1:10" x14ac:dyDescent="0.25">
      <c r="A371" t="s">
        <v>386</v>
      </c>
      <c r="B371" t="s">
        <v>5</v>
      </c>
      <c r="C371" t="s">
        <v>1531</v>
      </c>
      <c r="D371" t="s">
        <v>1532</v>
      </c>
      <c r="E371">
        <v>35</v>
      </c>
      <c r="F371" t="s">
        <v>17</v>
      </c>
      <c r="G371" t="s">
        <v>11</v>
      </c>
      <c r="H371" s="1">
        <v>43951</v>
      </c>
      <c r="I371" t="s">
        <v>1550</v>
      </c>
      <c r="J371" t="s">
        <v>1517</v>
      </c>
    </row>
    <row r="372" spans="1:10" x14ac:dyDescent="0.25">
      <c r="A372" t="s">
        <v>387</v>
      </c>
      <c r="B372" t="s">
        <v>9</v>
      </c>
      <c r="C372" t="s">
        <v>1514</v>
      </c>
      <c r="D372" t="s">
        <v>1515</v>
      </c>
      <c r="E372">
        <v>30</v>
      </c>
      <c r="F372" t="s">
        <v>15</v>
      </c>
      <c r="G372" t="s">
        <v>13</v>
      </c>
      <c r="H372" s="1">
        <v>43952</v>
      </c>
      <c r="I372" t="s">
        <v>1551</v>
      </c>
      <c r="J372" t="s">
        <v>1523</v>
      </c>
    </row>
    <row r="373" spans="1:10" x14ac:dyDescent="0.25">
      <c r="A373" t="s">
        <v>388</v>
      </c>
      <c r="B373" t="s">
        <v>5</v>
      </c>
      <c r="C373" t="s">
        <v>1533</v>
      </c>
      <c r="D373" t="s">
        <v>1542</v>
      </c>
      <c r="E373">
        <v>38</v>
      </c>
      <c r="F373" t="s">
        <v>6</v>
      </c>
      <c r="G373" t="s">
        <v>23</v>
      </c>
      <c r="H373" s="1">
        <v>43953</v>
      </c>
      <c r="I373" t="s">
        <v>1551</v>
      </c>
      <c r="J373" t="s">
        <v>1520</v>
      </c>
    </row>
    <row r="374" spans="1:10" x14ac:dyDescent="0.25">
      <c r="A374" t="s">
        <v>389</v>
      </c>
      <c r="B374" t="s">
        <v>9</v>
      </c>
      <c r="C374" t="s">
        <v>1528</v>
      </c>
      <c r="D374" t="s">
        <v>1529</v>
      </c>
      <c r="E374">
        <v>25</v>
      </c>
      <c r="F374" t="s">
        <v>390</v>
      </c>
      <c r="G374" t="s">
        <v>20</v>
      </c>
      <c r="H374" s="1">
        <v>43954</v>
      </c>
      <c r="I374" t="s">
        <v>1551</v>
      </c>
      <c r="J374" t="s">
        <v>1536</v>
      </c>
    </row>
    <row r="375" spans="1:10" x14ac:dyDescent="0.25">
      <c r="A375" t="s">
        <v>391</v>
      </c>
      <c r="B375" t="s">
        <v>5</v>
      </c>
      <c r="C375" t="s">
        <v>1518</v>
      </c>
      <c r="D375" t="s">
        <v>1519</v>
      </c>
      <c r="E375">
        <v>36</v>
      </c>
      <c r="F375" t="s">
        <v>6</v>
      </c>
      <c r="G375" t="s">
        <v>7</v>
      </c>
      <c r="H375" s="1">
        <v>43955</v>
      </c>
      <c r="I375" t="s">
        <v>1551</v>
      </c>
      <c r="J375" t="s">
        <v>1540</v>
      </c>
    </row>
    <row r="376" spans="1:10" x14ac:dyDescent="0.25">
      <c r="A376" t="s">
        <v>392</v>
      </c>
      <c r="B376" t="s">
        <v>9</v>
      </c>
      <c r="C376" t="s">
        <v>1514</v>
      </c>
      <c r="D376" t="s">
        <v>1524</v>
      </c>
      <c r="E376">
        <v>28</v>
      </c>
      <c r="F376" t="s">
        <v>15</v>
      </c>
      <c r="G376" t="s">
        <v>13</v>
      </c>
      <c r="H376" s="1">
        <v>43956</v>
      </c>
      <c r="I376" t="s">
        <v>1551</v>
      </c>
      <c r="J376" t="s">
        <v>1525</v>
      </c>
    </row>
    <row r="377" spans="1:10" x14ac:dyDescent="0.25">
      <c r="A377" t="s">
        <v>393</v>
      </c>
      <c r="B377" t="s">
        <v>5</v>
      </c>
      <c r="C377" t="s">
        <v>1531</v>
      </c>
      <c r="D377" t="s">
        <v>1532</v>
      </c>
      <c r="E377">
        <v>34</v>
      </c>
      <c r="F377" t="s">
        <v>17</v>
      </c>
      <c r="G377" t="s">
        <v>11</v>
      </c>
      <c r="H377" s="1">
        <v>43957</v>
      </c>
      <c r="I377" t="s">
        <v>1551</v>
      </c>
      <c r="J377" t="s">
        <v>1527</v>
      </c>
    </row>
    <row r="378" spans="1:10" x14ac:dyDescent="0.25">
      <c r="A378" t="s">
        <v>394</v>
      </c>
      <c r="B378" t="s">
        <v>9</v>
      </c>
      <c r="C378" t="s">
        <v>1518</v>
      </c>
      <c r="D378" t="s">
        <v>1530</v>
      </c>
      <c r="E378">
        <v>39</v>
      </c>
      <c r="F378" t="s">
        <v>6</v>
      </c>
      <c r="G378" t="s">
        <v>20</v>
      </c>
      <c r="H378" s="1">
        <v>43958</v>
      </c>
      <c r="I378" t="s">
        <v>1551</v>
      </c>
      <c r="J378" t="s">
        <v>1517</v>
      </c>
    </row>
    <row r="379" spans="1:10" x14ac:dyDescent="0.25">
      <c r="A379" t="s">
        <v>395</v>
      </c>
      <c r="B379" t="s">
        <v>5</v>
      </c>
      <c r="C379" t="s">
        <v>1521</v>
      </c>
      <c r="D379" t="s">
        <v>1522</v>
      </c>
      <c r="E379">
        <v>29</v>
      </c>
      <c r="F379" t="s">
        <v>15</v>
      </c>
      <c r="G379" t="s">
        <v>7</v>
      </c>
      <c r="H379" s="1">
        <v>43959</v>
      </c>
      <c r="I379" t="s">
        <v>1551</v>
      </c>
      <c r="J379" t="s">
        <v>1523</v>
      </c>
    </row>
    <row r="380" spans="1:10" x14ac:dyDescent="0.25">
      <c r="A380" t="s">
        <v>396</v>
      </c>
      <c r="B380" t="s">
        <v>9</v>
      </c>
      <c r="C380" t="s">
        <v>1514</v>
      </c>
      <c r="D380" t="s">
        <v>1515</v>
      </c>
      <c r="E380">
        <v>35</v>
      </c>
      <c r="F380" t="s">
        <v>17</v>
      </c>
      <c r="G380" t="s">
        <v>13</v>
      </c>
      <c r="H380" s="1">
        <v>43960</v>
      </c>
      <c r="I380" t="s">
        <v>1551</v>
      </c>
      <c r="J380" t="s">
        <v>1520</v>
      </c>
    </row>
    <row r="381" spans="1:10" x14ac:dyDescent="0.25">
      <c r="A381" t="s">
        <v>397</v>
      </c>
      <c r="B381" t="s">
        <v>5</v>
      </c>
      <c r="C381" t="s">
        <v>1533</v>
      </c>
      <c r="D381" t="s">
        <v>1542</v>
      </c>
      <c r="E381">
        <v>41</v>
      </c>
      <c r="F381" t="s">
        <v>10</v>
      </c>
      <c r="G381" t="s">
        <v>23</v>
      </c>
      <c r="H381" s="1">
        <v>43961</v>
      </c>
      <c r="I381" t="s">
        <v>1551</v>
      </c>
      <c r="J381" t="s">
        <v>1536</v>
      </c>
    </row>
    <row r="382" spans="1:10" x14ac:dyDescent="0.25">
      <c r="A382" t="s">
        <v>398</v>
      </c>
      <c r="B382" t="s">
        <v>9</v>
      </c>
      <c r="C382" t="s">
        <v>1528</v>
      </c>
      <c r="D382" t="s">
        <v>1529</v>
      </c>
      <c r="E382">
        <v>24</v>
      </c>
      <c r="F382" t="s">
        <v>390</v>
      </c>
      <c r="G382" t="s">
        <v>20</v>
      </c>
      <c r="H382" s="1">
        <v>43962</v>
      </c>
      <c r="I382" t="s">
        <v>1551</v>
      </c>
      <c r="J382" t="s">
        <v>1540</v>
      </c>
    </row>
    <row r="383" spans="1:10" x14ac:dyDescent="0.25">
      <c r="A383" t="s">
        <v>399</v>
      </c>
      <c r="B383" t="s">
        <v>5</v>
      </c>
      <c r="C383" t="s">
        <v>1518</v>
      </c>
      <c r="D383" t="s">
        <v>1519</v>
      </c>
      <c r="E383">
        <v>37</v>
      </c>
      <c r="F383" t="s">
        <v>6</v>
      </c>
      <c r="G383" t="s">
        <v>7</v>
      </c>
      <c r="H383" s="1">
        <v>43963</v>
      </c>
      <c r="I383" t="s">
        <v>1551</v>
      </c>
      <c r="J383" t="s">
        <v>1525</v>
      </c>
    </row>
    <row r="384" spans="1:10" x14ac:dyDescent="0.25">
      <c r="A384" t="s">
        <v>400</v>
      </c>
      <c r="B384" t="s">
        <v>9</v>
      </c>
      <c r="C384" t="s">
        <v>1514</v>
      </c>
      <c r="D384" t="s">
        <v>1524</v>
      </c>
      <c r="E384">
        <v>31</v>
      </c>
      <c r="F384" t="s">
        <v>17</v>
      </c>
      <c r="G384" t="s">
        <v>13</v>
      </c>
      <c r="H384" s="1">
        <v>43964</v>
      </c>
      <c r="I384" t="s">
        <v>1551</v>
      </c>
      <c r="J384" t="s">
        <v>1527</v>
      </c>
    </row>
    <row r="385" spans="1:10" x14ac:dyDescent="0.25">
      <c r="A385" t="s">
        <v>401</v>
      </c>
      <c r="B385" t="s">
        <v>5</v>
      </c>
      <c r="C385" t="s">
        <v>1531</v>
      </c>
      <c r="D385" t="s">
        <v>1532</v>
      </c>
      <c r="E385">
        <v>35</v>
      </c>
      <c r="F385" t="s">
        <v>17</v>
      </c>
      <c r="G385" t="s">
        <v>11</v>
      </c>
      <c r="H385" s="1">
        <v>43965</v>
      </c>
      <c r="I385" t="s">
        <v>1551</v>
      </c>
      <c r="J385" t="s">
        <v>1517</v>
      </c>
    </row>
    <row r="386" spans="1:10" x14ac:dyDescent="0.25">
      <c r="A386" t="s">
        <v>402</v>
      </c>
      <c r="B386" t="s">
        <v>9</v>
      </c>
      <c r="C386" t="s">
        <v>1518</v>
      </c>
      <c r="D386" t="s">
        <v>1530</v>
      </c>
      <c r="E386">
        <v>40</v>
      </c>
      <c r="F386" t="s">
        <v>6</v>
      </c>
      <c r="G386" t="s">
        <v>20</v>
      </c>
      <c r="H386" s="1">
        <v>43966</v>
      </c>
      <c r="I386" t="s">
        <v>1551</v>
      </c>
      <c r="J386" t="s">
        <v>1523</v>
      </c>
    </row>
    <row r="387" spans="1:10" x14ac:dyDescent="0.25">
      <c r="A387" t="s">
        <v>403</v>
      </c>
      <c r="B387" t="s">
        <v>5</v>
      </c>
      <c r="C387" t="s">
        <v>1521</v>
      </c>
      <c r="D387" t="s">
        <v>1522</v>
      </c>
      <c r="E387">
        <v>26</v>
      </c>
      <c r="F387" t="s">
        <v>15</v>
      </c>
      <c r="G387" t="s">
        <v>7</v>
      </c>
      <c r="H387" s="1">
        <v>43967</v>
      </c>
      <c r="I387" t="s">
        <v>1551</v>
      </c>
      <c r="J387" t="s">
        <v>1520</v>
      </c>
    </row>
    <row r="388" spans="1:10" x14ac:dyDescent="0.25">
      <c r="A388" t="s">
        <v>404</v>
      </c>
      <c r="B388" t="s">
        <v>9</v>
      </c>
      <c r="C388" t="s">
        <v>1514</v>
      </c>
      <c r="D388" t="s">
        <v>1515</v>
      </c>
      <c r="E388">
        <v>33</v>
      </c>
      <c r="F388" t="s">
        <v>17</v>
      </c>
      <c r="G388" t="s">
        <v>13</v>
      </c>
      <c r="H388" s="1">
        <v>43968</v>
      </c>
      <c r="I388" t="s">
        <v>1551</v>
      </c>
      <c r="J388" t="s">
        <v>1536</v>
      </c>
    </row>
    <row r="389" spans="1:10" x14ac:dyDescent="0.25">
      <c r="A389" t="s">
        <v>405</v>
      </c>
      <c r="B389" t="s">
        <v>5</v>
      </c>
      <c r="C389" t="s">
        <v>1533</v>
      </c>
      <c r="D389" t="s">
        <v>1542</v>
      </c>
      <c r="E389">
        <v>39</v>
      </c>
      <c r="F389" t="s">
        <v>6</v>
      </c>
      <c r="G389" t="s">
        <v>23</v>
      </c>
      <c r="H389" s="1">
        <v>43969</v>
      </c>
      <c r="I389" t="s">
        <v>1551</v>
      </c>
      <c r="J389" t="s">
        <v>1540</v>
      </c>
    </row>
    <row r="390" spans="1:10" x14ac:dyDescent="0.25">
      <c r="A390" t="s">
        <v>406</v>
      </c>
      <c r="B390" t="s">
        <v>9</v>
      </c>
      <c r="C390" t="s">
        <v>1528</v>
      </c>
      <c r="D390" t="s">
        <v>1529</v>
      </c>
      <c r="E390">
        <v>25</v>
      </c>
      <c r="F390" t="s">
        <v>390</v>
      </c>
      <c r="G390" t="s">
        <v>20</v>
      </c>
      <c r="H390" s="1">
        <v>43970</v>
      </c>
      <c r="I390" t="s">
        <v>1551</v>
      </c>
      <c r="J390" t="s">
        <v>1525</v>
      </c>
    </row>
    <row r="391" spans="1:10" x14ac:dyDescent="0.25">
      <c r="A391" t="s">
        <v>407</v>
      </c>
      <c r="B391" t="s">
        <v>5</v>
      </c>
      <c r="C391" t="s">
        <v>1518</v>
      </c>
      <c r="D391" t="s">
        <v>1519</v>
      </c>
      <c r="E391">
        <v>36</v>
      </c>
      <c r="F391" t="s">
        <v>6</v>
      </c>
      <c r="G391" t="s">
        <v>7</v>
      </c>
      <c r="H391" s="1">
        <v>43971</v>
      </c>
      <c r="I391" t="s">
        <v>1551</v>
      </c>
      <c r="J391" t="s">
        <v>1527</v>
      </c>
    </row>
    <row r="392" spans="1:10" x14ac:dyDescent="0.25">
      <c r="A392" t="s">
        <v>408</v>
      </c>
      <c r="B392" t="s">
        <v>9</v>
      </c>
      <c r="C392" t="s">
        <v>1514</v>
      </c>
      <c r="D392" t="s">
        <v>1524</v>
      </c>
      <c r="E392">
        <v>29</v>
      </c>
      <c r="F392" t="s">
        <v>15</v>
      </c>
      <c r="G392" t="s">
        <v>13</v>
      </c>
      <c r="H392" s="1">
        <v>43972</v>
      </c>
      <c r="I392" t="s">
        <v>1551</v>
      </c>
      <c r="J392" t="s">
        <v>1517</v>
      </c>
    </row>
    <row r="393" spans="1:10" x14ac:dyDescent="0.25">
      <c r="A393" t="s">
        <v>409</v>
      </c>
      <c r="B393" t="s">
        <v>5</v>
      </c>
      <c r="C393" t="s">
        <v>1531</v>
      </c>
      <c r="D393" t="s">
        <v>1532</v>
      </c>
      <c r="E393">
        <v>34</v>
      </c>
      <c r="F393" t="s">
        <v>17</v>
      </c>
      <c r="G393" t="s">
        <v>11</v>
      </c>
      <c r="H393" s="1">
        <v>43973</v>
      </c>
      <c r="I393" t="s">
        <v>1551</v>
      </c>
      <c r="J393" t="s">
        <v>1523</v>
      </c>
    </row>
    <row r="394" spans="1:10" x14ac:dyDescent="0.25">
      <c r="A394" t="s">
        <v>410</v>
      </c>
      <c r="B394" t="s">
        <v>9</v>
      </c>
      <c r="C394" t="s">
        <v>1518</v>
      </c>
      <c r="D394" t="s">
        <v>1530</v>
      </c>
      <c r="E394">
        <v>38</v>
      </c>
      <c r="F394" t="s">
        <v>6</v>
      </c>
      <c r="G394" t="s">
        <v>20</v>
      </c>
      <c r="H394" s="1">
        <v>43974</v>
      </c>
      <c r="I394" t="s">
        <v>1551</v>
      </c>
      <c r="J394" t="s">
        <v>1520</v>
      </c>
    </row>
    <row r="395" spans="1:10" x14ac:dyDescent="0.25">
      <c r="A395" t="s">
        <v>411</v>
      </c>
      <c r="B395" t="s">
        <v>5</v>
      </c>
      <c r="C395" t="s">
        <v>1521</v>
      </c>
      <c r="D395" t="s">
        <v>1522</v>
      </c>
      <c r="E395">
        <v>27</v>
      </c>
      <c r="F395" t="s">
        <v>15</v>
      </c>
      <c r="G395" t="s">
        <v>7</v>
      </c>
      <c r="H395" s="1">
        <v>43975</v>
      </c>
      <c r="I395" t="s">
        <v>1551</v>
      </c>
      <c r="J395" t="s">
        <v>1536</v>
      </c>
    </row>
    <row r="396" spans="1:10" x14ac:dyDescent="0.25">
      <c r="A396" t="s">
        <v>412</v>
      </c>
      <c r="B396" t="s">
        <v>9</v>
      </c>
      <c r="C396" t="s">
        <v>1514</v>
      </c>
      <c r="D396" t="s">
        <v>1515</v>
      </c>
      <c r="E396">
        <v>32</v>
      </c>
      <c r="F396" t="s">
        <v>17</v>
      </c>
      <c r="G396" t="s">
        <v>13</v>
      </c>
      <c r="H396" s="1">
        <v>43976</v>
      </c>
      <c r="I396" t="s">
        <v>1551</v>
      </c>
      <c r="J396" t="s">
        <v>1540</v>
      </c>
    </row>
    <row r="397" spans="1:10" x14ac:dyDescent="0.25">
      <c r="A397" t="s">
        <v>413</v>
      </c>
      <c r="B397" t="s">
        <v>5</v>
      </c>
      <c r="C397" t="s">
        <v>1533</v>
      </c>
      <c r="D397" t="s">
        <v>1542</v>
      </c>
      <c r="E397">
        <v>40</v>
      </c>
      <c r="F397" t="s">
        <v>6</v>
      </c>
      <c r="G397" t="s">
        <v>23</v>
      </c>
      <c r="H397" s="1">
        <v>43977</v>
      </c>
      <c r="I397" t="s">
        <v>1551</v>
      </c>
      <c r="J397" t="s">
        <v>1525</v>
      </c>
    </row>
    <row r="398" spans="1:10" x14ac:dyDescent="0.25">
      <c r="A398" t="s">
        <v>414</v>
      </c>
      <c r="B398" t="s">
        <v>9</v>
      </c>
      <c r="C398" t="s">
        <v>1528</v>
      </c>
      <c r="D398" t="s">
        <v>1529</v>
      </c>
      <c r="E398">
        <v>26</v>
      </c>
      <c r="F398" t="s">
        <v>15</v>
      </c>
      <c r="G398" t="s">
        <v>20</v>
      </c>
      <c r="H398" s="1">
        <v>43978</v>
      </c>
      <c r="I398" t="s">
        <v>1551</v>
      </c>
      <c r="J398" t="s">
        <v>1527</v>
      </c>
    </row>
    <row r="399" spans="1:10" x14ac:dyDescent="0.25">
      <c r="A399" t="s">
        <v>415</v>
      </c>
      <c r="B399" t="s">
        <v>5</v>
      </c>
      <c r="C399" t="s">
        <v>1518</v>
      </c>
      <c r="D399" t="s">
        <v>1519</v>
      </c>
      <c r="E399">
        <v>37</v>
      </c>
      <c r="F399" t="s">
        <v>6</v>
      </c>
      <c r="G399" t="s">
        <v>7</v>
      </c>
      <c r="H399" s="1">
        <v>43979</v>
      </c>
      <c r="I399" t="s">
        <v>1551</v>
      </c>
      <c r="J399" t="s">
        <v>1517</v>
      </c>
    </row>
    <row r="400" spans="1:10" x14ac:dyDescent="0.25">
      <c r="A400" t="s">
        <v>416</v>
      </c>
      <c r="B400" t="s">
        <v>9</v>
      </c>
      <c r="C400" t="s">
        <v>1514</v>
      </c>
      <c r="D400" t="s">
        <v>1524</v>
      </c>
      <c r="E400">
        <v>30</v>
      </c>
      <c r="F400" t="s">
        <v>15</v>
      </c>
      <c r="G400" t="s">
        <v>13</v>
      </c>
      <c r="H400" s="1">
        <v>43980</v>
      </c>
      <c r="I400" t="s">
        <v>1551</v>
      </c>
      <c r="J400" t="s">
        <v>1523</v>
      </c>
    </row>
    <row r="401" spans="1:10" x14ac:dyDescent="0.25">
      <c r="A401" t="s">
        <v>417</v>
      </c>
      <c r="B401" t="s">
        <v>5</v>
      </c>
      <c r="C401" t="s">
        <v>1531</v>
      </c>
      <c r="D401" t="s">
        <v>1532</v>
      </c>
      <c r="E401">
        <v>35</v>
      </c>
      <c r="F401" t="s">
        <v>17</v>
      </c>
      <c r="G401" t="s">
        <v>11</v>
      </c>
      <c r="H401" s="1">
        <v>43981</v>
      </c>
      <c r="I401" t="s">
        <v>1551</v>
      </c>
      <c r="J401" t="s">
        <v>1520</v>
      </c>
    </row>
    <row r="402" spans="1:10" x14ac:dyDescent="0.25">
      <c r="A402" t="s">
        <v>418</v>
      </c>
      <c r="B402" t="s">
        <v>9</v>
      </c>
      <c r="C402" t="s">
        <v>1518</v>
      </c>
      <c r="D402" t="s">
        <v>1530</v>
      </c>
      <c r="E402">
        <v>39</v>
      </c>
      <c r="F402" t="s">
        <v>6</v>
      </c>
      <c r="G402" t="s">
        <v>20</v>
      </c>
      <c r="H402" s="1">
        <v>43982</v>
      </c>
      <c r="I402" t="s">
        <v>1551</v>
      </c>
      <c r="J402" t="s">
        <v>1536</v>
      </c>
    </row>
    <row r="403" spans="1:10" x14ac:dyDescent="0.25">
      <c r="A403" t="s">
        <v>419</v>
      </c>
      <c r="B403" t="s">
        <v>5</v>
      </c>
      <c r="C403" t="s">
        <v>1521</v>
      </c>
      <c r="D403" t="s">
        <v>1522</v>
      </c>
      <c r="E403">
        <v>28</v>
      </c>
      <c r="F403" t="s">
        <v>15</v>
      </c>
      <c r="G403" t="s">
        <v>7</v>
      </c>
      <c r="H403" s="1">
        <v>43952</v>
      </c>
      <c r="I403" t="s">
        <v>1551</v>
      </c>
      <c r="J403" t="s">
        <v>1523</v>
      </c>
    </row>
    <row r="404" spans="1:10" x14ac:dyDescent="0.25">
      <c r="A404" t="s">
        <v>420</v>
      </c>
      <c r="B404" t="s">
        <v>9</v>
      </c>
      <c r="C404" t="s">
        <v>1514</v>
      </c>
      <c r="D404" t="s">
        <v>1515</v>
      </c>
      <c r="E404">
        <v>33</v>
      </c>
      <c r="F404" t="s">
        <v>17</v>
      </c>
      <c r="G404" t="s">
        <v>13</v>
      </c>
      <c r="H404" s="1">
        <v>43953</v>
      </c>
      <c r="I404" t="s">
        <v>1551</v>
      </c>
      <c r="J404" t="s">
        <v>1520</v>
      </c>
    </row>
    <row r="405" spans="1:10" x14ac:dyDescent="0.25">
      <c r="A405" t="s">
        <v>421</v>
      </c>
      <c r="B405" t="s">
        <v>5</v>
      </c>
      <c r="C405" t="s">
        <v>1533</v>
      </c>
      <c r="D405" t="s">
        <v>1542</v>
      </c>
      <c r="E405">
        <v>39</v>
      </c>
      <c r="F405" t="s">
        <v>6</v>
      </c>
      <c r="G405" t="s">
        <v>23</v>
      </c>
      <c r="H405" s="1">
        <v>43954</v>
      </c>
      <c r="I405" t="s">
        <v>1551</v>
      </c>
      <c r="J405" t="s">
        <v>1536</v>
      </c>
    </row>
    <row r="406" spans="1:10" x14ac:dyDescent="0.25">
      <c r="A406" t="s">
        <v>422</v>
      </c>
      <c r="B406" t="s">
        <v>9</v>
      </c>
      <c r="C406" t="s">
        <v>1528</v>
      </c>
      <c r="D406" t="s">
        <v>1529</v>
      </c>
      <c r="E406">
        <v>25</v>
      </c>
      <c r="F406" t="s">
        <v>390</v>
      </c>
      <c r="G406" t="s">
        <v>20</v>
      </c>
      <c r="H406" s="1">
        <v>43955</v>
      </c>
      <c r="I406" t="s">
        <v>1551</v>
      </c>
      <c r="J406" t="s">
        <v>1540</v>
      </c>
    </row>
    <row r="407" spans="1:10" x14ac:dyDescent="0.25">
      <c r="A407" t="s">
        <v>423</v>
      </c>
      <c r="B407" t="s">
        <v>5</v>
      </c>
      <c r="C407" t="s">
        <v>1518</v>
      </c>
      <c r="D407" t="s">
        <v>1519</v>
      </c>
      <c r="E407">
        <v>36</v>
      </c>
      <c r="F407" t="s">
        <v>6</v>
      </c>
      <c r="G407" t="s">
        <v>7</v>
      </c>
      <c r="H407" s="1">
        <v>43956</v>
      </c>
      <c r="I407" t="s">
        <v>1551</v>
      </c>
      <c r="J407" t="s">
        <v>1525</v>
      </c>
    </row>
    <row r="408" spans="1:10" x14ac:dyDescent="0.25">
      <c r="A408" t="s">
        <v>424</v>
      </c>
      <c r="B408" t="s">
        <v>9</v>
      </c>
      <c r="C408" t="s">
        <v>1514</v>
      </c>
      <c r="D408" t="s">
        <v>1524</v>
      </c>
      <c r="E408">
        <v>28</v>
      </c>
      <c r="F408" t="s">
        <v>15</v>
      </c>
      <c r="G408" t="s">
        <v>13</v>
      </c>
      <c r="H408" s="1">
        <v>43957</v>
      </c>
      <c r="I408" t="s">
        <v>1551</v>
      </c>
      <c r="J408" t="s">
        <v>1527</v>
      </c>
    </row>
    <row r="409" spans="1:10" x14ac:dyDescent="0.25">
      <c r="A409" t="s">
        <v>425</v>
      </c>
      <c r="B409" t="s">
        <v>5</v>
      </c>
      <c r="C409" t="s">
        <v>1531</v>
      </c>
      <c r="D409" t="s">
        <v>1532</v>
      </c>
      <c r="E409">
        <v>34</v>
      </c>
      <c r="F409" t="s">
        <v>17</v>
      </c>
      <c r="G409" t="s">
        <v>11</v>
      </c>
      <c r="H409" s="1">
        <v>43958</v>
      </c>
      <c r="I409" t="s">
        <v>1551</v>
      </c>
      <c r="J409" t="s">
        <v>1517</v>
      </c>
    </row>
    <row r="410" spans="1:10" x14ac:dyDescent="0.25">
      <c r="A410" t="s">
        <v>426</v>
      </c>
      <c r="B410" t="s">
        <v>9</v>
      </c>
      <c r="C410" t="s">
        <v>1518</v>
      </c>
      <c r="D410" t="s">
        <v>1530</v>
      </c>
      <c r="E410">
        <v>40</v>
      </c>
      <c r="F410" t="s">
        <v>6</v>
      </c>
      <c r="G410" t="s">
        <v>20</v>
      </c>
      <c r="H410" s="1">
        <v>43959</v>
      </c>
      <c r="I410" t="s">
        <v>1551</v>
      </c>
      <c r="J410" t="s">
        <v>1523</v>
      </c>
    </row>
    <row r="411" spans="1:10" x14ac:dyDescent="0.25">
      <c r="A411" t="s">
        <v>427</v>
      </c>
      <c r="B411" t="s">
        <v>5</v>
      </c>
      <c r="C411" t="s">
        <v>1521</v>
      </c>
      <c r="D411" t="s">
        <v>1522</v>
      </c>
      <c r="E411">
        <v>26</v>
      </c>
      <c r="F411" t="s">
        <v>15</v>
      </c>
      <c r="G411" t="s">
        <v>7</v>
      </c>
      <c r="H411" s="1">
        <v>43960</v>
      </c>
      <c r="I411" t="s">
        <v>1551</v>
      </c>
      <c r="J411" t="s">
        <v>1520</v>
      </c>
    </row>
    <row r="412" spans="1:10" x14ac:dyDescent="0.25">
      <c r="A412" t="s">
        <v>428</v>
      </c>
      <c r="B412" t="s">
        <v>9</v>
      </c>
      <c r="C412" t="s">
        <v>1514</v>
      </c>
      <c r="D412" t="s">
        <v>1515</v>
      </c>
      <c r="E412">
        <v>33</v>
      </c>
      <c r="F412" t="s">
        <v>17</v>
      </c>
      <c r="G412" t="s">
        <v>13</v>
      </c>
      <c r="H412" s="1">
        <v>43961</v>
      </c>
      <c r="I412" t="s">
        <v>1551</v>
      </c>
      <c r="J412" t="s">
        <v>1536</v>
      </c>
    </row>
    <row r="413" spans="1:10" x14ac:dyDescent="0.25">
      <c r="A413" t="s">
        <v>429</v>
      </c>
      <c r="B413" t="s">
        <v>5</v>
      </c>
      <c r="C413" t="s">
        <v>1533</v>
      </c>
      <c r="D413" t="s">
        <v>1542</v>
      </c>
      <c r="E413">
        <v>39</v>
      </c>
      <c r="F413" t="s">
        <v>6</v>
      </c>
      <c r="G413" t="s">
        <v>23</v>
      </c>
      <c r="H413" s="1">
        <v>43962</v>
      </c>
      <c r="I413" t="s">
        <v>1551</v>
      </c>
      <c r="J413" t="s">
        <v>1540</v>
      </c>
    </row>
    <row r="414" spans="1:10" x14ac:dyDescent="0.25">
      <c r="A414" t="s">
        <v>430</v>
      </c>
      <c r="B414" t="s">
        <v>9</v>
      </c>
      <c r="C414" t="s">
        <v>1528</v>
      </c>
      <c r="D414" t="s">
        <v>1529</v>
      </c>
      <c r="E414">
        <v>25</v>
      </c>
      <c r="F414" t="s">
        <v>390</v>
      </c>
      <c r="G414" t="s">
        <v>20</v>
      </c>
      <c r="H414" s="1">
        <v>43963</v>
      </c>
      <c r="I414" t="s">
        <v>1551</v>
      </c>
      <c r="J414" t="s">
        <v>1525</v>
      </c>
    </row>
    <row r="415" spans="1:10" x14ac:dyDescent="0.25">
      <c r="A415" t="s">
        <v>431</v>
      </c>
      <c r="B415" t="s">
        <v>5</v>
      </c>
      <c r="C415" t="s">
        <v>1518</v>
      </c>
      <c r="D415" t="s">
        <v>1519</v>
      </c>
      <c r="E415">
        <v>36</v>
      </c>
      <c r="F415" t="s">
        <v>6</v>
      </c>
      <c r="G415" t="s">
        <v>7</v>
      </c>
      <c r="H415" s="1">
        <v>43964</v>
      </c>
      <c r="I415" t="s">
        <v>1551</v>
      </c>
      <c r="J415" t="s">
        <v>1527</v>
      </c>
    </row>
    <row r="416" spans="1:10" x14ac:dyDescent="0.25">
      <c r="A416" t="s">
        <v>432</v>
      </c>
      <c r="B416" t="s">
        <v>9</v>
      </c>
      <c r="C416" t="s">
        <v>1514</v>
      </c>
      <c r="D416" t="s">
        <v>1524</v>
      </c>
      <c r="E416">
        <v>28</v>
      </c>
      <c r="F416" t="s">
        <v>15</v>
      </c>
      <c r="G416" t="s">
        <v>13</v>
      </c>
      <c r="H416" s="1">
        <v>43965</v>
      </c>
      <c r="I416" t="s">
        <v>1551</v>
      </c>
      <c r="J416" t="s">
        <v>1517</v>
      </c>
    </row>
    <row r="417" spans="1:10" x14ac:dyDescent="0.25">
      <c r="A417" t="s">
        <v>433</v>
      </c>
      <c r="B417" t="s">
        <v>5</v>
      </c>
      <c r="C417" t="s">
        <v>1531</v>
      </c>
      <c r="D417" t="s">
        <v>1532</v>
      </c>
      <c r="E417">
        <v>34</v>
      </c>
      <c r="F417" t="s">
        <v>17</v>
      </c>
      <c r="G417" t="s">
        <v>11</v>
      </c>
      <c r="H417" s="1">
        <v>43966</v>
      </c>
      <c r="I417" t="s">
        <v>1551</v>
      </c>
      <c r="J417" t="s">
        <v>1523</v>
      </c>
    </row>
    <row r="418" spans="1:10" x14ac:dyDescent="0.25">
      <c r="A418" t="s">
        <v>434</v>
      </c>
      <c r="B418" t="s">
        <v>9</v>
      </c>
      <c r="C418" t="s">
        <v>1518</v>
      </c>
      <c r="D418" t="s">
        <v>1530</v>
      </c>
      <c r="E418">
        <v>40</v>
      </c>
      <c r="F418" t="s">
        <v>6</v>
      </c>
      <c r="G418" t="s">
        <v>20</v>
      </c>
      <c r="H418" s="1">
        <v>43967</v>
      </c>
      <c r="I418" t="s">
        <v>1551</v>
      </c>
      <c r="J418" t="s">
        <v>1520</v>
      </c>
    </row>
    <row r="419" spans="1:10" x14ac:dyDescent="0.25">
      <c r="A419" t="s">
        <v>435</v>
      </c>
      <c r="B419" t="s">
        <v>5</v>
      </c>
      <c r="C419" t="s">
        <v>1521</v>
      </c>
      <c r="D419" t="s">
        <v>1522</v>
      </c>
      <c r="E419">
        <v>26</v>
      </c>
      <c r="F419" t="s">
        <v>15</v>
      </c>
      <c r="G419" t="s">
        <v>7</v>
      </c>
      <c r="H419" s="1">
        <v>43968</v>
      </c>
      <c r="I419" t="s">
        <v>1551</v>
      </c>
      <c r="J419" t="s">
        <v>1536</v>
      </c>
    </row>
    <row r="420" spans="1:10" x14ac:dyDescent="0.25">
      <c r="A420" t="s">
        <v>436</v>
      </c>
      <c r="B420" t="s">
        <v>9</v>
      </c>
      <c r="C420" t="s">
        <v>1514</v>
      </c>
      <c r="D420" t="s">
        <v>1515</v>
      </c>
      <c r="E420">
        <v>33</v>
      </c>
      <c r="F420" t="s">
        <v>17</v>
      </c>
      <c r="G420" t="s">
        <v>13</v>
      </c>
      <c r="H420" s="1">
        <v>43969</v>
      </c>
      <c r="I420" t="s">
        <v>1551</v>
      </c>
      <c r="J420" t="s">
        <v>1540</v>
      </c>
    </row>
    <row r="421" spans="1:10" x14ac:dyDescent="0.25">
      <c r="A421" t="s">
        <v>437</v>
      </c>
      <c r="B421" t="s">
        <v>5</v>
      </c>
      <c r="C421" t="s">
        <v>1533</v>
      </c>
      <c r="D421" t="s">
        <v>1542</v>
      </c>
      <c r="E421">
        <v>39</v>
      </c>
      <c r="F421" t="s">
        <v>6</v>
      </c>
      <c r="G421" t="s">
        <v>23</v>
      </c>
      <c r="H421" s="1">
        <v>43970</v>
      </c>
      <c r="I421" t="s">
        <v>1551</v>
      </c>
      <c r="J421" t="s">
        <v>1525</v>
      </c>
    </row>
    <row r="422" spans="1:10" x14ac:dyDescent="0.25">
      <c r="A422" t="s">
        <v>438</v>
      </c>
      <c r="B422" t="s">
        <v>9</v>
      </c>
      <c r="C422" t="s">
        <v>1528</v>
      </c>
      <c r="D422" t="s">
        <v>1529</v>
      </c>
      <c r="E422">
        <v>25</v>
      </c>
      <c r="F422" t="s">
        <v>390</v>
      </c>
      <c r="G422" t="s">
        <v>20</v>
      </c>
      <c r="H422" s="1">
        <v>43971</v>
      </c>
      <c r="I422" t="s">
        <v>1551</v>
      </c>
      <c r="J422" t="s">
        <v>1527</v>
      </c>
    </row>
    <row r="423" spans="1:10" x14ac:dyDescent="0.25">
      <c r="A423" t="s">
        <v>439</v>
      </c>
      <c r="B423" t="s">
        <v>5</v>
      </c>
      <c r="C423" t="s">
        <v>1518</v>
      </c>
      <c r="D423" t="s">
        <v>1519</v>
      </c>
      <c r="E423">
        <v>36</v>
      </c>
      <c r="F423" t="s">
        <v>6</v>
      </c>
      <c r="G423" t="s">
        <v>7</v>
      </c>
      <c r="H423" s="1">
        <v>43972</v>
      </c>
      <c r="I423" t="s">
        <v>1551</v>
      </c>
      <c r="J423" t="s">
        <v>1517</v>
      </c>
    </row>
    <row r="424" spans="1:10" x14ac:dyDescent="0.25">
      <c r="A424" t="s">
        <v>440</v>
      </c>
      <c r="B424" t="s">
        <v>9</v>
      </c>
      <c r="C424" t="s">
        <v>1514</v>
      </c>
      <c r="D424" t="s">
        <v>1524</v>
      </c>
      <c r="E424">
        <v>28</v>
      </c>
      <c r="F424" t="s">
        <v>15</v>
      </c>
      <c r="G424" t="s">
        <v>13</v>
      </c>
      <c r="H424" s="1">
        <v>43973</v>
      </c>
      <c r="I424" t="s">
        <v>1551</v>
      </c>
      <c r="J424" t="s">
        <v>1523</v>
      </c>
    </row>
    <row r="425" spans="1:10" x14ac:dyDescent="0.25">
      <c r="A425" t="s">
        <v>441</v>
      </c>
      <c r="B425" t="s">
        <v>5</v>
      </c>
      <c r="C425" t="s">
        <v>1531</v>
      </c>
      <c r="D425" t="s">
        <v>1532</v>
      </c>
      <c r="E425">
        <v>34</v>
      </c>
      <c r="F425" t="s">
        <v>17</v>
      </c>
      <c r="G425" t="s">
        <v>11</v>
      </c>
      <c r="H425" s="1">
        <v>43974</v>
      </c>
      <c r="I425" t="s">
        <v>1551</v>
      </c>
      <c r="J425" t="s">
        <v>1520</v>
      </c>
    </row>
    <row r="426" spans="1:10" x14ac:dyDescent="0.25">
      <c r="A426" t="s">
        <v>442</v>
      </c>
      <c r="B426" t="s">
        <v>9</v>
      </c>
      <c r="C426" t="s">
        <v>1518</v>
      </c>
      <c r="D426" t="s">
        <v>1530</v>
      </c>
      <c r="E426">
        <v>40</v>
      </c>
      <c r="F426" t="s">
        <v>6</v>
      </c>
      <c r="G426" t="s">
        <v>20</v>
      </c>
      <c r="H426" s="1">
        <v>43975</v>
      </c>
      <c r="I426" t="s">
        <v>1551</v>
      </c>
      <c r="J426" t="s">
        <v>1536</v>
      </c>
    </row>
    <row r="427" spans="1:10" x14ac:dyDescent="0.25">
      <c r="A427" t="s">
        <v>443</v>
      </c>
      <c r="B427" t="s">
        <v>5</v>
      </c>
      <c r="C427" t="s">
        <v>1521</v>
      </c>
      <c r="D427" t="s">
        <v>1522</v>
      </c>
      <c r="E427">
        <v>26</v>
      </c>
      <c r="F427" t="s">
        <v>15</v>
      </c>
      <c r="G427" t="s">
        <v>7</v>
      </c>
      <c r="H427" s="1">
        <v>43976</v>
      </c>
      <c r="I427" t="s">
        <v>1551</v>
      </c>
      <c r="J427" t="s">
        <v>1540</v>
      </c>
    </row>
    <row r="428" spans="1:10" x14ac:dyDescent="0.25">
      <c r="A428" t="s">
        <v>444</v>
      </c>
      <c r="B428" t="s">
        <v>9</v>
      </c>
      <c r="C428" t="s">
        <v>1514</v>
      </c>
      <c r="D428" t="s">
        <v>1515</v>
      </c>
      <c r="E428">
        <v>33</v>
      </c>
      <c r="F428" t="s">
        <v>17</v>
      </c>
      <c r="G428" t="s">
        <v>13</v>
      </c>
      <c r="H428" s="1">
        <v>43977</v>
      </c>
      <c r="I428" t="s">
        <v>1551</v>
      </c>
      <c r="J428" t="s">
        <v>1525</v>
      </c>
    </row>
    <row r="429" spans="1:10" x14ac:dyDescent="0.25">
      <c r="A429" t="s">
        <v>445</v>
      </c>
      <c r="B429" t="s">
        <v>5</v>
      </c>
      <c r="C429" t="s">
        <v>1533</v>
      </c>
      <c r="D429" t="s">
        <v>1542</v>
      </c>
      <c r="E429">
        <v>39</v>
      </c>
      <c r="F429" t="s">
        <v>6</v>
      </c>
      <c r="G429" t="s">
        <v>23</v>
      </c>
      <c r="H429" s="1">
        <v>43978</v>
      </c>
      <c r="I429" t="s">
        <v>1551</v>
      </c>
      <c r="J429" t="s">
        <v>1527</v>
      </c>
    </row>
    <row r="430" spans="1:10" x14ac:dyDescent="0.25">
      <c r="A430" t="s">
        <v>446</v>
      </c>
      <c r="B430" t="s">
        <v>9</v>
      </c>
      <c r="C430" t="s">
        <v>1528</v>
      </c>
      <c r="D430" t="s">
        <v>1529</v>
      </c>
      <c r="E430">
        <v>25</v>
      </c>
      <c r="F430" t="s">
        <v>390</v>
      </c>
      <c r="G430" t="s">
        <v>20</v>
      </c>
      <c r="H430" s="1">
        <v>43979</v>
      </c>
      <c r="I430" t="s">
        <v>1551</v>
      </c>
      <c r="J430" t="s">
        <v>1517</v>
      </c>
    </row>
    <row r="431" spans="1:10" x14ac:dyDescent="0.25">
      <c r="A431" t="s">
        <v>447</v>
      </c>
      <c r="B431" t="s">
        <v>5</v>
      </c>
      <c r="C431" t="s">
        <v>1518</v>
      </c>
      <c r="D431" t="s">
        <v>1519</v>
      </c>
      <c r="E431">
        <v>36</v>
      </c>
      <c r="F431" t="s">
        <v>6</v>
      </c>
      <c r="G431" t="s">
        <v>7</v>
      </c>
      <c r="H431" s="1">
        <v>43980</v>
      </c>
      <c r="I431" t="s">
        <v>1551</v>
      </c>
      <c r="J431" t="s">
        <v>1523</v>
      </c>
    </row>
    <row r="432" spans="1:10" x14ac:dyDescent="0.25">
      <c r="A432" t="s">
        <v>448</v>
      </c>
      <c r="B432" t="s">
        <v>9</v>
      </c>
      <c r="C432" t="s">
        <v>1514</v>
      </c>
      <c r="D432" t="s">
        <v>1524</v>
      </c>
      <c r="E432">
        <v>28</v>
      </c>
      <c r="F432" t="s">
        <v>15</v>
      </c>
      <c r="G432" t="s">
        <v>13</v>
      </c>
      <c r="H432" s="1">
        <v>43981</v>
      </c>
      <c r="I432" t="s">
        <v>1551</v>
      </c>
      <c r="J432" t="s">
        <v>1520</v>
      </c>
    </row>
    <row r="433" spans="1:10" x14ac:dyDescent="0.25">
      <c r="A433" t="s">
        <v>449</v>
      </c>
      <c r="B433" t="s">
        <v>5</v>
      </c>
      <c r="C433" t="s">
        <v>1531</v>
      </c>
      <c r="D433" t="s">
        <v>1532</v>
      </c>
      <c r="E433">
        <v>34</v>
      </c>
      <c r="F433" t="s">
        <v>17</v>
      </c>
      <c r="G433" t="s">
        <v>11</v>
      </c>
      <c r="H433" s="1">
        <v>43982</v>
      </c>
      <c r="I433" t="s">
        <v>1551</v>
      </c>
      <c r="J433" t="s">
        <v>1536</v>
      </c>
    </row>
    <row r="434" spans="1:10" x14ac:dyDescent="0.25">
      <c r="A434" t="s">
        <v>450</v>
      </c>
      <c r="B434" t="s">
        <v>9</v>
      </c>
      <c r="C434" t="s">
        <v>1518</v>
      </c>
      <c r="D434" t="s">
        <v>1530</v>
      </c>
      <c r="E434">
        <v>40</v>
      </c>
      <c r="F434" t="s">
        <v>6</v>
      </c>
      <c r="G434" t="s">
        <v>20</v>
      </c>
      <c r="H434" s="1">
        <v>43952</v>
      </c>
      <c r="I434" t="s">
        <v>1551</v>
      </c>
      <c r="J434" t="s">
        <v>1523</v>
      </c>
    </row>
    <row r="435" spans="1:10" x14ac:dyDescent="0.25">
      <c r="A435" t="s">
        <v>451</v>
      </c>
      <c r="B435" t="s">
        <v>5</v>
      </c>
      <c r="C435" t="s">
        <v>1521</v>
      </c>
      <c r="D435" t="s">
        <v>1522</v>
      </c>
      <c r="E435">
        <v>26</v>
      </c>
      <c r="F435" t="s">
        <v>15</v>
      </c>
      <c r="G435" t="s">
        <v>7</v>
      </c>
      <c r="H435" s="1">
        <v>43953</v>
      </c>
      <c r="I435" t="s">
        <v>1551</v>
      </c>
      <c r="J435" t="s">
        <v>1520</v>
      </c>
    </row>
    <row r="436" spans="1:10" x14ac:dyDescent="0.25">
      <c r="A436" t="s">
        <v>452</v>
      </c>
      <c r="B436" t="s">
        <v>9</v>
      </c>
      <c r="C436" t="s">
        <v>1514</v>
      </c>
      <c r="D436" t="s">
        <v>1515</v>
      </c>
      <c r="E436">
        <v>33</v>
      </c>
      <c r="F436" t="s">
        <v>17</v>
      </c>
      <c r="G436" t="s">
        <v>13</v>
      </c>
      <c r="H436" s="1">
        <v>43954</v>
      </c>
      <c r="I436" t="s">
        <v>1551</v>
      </c>
      <c r="J436" t="s">
        <v>1536</v>
      </c>
    </row>
    <row r="437" spans="1:10" x14ac:dyDescent="0.25">
      <c r="A437" t="s">
        <v>453</v>
      </c>
      <c r="B437" t="s">
        <v>5</v>
      </c>
      <c r="C437" t="s">
        <v>1533</v>
      </c>
      <c r="D437" t="s">
        <v>1542</v>
      </c>
      <c r="E437">
        <v>39</v>
      </c>
      <c r="F437" t="s">
        <v>6</v>
      </c>
      <c r="G437" t="s">
        <v>23</v>
      </c>
      <c r="H437" s="1">
        <v>43955</v>
      </c>
      <c r="I437" t="s">
        <v>1551</v>
      </c>
      <c r="J437" t="s">
        <v>1540</v>
      </c>
    </row>
    <row r="438" spans="1:10" x14ac:dyDescent="0.25">
      <c r="A438" t="s">
        <v>454</v>
      </c>
      <c r="B438" t="s">
        <v>9</v>
      </c>
      <c r="C438" t="s">
        <v>1528</v>
      </c>
      <c r="D438" t="s">
        <v>1529</v>
      </c>
      <c r="E438">
        <v>25</v>
      </c>
      <c r="F438" t="s">
        <v>390</v>
      </c>
      <c r="G438" t="s">
        <v>20</v>
      </c>
      <c r="H438" s="1">
        <v>43956</v>
      </c>
      <c r="I438" t="s">
        <v>1551</v>
      </c>
      <c r="J438" t="s">
        <v>1525</v>
      </c>
    </row>
    <row r="439" spans="1:10" x14ac:dyDescent="0.25">
      <c r="A439" t="s">
        <v>455</v>
      </c>
      <c r="B439" t="s">
        <v>5</v>
      </c>
      <c r="C439" t="s">
        <v>1518</v>
      </c>
      <c r="D439" t="s">
        <v>1519</v>
      </c>
      <c r="E439">
        <v>36</v>
      </c>
      <c r="F439" t="s">
        <v>6</v>
      </c>
      <c r="G439" t="s">
        <v>7</v>
      </c>
      <c r="H439" s="1">
        <v>43957</v>
      </c>
      <c r="I439" t="s">
        <v>1551</v>
      </c>
      <c r="J439" t="s">
        <v>1527</v>
      </c>
    </row>
    <row r="440" spans="1:10" x14ac:dyDescent="0.25">
      <c r="A440" t="s">
        <v>456</v>
      </c>
      <c r="B440" t="s">
        <v>9</v>
      </c>
      <c r="C440" t="s">
        <v>1514</v>
      </c>
      <c r="D440" t="s">
        <v>1524</v>
      </c>
      <c r="E440">
        <v>28</v>
      </c>
      <c r="F440" t="s">
        <v>15</v>
      </c>
      <c r="G440" t="s">
        <v>13</v>
      </c>
      <c r="H440" s="1">
        <v>43958</v>
      </c>
      <c r="I440" t="s">
        <v>1551</v>
      </c>
      <c r="J440" t="s">
        <v>1517</v>
      </c>
    </row>
    <row r="441" spans="1:10" x14ac:dyDescent="0.25">
      <c r="A441" t="s">
        <v>457</v>
      </c>
      <c r="B441" t="s">
        <v>5</v>
      </c>
      <c r="C441" t="s">
        <v>1531</v>
      </c>
      <c r="D441" t="s">
        <v>1532</v>
      </c>
      <c r="E441">
        <v>34</v>
      </c>
      <c r="F441" t="s">
        <v>17</v>
      </c>
      <c r="G441" t="s">
        <v>11</v>
      </c>
      <c r="H441" s="1">
        <v>43959</v>
      </c>
      <c r="I441" t="s">
        <v>1551</v>
      </c>
      <c r="J441" t="s">
        <v>1523</v>
      </c>
    </row>
    <row r="442" spans="1:10" x14ac:dyDescent="0.25">
      <c r="A442" t="s">
        <v>458</v>
      </c>
      <c r="B442" t="s">
        <v>9</v>
      </c>
      <c r="C442" t="s">
        <v>1518</v>
      </c>
      <c r="D442" t="s">
        <v>1530</v>
      </c>
      <c r="E442">
        <v>40</v>
      </c>
      <c r="F442" t="s">
        <v>6</v>
      </c>
      <c r="G442" t="s">
        <v>20</v>
      </c>
      <c r="H442" s="1">
        <v>43960</v>
      </c>
      <c r="I442" t="s">
        <v>1551</v>
      </c>
      <c r="J442" t="s">
        <v>1520</v>
      </c>
    </row>
    <row r="443" spans="1:10" x14ac:dyDescent="0.25">
      <c r="A443" t="s">
        <v>459</v>
      </c>
      <c r="B443" t="s">
        <v>5</v>
      </c>
      <c r="C443" t="s">
        <v>1521</v>
      </c>
      <c r="D443" t="s">
        <v>1522</v>
      </c>
      <c r="E443">
        <v>26</v>
      </c>
      <c r="F443" t="s">
        <v>15</v>
      </c>
      <c r="G443" t="s">
        <v>7</v>
      </c>
      <c r="H443" s="1">
        <v>43961</v>
      </c>
      <c r="I443" t="s">
        <v>1551</v>
      </c>
      <c r="J443" t="s">
        <v>1536</v>
      </c>
    </row>
    <row r="444" spans="1:10" x14ac:dyDescent="0.25">
      <c r="A444" t="s">
        <v>460</v>
      </c>
      <c r="B444" t="s">
        <v>9</v>
      </c>
      <c r="C444" t="s">
        <v>1514</v>
      </c>
      <c r="D444" t="s">
        <v>1515</v>
      </c>
      <c r="E444">
        <v>33</v>
      </c>
      <c r="F444" t="s">
        <v>17</v>
      </c>
      <c r="G444" t="s">
        <v>13</v>
      </c>
      <c r="H444" s="1">
        <v>43962</v>
      </c>
      <c r="I444" t="s">
        <v>1551</v>
      </c>
      <c r="J444" t="s">
        <v>1540</v>
      </c>
    </row>
    <row r="445" spans="1:10" x14ac:dyDescent="0.25">
      <c r="A445" t="s">
        <v>461</v>
      </c>
      <c r="B445" t="s">
        <v>5</v>
      </c>
      <c r="C445" t="s">
        <v>1533</v>
      </c>
      <c r="D445" t="s">
        <v>1542</v>
      </c>
      <c r="E445">
        <v>39</v>
      </c>
      <c r="F445" t="s">
        <v>6</v>
      </c>
      <c r="G445" t="s">
        <v>23</v>
      </c>
      <c r="H445" s="1">
        <v>43963</v>
      </c>
      <c r="I445" t="s">
        <v>1551</v>
      </c>
      <c r="J445" t="s">
        <v>1525</v>
      </c>
    </row>
    <row r="446" spans="1:10" x14ac:dyDescent="0.25">
      <c r="A446" t="s">
        <v>462</v>
      </c>
      <c r="B446" t="s">
        <v>9</v>
      </c>
      <c r="C446" t="s">
        <v>1528</v>
      </c>
      <c r="D446" t="s">
        <v>1529</v>
      </c>
      <c r="E446">
        <v>25</v>
      </c>
      <c r="F446" t="s">
        <v>390</v>
      </c>
      <c r="G446" t="s">
        <v>20</v>
      </c>
      <c r="H446" s="1">
        <v>43964</v>
      </c>
      <c r="I446" t="s">
        <v>1551</v>
      </c>
      <c r="J446" t="s">
        <v>1527</v>
      </c>
    </row>
    <row r="447" spans="1:10" x14ac:dyDescent="0.25">
      <c r="A447" t="s">
        <v>463</v>
      </c>
      <c r="B447" t="s">
        <v>5</v>
      </c>
      <c r="C447" t="s">
        <v>1518</v>
      </c>
      <c r="D447" t="s">
        <v>1519</v>
      </c>
      <c r="E447">
        <v>36</v>
      </c>
      <c r="F447" t="s">
        <v>6</v>
      </c>
      <c r="G447" t="s">
        <v>7</v>
      </c>
      <c r="H447" s="1">
        <v>43965</v>
      </c>
      <c r="I447" t="s">
        <v>1551</v>
      </c>
      <c r="J447" t="s">
        <v>1517</v>
      </c>
    </row>
    <row r="448" spans="1:10" x14ac:dyDescent="0.25">
      <c r="A448" t="s">
        <v>464</v>
      </c>
      <c r="B448" t="s">
        <v>9</v>
      </c>
      <c r="C448" t="s">
        <v>1514</v>
      </c>
      <c r="D448" t="s">
        <v>1524</v>
      </c>
      <c r="E448">
        <v>28</v>
      </c>
      <c r="F448" t="s">
        <v>15</v>
      </c>
      <c r="G448" t="s">
        <v>13</v>
      </c>
      <c r="H448" s="1">
        <v>43966</v>
      </c>
      <c r="I448" t="s">
        <v>1551</v>
      </c>
      <c r="J448" t="s">
        <v>1523</v>
      </c>
    </row>
    <row r="449" spans="1:10" x14ac:dyDescent="0.25">
      <c r="A449" t="s">
        <v>465</v>
      </c>
      <c r="B449" t="s">
        <v>5</v>
      </c>
      <c r="C449" t="s">
        <v>1531</v>
      </c>
      <c r="D449" t="s">
        <v>1532</v>
      </c>
      <c r="E449">
        <v>34</v>
      </c>
      <c r="F449" t="s">
        <v>17</v>
      </c>
      <c r="G449" t="s">
        <v>11</v>
      </c>
      <c r="H449" s="1">
        <v>43967</v>
      </c>
      <c r="I449" t="s">
        <v>1551</v>
      </c>
      <c r="J449" t="s">
        <v>1520</v>
      </c>
    </row>
    <row r="450" spans="1:10" x14ac:dyDescent="0.25">
      <c r="A450" t="s">
        <v>466</v>
      </c>
      <c r="B450" t="s">
        <v>9</v>
      </c>
      <c r="C450" t="s">
        <v>1518</v>
      </c>
      <c r="D450" t="s">
        <v>1530</v>
      </c>
      <c r="E450">
        <v>40</v>
      </c>
      <c r="F450" t="s">
        <v>6</v>
      </c>
      <c r="G450" t="s">
        <v>20</v>
      </c>
      <c r="H450" s="1">
        <v>43968</v>
      </c>
      <c r="I450" t="s">
        <v>1551</v>
      </c>
      <c r="J450" t="s">
        <v>1536</v>
      </c>
    </row>
    <row r="451" spans="1:10" x14ac:dyDescent="0.25">
      <c r="A451" t="s">
        <v>467</v>
      </c>
      <c r="B451" t="s">
        <v>5</v>
      </c>
      <c r="C451" t="s">
        <v>1521</v>
      </c>
      <c r="D451" t="s">
        <v>1522</v>
      </c>
      <c r="E451">
        <v>26</v>
      </c>
      <c r="F451" t="s">
        <v>15</v>
      </c>
      <c r="G451" t="s">
        <v>7</v>
      </c>
      <c r="H451" s="1">
        <v>43969</v>
      </c>
      <c r="I451" t="s">
        <v>1551</v>
      </c>
      <c r="J451" t="s">
        <v>1540</v>
      </c>
    </row>
    <row r="452" spans="1:10" x14ac:dyDescent="0.25">
      <c r="A452" t="s">
        <v>468</v>
      </c>
      <c r="B452" t="s">
        <v>9</v>
      </c>
      <c r="C452" t="s">
        <v>1514</v>
      </c>
      <c r="D452" t="s">
        <v>1515</v>
      </c>
      <c r="E452">
        <v>33</v>
      </c>
      <c r="F452" t="s">
        <v>17</v>
      </c>
      <c r="G452" t="s">
        <v>13</v>
      </c>
      <c r="H452" s="1">
        <v>43970</v>
      </c>
      <c r="I452" t="s">
        <v>1551</v>
      </c>
      <c r="J452" t="s">
        <v>1525</v>
      </c>
    </row>
    <row r="453" spans="1:10" x14ac:dyDescent="0.25">
      <c r="A453" t="s">
        <v>469</v>
      </c>
      <c r="B453" t="s">
        <v>5</v>
      </c>
      <c r="C453" t="s">
        <v>1533</v>
      </c>
      <c r="D453" t="s">
        <v>1542</v>
      </c>
      <c r="E453">
        <v>39</v>
      </c>
      <c r="F453" t="s">
        <v>6</v>
      </c>
      <c r="G453" t="s">
        <v>23</v>
      </c>
      <c r="H453" s="1">
        <v>43971</v>
      </c>
      <c r="I453" t="s">
        <v>1551</v>
      </c>
      <c r="J453" t="s">
        <v>1527</v>
      </c>
    </row>
    <row r="454" spans="1:10" x14ac:dyDescent="0.25">
      <c r="A454" t="s">
        <v>470</v>
      </c>
      <c r="B454" t="s">
        <v>9</v>
      </c>
      <c r="C454" t="s">
        <v>1528</v>
      </c>
      <c r="D454" t="s">
        <v>1529</v>
      </c>
      <c r="E454">
        <v>25</v>
      </c>
      <c r="F454" t="s">
        <v>390</v>
      </c>
      <c r="G454" t="s">
        <v>20</v>
      </c>
      <c r="H454" s="1">
        <v>43972</v>
      </c>
      <c r="I454" t="s">
        <v>1551</v>
      </c>
      <c r="J454" t="s">
        <v>1517</v>
      </c>
    </row>
    <row r="455" spans="1:10" x14ac:dyDescent="0.25">
      <c r="A455" t="s">
        <v>471</v>
      </c>
      <c r="B455" t="s">
        <v>5</v>
      </c>
      <c r="C455" t="s">
        <v>1518</v>
      </c>
      <c r="D455" t="s">
        <v>1519</v>
      </c>
      <c r="E455">
        <v>36</v>
      </c>
      <c r="F455" t="s">
        <v>6</v>
      </c>
      <c r="G455" t="s">
        <v>7</v>
      </c>
      <c r="H455" s="1">
        <v>43973</v>
      </c>
      <c r="I455" t="s">
        <v>1551</v>
      </c>
      <c r="J455" t="s">
        <v>1523</v>
      </c>
    </row>
    <row r="456" spans="1:10" x14ac:dyDescent="0.25">
      <c r="A456" t="s">
        <v>472</v>
      </c>
      <c r="B456" t="s">
        <v>9</v>
      </c>
      <c r="C456" t="s">
        <v>1514</v>
      </c>
      <c r="D456" t="s">
        <v>1524</v>
      </c>
      <c r="E456">
        <v>28</v>
      </c>
      <c r="F456" t="s">
        <v>15</v>
      </c>
      <c r="G456" t="s">
        <v>13</v>
      </c>
      <c r="H456" s="1">
        <v>43974</v>
      </c>
      <c r="I456" t="s">
        <v>1551</v>
      </c>
      <c r="J456" t="s">
        <v>1520</v>
      </c>
    </row>
    <row r="457" spans="1:10" x14ac:dyDescent="0.25">
      <c r="A457" t="s">
        <v>473</v>
      </c>
      <c r="B457" t="s">
        <v>5</v>
      </c>
      <c r="C457" t="s">
        <v>1531</v>
      </c>
      <c r="D457" t="s">
        <v>1532</v>
      </c>
      <c r="E457">
        <v>34</v>
      </c>
      <c r="F457" t="s">
        <v>17</v>
      </c>
      <c r="G457" t="s">
        <v>11</v>
      </c>
      <c r="H457" s="1">
        <v>43975</v>
      </c>
      <c r="I457" t="s">
        <v>1551</v>
      </c>
      <c r="J457" t="s">
        <v>1536</v>
      </c>
    </row>
    <row r="458" spans="1:10" x14ac:dyDescent="0.25">
      <c r="A458" t="s">
        <v>474</v>
      </c>
      <c r="B458" t="s">
        <v>9</v>
      </c>
      <c r="C458" t="s">
        <v>1518</v>
      </c>
      <c r="D458" t="s">
        <v>1530</v>
      </c>
      <c r="E458">
        <v>40</v>
      </c>
      <c r="F458" t="s">
        <v>6</v>
      </c>
      <c r="G458" t="s">
        <v>20</v>
      </c>
      <c r="H458" s="1">
        <v>43976</v>
      </c>
      <c r="I458" t="s">
        <v>1551</v>
      </c>
      <c r="J458" t="s">
        <v>1540</v>
      </c>
    </row>
    <row r="459" spans="1:10" x14ac:dyDescent="0.25">
      <c r="A459" t="s">
        <v>475</v>
      </c>
      <c r="B459" t="s">
        <v>5</v>
      </c>
      <c r="C459" t="s">
        <v>1521</v>
      </c>
      <c r="D459" t="s">
        <v>1522</v>
      </c>
      <c r="E459">
        <v>26</v>
      </c>
      <c r="F459" t="s">
        <v>15</v>
      </c>
      <c r="G459" t="s">
        <v>7</v>
      </c>
      <c r="H459" s="1">
        <v>43977</v>
      </c>
      <c r="I459" t="s">
        <v>1551</v>
      </c>
      <c r="J459" t="s">
        <v>1525</v>
      </c>
    </row>
    <row r="460" spans="1:10" x14ac:dyDescent="0.25">
      <c r="A460" t="s">
        <v>476</v>
      </c>
      <c r="B460" t="s">
        <v>9</v>
      </c>
      <c r="C460" t="s">
        <v>1514</v>
      </c>
      <c r="D460" t="s">
        <v>1515</v>
      </c>
      <c r="E460">
        <v>33</v>
      </c>
      <c r="F460" t="s">
        <v>17</v>
      </c>
      <c r="G460" t="s">
        <v>13</v>
      </c>
      <c r="H460" s="1">
        <v>43978</v>
      </c>
      <c r="I460" t="s">
        <v>1551</v>
      </c>
      <c r="J460" t="s">
        <v>1527</v>
      </c>
    </row>
    <row r="461" spans="1:10" x14ac:dyDescent="0.25">
      <c r="A461" t="s">
        <v>477</v>
      </c>
      <c r="B461" t="s">
        <v>5</v>
      </c>
      <c r="C461" t="s">
        <v>1533</v>
      </c>
      <c r="D461" t="s">
        <v>1542</v>
      </c>
      <c r="E461">
        <v>39</v>
      </c>
      <c r="F461" t="s">
        <v>6</v>
      </c>
      <c r="G461" t="s">
        <v>23</v>
      </c>
      <c r="H461" s="1">
        <v>43979</v>
      </c>
      <c r="I461" t="s">
        <v>1551</v>
      </c>
      <c r="J461" t="s">
        <v>1517</v>
      </c>
    </row>
    <row r="462" spans="1:10" x14ac:dyDescent="0.25">
      <c r="A462" t="s">
        <v>478</v>
      </c>
      <c r="B462" t="s">
        <v>9</v>
      </c>
      <c r="C462" t="s">
        <v>1528</v>
      </c>
      <c r="D462" t="s">
        <v>1529</v>
      </c>
      <c r="E462">
        <v>25</v>
      </c>
      <c r="F462" t="s">
        <v>390</v>
      </c>
      <c r="G462" t="s">
        <v>20</v>
      </c>
      <c r="H462" s="1">
        <v>43980</v>
      </c>
      <c r="I462" t="s">
        <v>1551</v>
      </c>
      <c r="J462" t="s">
        <v>1523</v>
      </c>
    </row>
    <row r="463" spans="1:10" x14ac:dyDescent="0.25">
      <c r="A463" t="s">
        <v>479</v>
      </c>
      <c r="B463" t="s">
        <v>5</v>
      </c>
      <c r="C463" t="s">
        <v>1518</v>
      </c>
      <c r="D463" t="s">
        <v>1519</v>
      </c>
      <c r="E463">
        <v>36</v>
      </c>
      <c r="F463" t="s">
        <v>6</v>
      </c>
      <c r="G463" t="s">
        <v>7</v>
      </c>
      <c r="H463" s="1">
        <v>43981</v>
      </c>
      <c r="I463" t="s">
        <v>1551</v>
      </c>
      <c r="J463" t="s">
        <v>1520</v>
      </c>
    </row>
    <row r="464" spans="1:10" x14ac:dyDescent="0.25">
      <c r="A464" t="s">
        <v>480</v>
      </c>
      <c r="B464" t="s">
        <v>9</v>
      </c>
      <c r="C464" t="s">
        <v>1514</v>
      </c>
      <c r="D464" t="s">
        <v>1524</v>
      </c>
      <c r="E464">
        <v>28</v>
      </c>
      <c r="F464" t="s">
        <v>15</v>
      </c>
      <c r="G464" t="s">
        <v>13</v>
      </c>
      <c r="H464" s="1">
        <v>43982</v>
      </c>
      <c r="I464" t="s">
        <v>1551</v>
      </c>
      <c r="J464" t="s">
        <v>1536</v>
      </c>
    </row>
    <row r="465" spans="1:10" x14ac:dyDescent="0.25">
      <c r="A465" t="s">
        <v>481</v>
      </c>
      <c r="B465" t="s">
        <v>5</v>
      </c>
      <c r="C465" t="s">
        <v>1531</v>
      </c>
      <c r="D465" t="s">
        <v>1532</v>
      </c>
      <c r="E465">
        <v>34</v>
      </c>
      <c r="F465" t="s">
        <v>17</v>
      </c>
      <c r="G465" t="s">
        <v>11</v>
      </c>
      <c r="H465" s="1">
        <v>43952</v>
      </c>
      <c r="I465" t="s">
        <v>1551</v>
      </c>
      <c r="J465" t="s">
        <v>1523</v>
      </c>
    </row>
    <row r="466" spans="1:10" x14ac:dyDescent="0.25">
      <c r="A466" t="s">
        <v>482</v>
      </c>
      <c r="B466" t="s">
        <v>9</v>
      </c>
      <c r="C466" t="s">
        <v>1518</v>
      </c>
      <c r="D466" t="s">
        <v>1530</v>
      </c>
      <c r="E466">
        <v>40</v>
      </c>
      <c r="F466" t="s">
        <v>6</v>
      </c>
      <c r="G466" t="s">
        <v>20</v>
      </c>
      <c r="H466" s="1">
        <v>43953</v>
      </c>
      <c r="I466" t="s">
        <v>1551</v>
      </c>
      <c r="J466" t="s">
        <v>1520</v>
      </c>
    </row>
    <row r="467" spans="1:10" x14ac:dyDescent="0.25">
      <c r="A467" t="s">
        <v>483</v>
      </c>
      <c r="B467" t="s">
        <v>5</v>
      </c>
      <c r="C467" t="s">
        <v>1521</v>
      </c>
      <c r="D467" t="s">
        <v>1522</v>
      </c>
      <c r="E467">
        <v>26</v>
      </c>
      <c r="F467" t="s">
        <v>15</v>
      </c>
      <c r="G467" t="s">
        <v>7</v>
      </c>
      <c r="H467" s="1">
        <v>43954</v>
      </c>
      <c r="I467" t="s">
        <v>1551</v>
      </c>
      <c r="J467" t="s">
        <v>1536</v>
      </c>
    </row>
    <row r="468" spans="1:10" x14ac:dyDescent="0.25">
      <c r="A468" t="s">
        <v>484</v>
      </c>
      <c r="B468" t="s">
        <v>9</v>
      </c>
      <c r="C468" t="s">
        <v>1514</v>
      </c>
      <c r="D468" t="s">
        <v>1515</v>
      </c>
      <c r="E468">
        <v>33</v>
      </c>
      <c r="F468" t="s">
        <v>17</v>
      </c>
      <c r="G468" t="s">
        <v>13</v>
      </c>
      <c r="H468" s="1">
        <v>43955</v>
      </c>
      <c r="I468" t="s">
        <v>1551</v>
      </c>
      <c r="J468" t="s">
        <v>1540</v>
      </c>
    </row>
    <row r="469" spans="1:10" x14ac:dyDescent="0.25">
      <c r="A469" t="s">
        <v>485</v>
      </c>
      <c r="B469" t="s">
        <v>5</v>
      </c>
      <c r="C469" t="s">
        <v>1533</v>
      </c>
      <c r="D469" t="s">
        <v>1542</v>
      </c>
      <c r="E469">
        <v>39</v>
      </c>
      <c r="F469" t="s">
        <v>6</v>
      </c>
      <c r="G469" t="s">
        <v>23</v>
      </c>
      <c r="H469" s="1">
        <v>43956</v>
      </c>
      <c r="I469" t="s">
        <v>1551</v>
      </c>
      <c r="J469" t="s">
        <v>1525</v>
      </c>
    </row>
    <row r="470" spans="1:10" x14ac:dyDescent="0.25">
      <c r="A470" t="s">
        <v>486</v>
      </c>
      <c r="B470" t="s">
        <v>9</v>
      </c>
      <c r="C470" t="s">
        <v>1528</v>
      </c>
      <c r="D470" t="s">
        <v>1529</v>
      </c>
      <c r="E470">
        <v>25</v>
      </c>
      <c r="F470" t="s">
        <v>390</v>
      </c>
      <c r="G470" t="s">
        <v>20</v>
      </c>
      <c r="H470" s="1">
        <v>43957</v>
      </c>
      <c r="I470" t="s">
        <v>1551</v>
      </c>
      <c r="J470" t="s">
        <v>1527</v>
      </c>
    </row>
    <row r="471" spans="1:10" x14ac:dyDescent="0.25">
      <c r="A471" t="s">
        <v>487</v>
      </c>
      <c r="B471" t="s">
        <v>5</v>
      </c>
      <c r="C471" t="s">
        <v>1518</v>
      </c>
      <c r="D471" t="s">
        <v>1519</v>
      </c>
      <c r="E471">
        <v>36</v>
      </c>
      <c r="F471" t="s">
        <v>6</v>
      </c>
      <c r="G471" t="s">
        <v>7</v>
      </c>
      <c r="H471" s="1">
        <v>43958</v>
      </c>
      <c r="I471" t="s">
        <v>1551</v>
      </c>
      <c r="J471" t="s">
        <v>1517</v>
      </c>
    </row>
    <row r="472" spans="1:10" x14ac:dyDescent="0.25">
      <c r="A472" t="s">
        <v>488</v>
      </c>
      <c r="B472" t="s">
        <v>9</v>
      </c>
      <c r="C472" t="s">
        <v>1514</v>
      </c>
      <c r="D472" t="s">
        <v>1524</v>
      </c>
      <c r="E472">
        <v>28</v>
      </c>
      <c r="F472" t="s">
        <v>15</v>
      </c>
      <c r="G472" t="s">
        <v>13</v>
      </c>
      <c r="H472" s="1">
        <v>43959</v>
      </c>
      <c r="I472" t="s">
        <v>1551</v>
      </c>
      <c r="J472" t="s">
        <v>1523</v>
      </c>
    </row>
    <row r="473" spans="1:10" x14ac:dyDescent="0.25">
      <c r="A473" t="s">
        <v>489</v>
      </c>
      <c r="B473" t="s">
        <v>5</v>
      </c>
      <c r="C473" t="s">
        <v>1531</v>
      </c>
      <c r="D473" t="s">
        <v>1532</v>
      </c>
      <c r="E473">
        <v>34</v>
      </c>
      <c r="F473" t="s">
        <v>17</v>
      </c>
      <c r="G473" t="s">
        <v>11</v>
      </c>
      <c r="H473" s="1">
        <v>43960</v>
      </c>
      <c r="I473" t="s">
        <v>1551</v>
      </c>
      <c r="J473" t="s">
        <v>1520</v>
      </c>
    </row>
    <row r="474" spans="1:10" x14ac:dyDescent="0.25">
      <c r="A474" t="s">
        <v>490</v>
      </c>
      <c r="B474" t="s">
        <v>9</v>
      </c>
      <c r="C474" t="s">
        <v>1518</v>
      </c>
      <c r="D474" t="s">
        <v>1530</v>
      </c>
      <c r="E474">
        <v>40</v>
      </c>
      <c r="F474" t="s">
        <v>6</v>
      </c>
      <c r="G474" t="s">
        <v>20</v>
      </c>
      <c r="H474" s="1">
        <v>43961</v>
      </c>
      <c r="I474" t="s">
        <v>1551</v>
      </c>
      <c r="J474" t="s">
        <v>1536</v>
      </c>
    </row>
    <row r="475" spans="1:10" x14ac:dyDescent="0.25">
      <c r="A475" t="s">
        <v>491</v>
      </c>
      <c r="B475" t="s">
        <v>5</v>
      </c>
      <c r="C475" t="s">
        <v>1521</v>
      </c>
      <c r="D475" t="s">
        <v>1522</v>
      </c>
      <c r="E475">
        <v>26</v>
      </c>
      <c r="F475" t="s">
        <v>15</v>
      </c>
      <c r="G475" t="s">
        <v>7</v>
      </c>
      <c r="H475" s="1">
        <v>43962</v>
      </c>
      <c r="I475" t="s">
        <v>1551</v>
      </c>
      <c r="J475" t="s">
        <v>1540</v>
      </c>
    </row>
    <row r="476" spans="1:10" x14ac:dyDescent="0.25">
      <c r="A476" t="s">
        <v>492</v>
      </c>
      <c r="B476" t="s">
        <v>9</v>
      </c>
      <c r="C476" t="s">
        <v>1514</v>
      </c>
      <c r="D476" t="s">
        <v>1515</v>
      </c>
      <c r="E476">
        <v>33</v>
      </c>
      <c r="F476" t="s">
        <v>17</v>
      </c>
      <c r="G476" t="s">
        <v>13</v>
      </c>
      <c r="H476" s="1">
        <v>43963</v>
      </c>
      <c r="I476" t="s">
        <v>1551</v>
      </c>
      <c r="J476" t="s">
        <v>1525</v>
      </c>
    </row>
    <row r="477" spans="1:10" x14ac:dyDescent="0.25">
      <c r="A477" t="s">
        <v>493</v>
      </c>
      <c r="B477" t="s">
        <v>5</v>
      </c>
      <c r="C477" t="s">
        <v>1533</v>
      </c>
      <c r="D477" t="s">
        <v>1542</v>
      </c>
      <c r="E477">
        <v>39</v>
      </c>
      <c r="F477" t="s">
        <v>6</v>
      </c>
      <c r="G477" t="s">
        <v>23</v>
      </c>
      <c r="H477" s="1">
        <v>43964</v>
      </c>
      <c r="I477" t="s">
        <v>1551</v>
      </c>
      <c r="J477" t="s">
        <v>1527</v>
      </c>
    </row>
    <row r="478" spans="1:10" x14ac:dyDescent="0.25">
      <c r="A478" t="s">
        <v>494</v>
      </c>
      <c r="B478" t="s">
        <v>9</v>
      </c>
      <c r="C478" t="s">
        <v>1528</v>
      </c>
      <c r="D478" t="s">
        <v>1529</v>
      </c>
      <c r="E478">
        <v>25</v>
      </c>
      <c r="F478" t="s">
        <v>390</v>
      </c>
      <c r="G478" t="s">
        <v>20</v>
      </c>
      <c r="H478" s="1">
        <v>43965</v>
      </c>
      <c r="I478" t="s">
        <v>1551</v>
      </c>
      <c r="J478" t="s">
        <v>1517</v>
      </c>
    </row>
    <row r="479" spans="1:10" x14ac:dyDescent="0.25">
      <c r="A479" t="s">
        <v>495</v>
      </c>
      <c r="B479" t="s">
        <v>5</v>
      </c>
      <c r="C479" t="s">
        <v>1518</v>
      </c>
      <c r="D479" t="s">
        <v>1519</v>
      </c>
      <c r="E479">
        <v>36</v>
      </c>
      <c r="F479" t="s">
        <v>6</v>
      </c>
      <c r="G479" t="s">
        <v>7</v>
      </c>
      <c r="H479" s="1">
        <v>43966</v>
      </c>
      <c r="I479" t="s">
        <v>1551</v>
      </c>
      <c r="J479" t="s">
        <v>1523</v>
      </c>
    </row>
    <row r="480" spans="1:10" x14ac:dyDescent="0.25">
      <c r="A480" t="s">
        <v>496</v>
      </c>
      <c r="B480" t="s">
        <v>9</v>
      </c>
      <c r="C480" t="s">
        <v>1514</v>
      </c>
      <c r="D480" t="s">
        <v>1524</v>
      </c>
      <c r="E480">
        <v>28</v>
      </c>
      <c r="F480" t="s">
        <v>15</v>
      </c>
      <c r="G480" t="s">
        <v>13</v>
      </c>
      <c r="H480" s="1">
        <v>43967</v>
      </c>
      <c r="I480" t="s">
        <v>1551</v>
      </c>
      <c r="J480" t="s">
        <v>1520</v>
      </c>
    </row>
    <row r="481" spans="1:10" x14ac:dyDescent="0.25">
      <c r="A481" t="s">
        <v>497</v>
      </c>
      <c r="B481" t="s">
        <v>5</v>
      </c>
      <c r="C481" t="s">
        <v>1531</v>
      </c>
      <c r="D481" t="s">
        <v>1532</v>
      </c>
      <c r="E481">
        <v>34</v>
      </c>
      <c r="F481" t="s">
        <v>17</v>
      </c>
      <c r="G481" t="s">
        <v>11</v>
      </c>
      <c r="H481" s="1">
        <v>43968</v>
      </c>
      <c r="I481" t="s">
        <v>1551</v>
      </c>
      <c r="J481" t="s">
        <v>1536</v>
      </c>
    </row>
    <row r="482" spans="1:10" x14ac:dyDescent="0.25">
      <c r="A482" t="s">
        <v>498</v>
      </c>
      <c r="B482" t="s">
        <v>9</v>
      </c>
      <c r="C482" t="s">
        <v>1518</v>
      </c>
      <c r="D482" t="s">
        <v>1530</v>
      </c>
      <c r="E482">
        <v>40</v>
      </c>
      <c r="F482" t="s">
        <v>6</v>
      </c>
      <c r="G482" t="s">
        <v>20</v>
      </c>
      <c r="H482" s="1">
        <v>43969</v>
      </c>
      <c r="I482" t="s">
        <v>1551</v>
      </c>
      <c r="J482" t="s">
        <v>1540</v>
      </c>
    </row>
    <row r="483" spans="1:10" x14ac:dyDescent="0.25">
      <c r="A483" t="s">
        <v>499</v>
      </c>
      <c r="B483" t="s">
        <v>5</v>
      </c>
      <c r="C483" t="s">
        <v>1521</v>
      </c>
      <c r="D483" t="s">
        <v>1522</v>
      </c>
      <c r="E483">
        <v>26</v>
      </c>
      <c r="F483" t="s">
        <v>15</v>
      </c>
      <c r="G483" t="s">
        <v>7</v>
      </c>
      <c r="H483" s="1">
        <v>43970</v>
      </c>
      <c r="I483" t="s">
        <v>1551</v>
      </c>
      <c r="J483" t="s">
        <v>1525</v>
      </c>
    </row>
    <row r="484" spans="1:10" x14ac:dyDescent="0.25">
      <c r="A484" t="s">
        <v>500</v>
      </c>
      <c r="B484" t="s">
        <v>9</v>
      </c>
      <c r="C484" t="s">
        <v>1514</v>
      </c>
      <c r="D484" t="s">
        <v>1515</v>
      </c>
      <c r="E484">
        <v>33</v>
      </c>
      <c r="F484" t="s">
        <v>17</v>
      </c>
      <c r="G484" t="s">
        <v>13</v>
      </c>
      <c r="H484" s="1">
        <v>43971</v>
      </c>
      <c r="I484" t="s">
        <v>1551</v>
      </c>
      <c r="J484" t="s">
        <v>1527</v>
      </c>
    </row>
    <row r="485" spans="1:10" x14ac:dyDescent="0.25">
      <c r="A485" t="s">
        <v>501</v>
      </c>
      <c r="B485" t="s">
        <v>5</v>
      </c>
      <c r="C485" t="s">
        <v>1533</v>
      </c>
      <c r="D485" t="s">
        <v>1542</v>
      </c>
      <c r="E485">
        <v>39</v>
      </c>
      <c r="F485" t="s">
        <v>6</v>
      </c>
      <c r="G485" t="s">
        <v>23</v>
      </c>
      <c r="H485" s="1">
        <v>43972</v>
      </c>
      <c r="I485" t="s">
        <v>1551</v>
      </c>
      <c r="J485" t="s">
        <v>1517</v>
      </c>
    </row>
    <row r="486" spans="1:10" x14ac:dyDescent="0.25">
      <c r="A486" t="s">
        <v>502</v>
      </c>
      <c r="B486" t="s">
        <v>9</v>
      </c>
      <c r="C486" t="s">
        <v>1528</v>
      </c>
      <c r="D486" t="s">
        <v>1529</v>
      </c>
      <c r="E486">
        <v>25</v>
      </c>
      <c r="F486" t="s">
        <v>390</v>
      </c>
      <c r="G486" t="s">
        <v>20</v>
      </c>
      <c r="H486" s="1">
        <v>43973</v>
      </c>
      <c r="I486" t="s">
        <v>1551</v>
      </c>
      <c r="J486" t="s">
        <v>1523</v>
      </c>
    </row>
    <row r="487" spans="1:10" x14ac:dyDescent="0.25">
      <c r="A487" t="s">
        <v>503</v>
      </c>
      <c r="B487" t="s">
        <v>5</v>
      </c>
      <c r="C487" t="s">
        <v>1518</v>
      </c>
      <c r="D487" t="s">
        <v>1519</v>
      </c>
      <c r="E487">
        <v>36</v>
      </c>
      <c r="F487" t="s">
        <v>6</v>
      </c>
      <c r="G487" t="s">
        <v>7</v>
      </c>
      <c r="H487" s="1">
        <v>43974</v>
      </c>
      <c r="I487" t="s">
        <v>1551</v>
      </c>
      <c r="J487" t="s">
        <v>1520</v>
      </c>
    </row>
    <row r="488" spans="1:10" x14ac:dyDescent="0.25">
      <c r="A488" t="s">
        <v>504</v>
      </c>
      <c r="B488" t="s">
        <v>9</v>
      </c>
      <c r="C488" t="s">
        <v>1514</v>
      </c>
      <c r="D488" t="s">
        <v>1524</v>
      </c>
      <c r="E488">
        <v>28</v>
      </c>
      <c r="F488" t="s">
        <v>15</v>
      </c>
      <c r="G488" t="s">
        <v>13</v>
      </c>
      <c r="H488" s="1">
        <v>43975</v>
      </c>
      <c r="I488" t="s">
        <v>1551</v>
      </c>
      <c r="J488" t="s">
        <v>1536</v>
      </c>
    </row>
    <row r="489" spans="1:10" x14ac:dyDescent="0.25">
      <c r="A489" t="s">
        <v>505</v>
      </c>
      <c r="B489" t="s">
        <v>5</v>
      </c>
      <c r="C489" t="s">
        <v>1531</v>
      </c>
      <c r="D489" t="s">
        <v>1532</v>
      </c>
      <c r="E489">
        <v>34</v>
      </c>
      <c r="F489" t="s">
        <v>17</v>
      </c>
      <c r="G489" t="s">
        <v>11</v>
      </c>
      <c r="H489" s="1">
        <v>43976</v>
      </c>
      <c r="I489" t="s">
        <v>1551</v>
      </c>
      <c r="J489" t="s">
        <v>1540</v>
      </c>
    </row>
    <row r="490" spans="1:10" x14ac:dyDescent="0.25">
      <c r="A490" t="s">
        <v>506</v>
      </c>
      <c r="B490" t="s">
        <v>9</v>
      </c>
      <c r="C490" t="s">
        <v>1518</v>
      </c>
      <c r="D490" t="s">
        <v>1530</v>
      </c>
      <c r="E490">
        <v>40</v>
      </c>
      <c r="F490" t="s">
        <v>6</v>
      </c>
      <c r="G490" t="s">
        <v>20</v>
      </c>
      <c r="H490" s="1">
        <v>43977</v>
      </c>
      <c r="I490" t="s">
        <v>1551</v>
      </c>
      <c r="J490" t="s">
        <v>1525</v>
      </c>
    </row>
    <row r="491" spans="1:10" x14ac:dyDescent="0.25">
      <c r="A491" t="s">
        <v>507</v>
      </c>
      <c r="B491" t="s">
        <v>5</v>
      </c>
      <c r="C491" t="s">
        <v>1521</v>
      </c>
      <c r="D491" t="s">
        <v>1522</v>
      </c>
      <c r="E491">
        <v>26</v>
      </c>
      <c r="F491" t="s">
        <v>15</v>
      </c>
      <c r="G491" t="s">
        <v>7</v>
      </c>
      <c r="H491" s="1">
        <v>43978</v>
      </c>
      <c r="I491" t="s">
        <v>1551</v>
      </c>
      <c r="J491" t="s">
        <v>1527</v>
      </c>
    </row>
    <row r="492" spans="1:10" x14ac:dyDescent="0.25">
      <c r="A492" t="s">
        <v>508</v>
      </c>
      <c r="B492" t="s">
        <v>9</v>
      </c>
      <c r="C492" t="s">
        <v>1514</v>
      </c>
      <c r="D492" t="s">
        <v>1515</v>
      </c>
      <c r="E492">
        <v>33</v>
      </c>
      <c r="F492" t="s">
        <v>17</v>
      </c>
      <c r="G492" t="s">
        <v>13</v>
      </c>
      <c r="H492" s="1">
        <v>43979</v>
      </c>
      <c r="I492" t="s">
        <v>1551</v>
      </c>
      <c r="J492" t="s">
        <v>1517</v>
      </c>
    </row>
    <row r="493" spans="1:10" x14ac:dyDescent="0.25">
      <c r="A493" t="s">
        <v>509</v>
      </c>
      <c r="B493" t="s">
        <v>5</v>
      </c>
      <c r="C493" t="s">
        <v>1533</v>
      </c>
      <c r="D493" t="s">
        <v>1542</v>
      </c>
      <c r="E493">
        <v>39</v>
      </c>
      <c r="F493" t="s">
        <v>6</v>
      </c>
      <c r="G493" t="s">
        <v>23</v>
      </c>
      <c r="H493" s="1">
        <v>43980</v>
      </c>
      <c r="I493" t="s">
        <v>1551</v>
      </c>
      <c r="J493" t="s">
        <v>1523</v>
      </c>
    </row>
    <row r="494" spans="1:10" x14ac:dyDescent="0.25">
      <c r="A494" t="s">
        <v>510</v>
      </c>
      <c r="B494" t="s">
        <v>9</v>
      </c>
      <c r="C494" t="s">
        <v>1528</v>
      </c>
      <c r="D494" t="s">
        <v>1529</v>
      </c>
      <c r="E494">
        <v>25</v>
      </c>
      <c r="F494" t="s">
        <v>390</v>
      </c>
      <c r="G494" t="s">
        <v>20</v>
      </c>
      <c r="H494" s="1">
        <v>43981</v>
      </c>
      <c r="I494" t="s">
        <v>1551</v>
      </c>
      <c r="J494" t="s">
        <v>1520</v>
      </c>
    </row>
    <row r="495" spans="1:10" x14ac:dyDescent="0.25">
      <c r="A495" t="s">
        <v>511</v>
      </c>
      <c r="B495" t="s">
        <v>5</v>
      </c>
      <c r="C495" t="s">
        <v>1518</v>
      </c>
      <c r="D495" t="s">
        <v>1519</v>
      </c>
      <c r="E495">
        <v>36</v>
      </c>
      <c r="F495" t="s">
        <v>6</v>
      </c>
      <c r="G495" t="s">
        <v>7</v>
      </c>
      <c r="H495" s="1">
        <v>43982</v>
      </c>
      <c r="I495" t="s">
        <v>1551</v>
      </c>
      <c r="J495" t="s">
        <v>1536</v>
      </c>
    </row>
    <row r="496" spans="1:10" x14ac:dyDescent="0.25">
      <c r="A496" t="s">
        <v>512</v>
      </c>
      <c r="B496" t="s">
        <v>9</v>
      </c>
      <c r="C496" t="s">
        <v>1514</v>
      </c>
      <c r="D496" t="s">
        <v>1524</v>
      </c>
      <c r="E496">
        <v>28</v>
      </c>
      <c r="F496" t="s">
        <v>15</v>
      </c>
      <c r="G496" t="s">
        <v>13</v>
      </c>
      <c r="H496" s="1">
        <v>43952</v>
      </c>
      <c r="I496" t="s">
        <v>1551</v>
      </c>
      <c r="J496" t="s">
        <v>1523</v>
      </c>
    </row>
    <row r="497" spans="1:10" x14ac:dyDescent="0.25">
      <c r="A497" t="s">
        <v>513</v>
      </c>
      <c r="B497" t="s">
        <v>5</v>
      </c>
      <c r="C497" t="s">
        <v>1531</v>
      </c>
      <c r="D497" t="s">
        <v>1532</v>
      </c>
      <c r="E497">
        <v>34</v>
      </c>
      <c r="F497" t="s">
        <v>17</v>
      </c>
      <c r="G497" t="s">
        <v>11</v>
      </c>
      <c r="H497" s="1">
        <v>43953</v>
      </c>
      <c r="I497" t="s">
        <v>1551</v>
      </c>
      <c r="J497" t="s">
        <v>1520</v>
      </c>
    </row>
    <row r="498" spans="1:10" x14ac:dyDescent="0.25">
      <c r="A498" t="s">
        <v>514</v>
      </c>
      <c r="B498" t="s">
        <v>9</v>
      </c>
      <c r="C498" t="s">
        <v>1518</v>
      </c>
      <c r="D498" t="s">
        <v>1530</v>
      </c>
      <c r="E498">
        <v>40</v>
      </c>
      <c r="F498" t="s">
        <v>6</v>
      </c>
      <c r="G498" t="s">
        <v>20</v>
      </c>
      <c r="H498" s="1">
        <v>43954</v>
      </c>
      <c r="I498" t="s">
        <v>1551</v>
      </c>
      <c r="J498" t="s">
        <v>1536</v>
      </c>
    </row>
    <row r="499" spans="1:10" x14ac:dyDescent="0.25">
      <c r="A499" t="s">
        <v>515</v>
      </c>
      <c r="B499" t="s">
        <v>5</v>
      </c>
      <c r="C499" t="s">
        <v>1521</v>
      </c>
      <c r="D499" t="s">
        <v>1522</v>
      </c>
      <c r="E499">
        <v>26</v>
      </c>
      <c r="F499" t="s">
        <v>15</v>
      </c>
      <c r="G499" t="s">
        <v>7</v>
      </c>
      <c r="H499" s="1">
        <v>43955</v>
      </c>
      <c r="I499" t="s">
        <v>1551</v>
      </c>
      <c r="J499" t="s">
        <v>1540</v>
      </c>
    </row>
    <row r="500" spans="1:10" x14ac:dyDescent="0.25">
      <c r="A500" t="s">
        <v>516</v>
      </c>
      <c r="B500" t="s">
        <v>9</v>
      </c>
      <c r="C500" t="s">
        <v>1514</v>
      </c>
      <c r="D500" t="s">
        <v>1515</v>
      </c>
      <c r="E500">
        <v>33</v>
      </c>
      <c r="F500" t="s">
        <v>17</v>
      </c>
      <c r="G500" t="s">
        <v>13</v>
      </c>
      <c r="H500" s="1">
        <v>43956</v>
      </c>
      <c r="I500" t="s">
        <v>1551</v>
      </c>
      <c r="J500" t="s">
        <v>1525</v>
      </c>
    </row>
    <row r="501" spans="1:10" x14ac:dyDescent="0.25">
      <c r="A501" t="s">
        <v>517</v>
      </c>
      <c r="B501" t="s">
        <v>5</v>
      </c>
      <c r="C501" t="s">
        <v>1533</v>
      </c>
      <c r="D501" t="s">
        <v>1542</v>
      </c>
      <c r="E501">
        <v>39</v>
      </c>
      <c r="F501" t="s">
        <v>6</v>
      </c>
      <c r="G501" t="s">
        <v>23</v>
      </c>
      <c r="H501" s="1">
        <v>43957</v>
      </c>
      <c r="I501" t="s">
        <v>1551</v>
      </c>
      <c r="J501" t="s">
        <v>1527</v>
      </c>
    </row>
    <row r="502" spans="1:10" x14ac:dyDescent="0.25">
      <c r="A502" t="s">
        <v>518</v>
      </c>
      <c r="B502" t="s">
        <v>5</v>
      </c>
      <c r="C502" t="s">
        <v>1518</v>
      </c>
      <c r="D502" t="s">
        <v>1519</v>
      </c>
      <c r="E502">
        <v>37</v>
      </c>
      <c r="F502" t="s">
        <v>6</v>
      </c>
      <c r="G502" t="s">
        <v>7</v>
      </c>
      <c r="H502" s="1">
        <v>43983</v>
      </c>
      <c r="I502" t="s">
        <v>1552</v>
      </c>
      <c r="J502" t="s">
        <v>1540</v>
      </c>
    </row>
    <row r="503" spans="1:10" x14ac:dyDescent="0.25">
      <c r="A503" t="s">
        <v>519</v>
      </c>
      <c r="B503" t="s">
        <v>9</v>
      </c>
      <c r="C503" t="s">
        <v>1514</v>
      </c>
      <c r="D503" t="s">
        <v>1524</v>
      </c>
      <c r="E503">
        <v>29</v>
      </c>
      <c r="F503" t="s">
        <v>15</v>
      </c>
      <c r="G503" t="s">
        <v>13</v>
      </c>
      <c r="H503" s="1">
        <v>43984</v>
      </c>
      <c r="I503" t="s">
        <v>1552</v>
      </c>
      <c r="J503" t="s">
        <v>1525</v>
      </c>
    </row>
    <row r="504" spans="1:10" x14ac:dyDescent="0.25">
      <c r="A504" t="s">
        <v>520</v>
      </c>
      <c r="B504" t="s">
        <v>5</v>
      </c>
      <c r="C504" t="s">
        <v>1531</v>
      </c>
      <c r="D504" t="s">
        <v>1532</v>
      </c>
      <c r="E504">
        <v>35</v>
      </c>
      <c r="F504" t="s">
        <v>17</v>
      </c>
      <c r="G504" t="s">
        <v>11</v>
      </c>
      <c r="H504" s="1">
        <v>43985</v>
      </c>
      <c r="I504" t="s">
        <v>1552</v>
      </c>
      <c r="J504" t="s">
        <v>1527</v>
      </c>
    </row>
    <row r="505" spans="1:10" x14ac:dyDescent="0.25">
      <c r="A505" t="s">
        <v>521</v>
      </c>
      <c r="B505" t="s">
        <v>9</v>
      </c>
      <c r="C505" t="s">
        <v>1518</v>
      </c>
      <c r="D505" t="s">
        <v>1530</v>
      </c>
      <c r="E505">
        <v>39</v>
      </c>
      <c r="F505" t="s">
        <v>6</v>
      </c>
      <c r="G505" t="s">
        <v>20</v>
      </c>
      <c r="H505" s="1">
        <v>43986</v>
      </c>
      <c r="I505" t="s">
        <v>1552</v>
      </c>
      <c r="J505" t="s">
        <v>1517</v>
      </c>
    </row>
    <row r="506" spans="1:10" x14ac:dyDescent="0.25">
      <c r="A506" t="s">
        <v>522</v>
      </c>
      <c r="B506" t="s">
        <v>5</v>
      </c>
      <c r="C506" t="s">
        <v>1521</v>
      </c>
      <c r="D506" t="s">
        <v>1522</v>
      </c>
      <c r="E506">
        <v>27</v>
      </c>
      <c r="F506" t="s">
        <v>15</v>
      </c>
      <c r="G506" t="s">
        <v>7</v>
      </c>
      <c r="H506" s="1">
        <v>43987</v>
      </c>
      <c r="I506" t="s">
        <v>1552</v>
      </c>
      <c r="J506" t="s">
        <v>1523</v>
      </c>
    </row>
    <row r="507" spans="1:10" x14ac:dyDescent="0.25">
      <c r="A507" t="s">
        <v>523</v>
      </c>
      <c r="B507" t="s">
        <v>9</v>
      </c>
      <c r="C507" t="s">
        <v>1514</v>
      </c>
      <c r="D507" t="s">
        <v>1515</v>
      </c>
      <c r="E507">
        <v>32</v>
      </c>
      <c r="F507" t="s">
        <v>17</v>
      </c>
      <c r="G507" t="s">
        <v>13</v>
      </c>
      <c r="H507" s="1">
        <v>43988</v>
      </c>
      <c r="I507" t="s">
        <v>1552</v>
      </c>
      <c r="J507" t="s">
        <v>1520</v>
      </c>
    </row>
    <row r="508" spans="1:10" x14ac:dyDescent="0.25">
      <c r="A508" t="s">
        <v>524</v>
      </c>
      <c r="B508" t="s">
        <v>5</v>
      </c>
      <c r="C508" t="s">
        <v>1533</v>
      </c>
      <c r="D508" t="s">
        <v>1542</v>
      </c>
      <c r="E508">
        <v>38</v>
      </c>
      <c r="F508" t="s">
        <v>6</v>
      </c>
      <c r="G508" t="s">
        <v>23</v>
      </c>
      <c r="H508" s="1">
        <v>43989</v>
      </c>
      <c r="I508" t="s">
        <v>1552</v>
      </c>
      <c r="J508" t="s">
        <v>1536</v>
      </c>
    </row>
    <row r="509" spans="1:10" x14ac:dyDescent="0.25">
      <c r="A509" t="s">
        <v>525</v>
      </c>
      <c r="B509" t="s">
        <v>9</v>
      </c>
      <c r="C509" t="s">
        <v>1528</v>
      </c>
      <c r="D509" t="s">
        <v>1529</v>
      </c>
      <c r="E509">
        <v>26</v>
      </c>
      <c r="F509" t="s">
        <v>15</v>
      </c>
      <c r="G509" t="s">
        <v>20</v>
      </c>
      <c r="H509" s="1">
        <v>43990</v>
      </c>
      <c r="I509" t="s">
        <v>1552</v>
      </c>
      <c r="J509" t="s">
        <v>1540</v>
      </c>
    </row>
    <row r="510" spans="1:10" x14ac:dyDescent="0.25">
      <c r="A510" t="s">
        <v>526</v>
      </c>
      <c r="B510" t="s">
        <v>5</v>
      </c>
      <c r="C510" t="s">
        <v>1518</v>
      </c>
      <c r="D510" t="s">
        <v>1519</v>
      </c>
      <c r="E510">
        <v>34</v>
      </c>
      <c r="F510" t="s">
        <v>17</v>
      </c>
      <c r="G510" t="s">
        <v>7</v>
      </c>
      <c r="H510" s="1">
        <v>43991</v>
      </c>
      <c r="I510" t="s">
        <v>1552</v>
      </c>
      <c r="J510" t="s">
        <v>1525</v>
      </c>
    </row>
    <row r="511" spans="1:10" x14ac:dyDescent="0.25">
      <c r="A511" t="s">
        <v>527</v>
      </c>
      <c r="B511" t="s">
        <v>9</v>
      </c>
      <c r="C511" t="s">
        <v>1514</v>
      </c>
      <c r="D511" t="s">
        <v>1524</v>
      </c>
      <c r="E511">
        <v>40</v>
      </c>
      <c r="F511" t="s">
        <v>6</v>
      </c>
      <c r="G511" t="s">
        <v>13</v>
      </c>
      <c r="H511" s="1">
        <v>43992</v>
      </c>
      <c r="I511" t="s">
        <v>1552</v>
      </c>
      <c r="J511" t="s">
        <v>1527</v>
      </c>
    </row>
    <row r="512" spans="1:10" x14ac:dyDescent="0.25">
      <c r="A512" t="s">
        <v>528</v>
      </c>
      <c r="B512" t="s">
        <v>5</v>
      </c>
      <c r="C512" t="s">
        <v>1531</v>
      </c>
      <c r="D512" t="s">
        <v>1532</v>
      </c>
      <c r="E512">
        <v>36</v>
      </c>
      <c r="F512" t="s">
        <v>6</v>
      </c>
      <c r="G512" t="s">
        <v>11</v>
      </c>
      <c r="H512" s="1">
        <v>43993</v>
      </c>
      <c r="I512" t="s">
        <v>1552</v>
      </c>
      <c r="J512" t="s">
        <v>1517</v>
      </c>
    </row>
    <row r="513" spans="1:10" x14ac:dyDescent="0.25">
      <c r="A513" t="s">
        <v>529</v>
      </c>
      <c r="B513" t="s">
        <v>9</v>
      </c>
      <c r="C513" t="s">
        <v>1518</v>
      </c>
      <c r="D513" t="s">
        <v>1530</v>
      </c>
      <c r="E513">
        <v>29</v>
      </c>
      <c r="F513" t="s">
        <v>15</v>
      </c>
      <c r="G513" t="s">
        <v>20</v>
      </c>
      <c r="H513" s="1">
        <v>43994</v>
      </c>
      <c r="I513" t="s">
        <v>1552</v>
      </c>
      <c r="J513" t="s">
        <v>1523</v>
      </c>
    </row>
    <row r="514" spans="1:10" x14ac:dyDescent="0.25">
      <c r="A514" t="s">
        <v>530</v>
      </c>
      <c r="B514" t="s">
        <v>5</v>
      </c>
      <c r="C514" t="s">
        <v>1521</v>
      </c>
      <c r="D514" t="s">
        <v>1522</v>
      </c>
      <c r="E514">
        <v>33</v>
      </c>
      <c r="F514" t="s">
        <v>17</v>
      </c>
      <c r="G514" t="s">
        <v>7</v>
      </c>
      <c r="H514" s="1">
        <v>43995</v>
      </c>
      <c r="I514" t="s">
        <v>1552</v>
      </c>
      <c r="J514" t="s">
        <v>1520</v>
      </c>
    </row>
    <row r="515" spans="1:10" x14ac:dyDescent="0.25">
      <c r="A515" t="s">
        <v>531</v>
      </c>
      <c r="B515" t="s">
        <v>9</v>
      </c>
      <c r="C515" t="s">
        <v>1514</v>
      </c>
      <c r="D515" t="s">
        <v>1515</v>
      </c>
      <c r="E515">
        <v>31</v>
      </c>
      <c r="F515" t="s">
        <v>17</v>
      </c>
      <c r="G515" t="s">
        <v>13</v>
      </c>
      <c r="H515" s="1">
        <v>43996</v>
      </c>
      <c r="I515" t="s">
        <v>1552</v>
      </c>
      <c r="J515" t="s">
        <v>1536</v>
      </c>
    </row>
    <row r="516" spans="1:10" x14ac:dyDescent="0.25">
      <c r="A516" t="s">
        <v>532</v>
      </c>
      <c r="B516" t="s">
        <v>5</v>
      </c>
      <c r="C516" t="s">
        <v>1533</v>
      </c>
      <c r="D516" t="s">
        <v>1542</v>
      </c>
      <c r="E516">
        <v>39</v>
      </c>
      <c r="F516" t="s">
        <v>6</v>
      </c>
      <c r="G516" t="s">
        <v>23</v>
      </c>
      <c r="H516" s="1">
        <v>43997</v>
      </c>
      <c r="I516" t="s">
        <v>1552</v>
      </c>
      <c r="J516" t="s">
        <v>1540</v>
      </c>
    </row>
    <row r="517" spans="1:10" x14ac:dyDescent="0.25">
      <c r="A517" t="s">
        <v>533</v>
      </c>
      <c r="B517" t="s">
        <v>9</v>
      </c>
      <c r="C517" t="s">
        <v>1528</v>
      </c>
      <c r="D517" t="s">
        <v>1529</v>
      </c>
      <c r="E517">
        <v>28</v>
      </c>
      <c r="F517" t="s">
        <v>15</v>
      </c>
      <c r="G517" t="s">
        <v>20</v>
      </c>
      <c r="H517" s="1">
        <v>43998</v>
      </c>
      <c r="I517" t="s">
        <v>1552</v>
      </c>
      <c r="J517" t="s">
        <v>1525</v>
      </c>
    </row>
    <row r="518" spans="1:10" x14ac:dyDescent="0.25">
      <c r="A518" t="s">
        <v>534</v>
      </c>
      <c r="B518" t="s">
        <v>5</v>
      </c>
      <c r="C518" t="s">
        <v>1518</v>
      </c>
      <c r="D518" t="s">
        <v>1519</v>
      </c>
      <c r="E518">
        <v>35</v>
      </c>
      <c r="F518" t="s">
        <v>17</v>
      </c>
      <c r="G518" t="s">
        <v>7</v>
      </c>
      <c r="H518" s="1">
        <v>43999</v>
      </c>
      <c r="I518" t="s">
        <v>1552</v>
      </c>
      <c r="J518" t="s">
        <v>1527</v>
      </c>
    </row>
    <row r="519" spans="1:10" x14ac:dyDescent="0.25">
      <c r="A519" t="s">
        <v>535</v>
      </c>
      <c r="B519" t="s">
        <v>9</v>
      </c>
      <c r="C519" t="s">
        <v>1514</v>
      </c>
      <c r="D519" t="s">
        <v>1524</v>
      </c>
      <c r="E519">
        <v>39</v>
      </c>
      <c r="F519" t="s">
        <v>6</v>
      </c>
      <c r="G519" t="s">
        <v>13</v>
      </c>
      <c r="H519" s="1">
        <v>44000</v>
      </c>
      <c r="I519" t="s">
        <v>1552</v>
      </c>
      <c r="J519" t="s">
        <v>1517</v>
      </c>
    </row>
    <row r="520" spans="1:10" x14ac:dyDescent="0.25">
      <c r="A520" t="s">
        <v>536</v>
      </c>
      <c r="B520" t="s">
        <v>5</v>
      </c>
      <c r="C520" t="s">
        <v>1531</v>
      </c>
      <c r="D520" t="s">
        <v>1532</v>
      </c>
      <c r="E520">
        <v>27</v>
      </c>
      <c r="F520" t="s">
        <v>15</v>
      </c>
      <c r="G520" t="s">
        <v>11</v>
      </c>
      <c r="H520" s="1">
        <v>44001</v>
      </c>
      <c r="I520" t="s">
        <v>1552</v>
      </c>
      <c r="J520" t="s">
        <v>1523</v>
      </c>
    </row>
    <row r="521" spans="1:10" x14ac:dyDescent="0.25">
      <c r="A521" t="s">
        <v>537</v>
      </c>
      <c r="B521" t="s">
        <v>9</v>
      </c>
      <c r="C521" t="s">
        <v>1518</v>
      </c>
      <c r="D521" t="s">
        <v>1530</v>
      </c>
      <c r="E521">
        <v>32</v>
      </c>
      <c r="F521" t="s">
        <v>17</v>
      </c>
      <c r="G521" t="s">
        <v>20</v>
      </c>
      <c r="H521" s="1">
        <v>44002</v>
      </c>
      <c r="I521" t="s">
        <v>1552</v>
      </c>
      <c r="J521" t="s">
        <v>1520</v>
      </c>
    </row>
    <row r="522" spans="1:10" x14ac:dyDescent="0.25">
      <c r="A522" t="s">
        <v>538</v>
      </c>
      <c r="B522" t="s">
        <v>5</v>
      </c>
      <c r="C522" t="s">
        <v>1521</v>
      </c>
      <c r="D522" t="s">
        <v>1522</v>
      </c>
      <c r="E522">
        <v>38</v>
      </c>
      <c r="F522" t="s">
        <v>6</v>
      </c>
      <c r="G522" t="s">
        <v>7</v>
      </c>
      <c r="H522" s="1">
        <v>44003</v>
      </c>
      <c r="I522" t="s">
        <v>1552</v>
      </c>
      <c r="J522" t="s">
        <v>1536</v>
      </c>
    </row>
    <row r="523" spans="1:10" x14ac:dyDescent="0.25">
      <c r="A523" t="s">
        <v>539</v>
      </c>
      <c r="B523" t="s">
        <v>9</v>
      </c>
      <c r="C523" t="s">
        <v>1514</v>
      </c>
      <c r="D523" t="s">
        <v>1515</v>
      </c>
      <c r="E523">
        <v>26</v>
      </c>
      <c r="F523" t="s">
        <v>15</v>
      </c>
      <c r="G523" t="s">
        <v>13</v>
      </c>
      <c r="H523" s="1">
        <v>44004</v>
      </c>
      <c r="I523" t="s">
        <v>1552</v>
      </c>
      <c r="J523" t="s">
        <v>1540</v>
      </c>
    </row>
    <row r="524" spans="1:10" x14ac:dyDescent="0.25">
      <c r="A524" t="s">
        <v>540</v>
      </c>
      <c r="B524" t="s">
        <v>5</v>
      </c>
      <c r="C524" t="s">
        <v>1533</v>
      </c>
      <c r="D524" t="s">
        <v>1542</v>
      </c>
      <c r="E524">
        <v>34</v>
      </c>
      <c r="F524" t="s">
        <v>17</v>
      </c>
      <c r="G524" t="s">
        <v>23</v>
      </c>
      <c r="H524" s="1">
        <v>44005</v>
      </c>
      <c r="I524" t="s">
        <v>1552</v>
      </c>
      <c r="J524" t="s">
        <v>1525</v>
      </c>
    </row>
    <row r="525" spans="1:10" x14ac:dyDescent="0.25">
      <c r="A525" t="s">
        <v>541</v>
      </c>
      <c r="B525" t="s">
        <v>9</v>
      </c>
      <c r="C525" t="s">
        <v>1528</v>
      </c>
      <c r="D525" t="s">
        <v>1529</v>
      </c>
      <c r="E525">
        <v>40</v>
      </c>
      <c r="F525" t="s">
        <v>6</v>
      </c>
      <c r="G525" t="s">
        <v>20</v>
      </c>
      <c r="H525" s="1">
        <v>44006</v>
      </c>
      <c r="I525" t="s">
        <v>1552</v>
      </c>
      <c r="J525" t="s">
        <v>1527</v>
      </c>
    </row>
    <row r="526" spans="1:10" x14ac:dyDescent="0.25">
      <c r="A526" t="s">
        <v>542</v>
      </c>
      <c r="B526" t="s">
        <v>5</v>
      </c>
      <c r="C526" t="s">
        <v>1518</v>
      </c>
      <c r="D526" t="s">
        <v>1519</v>
      </c>
      <c r="E526">
        <v>28</v>
      </c>
      <c r="F526" t="s">
        <v>15</v>
      </c>
      <c r="G526" t="s">
        <v>7</v>
      </c>
      <c r="H526" s="1">
        <v>44007</v>
      </c>
      <c r="I526" t="s">
        <v>1552</v>
      </c>
      <c r="J526" t="s">
        <v>1517</v>
      </c>
    </row>
    <row r="527" spans="1:10" x14ac:dyDescent="0.25">
      <c r="A527" t="s">
        <v>543</v>
      </c>
      <c r="B527" t="s">
        <v>9</v>
      </c>
      <c r="C527" t="s">
        <v>1514</v>
      </c>
      <c r="D527" t="s">
        <v>1524</v>
      </c>
      <c r="E527">
        <v>33</v>
      </c>
      <c r="F527" t="s">
        <v>17</v>
      </c>
      <c r="G527" t="s">
        <v>13</v>
      </c>
      <c r="H527" s="1">
        <v>44008</v>
      </c>
      <c r="I527" t="s">
        <v>1552</v>
      </c>
      <c r="J527" t="s">
        <v>1523</v>
      </c>
    </row>
    <row r="528" spans="1:10" x14ac:dyDescent="0.25">
      <c r="A528" t="s">
        <v>544</v>
      </c>
      <c r="B528" t="s">
        <v>5</v>
      </c>
      <c r="C528" t="s">
        <v>1531</v>
      </c>
      <c r="D528" t="s">
        <v>1532</v>
      </c>
      <c r="E528">
        <v>39</v>
      </c>
      <c r="F528" t="s">
        <v>6</v>
      </c>
      <c r="G528" t="s">
        <v>11</v>
      </c>
      <c r="H528" s="1">
        <v>44009</v>
      </c>
      <c r="I528" t="s">
        <v>1552</v>
      </c>
      <c r="J528" t="s">
        <v>1520</v>
      </c>
    </row>
    <row r="529" spans="1:10" x14ac:dyDescent="0.25">
      <c r="A529" t="s">
        <v>545</v>
      </c>
      <c r="B529" t="s">
        <v>9</v>
      </c>
      <c r="C529" t="s">
        <v>1518</v>
      </c>
      <c r="D529" t="s">
        <v>1530</v>
      </c>
      <c r="E529">
        <v>27</v>
      </c>
      <c r="F529" t="s">
        <v>15</v>
      </c>
      <c r="G529" t="s">
        <v>20</v>
      </c>
      <c r="H529" s="1">
        <v>44010</v>
      </c>
      <c r="I529" t="s">
        <v>1552</v>
      </c>
      <c r="J529" t="s">
        <v>1536</v>
      </c>
    </row>
    <row r="530" spans="1:10" x14ac:dyDescent="0.25">
      <c r="A530" t="s">
        <v>546</v>
      </c>
      <c r="B530" t="s">
        <v>5</v>
      </c>
      <c r="C530" t="s">
        <v>1521</v>
      </c>
      <c r="D530" t="s">
        <v>1522</v>
      </c>
      <c r="E530">
        <v>35</v>
      </c>
      <c r="F530" t="s">
        <v>17</v>
      </c>
      <c r="G530" t="s">
        <v>7</v>
      </c>
      <c r="H530" s="1">
        <v>44011</v>
      </c>
      <c r="I530" t="s">
        <v>1552</v>
      </c>
      <c r="J530" t="s">
        <v>1540</v>
      </c>
    </row>
    <row r="531" spans="1:10" x14ac:dyDescent="0.25">
      <c r="A531" t="s">
        <v>547</v>
      </c>
      <c r="B531" t="s">
        <v>9</v>
      </c>
      <c r="C531" t="s">
        <v>1514</v>
      </c>
      <c r="D531" t="s">
        <v>1515</v>
      </c>
      <c r="E531">
        <v>39</v>
      </c>
      <c r="F531" t="s">
        <v>6</v>
      </c>
      <c r="G531" t="s">
        <v>13</v>
      </c>
      <c r="H531" s="1">
        <v>44012</v>
      </c>
      <c r="I531" t="s">
        <v>1552</v>
      </c>
      <c r="J531" t="s">
        <v>1525</v>
      </c>
    </row>
    <row r="532" spans="1:10" x14ac:dyDescent="0.25">
      <c r="A532" t="s">
        <v>548</v>
      </c>
      <c r="B532" t="s">
        <v>5</v>
      </c>
      <c r="C532" t="s">
        <v>1533</v>
      </c>
      <c r="D532" t="s">
        <v>1542</v>
      </c>
      <c r="E532">
        <v>26</v>
      </c>
      <c r="F532" t="s">
        <v>15</v>
      </c>
      <c r="G532" t="s">
        <v>23</v>
      </c>
      <c r="H532" s="1">
        <v>43983</v>
      </c>
      <c r="I532" t="s">
        <v>1552</v>
      </c>
      <c r="J532" t="s">
        <v>1540</v>
      </c>
    </row>
    <row r="533" spans="1:10" x14ac:dyDescent="0.25">
      <c r="A533" t="s">
        <v>549</v>
      </c>
      <c r="B533" t="s">
        <v>9</v>
      </c>
      <c r="C533" t="s">
        <v>1528</v>
      </c>
      <c r="D533" t="s">
        <v>1529</v>
      </c>
      <c r="E533">
        <v>34</v>
      </c>
      <c r="F533" t="s">
        <v>17</v>
      </c>
      <c r="G533" t="s">
        <v>20</v>
      </c>
      <c r="H533" s="1">
        <v>43984</v>
      </c>
      <c r="I533" t="s">
        <v>1552</v>
      </c>
      <c r="J533" t="s">
        <v>1525</v>
      </c>
    </row>
    <row r="534" spans="1:10" x14ac:dyDescent="0.25">
      <c r="A534" t="s">
        <v>550</v>
      </c>
      <c r="B534" t="s">
        <v>5</v>
      </c>
      <c r="C534" t="s">
        <v>1518</v>
      </c>
      <c r="D534" t="s">
        <v>1519</v>
      </c>
      <c r="E534">
        <v>28</v>
      </c>
      <c r="F534" t="s">
        <v>15</v>
      </c>
      <c r="G534" t="s">
        <v>7</v>
      </c>
      <c r="H534" s="1">
        <v>43985</v>
      </c>
      <c r="I534" t="s">
        <v>1552</v>
      </c>
      <c r="J534" t="s">
        <v>1527</v>
      </c>
    </row>
    <row r="535" spans="1:10" x14ac:dyDescent="0.25">
      <c r="A535" t="s">
        <v>551</v>
      </c>
      <c r="B535" t="s">
        <v>9</v>
      </c>
      <c r="C535" t="s">
        <v>1514</v>
      </c>
      <c r="D535" t="s">
        <v>1524</v>
      </c>
      <c r="E535">
        <v>33</v>
      </c>
      <c r="F535" t="s">
        <v>17</v>
      </c>
      <c r="G535" t="s">
        <v>13</v>
      </c>
      <c r="H535" s="1">
        <v>43986</v>
      </c>
      <c r="I535" t="s">
        <v>1552</v>
      </c>
      <c r="J535" t="s">
        <v>1517</v>
      </c>
    </row>
    <row r="536" spans="1:10" x14ac:dyDescent="0.25">
      <c r="A536" t="s">
        <v>552</v>
      </c>
      <c r="B536" t="s">
        <v>5</v>
      </c>
      <c r="C536" t="s">
        <v>1531</v>
      </c>
      <c r="D536" t="s">
        <v>1532</v>
      </c>
      <c r="E536">
        <v>39</v>
      </c>
      <c r="F536" t="s">
        <v>6</v>
      </c>
      <c r="G536" t="s">
        <v>11</v>
      </c>
      <c r="H536" s="1">
        <v>43987</v>
      </c>
      <c r="I536" t="s">
        <v>1552</v>
      </c>
      <c r="J536" t="s">
        <v>1523</v>
      </c>
    </row>
    <row r="537" spans="1:10" x14ac:dyDescent="0.25">
      <c r="A537" t="s">
        <v>553</v>
      </c>
      <c r="B537" t="s">
        <v>9</v>
      </c>
      <c r="C537" t="s">
        <v>1518</v>
      </c>
      <c r="D537" t="s">
        <v>1530</v>
      </c>
      <c r="E537">
        <v>27</v>
      </c>
      <c r="F537" t="s">
        <v>15</v>
      </c>
      <c r="G537" t="s">
        <v>20</v>
      </c>
      <c r="H537" s="1">
        <v>43988</v>
      </c>
      <c r="I537" t="s">
        <v>1552</v>
      </c>
      <c r="J537" t="s">
        <v>1520</v>
      </c>
    </row>
    <row r="538" spans="1:10" x14ac:dyDescent="0.25">
      <c r="A538" t="s">
        <v>554</v>
      </c>
      <c r="B538" t="s">
        <v>5</v>
      </c>
      <c r="C538" t="s">
        <v>1521</v>
      </c>
      <c r="D538" t="s">
        <v>1522</v>
      </c>
      <c r="E538">
        <v>35</v>
      </c>
      <c r="F538" t="s">
        <v>17</v>
      </c>
      <c r="G538" t="s">
        <v>7</v>
      </c>
      <c r="H538" s="1">
        <v>43989</v>
      </c>
      <c r="I538" t="s">
        <v>1552</v>
      </c>
      <c r="J538" t="s">
        <v>1536</v>
      </c>
    </row>
    <row r="539" spans="1:10" x14ac:dyDescent="0.25">
      <c r="A539" t="s">
        <v>555</v>
      </c>
      <c r="B539" t="s">
        <v>9</v>
      </c>
      <c r="C539" t="s">
        <v>1514</v>
      </c>
      <c r="D539" t="s">
        <v>1515</v>
      </c>
      <c r="E539">
        <v>39</v>
      </c>
      <c r="F539" t="s">
        <v>6</v>
      </c>
      <c r="G539" t="s">
        <v>13</v>
      </c>
      <c r="H539" s="1">
        <v>43990</v>
      </c>
      <c r="I539" t="s">
        <v>1552</v>
      </c>
      <c r="J539" t="s">
        <v>1540</v>
      </c>
    </row>
    <row r="540" spans="1:10" x14ac:dyDescent="0.25">
      <c r="A540" t="s">
        <v>556</v>
      </c>
      <c r="B540" t="s">
        <v>5</v>
      </c>
      <c r="C540" t="s">
        <v>1533</v>
      </c>
      <c r="D540" t="s">
        <v>1542</v>
      </c>
      <c r="E540">
        <v>26</v>
      </c>
      <c r="F540" t="s">
        <v>15</v>
      </c>
      <c r="G540" t="s">
        <v>23</v>
      </c>
      <c r="H540" s="1">
        <v>43991</v>
      </c>
      <c r="I540" t="s">
        <v>1552</v>
      </c>
      <c r="J540" t="s">
        <v>1525</v>
      </c>
    </row>
    <row r="541" spans="1:10" x14ac:dyDescent="0.25">
      <c r="A541" t="s">
        <v>557</v>
      </c>
      <c r="B541" t="s">
        <v>9</v>
      </c>
      <c r="C541" t="s">
        <v>1528</v>
      </c>
      <c r="D541" t="s">
        <v>1529</v>
      </c>
      <c r="E541">
        <v>34</v>
      </c>
      <c r="F541" t="s">
        <v>17</v>
      </c>
      <c r="G541" t="s">
        <v>20</v>
      </c>
      <c r="H541" s="1">
        <v>43992</v>
      </c>
      <c r="I541" t="s">
        <v>1552</v>
      </c>
      <c r="J541" t="s">
        <v>1527</v>
      </c>
    </row>
    <row r="542" spans="1:10" x14ac:dyDescent="0.25">
      <c r="A542" t="s">
        <v>558</v>
      </c>
      <c r="B542" t="s">
        <v>5</v>
      </c>
      <c r="C542" t="s">
        <v>1518</v>
      </c>
      <c r="D542" t="s">
        <v>1519</v>
      </c>
      <c r="E542">
        <v>28</v>
      </c>
      <c r="F542" t="s">
        <v>15</v>
      </c>
      <c r="G542" t="s">
        <v>7</v>
      </c>
      <c r="H542" s="1">
        <v>43993</v>
      </c>
      <c r="I542" t="s">
        <v>1552</v>
      </c>
      <c r="J542" t="s">
        <v>1517</v>
      </c>
    </row>
    <row r="543" spans="1:10" x14ac:dyDescent="0.25">
      <c r="A543" t="s">
        <v>559</v>
      </c>
      <c r="B543" t="s">
        <v>9</v>
      </c>
      <c r="C543" t="s">
        <v>1514</v>
      </c>
      <c r="D543" t="s">
        <v>1524</v>
      </c>
      <c r="E543">
        <v>33</v>
      </c>
      <c r="F543" t="s">
        <v>17</v>
      </c>
      <c r="G543" t="s">
        <v>13</v>
      </c>
      <c r="H543" s="1">
        <v>43994</v>
      </c>
      <c r="I543" t="s">
        <v>1552</v>
      </c>
      <c r="J543" t="s">
        <v>1523</v>
      </c>
    </row>
    <row r="544" spans="1:10" x14ac:dyDescent="0.25">
      <c r="A544" t="s">
        <v>560</v>
      </c>
      <c r="B544" t="s">
        <v>5</v>
      </c>
      <c r="C544" t="s">
        <v>1531</v>
      </c>
      <c r="D544" t="s">
        <v>1532</v>
      </c>
      <c r="E544">
        <v>39</v>
      </c>
      <c r="F544" t="s">
        <v>6</v>
      </c>
      <c r="G544" t="s">
        <v>11</v>
      </c>
      <c r="H544" s="1">
        <v>43995</v>
      </c>
      <c r="I544" t="s">
        <v>1552</v>
      </c>
      <c r="J544" t="s">
        <v>1520</v>
      </c>
    </row>
    <row r="545" spans="1:10" x14ac:dyDescent="0.25">
      <c r="A545" t="s">
        <v>561</v>
      </c>
      <c r="B545" t="s">
        <v>9</v>
      </c>
      <c r="C545" t="s">
        <v>1518</v>
      </c>
      <c r="D545" t="s">
        <v>1530</v>
      </c>
      <c r="E545">
        <v>27</v>
      </c>
      <c r="F545" t="s">
        <v>15</v>
      </c>
      <c r="G545" t="s">
        <v>20</v>
      </c>
      <c r="H545" s="1">
        <v>43996</v>
      </c>
      <c r="I545" t="s">
        <v>1552</v>
      </c>
      <c r="J545" t="s">
        <v>1536</v>
      </c>
    </row>
    <row r="546" spans="1:10" x14ac:dyDescent="0.25">
      <c r="A546" t="s">
        <v>562</v>
      </c>
      <c r="B546" t="s">
        <v>5</v>
      </c>
      <c r="C546" t="s">
        <v>1521</v>
      </c>
      <c r="D546" t="s">
        <v>1522</v>
      </c>
      <c r="E546">
        <v>35</v>
      </c>
      <c r="F546" t="s">
        <v>17</v>
      </c>
      <c r="G546" t="s">
        <v>7</v>
      </c>
      <c r="H546" s="1">
        <v>43997</v>
      </c>
      <c r="I546" t="s">
        <v>1552</v>
      </c>
      <c r="J546" t="s">
        <v>1540</v>
      </c>
    </row>
    <row r="547" spans="1:10" x14ac:dyDescent="0.25">
      <c r="A547" t="s">
        <v>563</v>
      </c>
      <c r="B547" t="s">
        <v>9</v>
      </c>
      <c r="C547" t="s">
        <v>1514</v>
      </c>
      <c r="D547" t="s">
        <v>1515</v>
      </c>
      <c r="E547">
        <v>39</v>
      </c>
      <c r="F547" t="s">
        <v>6</v>
      </c>
      <c r="G547" t="s">
        <v>13</v>
      </c>
      <c r="H547" s="1">
        <v>43998</v>
      </c>
      <c r="I547" t="s">
        <v>1552</v>
      </c>
      <c r="J547" t="s">
        <v>1525</v>
      </c>
    </row>
    <row r="548" spans="1:10" x14ac:dyDescent="0.25">
      <c r="A548" t="s">
        <v>564</v>
      </c>
      <c r="B548" t="s">
        <v>5</v>
      </c>
      <c r="C548" t="s">
        <v>1533</v>
      </c>
      <c r="D548" t="s">
        <v>1542</v>
      </c>
      <c r="E548">
        <v>26</v>
      </c>
      <c r="F548" t="s">
        <v>15</v>
      </c>
      <c r="G548" t="s">
        <v>23</v>
      </c>
      <c r="H548" s="1">
        <v>43999</v>
      </c>
      <c r="I548" t="s">
        <v>1552</v>
      </c>
      <c r="J548" t="s">
        <v>1527</v>
      </c>
    </row>
    <row r="549" spans="1:10" x14ac:dyDescent="0.25">
      <c r="A549" t="s">
        <v>565</v>
      </c>
      <c r="B549" t="s">
        <v>9</v>
      </c>
      <c r="C549" t="s">
        <v>1528</v>
      </c>
      <c r="D549" t="s">
        <v>1529</v>
      </c>
      <c r="E549">
        <v>34</v>
      </c>
      <c r="F549" t="s">
        <v>17</v>
      </c>
      <c r="G549" t="s">
        <v>20</v>
      </c>
      <c r="H549" s="1">
        <v>44000</v>
      </c>
      <c r="I549" t="s">
        <v>1552</v>
      </c>
      <c r="J549" t="s">
        <v>1517</v>
      </c>
    </row>
    <row r="550" spans="1:10" x14ac:dyDescent="0.25">
      <c r="A550" t="s">
        <v>566</v>
      </c>
      <c r="B550" t="s">
        <v>5</v>
      </c>
      <c r="C550" t="s">
        <v>1518</v>
      </c>
      <c r="D550" t="s">
        <v>1519</v>
      </c>
      <c r="E550">
        <v>28</v>
      </c>
      <c r="F550" t="s">
        <v>15</v>
      </c>
      <c r="G550" t="s">
        <v>7</v>
      </c>
      <c r="H550" s="1">
        <v>44001</v>
      </c>
      <c r="I550" t="s">
        <v>1552</v>
      </c>
      <c r="J550" t="s">
        <v>1523</v>
      </c>
    </row>
    <row r="551" spans="1:10" x14ac:dyDescent="0.25">
      <c r="A551" t="s">
        <v>567</v>
      </c>
      <c r="B551" t="s">
        <v>9</v>
      </c>
      <c r="C551" t="s">
        <v>1514</v>
      </c>
      <c r="D551" t="s">
        <v>1524</v>
      </c>
      <c r="E551">
        <v>33</v>
      </c>
      <c r="F551" t="s">
        <v>17</v>
      </c>
      <c r="G551" t="s">
        <v>13</v>
      </c>
      <c r="H551" s="1">
        <v>44002</v>
      </c>
      <c r="I551" t="s">
        <v>1552</v>
      </c>
      <c r="J551" t="s">
        <v>1520</v>
      </c>
    </row>
    <row r="552" spans="1:10" x14ac:dyDescent="0.25">
      <c r="A552" t="s">
        <v>568</v>
      </c>
      <c r="B552" t="s">
        <v>5</v>
      </c>
      <c r="C552" t="s">
        <v>1531</v>
      </c>
      <c r="D552" t="s">
        <v>1532</v>
      </c>
      <c r="E552">
        <v>39</v>
      </c>
      <c r="F552" t="s">
        <v>6</v>
      </c>
      <c r="G552" t="s">
        <v>11</v>
      </c>
      <c r="H552" s="1">
        <v>44003</v>
      </c>
      <c r="I552" t="s">
        <v>1552</v>
      </c>
      <c r="J552" t="s">
        <v>1536</v>
      </c>
    </row>
    <row r="553" spans="1:10" x14ac:dyDescent="0.25">
      <c r="A553" t="s">
        <v>569</v>
      </c>
      <c r="B553" t="s">
        <v>9</v>
      </c>
      <c r="C553" t="s">
        <v>1518</v>
      </c>
      <c r="D553" t="s">
        <v>1530</v>
      </c>
      <c r="E553">
        <v>27</v>
      </c>
      <c r="F553" t="s">
        <v>15</v>
      </c>
      <c r="G553" t="s">
        <v>20</v>
      </c>
      <c r="H553" s="1">
        <v>44004</v>
      </c>
      <c r="I553" t="s">
        <v>1552</v>
      </c>
      <c r="J553" t="s">
        <v>1540</v>
      </c>
    </row>
    <row r="554" spans="1:10" x14ac:dyDescent="0.25">
      <c r="A554" t="s">
        <v>570</v>
      </c>
      <c r="B554" t="s">
        <v>5</v>
      </c>
      <c r="C554" t="s">
        <v>1521</v>
      </c>
      <c r="D554" t="s">
        <v>1522</v>
      </c>
      <c r="E554">
        <v>35</v>
      </c>
      <c r="F554" t="s">
        <v>17</v>
      </c>
      <c r="G554" t="s">
        <v>7</v>
      </c>
      <c r="H554" s="1">
        <v>44005</v>
      </c>
      <c r="I554" t="s">
        <v>1552</v>
      </c>
      <c r="J554" t="s">
        <v>1525</v>
      </c>
    </row>
    <row r="555" spans="1:10" x14ac:dyDescent="0.25">
      <c r="A555" t="s">
        <v>571</v>
      </c>
      <c r="B555" t="s">
        <v>9</v>
      </c>
      <c r="C555" t="s">
        <v>1514</v>
      </c>
      <c r="D555" t="s">
        <v>1515</v>
      </c>
      <c r="E555">
        <v>39</v>
      </c>
      <c r="F555" t="s">
        <v>6</v>
      </c>
      <c r="G555" t="s">
        <v>13</v>
      </c>
      <c r="H555" s="1">
        <v>44006</v>
      </c>
      <c r="I555" t="s">
        <v>1552</v>
      </c>
      <c r="J555" t="s">
        <v>1527</v>
      </c>
    </row>
    <row r="556" spans="1:10" x14ac:dyDescent="0.25">
      <c r="A556" t="s">
        <v>572</v>
      </c>
      <c r="B556" t="s">
        <v>5</v>
      </c>
      <c r="C556" t="s">
        <v>1533</v>
      </c>
      <c r="D556" t="s">
        <v>1542</v>
      </c>
      <c r="E556">
        <v>26</v>
      </c>
      <c r="F556" t="s">
        <v>15</v>
      </c>
      <c r="G556" t="s">
        <v>23</v>
      </c>
      <c r="H556" s="1">
        <v>44007</v>
      </c>
      <c r="I556" t="s">
        <v>1552</v>
      </c>
      <c r="J556" t="s">
        <v>1517</v>
      </c>
    </row>
    <row r="557" spans="1:10" x14ac:dyDescent="0.25">
      <c r="A557" t="s">
        <v>573</v>
      </c>
      <c r="B557" t="s">
        <v>9</v>
      </c>
      <c r="C557" t="s">
        <v>1528</v>
      </c>
      <c r="D557" t="s">
        <v>1529</v>
      </c>
      <c r="E557">
        <v>34</v>
      </c>
      <c r="F557" t="s">
        <v>17</v>
      </c>
      <c r="G557" t="s">
        <v>20</v>
      </c>
      <c r="H557" s="1">
        <v>44008</v>
      </c>
      <c r="I557" t="s">
        <v>1552</v>
      </c>
      <c r="J557" t="s">
        <v>1523</v>
      </c>
    </row>
    <row r="558" spans="1:10" x14ac:dyDescent="0.25">
      <c r="A558" t="s">
        <v>574</v>
      </c>
      <c r="B558" t="s">
        <v>5</v>
      </c>
      <c r="C558" t="s">
        <v>1518</v>
      </c>
      <c r="D558" t="s">
        <v>1519</v>
      </c>
      <c r="E558">
        <v>28</v>
      </c>
      <c r="F558" t="s">
        <v>15</v>
      </c>
      <c r="G558" t="s">
        <v>7</v>
      </c>
      <c r="H558" s="1">
        <v>44009</v>
      </c>
      <c r="I558" t="s">
        <v>1552</v>
      </c>
      <c r="J558" t="s">
        <v>1520</v>
      </c>
    </row>
    <row r="559" spans="1:10" x14ac:dyDescent="0.25">
      <c r="A559" t="s">
        <v>575</v>
      </c>
      <c r="B559" t="s">
        <v>9</v>
      </c>
      <c r="C559" t="s">
        <v>1514</v>
      </c>
      <c r="D559" t="s">
        <v>1524</v>
      </c>
      <c r="E559">
        <v>33</v>
      </c>
      <c r="F559" t="s">
        <v>17</v>
      </c>
      <c r="G559" t="s">
        <v>13</v>
      </c>
      <c r="H559" s="1">
        <v>44010</v>
      </c>
      <c r="I559" t="s">
        <v>1552</v>
      </c>
      <c r="J559" t="s">
        <v>1536</v>
      </c>
    </row>
    <row r="560" spans="1:10" x14ac:dyDescent="0.25">
      <c r="A560" t="s">
        <v>576</v>
      </c>
      <c r="B560" t="s">
        <v>5</v>
      </c>
      <c r="C560" t="s">
        <v>1531</v>
      </c>
      <c r="D560" t="s">
        <v>1532</v>
      </c>
      <c r="E560">
        <v>39</v>
      </c>
      <c r="F560" t="s">
        <v>6</v>
      </c>
      <c r="G560" t="s">
        <v>11</v>
      </c>
      <c r="H560" s="1">
        <v>44011</v>
      </c>
      <c r="I560" t="s">
        <v>1552</v>
      </c>
      <c r="J560" t="s">
        <v>1540</v>
      </c>
    </row>
    <row r="561" spans="1:10" x14ac:dyDescent="0.25">
      <c r="A561" t="s">
        <v>577</v>
      </c>
      <c r="B561" t="s">
        <v>9</v>
      </c>
      <c r="C561" t="s">
        <v>1518</v>
      </c>
      <c r="D561" t="s">
        <v>1530</v>
      </c>
      <c r="E561">
        <v>27</v>
      </c>
      <c r="F561" t="s">
        <v>15</v>
      </c>
      <c r="G561" t="s">
        <v>20</v>
      </c>
      <c r="H561" s="1">
        <v>44012</v>
      </c>
      <c r="I561" t="s">
        <v>1552</v>
      </c>
      <c r="J561" t="s">
        <v>1525</v>
      </c>
    </row>
    <row r="562" spans="1:10" x14ac:dyDescent="0.25">
      <c r="A562" t="s">
        <v>578</v>
      </c>
      <c r="B562" t="s">
        <v>5</v>
      </c>
      <c r="C562" t="s">
        <v>1521</v>
      </c>
      <c r="D562" t="s">
        <v>1522</v>
      </c>
      <c r="E562">
        <v>35</v>
      </c>
      <c r="F562" t="s">
        <v>17</v>
      </c>
      <c r="G562" t="s">
        <v>7</v>
      </c>
      <c r="H562" s="1">
        <v>43983</v>
      </c>
      <c r="I562" t="s">
        <v>1552</v>
      </c>
      <c r="J562" t="s">
        <v>1540</v>
      </c>
    </row>
    <row r="563" spans="1:10" x14ac:dyDescent="0.25">
      <c r="A563" t="s">
        <v>579</v>
      </c>
      <c r="B563" t="s">
        <v>9</v>
      </c>
      <c r="C563" t="s">
        <v>1514</v>
      </c>
      <c r="D563" t="s">
        <v>1515</v>
      </c>
      <c r="E563">
        <v>39</v>
      </c>
      <c r="F563" t="s">
        <v>6</v>
      </c>
      <c r="G563" t="s">
        <v>13</v>
      </c>
      <c r="H563" s="1">
        <v>43984</v>
      </c>
      <c r="I563" t="s">
        <v>1552</v>
      </c>
      <c r="J563" t="s">
        <v>1525</v>
      </c>
    </row>
    <row r="564" spans="1:10" x14ac:dyDescent="0.25">
      <c r="A564" t="s">
        <v>580</v>
      </c>
      <c r="B564" t="s">
        <v>5</v>
      </c>
      <c r="C564" t="s">
        <v>1533</v>
      </c>
      <c r="D564" t="s">
        <v>1542</v>
      </c>
      <c r="E564">
        <v>26</v>
      </c>
      <c r="F564" t="s">
        <v>15</v>
      </c>
      <c r="G564" t="s">
        <v>23</v>
      </c>
      <c r="H564" s="1">
        <v>43985</v>
      </c>
      <c r="I564" t="s">
        <v>1552</v>
      </c>
      <c r="J564" t="s">
        <v>1527</v>
      </c>
    </row>
    <row r="565" spans="1:10" x14ac:dyDescent="0.25">
      <c r="A565" t="s">
        <v>581</v>
      </c>
      <c r="B565" t="s">
        <v>9</v>
      </c>
      <c r="C565" t="s">
        <v>1528</v>
      </c>
      <c r="D565" t="s">
        <v>1529</v>
      </c>
      <c r="E565">
        <v>34</v>
      </c>
      <c r="F565" t="s">
        <v>17</v>
      </c>
      <c r="G565" t="s">
        <v>20</v>
      </c>
      <c r="H565" s="1">
        <v>43986</v>
      </c>
      <c r="I565" t="s">
        <v>1552</v>
      </c>
      <c r="J565" t="s">
        <v>1517</v>
      </c>
    </row>
    <row r="566" spans="1:10" x14ac:dyDescent="0.25">
      <c r="A566" t="s">
        <v>582</v>
      </c>
      <c r="B566" t="s">
        <v>5</v>
      </c>
      <c r="C566" t="s">
        <v>1518</v>
      </c>
      <c r="D566" t="s">
        <v>1519</v>
      </c>
      <c r="E566">
        <v>28</v>
      </c>
      <c r="F566" t="s">
        <v>15</v>
      </c>
      <c r="G566" t="s">
        <v>7</v>
      </c>
      <c r="H566" s="1">
        <v>43987</v>
      </c>
      <c r="I566" t="s">
        <v>1552</v>
      </c>
      <c r="J566" t="s">
        <v>1523</v>
      </c>
    </row>
    <row r="567" spans="1:10" x14ac:dyDescent="0.25">
      <c r="A567" t="s">
        <v>583</v>
      </c>
      <c r="B567" t="s">
        <v>9</v>
      </c>
      <c r="C567" t="s">
        <v>1514</v>
      </c>
      <c r="D567" t="s">
        <v>1524</v>
      </c>
      <c r="E567">
        <v>33</v>
      </c>
      <c r="F567" t="s">
        <v>17</v>
      </c>
      <c r="G567" t="s">
        <v>13</v>
      </c>
      <c r="H567" s="1">
        <v>43988</v>
      </c>
      <c r="I567" t="s">
        <v>1552</v>
      </c>
      <c r="J567" t="s">
        <v>1520</v>
      </c>
    </row>
    <row r="568" spans="1:10" x14ac:dyDescent="0.25">
      <c r="A568" t="s">
        <v>584</v>
      </c>
      <c r="B568" t="s">
        <v>5</v>
      </c>
      <c r="C568" t="s">
        <v>1531</v>
      </c>
      <c r="D568" t="s">
        <v>1532</v>
      </c>
      <c r="E568">
        <v>39</v>
      </c>
      <c r="F568" t="s">
        <v>6</v>
      </c>
      <c r="G568" t="s">
        <v>11</v>
      </c>
      <c r="H568" s="1">
        <v>43989</v>
      </c>
      <c r="I568" t="s">
        <v>1552</v>
      </c>
      <c r="J568" t="s">
        <v>1536</v>
      </c>
    </row>
    <row r="569" spans="1:10" x14ac:dyDescent="0.25">
      <c r="A569" t="s">
        <v>585</v>
      </c>
      <c r="B569" t="s">
        <v>9</v>
      </c>
      <c r="C569" t="s">
        <v>1518</v>
      </c>
      <c r="D569" t="s">
        <v>1530</v>
      </c>
      <c r="E569">
        <v>27</v>
      </c>
      <c r="F569" t="s">
        <v>15</v>
      </c>
      <c r="G569" t="s">
        <v>20</v>
      </c>
      <c r="H569" s="1">
        <v>43990</v>
      </c>
      <c r="I569" t="s">
        <v>1552</v>
      </c>
      <c r="J569" t="s">
        <v>1540</v>
      </c>
    </row>
    <row r="570" spans="1:10" x14ac:dyDescent="0.25">
      <c r="A570" t="s">
        <v>586</v>
      </c>
      <c r="B570" t="s">
        <v>5</v>
      </c>
      <c r="C570" t="s">
        <v>1521</v>
      </c>
      <c r="D570" t="s">
        <v>1522</v>
      </c>
      <c r="E570">
        <v>35</v>
      </c>
      <c r="F570" t="s">
        <v>17</v>
      </c>
      <c r="G570" t="s">
        <v>7</v>
      </c>
      <c r="H570" s="1">
        <v>43991</v>
      </c>
      <c r="I570" t="s">
        <v>1552</v>
      </c>
      <c r="J570" t="s">
        <v>1525</v>
      </c>
    </row>
    <row r="571" spans="1:10" x14ac:dyDescent="0.25">
      <c r="A571" t="s">
        <v>587</v>
      </c>
      <c r="B571" t="s">
        <v>9</v>
      </c>
      <c r="C571" t="s">
        <v>1514</v>
      </c>
      <c r="D571" t="s">
        <v>1515</v>
      </c>
      <c r="E571">
        <v>39</v>
      </c>
      <c r="F571" t="s">
        <v>6</v>
      </c>
      <c r="G571" t="s">
        <v>13</v>
      </c>
      <c r="H571" s="1">
        <v>43992</v>
      </c>
      <c r="I571" t="s">
        <v>1552</v>
      </c>
      <c r="J571" t="s">
        <v>1527</v>
      </c>
    </row>
    <row r="572" spans="1:10" x14ac:dyDescent="0.25">
      <c r="A572" t="s">
        <v>588</v>
      </c>
      <c r="B572" t="s">
        <v>5</v>
      </c>
      <c r="C572" t="s">
        <v>1533</v>
      </c>
      <c r="D572" t="s">
        <v>1542</v>
      </c>
      <c r="E572">
        <v>26</v>
      </c>
      <c r="F572" t="s">
        <v>15</v>
      </c>
      <c r="G572" t="s">
        <v>23</v>
      </c>
      <c r="H572" s="1">
        <v>43993</v>
      </c>
      <c r="I572" t="s">
        <v>1552</v>
      </c>
      <c r="J572" t="s">
        <v>1517</v>
      </c>
    </row>
    <row r="573" spans="1:10" x14ac:dyDescent="0.25">
      <c r="A573" t="s">
        <v>589</v>
      </c>
      <c r="B573" t="s">
        <v>9</v>
      </c>
      <c r="C573" t="s">
        <v>1528</v>
      </c>
      <c r="D573" t="s">
        <v>1529</v>
      </c>
      <c r="E573">
        <v>34</v>
      </c>
      <c r="F573" t="s">
        <v>17</v>
      </c>
      <c r="G573" t="s">
        <v>20</v>
      </c>
      <c r="H573" s="1">
        <v>43994</v>
      </c>
      <c r="I573" t="s">
        <v>1552</v>
      </c>
      <c r="J573" t="s">
        <v>1523</v>
      </c>
    </row>
    <row r="574" spans="1:10" x14ac:dyDescent="0.25">
      <c r="A574" t="s">
        <v>590</v>
      </c>
      <c r="B574" t="s">
        <v>5</v>
      </c>
      <c r="C574" t="s">
        <v>1518</v>
      </c>
      <c r="D574" t="s">
        <v>1519</v>
      </c>
      <c r="E574">
        <v>28</v>
      </c>
      <c r="F574" t="s">
        <v>15</v>
      </c>
      <c r="G574" t="s">
        <v>7</v>
      </c>
      <c r="H574" s="1">
        <v>43995</v>
      </c>
      <c r="I574" t="s">
        <v>1552</v>
      </c>
      <c r="J574" t="s">
        <v>1520</v>
      </c>
    </row>
    <row r="575" spans="1:10" x14ac:dyDescent="0.25">
      <c r="A575" t="s">
        <v>591</v>
      </c>
      <c r="B575" t="s">
        <v>9</v>
      </c>
      <c r="C575" t="s">
        <v>1514</v>
      </c>
      <c r="D575" t="s">
        <v>1524</v>
      </c>
      <c r="E575">
        <v>33</v>
      </c>
      <c r="F575" t="s">
        <v>17</v>
      </c>
      <c r="G575" t="s">
        <v>13</v>
      </c>
      <c r="H575" s="1">
        <v>43996</v>
      </c>
      <c r="I575" t="s">
        <v>1552</v>
      </c>
      <c r="J575" t="s">
        <v>1536</v>
      </c>
    </row>
    <row r="576" spans="1:10" x14ac:dyDescent="0.25">
      <c r="A576" t="s">
        <v>592</v>
      </c>
      <c r="B576" t="s">
        <v>5</v>
      </c>
      <c r="C576" t="s">
        <v>1531</v>
      </c>
      <c r="D576" t="s">
        <v>1532</v>
      </c>
      <c r="E576">
        <v>39</v>
      </c>
      <c r="F576" t="s">
        <v>6</v>
      </c>
      <c r="G576" t="s">
        <v>11</v>
      </c>
      <c r="H576" s="1">
        <v>43997</v>
      </c>
      <c r="I576" t="s">
        <v>1552</v>
      </c>
      <c r="J576" t="s">
        <v>1540</v>
      </c>
    </row>
    <row r="577" spans="1:10" x14ac:dyDescent="0.25">
      <c r="A577" t="s">
        <v>593</v>
      </c>
      <c r="B577" t="s">
        <v>9</v>
      </c>
      <c r="C577" t="s">
        <v>1518</v>
      </c>
      <c r="D577" t="s">
        <v>1530</v>
      </c>
      <c r="E577">
        <v>27</v>
      </c>
      <c r="F577" t="s">
        <v>15</v>
      </c>
      <c r="G577" t="s">
        <v>20</v>
      </c>
      <c r="H577" s="1">
        <v>43998</v>
      </c>
      <c r="I577" t="s">
        <v>1552</v>
      </c>
      <c r="J577" t="s">
        <v>1525</v>
      </c>
    </row>
    <row r="578" spans="1:10" x14ac:dyDescent="0.25">
      <c r="A578" t="s">
        <v>594</v>
      </c>
      <c r="B578" t="s">
        <v>5</v>
      </c>
      <c r="C578" t="s">
        <v>1521</v>
      </c>
      <c r="D578" t="s">
        <v>1522</v>
      </c>
      <c r="E578">
        <v>35</v>
      </c>
      <c r="F578" t="s">
        <v>17</v>
      </c>
      <c r="G578" t="s">
        <v>7</v>
      </c>
      <c r="H578" s="1">
        <v>43999</v>
      </c>
      <c r="I578" t="s">
        <v>1552</v>
      </c>
      <c r="J578" t="s">
        <v>1527</v>
      </c>
    </row>
    <row r="579" spans="1:10" x14ac:dyDescent="0.25">
      <c r="A579" t="s">
        <v>595</v>
      </c>
      <c r="B579" t="s">
        <v>9</v>
      </c>
      <c r="C579" t="s">
        <v>1514</v>
      </c>
      <c r="D579" t="s">
        <v>1515</v>
      </c>
      <c r="E579">
        <v>39</v>
      </c>
      <c r="F579" t="s">
        <v>6</v>
      </c>
      <c r="G579" t="s">
        <v>13</v>
      </c>
      <c r="H579" s="1">
        <v>44000</v>
      </c>
      <c r="I579" t="s">
        <v>1552</v>
      </c>
      <c r="J579" t="s">
        <v>1517</v>
      </c>
    </row>
    <row r="580" spans="1:10" x14ac:dyDescent="0.25">
      <c r="A580" t="s">
        <v>596</v>
      </c>
      <c r="B580" t="s">
        <v>5</v>
      </c>
      <c r="C580" t="s">
        <v>1533</v>
      </c>
      <c r="D580" t="s">
        <v>1542</v>
      </c>
      <c r="E580">
        <v>26</v>
      </c>
      <c r="F580" t="s">
        <v>15</v>
      </c>
      <c r="G580" t="s">
        <v>23</v>
      </c>
      <c r="H580" s="1">
        <v>44001</v>
      </c>
      <c r="I580" t="s">
        <v>1552</v>
      </c>
      <c r="J580" t="s">
        <v>1523</v>
      </c>
    </row>
    <row r="581" spans="1:10" x14ac:dyDescent="0.25">
      <c r="A581" t="s">
        <v>597</v>
      </c>
      <c r="B581" t="s">
        <v>9</v>
      </c>
      <c r="C581" t="s">
        <v>1528</v>
      </c>
      <c r="D581" t="s">
        <v>1529</v>
      </c>
      <c r="E581">
        <v>34</v>
      </c>
      <c r="F581" t="s">
        <v>17</v>
      </c>
      <c r="G581" t="s">
        <v>20</v>
      </c>
      <c r="H581" s="1">
        <v>44002</v>
      </c>
      <c r="I581" t="s">
        <v>1552</v>
      </c>
      <c r="J581" t="s">
        <v>1520</v>
      </c>
    </row>
    <row r="582" spans="1:10" x14ac:dyDescent="0.25">
      <c r="A582" t="s">
        <v>598</v>
      </c>
      <c r="B582" t="s">
        <v>5</v>
      </c>
      <c r="C582" t="s">
        <v>1518</v>
      </c>
      <c r="D582" t="s">
        <v>1519</v>
      </c>
      <c r="E582">
        <v>28</v>
      </c>
      <c r="F582" t="s">
        <v>15</v>
      </c>
      <c r="G582" t="s">
        <v>7</v>
      </c>
      <c r="H582" s="1">
        <v>44003</v>
      </c>
      <c r="I582" t="s">
        <v>1552</v>
      </c>
      <c r="J582" t="s">
        <v>1536</v>
      </c>
    </row>
    <row r="583" spans="1:10" x14ac:dyDescent="0.25">
      <c r="A583" t="s">
        <v>599</v>
      </c>
      <c r="B583" t="s">
        <v>9</v>
      </c>
      <c r="C583" t="s">
        <v>1514</v>
      </c>
      <c r="D583" t="s">
        <v>1524</v>
      </c>
      <c r="E583">
        <v>33</v>
      </c>
      <c r="F583" t="s">
        <v>17</v>
      </c>
      <c r="G583" t="s">
        <v>13</v>
      </c>
      <c r="H583" s="1">
        <v>44004</v>
      </c>
      <c r="I583" t="s">
        <v>1552</v>
      </c>
      <c r="J583" t="s">
        <v>1540</v>
      </c>
    </row>
    <row r="584" spans="1:10" x14ac:dyDescent="0.25">
      <c r="A584" t="s">
        <v>600</v>
      </c>
      <c r="B584" t="s">
        <v>5</v>
      </c>
      <c r="C584" t="s">
        <v>1531</v>
      </c>
      <c r="D584" t="s">
        <v>1532</v>
      </c>
      <c r="E584">
        <v>39</v>
      </c>
      <c r="F584" t="s">
        <v>6</v>
      </c>
      <c r="G584" t="s">
        <v>11</v>
      </c>
      <c r="H584" s="1">
        <v>44005</v>
      </c>
      <c r="I584" t="s">
        <v>1552</v>
      </c>
      <c r="J584" t="s">
        <v>1525</v>
      </c>
    </row>
    <row r="585" spans="1:10" x14ac:dyDescent="0.25">
      <c r="A585" t="s">
        <v>601</v>
      </c>
      <c r="B585" t="s">
        <v>9</v>
      </c>
      <c r="C585" t="s">
        <v>1518</v>
      </c>
      <c r="D585" t="s">
        <v>1530</v>
      </c>
      <c r="E585">
        <v>27</v>
      </c>
      <c r="F585" t="s">
        <v>15</v>
      </c>
      <c r="G585" t="s">
        <v>20</v>
      </c>
      <c r="H585" s="1">
        <v>44006</v>
      </c>
      <c r="I585" t="s">
        <v>1552</v>
      </c>
      <c r="J585" t="s">
        <v>1527</v>
      </c>
    </row>
    <row r="586" spans="1:10" x14ac:dyDescent="0.25">
      <c r="A586" t="s">
        <v>602</v>
      </c>
      <c r="B586" t="s">
        <v>5</v>
      </c>
      <c r="C586" t="s">
        <v>1521</v>
      </c>
      <c r="D586" t="s">
        <v>1522</v>
      </c>
      <c r="E586">
        <v>35</v>
      </c>
      <c r="F586" t="s">
        <v>17</v>
      </c>
      <c r="G586" t="s">
        <v>7</v>
      </c>
      <c r="H586" s="1">
        <v>44007</v>
      </c>
      <c r="I586" t="s">
        <v>1552</v>
      </c>
      <c r="J586" t="s">
        <v>1517</v>
      </c>
    </row>
    <row r="587" spans="1:10" x14ac:dyDescent="0.25">
      <c r="A587" t="s">
        <v>603</v>
      </c>
      <c r="B587" t="s">
        <v>9</v>
      </c>
      <c r="C587" t="s">
        <v>1514</v>
      </c>
      <c r="D587" t="s">
        <v>1515</v>
      </c>
      <c r="E587">
        <v>39</v>
      </c>
      <c r="F587" t="s">
        <v>6</v>
      </c>
      <c r="G587" t="s">
        <v>13</v>
      </c>
      <c r="H587" s="1">
        <v>44008</v>
      </c>
      <c r="I587" t="s">
        <v>1552</v>
      </c>
      <c r="J587" t="s">
        <v>1523</v>
      </c>
    </row>
    <row r="588" spans="1:10" x14ac:dyDescent="0.25">
      <c r="A588" t="s">
        <v>604</v>
      </c>
      <c r="B588" t="s">
        <v>5</v>
      </c>
      <c r="C588" t="s">
        <v>1533</v>
      </c>
      <c r="D588" t="s">
        <v>1542</v>
      </c>
      <c r="E588">
        <v>26</v>
      </c>
      <c r="F588" t="s">
        <v>15</v>
      </c>
      <c r="G588" t="s">
        <v>23</v>
      </c>
      <c r="H588" s="1">
        <v>44009</v>
      </c>
      <c r="I588" t="s">
        <v>1552</v>
      </c>
      <c r="J588" t="s">
        <v>1520</v>
      </c>
    </row>
    <row r="589" spans="1:10" x14ac:dyDescent="0.25">
      <c r="A589" t="s">
        <v>605</v>
      </c>
      <c r="B589" t="s">
        <v>9</v>
      </c>
      <c r="C589" t="s">
        <v>1528</v>
      </c>
      <c r="D589" t="s">
        <v>1529</v>
      </c>
      <c r="E589">
        <v>34</v>
      </c>
      <c r="F589" t="s">
        <v>17</v>
      </c>
      <c r="G589" t="s">
        <v>20</v>
      </c>
      <c r="H589" s="1">
        <v>44010</v>
      </c>
      <c r="I589" t="s">
        <v>1552</v>
      </c>
      <c r="J589" t="s">
        <v>1536</v>
      </c>
    </row>
    <row r="590" spans="1:10" x14ac:dyDescent="0.25">
      <c r="A590" t="s">
        <v>606</v>
      </c>
      <c r="B590" t="s">
        <v>5</v>
      </c>
      <c r="C590" t="s">
        <v>1518</v>
      </c>
      <c r="D590" t="s">
        <v>1519</v>
      </c>
      <c r="E590">
        <v>28</v>
      </c>
      <c r="F590" t="s">
        <v>15</v>
      </c>
      <c r="G590" t="s">
        <v>7</v>
      </c>
      <c r="H590" s="1">
        <v>44011</v>
      </c>
      <c r="I590" t="s">
        <v>1552</v>
      </c>
      <c r="J590" t="s">
        <v>1540</v>
      </c>
    </row>
    <row r="591" spans="1:10" x14ac:dyDescent="0.25">
      <c r="A591" t="s">
        <v>607</v>
      </c>
      <c r="B591" t="s">
        <v>9</v>
      </c>
      <c r="C591" t="s">
        <v>1514</v>
      </c>
      <c r="D591" t="s">
        <v>1524</v>
      </c>
      <c r="E591">
        <v>33</v>
      </c>
      <c r="F591" t="s">
        <v>17</v>
      </c>
      <c r="G591" t="s">
        <v>13</v>
      </c>
      <c r="H591" s="1">
        <v>44012</v>
      </c>
      <c r="I591" t="s">
        <v>1552</v>
      </c>
      <c r="J591" t="s">
        <v>1525</v>
      </c>
    </row>
    <row r="592" spans="1:10" x14ac:dyDescent="0.25">
      <c r="A592" t="s">
        <v>608</v>
      </c>
      <c r="B592" t="s">
        <v>5</v>
      </c>
      <c r="C592" t="s">
        <v>1531</v>
      </c>
      <c r="D592" t="s">
        <v>1532</v>
      </c>
      <c r="E592">
        <v>39</v>
      </c>
      <c r="F592" t="s">
        <v>6</v>
      </c>
      <c r="G592" t="s">
        <v>11</v>
      </c>
      <c r="H592" s="1">
        <v>44013</v>
      </c>
      <c r="I592" t="s">
        <v>1553</v>
      </c>
      <c r="J592" t="s">
        <v>1527</v>
      </c>
    </row>
    <row r="593" spans="1:10" x14ac:dyDescent="0.25">
      <c r="A593" t="s">
        <v>609</v>
      </c>
      <c r="B593" t="s">
        <v>9</v>
      </c>
      <c r="C593" t="s">
        <v>1518</v>
      </c>
      <c r="D593" t="s">
        <v>1530</v>
      </c>
      <c r="E593">
        <v>27</v>
      </c>
      <c r="F593" t="s">
        <v>15</v>
      </c>
      <c r="G593" t="s">
        <v>20</v>
      </c>
      <c r="H593" s="1">
        <v>44014</v>
      </c>
      <c r="I593" t="s">
        <v>1553</v>
      </c>
      <c r="J593" t="s">
        <v>1517</v>
      </c>
    </row>
    <row r="594" spans="1:10" x14ac:dyDescent="0.25">
      <c r="A594" t="s">
        <v>610</v>
      </c>
      <c r="B594" t="s">
        <v>5</v>
      </c>
      <c r="C594" t="s">
        <v>1521</v>
      </c>
      <c r="D594" t="s">
        <v>1522</v>
      </c>
      <c r="E594">
        <v>35</v>
      </c>
      <c r="F594" t="s">
        <v>17</v>
      </c>
      <c r="G594" t="s">
        <v>7</v>
      </c>
      <c r="H594" s="1">
        <v>44015</v>
      </c>
      <c r="I594" t="s">
        <v>1553</v>
      </c>
      <c r="J594" t="s">
        <v>1523</v>
      </c>
    </row>
    <row r="595" spans="1:10" x14ac:dyDescent="0.25">
      <c r="A595" t="s">
        <v>611</v>
      </c>
      <c r="B595" t="s">
        <v>9</v>
      </c>
      <c r="C595" t="s">
        <v>1514</v>
      </c>
      <c r="D595" t="s">
        <v>1515</v>
      </c>
      <c r="E595">
        <v>39</v>
      </c>
      <c r="F595" t="s">
        <v>6</v>
      </c>
      <c r="G595" t="s">
        <v>13</v>
      </c>
      <c r="H595" s="1">
        <v>44016</v>
      </c>
      <c r="I595" t="s">
        <v>1553</v>
      </c>
      <c r="J595" t="s">
        <v>1520</v>
      </c>
    </row>
    <row r="596" spans="1:10" x14ac:dyDescent="0.25">
      <c r="A596" t="s">
        <v>612</v>
      </c>
      <c r="B596" t="s">
        <v>5</v>
      </c>
      <c r="C596" t="s">
        <v>1533</v>
      </c>
      <c r="D596" t="s">
        <v>1542</v>
      </c>
      <c r="E596">
        <v>26</v>
      </c>
      <c r="F596" t="s">
        <v>15</v>
      </c>
      <c r="G596" t="s">
        <v>23</v>
      </c>
      <c r="H596" s="1">
        <v>44017</v>
      </c>
      <c r="I596" t="s">
        <v>1553</v>
      </c>
      <c r="J596" t="s">
        <v>1536</v>
      </c>
    </row>
    <row r="597" spans="1:10" x14ac:dyDescent="0.25">
      <c r="A597" t="s">
        <v>613</v>
      </c>
      <c r="B597" t="s">
        <v>9</v>
      </c>
      <c r="C597" t="s">
        <v>1528</v>
      </c>
      <c r="D597" t="s">
        <v>1529</v>
      </c>
      <c r="E597">
        <v>34</v>
      </c>
      <c r="F597" t="s">
        <v>17</v>
      </c>
      <c r="G597" t="s">
        <v>20</v>
      </c>
      <c r="H597" s="1">
        <v>44018</v>
      </c>
      <c r="I597" t="s">
        <v>1553</v>
      </c>
      <c r="J597" t="s">
        <v>1540</v>
      </c>
    </row>
    <row r="598" spans="1:10" x14ac:dyDescent="0.25">
      <c r="A598" t="s">
        <v>614</v>
      </c>
      <c r="B598" t="s">
        <v>5</v>
      </c>
      <c r="C598" t="s">
        <v>1518</v>
      </c>
      <c r="D598" t="s">
        <v>1519</v>
      </c>
      <c r="E598">
        <v>28</v>
      </c>
      <c r="F598" t="s">
        <v>15</v>
      </c>
      <c r="G598" t="s">
        <v>7</v>
      </c>
      <c r="H598" s="1">
        <v>44019</v>
      </c>
      <c r="I598" t="s">
        <v>1553</v>
      </c>
      <c r="J598" t="s">
        <v>1525</v>
      </c>
    </row>
    <row r="599" spans="1:10" x14ac:dyDescent="0.25">
      <c r="A599" t="s">
        <v>615</v>
      </c>
      <c r="B599" t="s">
        <v>9</v>
      </c>
      <c r="C599" t="s">
        <v>1514</v>
      </c>
      <c r="D599" t="s">
        <v>1524</v>
      </c>
      <c r="E599">
        <v>33</v>
      </c>
      <c r="F599" t="s">
        <v>17</v>
      </c>
      <c r="G599" t="s">
        <v>13</v>
      </c>
      <c r="H599" s="1">
        <v>44020</v>
      </c>
      <c r="I599" t="s">
        <v>1553</v>
      </c>
      <c r="J599" t="s">
        <v>1527</v>
      </c>
    </row>
    <row r="600" spans="1:10" x14ac:dyDescent="0.25">
      <c r="A600" t="s">
        <v>616</v>
      </c>
      <c r="B600" t="s">
        <v>5</v>
      </c>
      <c r="C600" t="s">
        <v>1531</v>
      </c>
      <c r="D600" t="s">
        <v>1532</v>
      </c>
      <c r="E600">
        <v>39</v>
      </c>
      <c r="F600" t="s">
        <v>6</v>
      </c>
      <c r="G600" t="s">
        <v>11</v>
      </c>
      <c r="H600" s="1">
        <v>44021</v>
      </c>
      <c r="I600" t="s">
        <v>1553</v>
      </c>
      <c r="J600" t="s">
        <v>1517</v>
      </c>
    </row>
    <row r="601" spans="1:10" x14ac:dyDescent="0.25">
      <c r="A601" t="s">
        <v>617</v>
      </c>
      <c r="B601" t="s">
        <v>9</v>
      </c>
      <c r="C601" t="s">
        <v>1518</v>
      </c>
      <c r="D601" t="s">
        <v>1530</v>
      </c>
      <c r="E601">
        <v>27</v>
      </c>
      <c r="F601" t="s">
        <v>15</v>
      </c>
      <c r="G601" t="s">
        <v>20</v>
      </c>
      <c r="H601" s="1">
        <v>44022</v>
      </c>
      <c r="I601" t="s">
        <v>1553</v>
      </c>
      <c r="J601" t="s">
        <v>1523</v>
      </c>
    </row>
    <row r="602" spans="1:10" x14ac:dyDescent="0.25">
      <c r="A602" t="s">
        <v>618</v>
      </c>
      <c r="B602" t="s">
        <v>5</v>
      </c>
      <c r="C602" t="s">
        <v>1521</v>
      </c>
      <c r="D602" t="s">
        <v>1522</v>
      </c>
      <c r="E602">
        <v>35</v>
      </c>
      <c r="F602" t="s">
        <v>17</v>
      </c>
      <c r="G602" t="s">
        <v>7</v>
      </c>
      <c r="H602" s="1">
        <v>44023</v>
      </c>
      <c r="I602" t="s">
        <v>1553</v>
      </c>
      <c r="J602" t="s">
        <v>1520</v>
      </c>
    </row>
    <row r="603" spans="1:10" x14ac:dyDescent="0.25">
      <c r="A603" t="s">
        <v>619</v>
      </c>
      <c r="B603" t="s">
        <v>9</v>
      </c>
      <c r="C603" t="s">
        <v>1514</v>
      </c>
      <c r="D603" t="s">
        <v>1515</v>
      </c>
      <c r="E603">
        <v>39</v>
      </c>
      <c r="F603" t="s">
        <v>6</v>
      </c>
      <c r="G603" t="s">
        <v>13</v>
      </c>
      <c r="H603" s="1">
        <v>44024</v>
      </c>
      <c r="I603" t="s">
        <v>1553</v>
      </c>
      <c r="J603" t="s">
        <v>1536</v>
      </c>
    </row>
    <row r="604" spans="1:10" x14ac:dyDescent="0.25">
      <c r="A604" t="s">
        <v>620</v>
      </c>
      <c r="B604" t="s">
        <v>5</v>
      </c>
      <c r="C604" t="s">
        <v>1533</v>
      </c>
      <c r="D604" t="s">
        <v>1542</v>
      </c>
      <c r="E604">
        <v>26</v>
      </c>
      <c r="F604" t="s">
        <v>15</v>
      </c>
      <c r="G604" t="s">
        <v>23</v>
      </c>
      <c r="H604" s="1">
        <v>44025</v>
      </c>
      <c r="I604" t="s">
        <v>1553</v>
      </c>
      <c r="J604" t="s">
        <v>1540</v>
      </c>
    </row>
    <row r="605" spans="1:10" x14ac:dyDescent="0.25">
      <c r="A605" t="s">
        <v>621</v>
      </c>
      <c r="B605" t="s">
        <v>9</v>
      </c>
      <c r="C605" t="s">
        <v>1528</v>
      </c>
      <c r="D605" t="s">
        <v>1529</v>
      </c>
      <c r="E605">
        <v>34</v>
      </c>
      <c r="F605" t="s">
        <v>17</v>
      </c>
      <c r="G605" t="s">
        <v>20</v>
      </c>
      <c r="H605" s="1">
        <v>44026</v>
      </c>
      <c r="I605" t="s">
        <v>1553</v>
      </c>
      <c r="J605" t="s">
        <v>1525</v>
      </c>
    </row>
    <row r="606" spans="1:10" x14ac:dyDescent="0.25">
      <c r="A606" t="s">
        <v>622</v>
      </c>
      <c r="B606" t="s">
        <v>5</v>
      </c>
      <c r="C606" t="s">
        <v>1518</v>
      </c>
      <c r="D606" t="s">
        <v>1519</v>
      </c>
      <c r="E606">
        <v>28</v>
      </c>
      <c r="F606" t="s">
        <v>15</v>
      </c>
      <c r="G606" t="s">
        <v>7</v>
      </c>
      <c r="H606" s="1">
        <v>44027</v>
      </c>
      <c r="I606" t="s">
        <v>1553</v>
      </c>
      <c r="J606" t="s">
        <v>1527</v>
      </c>
    </row>
    <row r="607" spans="1:10" x14ac:dyDescent="0.25">
      <c r="A607" t="s">
        <v>623</v>
      </c>
      <c r="B607" t="s">
        <v>9</v>
      </c>
      <c r="C607" t="s">
        <v>1514</v>
      </c>
      <c r="D607" t="s">
        <v>1524</v>
      </c>
      <c r="E607">
        <v>33</v>
      </c>
      <c r="F607" t="s">
        <v>17</v>
      </c>
      <c r="G607" t="s">
        <v>13</v>
      </c>
      <c r="H607" s="1">
        <v>44028</v>
      </c>
      <c r="I607" t="s">
        <v>1553</v>
      </c>
      <c r="J607" t="s">
        <v>1517</v>
      </c>
    </row>
    <row r="608" spans="1:10" x14ac:dyDescent="0.25">
      <c r="A608" t="s">
        <v>624</v>
      </c>
      <c r="B608" t="s">
        <v>5</v>
      </c>
      <c r="C608" t="s">
        <v>1531</v>
      </c>
      <c r="D608" t="s">
        <v>1532</v>
      </c>
      <c r="E608">
        <v>39</v>
      </c>
      <c r="F608" t="s">
        <v>6</v>
      </c>
      <c r="G608" t="s">
        <v>11</v>
      </c>
      <c r="H608" s="1">
        <v>44029</v>
      </c>
      <c r="I608" t="s">
        <v>1553</v>
      </c>
      <c r="J608" t="s">
        <v>1523</v>
      </c>
    </row>
    <row r="609" spans="1:10" x14ac:dyDescent="0.25">
      <c r="A609" t="s">
        <v>625</v>
      </c>
      <c r="B609" t="s">
        <v>9</v>
      </c>
      <c r="C609" t="s">
        <v>1518</v>
      </c>
      <c r="D609" t="s">
        <v>1530</v>
      </c>
      <c r="E609">
        <v>27</v>
      </c>
      <c r="F609" t="s">
        <v>15</v>
      </c>
      <c r="G609" t="s">
        <v>20</v>
      </c>
      <c r="H609" s="1">
        <v>44030</v>
      </c>
      <c r="I609" t="s">
        <v>1553</v>
      </c>
      <c r="J609" t="s">
        <v>1520</v>
      </c>
    </row>
    <row r="610" spans="1:10" x14ac:dyDescent="0.25">
      <c r="A610" t="s">
        <v>626</v>
      </c>
      <c r="B610" t="s">
        <v>5</v>
      </c>
      <c r="C610" t="s">
        <v>1521</v>
      </c>
      <c r="D610" t="s">
        <v>1522</v>
      </c>
      <c r="E610">
        <v>35</v>
      </c>
      <c r="F610" t="s">
        <v>17</v>
      </c>
      <c r="G610" t="s">
        <v>7</v>
      </c>
      <c r="H610" s="1">
        <v>44031</v>
      </c>
      <c r="I610" t="s">
        <v>1553</v>
      </c>
      <c r="J610" t="s">
        <v>1536</v>
      </c>
    </row>
    <row r="611" spans="1:10" x14ac:dyDescent="0.25">
      <c r="A611" t="s">
        <v>627</v>
      </c>
      <c r="B611" t="s">
        <v>9</v>
      </c>
      <c r="C611" t="s">
        <v>1514</v>
      </c>
      <c r="D611" t="s">
        <v>1515</v>
      </c>
      <c r="E611">
        <v>39</v>
      </c>
      <c r="F611" t="s">
        <v>6</v>
      </c>
      <c r="G611" t="s">
        <v>13</v>
      </c>
      <c r="H611" s="1">
        <v>44032</v>
      </c>
      <c r="I611" t="s">
        <v>1553</v>
      </c>
      <c r="J611" t="s">
        <v>1540</v>
      </c>
    </row>
    <row r="612" spans="1:10" x14ac:dyDescent="0.25">
      <c r="A612" t="s">
        <v>628</v>
      </c>
      <c r="B612" t="s">
        <v>5</v>
      </c>
      <c r="C612" t="s">
        <v>1533</v>
      </c>
      <c r="D612" t="s">
        <v>1542</v>
      </c>
      <c r="E612">
        <v>26</v>
      </c>
      <c r="F612" t="s">
        <v>15</v>
      </c>
      <c r="G612" t="s">
        <v>23</v>
      </c>
      <c r="H612" s="1">
        <v>44033</v>
      </c>
      <c r="I612" t="s">
        <v>1553</v>
      </c>
      <c r="J612" t="s">
        <v>1525</v>
      </c>
    </row>
    <row r="613" spans="1:10" x14ac:dyDescent="0.25">
      <c r="A613" t="s">
        <v>629</v>
      </c>
      <c r="B613" t="s">
        <v>9</v>
      </c>
      <c r="C613" t="s">
        <v>1528</v>
      </c>
      <c r="D613" t="s">
        <v>1529</v>
      </c>
      <c r="E613">
        <v>34</v>
      </c>
      <c r="F613" t="s">
        <v>17</v>
      </c>
      <c r="G613" t="s">
        <v>20</v>
      </c>
      <c r="H613" s="1">
        <v>44034</v>
      </c>
      <c r="I613" t="s">
        <v>1553</v>
      </c>
      <c r="J613" t="s">
        <v>1527</v>
      </c>
    </row>
    <row r="614" spans="1:10" x14ac:dyDescent="0.25">
      <c r="A614" t="s">
        <v>630</v>
      </c>
      <c r="B614" t="s">
        <v>5</v>
      </c>
      <c r="C614" t="s">
        <v>1518</v>
      </c>
      <c r="D614" t="s">
        <v>1519</v>
      </c>
      <c r="E614">
        <v>28</v>
      </c>
      <c r="F614" t="s">
        <v>15</v>
      </c>
      <c r="G614" t="s">
        <v>7</v>
      </c>
      <c r="H614" s="1">
        <v>44035</v>
      </c>
      <c r="I614" t="s">
        <v>1553</v>
      </c>
      <c r="J614" t="s">
        <v>1517</v>
      </c>
    </row>
    <row r="615" spans="1:10" x14ac:dyDescent="0.25">
      <c r="A615" t="s">
        <v>631</v>
      </c>
      <c r="B615" t="s">
        <v>9</v>
      </c>
      <c r="C615" t="s">
        <v>1514</v>
      </c>
      <c r="D615" t="s">
        <v>1524</v>
      </c>
      <c r="E615">
        <v>33</v>
      </c>
      <c r="F615" t="s">
        <v>17</v>
      </c>
      <c r="G615" t="s">
        <v>13</v>
      </c>
      <c r="H615" s="1">
        <v>44036</v>
      </c>
      <c r="I615" t="s">
        <v>1553</v>
      </c>
      <c r="J615" t="s">
        <v>1523</v>
      </c>
    </row>
    <row r="616" spans="1:10" x14ac:dyDescent="0.25">
      <c r="A616" t="s">
        <v>632</v>
      </c>
      <c r="B616" t="s">
        <v>5</v>
      </c>
      <c r="C616" t="s">
        <v>1531</v>
      </c>
      <c r="D616" t="s">
        <v>1532</v>
      </c>
      <c r="E616">
        <v>39</v>
      </c>
      <c r="F616" t="s">
        <v>6</v>
      </c>
      <c r="G616" t="s">
        <v>11</v>
      </c>
      <c r="H616" s="1">
        <v>44037</v>
      </c>
      <c r="I616" t="s">
        <v>1553</v>
      </c>
      <c r="J616" t="s">
        <v>1520</v>
      </c>
    </row>
    <row r="617" spans="1:10" x14ac:dyDescent="0.25">
      <c r="A617" t="s">
        <v>633</v>
      </c>
      <c r="B617" t="s">
        <v>9</v>
      </c>
      <c r="C617" t="s">
        <v>1518</v>
      </c>
      <c r="D617" t="s">
        <v>1530</v>
      </c>
      <c r="E617">
        <v>27</v>
      </c>
      <c r="F617" t="s">
        <v>15</v>
      </c>
      <c r="G617" t="s">
        <v>20</v>
      </c>
      <c r="H617" s="1">
        <v>44038</v>
      </c>
      <c r="I617" t="s">
        <v>1553</v>
      </c>
      <c r="J617" t="s">
        <v>1536</v>
      </c>
    </row>
    <row r="618" spans="1:10" x14ac:dyDescent="0.25">
      <c r="A618" t="s">
        <v>634</v>
      </c>
      <c r="B618" t="s">
        <v>5</v>
      </c>
      <c r="C618" t="s">
        <v>1521</v>
      </c>
      <c r="D618" t="s">
        <v>1522</v>
      </c>
      <c r="E618">
        <v>35</v>
      </c>
      <c r="F618" t="s">
        <v>17</v>
      </c>
      <c r="G618" t="s">
        <v>7</v>
      </c>
      <c r="H618" s="1">
        <v>44039</v>
      </c>
      <c r="I618" t="s">
        <v>1553</v>
      </c>
      <c r="J618" t="s">
        <v>1540</v>
      </c>
    </row>
    <row r="619" spans="1:10" x14ac:dyDescent="0.25">
      <c r="A619" t="s">
        <v>635</v>
      </c>
      <c r="B619" t="s">
        <v>9</v>
      </c>
      <c r="C619" t="s">
        <v>1514</v>
      </c>
      <c r="D619" t="s">
        <v>1515</v>
      </c>
      <c r="E619">
        <v>39</v>
      </c>
      <c r="F619" t="s">
        <v>6</v>
      </c>
      <c r="G619" t="s">
        <v>13</v>
      </c>
      <c r="H619" s="1">
        <v>44040</v>
      </c>
      <c r="I619" t="s">
        <v>1553</v>
      </c>
      <c r="J619" t="s">
        <v>1525</v>
      </c>
    </row>
    <row r="620" spans="1:10" x14ac:dyDescent="0.25">
      <c r="A620" t="s">
        <v>636</v>
      </c>
      <c r="B620" t="s">
        <v>5</v>
      </c>
      <c r="C620" t="s">
        <v>1533</v>
      </c>
      <c r="D620" t="s">
        <v>1542</v>
      </c>
      <c r="E620">
        <v>26</v>
      </c>
      <c r="F620" t="s">
        <v>15</v>
      </c>
      <c r="G620" t="s">
        <v>23</v>
      </c>
      <c r="H620" s="1">
        <v>44041</v>
      </c>
      <c r="I620" t="s">
        <v>1553</v>
      </c>
      <c r="J620" t="s">
        <v>1527</v>
      </c>
    </row>
    <row r="621" spans="1:10" x14ac:dyDescent="0.25">
      <c r="A621" t="s">
        <v>637</v>
      </c>
      <c r="B621" t="s">
        <v>9</v>
      </c>
      <c r="C621" t="s">
        <v>1528</v>
      </c>
      <c r="D621" t="s">
        <v>1529</v>
      </c>
      <c r="E621">
        <v>34</v>
      </c>
      <c r="F621" t="s">
        <v>17</v>
      </c>
      <c r="G621" t="s">
        <v>20</v>
      </c>
      <c r="H621" s="1">
        <v>44042</v>
      </c>
      <c r="I621" t="s">
        <v>1553</v>
      </c>
      <c r="J621" t="s">
        <v>1517</v>
      </c>
    </row>
    <row r="622" spans="1:10" x14ac:dyDescent="0.25">
      <c r="A622" t="s">
        <v>638</v>
      </c>
      <c r="B622" t="s">
        <v>5</v>
      </c>
      <c r="C622" t="s">
        <v>1518</v>
      </c>
      <c r="D622" t="s">
        <v>1519</v>
      </c>
      <c r="E622">
        <v>28</v>
      </c>
      <c r="F622" t="s">
        <v>15</v>
      </c>
      <c r="G622" t="s">
        <v>7</v>
      </c>
      <c r="H622" s="1">
        <v>44043</v>
      </c>
      <c r="I622" t="s">
        <v>1553</v>
      </c>
      <c r="J622" t="s">
        <v>1523</v>
      </c>
    </row>
    <row r="623" spans="1:10" x14ac:dyDescent="0.25">
      <c r="A623" t="s">
        <v>639</v>
      </c>
      <c r="B623" t="s">
        <v>9</v>
      </c>
      <c r="C623" t="s">
        <v>1514</v>
      </c>
      <c r="D623" t="s">
        <v>1524</v>
      </c>
      <c r="E623">
        <v>33</v>
      </c>
      <c r="F623" t="s">
        <v>17</v>
      </c>
      <c r="G623" t="s">
        <v>13</v>
      </c>
      <c r="H623" s="1">
        <v>44013</v>
      </c>
      <c r="I623" t="s">
        <v>1553</v>
      </c>
      <c r="J623" t="s">
        <v>1527</v>
      </c>
    </row>
    <row r="624" spans="1:10" x14ac:dyDescent="0.25">
      <c r="A624" t="s">
        <v>640</v>
      </c>
      <c r="B624" t="s">
        <v>5</v>
      </c>
      <c r="C624" t="s">
        <v>1531</v>
      </c>
      <c r="D624" t="s">
        <v>1532</v>
      </c>
      <c r="E624">
        <v>39</v>
      </c>
      <c r="F624" t="s">
        <v>6</v>
      </c>
      <c r="G624" t="s">
        <v>11</v>
      </c>
      <c r="H624" s="1">
        <v>44014</v>
      </c>
      <c r="I624" t="s">
        <v>1553</v>
      </c>
      <c r="J624" t="s">
        <v>1517</v>
      </c>
    </row>
    <row r="625" spans="1:10" x14ac:dyDescent="0.25">
      <c r="A625" t="s">
        <v>641</v>
      </c>
      <c r="B625" t="s">
        <v>9</v>
      </c>
      <c r="C625" t="s">
        <v>1518</v>
      </c>
      <c r="D625" t="s">
        <v>1530</v>
      </c>
      <c r="E625">
        <v>27</v>
      </c>
      <c r="F625" t="s">
        <v>15</v>
      </c>
      <c r="G625" t="s">
        <v>20</v>
      </c>
      <c r="H625" s="1">
        <v>44015</v>
      </c>
      <c r="I625" t="s">
        <v>1553</v>
      </c>
      <c r="J625" t="s">
        <v>1523</v>
      </c>
    </row>
    <row r="626" spans="1:10" x14ac:dyDescent="0.25">
      <c r="A626" t="s">
        <v>642</v>
      </c>
      <c r="B626" t="s">
        <v>5</v>
      </c>
      <c r="C626" t="s">
        <v>1521</v>
      </c>
      <c r="D626" t="s">
        <v>1522</v>
      </c>
      <c r="E626">
        <v>35</v>
      </c>
      <c r="F626" t="s">
        <v>17</v>
      </c>
      <c r="G626" t="s">
        <v>7</v>
      </c>
      <c r="H626" s="1">
        <v>44016</v>
      </c>
      <c r="I626" t="s">
        <v>1553</v>
      </c>
      <c r="J626" t="s">
        <v>1520</v>
      </c>
    </row>
    <row r="627" spans="1:10" x14ac:dyDescent="0.25">
      <c r="A627" t="s">
        <v>643</v>
      </c>
      <c r="B627" t="s">
        <v>9</v>
      </c>
      <c r="C627" t="s">
        <v>1514</v>
      </c>
      <c r="D627" t="s">
        <v>1515</v>
      </c>
      <c r="E627">
        <v>39</v>
      </c>
      <c r="F627" t="s">
        <v>6</v>
      </c>
      <c r="G627" t="s">
        <v>13</v>
      </c>
      <c r="H627" s="1">
        <v>44017</v>
      </c>
      <c r="I627" t="s">
        <v>1553</v>
      </c>
      <c r="J627" t="s">
        <v>1536</v>
      </c>
    </row>
    <row r="628" spans="1:10" x14ac:dyDescent="0.25">
      <c r="A628" t="s">
        <v>644</v>
      </c>
      <c r="B628" t="s">
        <v>5</v>
      </c>
      <c r="C628" t="s">
        <v>1533</v>
      </c>
      <c r="D628" t="s">
        <v>1542</v>
      </c>
      <c r="E628">
        <v>26</v>
      </c>
      <c r="F628" t="s">
        <v>15</v>
      </c>
      <c r="G628" t="s">
        <v>23</v>
      </c>
      <c r="H628" s="1">
        <v>44018</v>
      </c>
      <c r="I628" t="s">
        <v>1553</v>
      </c>
      <c r="J628" t="s">
        <v>1540</v>
      </c>
    </row>
    <row r="629" spans="1:10" x14ac:dyDescent="0.25">
      <c r="A629" t="s">
        <v>645</v>
      </c>
      <c r="B629" t="s">
        <v>9</v>
      </c>
      <c r="C629" t="s">
        <v>1528</v>
      </c>
      <c r="D629" t="s">
        <v>1529</v>
      </c>
      <c r="E629">
        <v>34</v>
      </c>
      <c r="F629" t="s">
        <v>17</v>
      </c>
      <c r="G629" t="s">
        <v>20</v>
      </c>
      <c r="H629" s="1">
        <v>44019</v>
      </c>
      <c r="I629" t="s">
        <v>1553</v>
      </c>
      <c r="J629" t="s">
        <v>1525</v>
      </c>
    </row>
    <row r="630" spans="1:10" x14ac:dyDescent="0.25">
      <c r="A630" t="s">
        <v>646</v>
      </c>
      <c r="B630" t="s">
        <v>5</v>
      </c>
      <c r="C630" t="s">
        <v>1518</v>
      </c>
      <c r="D630" t="s">
        <v>1519</v>
      </c>
      <c r="E630">
        <v>28</v>
      </c>
      <c r="F630" t="s">
        <v>15</v>
      </c>
      <c r="G630" t="s">
        <v>7</v>
      </c>
      <c r="H630" s="1">
        <v>44020</v>
      </c>
      <c r="I630" t="s">
        <v>1553</v>
      </c>
      <c r="J630" t="s">
        <v>1527</v>
      </c>
    </row>
    <row r="631" spans="1:10" x14ac:dyDescent="0.25">
      <c r="A631" t="s">
        <v>647</v>
      </c>
      <c r="B631" t="s">
        <v>9</v>
      </c>
      <c r="C631" t="s">
        <v>1514</v>
      </c>
      <c r="D631" t="s">
        <v>1524</v>
      </c>
      <c r="E631">
        <v>33</v>
      </c>
      <c r="F631" t="s">
        <v>17</v>
      </c>
      <c r="G631" t="s">
        <v>13</v>
      </c>
      <c r="H631" s="1">
        <v>44021</v>
      </c>
      <c r="I631" t="s">
        <v>1553</v>
      </c>
      <c r="J631" t="s">
        <v>1517</v>
      </c>
    </row>
    <row r="632" spans="1:10" x14ac:dyDescent="0.25">
      <c r="A632" t="s">
        <v>648</v>
      </c>
      <c r="B632" t="s">
        <v>5</v>
      </c>
      <c r="C632" t="s">
        <v>1531</v>
      </c>
      <c r="D632" t="s">
        <v>1532</v>
      </c>
      <c r="E632">
        <v>39</v>
      </c>
      <c r="F632" t="s">
        <v>6</v>
      </c>
      <c r="G632" t="s">
        <v>11</v>
      </c>
      <c r="H632" s="1">
        <v>44022</v>
      </c>
      <c r="I632" t="s">
        <v>1553</v>
      </c>
      <c r="J632" t="s">
        <v>1523</v>
      </c>
    </row>
    <row r="633" spans="1:10" x14ac:dyDescent="0.25">
      <c r="A633" t="s">
        <v>649</v>
      </c>
      <c r="B633" t="s">
        <v>9</v>
      </c>
      <c r="C633" t="s">
        <v>1518</v>
      </c>
      <c r="D633" t="s">
        <v>1530</v>
      </c>
      <c r="E633">
        <v>27</v>
      </c>
      <c r="F633" t="s">
        <v>15</v>
      </c>
      <c r="G633" t="s">
        <v>20</v>
      </c>
      <c r="H633" s="1">
        <v>44023</v>
      </c>
      <c r="I633" t="s">
        <v>1553</v>
      </c>
      <c r="J633" t="s">
        <v>1520</v>
      </c>
    </row>
    <row r="634" spans="1:10" x14ac:dyDescent="0.25">
      <c r="A634" t="s">
        <v>650</v>
      </c>
      <c r="B634" t="s">
        <v>5</v>
      </c>
      <c r="C634" t="s">
        <v>1521</v>
      </c>
      <c r="D634" t="s">
        <v>1522</v>
      </c>
      <c r="E634">
        <v>35</v>
      </c>
      <c r="F634" t="s">
        <v>17</v>
      </c>
      <c r="G634" t="s">
        <v>7</v>
      </c>
      <c r="H634" s="1">
        <v>44024</v>
      </c>
      <c r="I634" t="s">
        <v>1553</v>
      </c>
      <c r="J634" t="s">
        <v>1536</v>
      </c>
    </row>
    <row r="635" spans="1:10" x14ac:dyDescent="0.25">
      <c r="A635" t="s">
        <v>651</v>
      </c>
      <c r="B635" t="s">
        <v>9</v>
      </c>
      <c r="C635" t="s">
        <v>1514</v>
      </c>
      <c r="D635" t="s">
        <v>1515</v>
      </c>
      <c r="E635">
        <v>39</v>
      </c>
      <c r="F635" t="s">
        <v>6</v>
      </c>
      <c r="G635" t="s">
        <v>13</v>
      </c>
      <c r="H635" s="1">
        <v>44025</v>
      </c>
      <c r="I635" t="s">
        <v>1553</v>
      </c>
      <c r="J635" t="s">
        <v>1540</v>
      </c>
    </row>
    <row r="636" spans="1:10" x14ac:dyDescent="0.25">
      <c r="A636" t="s">
        <v>652</v>
      </c>
      <c r="B636" t="s">
        <v>5</v>
      </c>
      <c r="C636" t="s">
        <v>1533</v>
      </c>
      <c r="D636" t="s">
        <v>1542</v>
      </c>
      <c r="E636">
        <v>26</v>
      </c>
      <c r="F636" t="s">
        <v>15</v>
      </c>
      <c r="G636" t="s">
        <v>23</v>
      </c>
      <c r="H636" s="1">
        <v>44026</v>
      </c>
      <c r="I636" t="s">
        <v>1553</v>
      </c>
      <c r="J636" t="s">
        <v>1525</v>
      </c>
    </row>
    <row r="637" spans="1:10" x14ac:dyDescent="0.25">
      <c r="A637" t="s">
        <v>653</v>
      </c>
      <c r="B637" t="s">
        <v>9</v>
      </c>
      <c r="C637" t="s">
        <v>1528</v>
      </c>
      <c r="D637" t="s">
        <v>1529</v>
      </c>
      <c r="E637">
        <v>34</v>
      </c>
      <c r="F637" t="s">
        <v>17</v>
      </c>
      <c r="G637" t="s">
        <v>20</v>
      </c>
      <c r="H637" s="1">
        <v>44027</v>
      </c>
      <c r="I637" t="s">
        <v>1553</v>
      </c>
      <c r="J637" t="s">
        <v>1527</v>
      </c>
    </row>
    <row r="638" spans="1:10" x14ac:dyDescent="0.25">
      <c r="A638" t="s">
        <v>654</v>
      </c>
      <c r="B638" t="s">
        <v>5</v>
      </c>
      <c r="C638" t="s">
        <v>1518</v>
      </c>
      <c r="D638" t="s">
        <v>1519</v>
      </c>
      <c r="E638">
        <v>28</v>
      </c>
      <c r="F638" t="s">
        <v>15</v>
      </c>
      <c r="G638" t="s">
        <v>7</v>
      </c>
      <c r="H638" s="1">
        <v>44028</v>
      </c>
      <c r="I638" t="s">
        <v>1553</v>
      </c>
      <c r="J638" t="s">
        <v>1517</v>
      </c>
    </row>
    <row r="639" spans="1:10" x14ac:dyDescent="0.25">
      <c r="A639" t="s">
        <v>655</v>
      </c>
      <c r="B639" t="s">
        <v>9</v>
      </c>
      <c r="C639" t="s">
        <v>1514</v>
      </c>
      <c r="D639" t="s">
        <v>1524</v>
      </c>
      <c r="E639">
        <v>33</v>
      </c>
      <c r="F639" t="s">
        <v>17</v>
      </c>
      <c r="G639" t="s">
        <v>13</v>
      </c>
      <c r="H639" s="1">
        <v>44029</v>
      </c>
      <c r="I639" t="s">
        <v>1553</v>
      </c>
      <c r="J639" t="s">
        <v>1523</v>
      </c>
    </row>
    <row r="640" spans="1:10" x14ac:dyDescent="0.25">
      <c r="A640" t="s">
        <v>656</v>
      </c>
      <c r="B640" t="s">
        <v>5</v>
      </c>
      <c r="C640" t="s">
        <v>1531</v>
      </c>
      <c r="D640" t="s">
        <v>1532</v>
      </c>
      <c r="E640">
        <v>39</v>
      </c>
      <c r="F640" t="s">
        <v>6</v>
      </c>
      <c r="G640" t="s">
        <v>11</v>
      </c>
      <c r="H640" s="1">
        <v>44030</v>
      </c>
      <c r="I640" t="s">
        <v>1553</v>
      </c>
      <c r="J640" t="s">
        <v>1520</v>
      </c>
    </row>
    <row r="641" spans="1:10" x14ac:dyDescent="0.25">
      <c r="A641" t="s">
        <v>657</v>
      </c>
      <c r="B641" t="s">
        <v>9</v>
      </c>
      <c r="C641" t="s">
        <v>1518</v>
      </c>
      <c r="D641" t="s">
        <v>1530</v>
      </c>
      <c r="E641">
        <v>27</v>
      </c>
      <c r="F641" t="s">
        <v>15</v>
      </c>
      <c r="G641" t="s">
        <v>20</v>
      </c>
      <c r="H641" s="1">
        <v>44031</v>
      </c>
      <c r="I641" t="s">
        <v>1553</v>
      </c>
      <c r="J641" t="s">
        <v>1536</v>
      </c>
    </row>
    <row r="642" spans="1:10" x14ac:dyDescent="0.25">
      <c r="A642" t="s">
        <v>658</v>
      </c>
      <c r="B642" t="s">
        <v>5</v>
      </c>
      <c r="C642" t="s">
        <v>1521</v>
      </c>
      <c r="D642" t="s">
        <v>1522</v>
      </c>
      <c r="E642">
        <v>35</v>
      </c>
      <c r="F642" t="s">
        <v>17</v>
      </c>
      <c r="G642" t="s">
        <v>7</v>
      </c>
      <c r="H642" s="1">
        <v>44032</v>
      </c>
      <c r="I642" t="s">
        <v>1553</v>
      </c>
      <c r="J642" t="s">
        <v>1540</v>
      </c>
    </row>
    <row r="643" spans="1:10" x14ac:dyDescent="0.25">
      <c r="A643" t="s">
        <v>659</v>
      </c>
      <c r="B643" t="s">
        <v>9</v>
      </c>
      <c r="C643" t="s">
        <v>1514</v>
      </c>
      <c r="D643" t="s">
        <v>1515</v>
      </c>
      <c r="E643">
        <v>39</v>
      </c>
      <c r="F643" t="s">
        <v>6</v>
      </c>
      <c r="G643" t="s">
        <v>13</v>
      </c>
      <c r="H643" s="1">
        <v>44033</v>
      </c>
      <c r="I643" t="s">
        <v>1553</v>
      </c>
      <c r="J643" t="s">
        <v>1525</v>
      </c>
    </row>
    <row r="644" spans="1:10" x14ac:dyDescent="0.25">
      <c r="A644" t="s">
        <v>660</v>
      </c>
      <c r="B644" t="s">
        <v>5</v>
      </c>
      <c r="C644" t="s">
        <v>1533</v>
      </c>
      <c r="D644" t="s">
        <v>1542</v>
      </c>
      <c r="E644">
        <v>26</v>
      </c>
      <c r="F644" t="s">
        <v>15</v>
      </c>
      <c r="G644" t="s">
        <v>23</v>
      </c>
      <c r="H644" s="1">
        <v>44034</v>
      </c>
      <c r="I644" t="s">
        <v>1553</v>
      </c>
      <c r="J644" t="s">
        <v>1527</v>
      </c>
    </row>
    <row r="645" spans="1:10" x14ac:dyDescent="0.25">
      <c r="A645" t="s">
        <v>661</v>
      </c>
      <c r="B645" t="s">
        <v>9</v>
      </c>
      <c r="C645" t="s">
        <v>1528</v>
      </c>
      <c r="D645" t="s">
        <v>1529</v>
      </c>
      <c r="E645">
        <v>34</v>
      </c>
      <c r="F645" t="s">
        <v>17</v>
      </c>
      <c r="G645" t="s">
        <v>20</v>
      </c>
      <c r="H645" s="1">
        <v>44035</v>
      </c>
      <c r="I645" t="s">
        <v>1553</v>
      </c>
      <c r="J645" t="s">
        <v>1517</v>
      </c>
    </row>
    <row r="646" spans="1:10" x14ac:dyDescent="0.25">
      <c r="A646" t="s">
        <v>662</v>
      </c>
      <c r="B646" t="s">
        <v>5</v>
      </c>
      <c r="C646" t="s">
        <v>1518</v>
      </c>
      <c r="D646" t="s">
        <v>1519</v>
      </c>
      <c r="E646">
        <v>28</v>
      </c>
      <c r="F646" t="s">
        <v>15</v>
      </c>
      <c r="G646" t="s">
        <v>7</v>
      </c>
      <c r="H646" s="1">
        <v>44036</v>
      </c>
      <c r="I646" t="s">
        <v>1553</v>
      </c>
      <c r="J646" t="s">
        <v>1523</v>
      </c>
    </row>
    <row r="647" spans="1:10" x14ac:dyDescent="0.25">
      <c r="A647" t="s">
        <v>663</v>
      </c>
      <c r="B647" t="s">
        <v>9</v>
      </c>
      <c r="C647" t="s">
        <v>1514</v>
      </c>
      <c r="D647" t="s">
        <v>1524</v>
      </c>
      <c r="E647">
        <v>33</v>
      </c>
      <c r="F647" t="s">
        <v>17</v>
      </c>
      <c r="G647" t="s">
        <v>13</v>
      </c>
      <c r="H647" s="1">
        <v>44037</v>
      </c>
      <c r="I647" t="s">
        <v>1553</v>
      </c>
      <c r="J647" t="s">
        <v>1520</v>
      </c>
    </row>
    <row r="648" spans="1:10" x14ac:dyDescent="0.25">
      <c r="A648" t="s">
        <v>664</v>
      </c>
      <c r="B648" t="s">
        <v>5</v>
      </c>
      <c r="C648" t="s">
        <v>1531</v>
      </c>
      <c r="D648" t="s">
        <v>1532</v>
      </c>
      <c r="E648">
        <v>39</v>
      </c>
      <c r="F648" t="s">
        <v>6</v>
      </c>
      <c r="G648" t="s">
        <v>11</v>
      </c>
      <c r="H648" s="1">
        <v>44038</v>
      </c>
      <c r="I648" t="s">
        <v>1553</v>
      </c>
      <c r="J648" t="s">
        <v>1536</v>
      </c>
    </row>
    <row r="649" spans="1:10" x14ac:dyDescent="0.25">
      <c r="A649" t="s">
        <v>665</v>
      </c>
      <c r="B649" t="s">
        <v>9</v>
      </c>
      <c r="C649" t="s">
        <v>1518</v>
      </c>
      <c r="D649" t="s">
        <v>1530</v>
      </c>
      <c r="E649">
        <v>27</v>
      </c>
      <c r="F649" t="s">
        <v>15</v>
      </c>
      <c r="G649" t="s">
        <v>20</v>
      </c>
      <c r="H649" s="1">
        <v>44039</v>
      </c>
      <c r="I649" t="s">
        <v>1553</v>
      </c>
      <c r="J649" t="s">
        <v>1540</v>
      </c>
    </row>
    <row r="650" spans="1:10" x14ac:dyDescent="0.25">
      <c r="A650" t="s">
        <v>666</v>
      </c>
      <c r="B650" t="s">
        <v>5</v>
      </c>
      <c r="C650" t="s">
        <v>1521</v>
      </c>
      <c r="D650" t="s">
        <v>1522</v>
      </c>
      <c r="E650">
        <v>35</v>
      </c>
      <c r="F650" t="s">
        <v>17</v>
      </c>
      <c r="G650" t="s">
        <v>7</v>
      </c>
      <c r="H650" s="1">
        <v>44040</v>
      </c>
      <c r="I650" t="s">
        <v>1553</v>
      </c>
      <c r="J650" t="s">
        <v>1525</v>
      </c>
    </row>
    <row r="651" spans="1:10" x14ac:dyDescent="0.25">
      <c r="A651" t="s">
        <v>667</v>
      </c>
      <c r="B651" t="s">
        <v>9</v>
      </c>
      <c r="C651" t="s">
        <v>1514</v>
      </c>
      <c r="D651" t="s">
        <v>1515</v>
      </c>
      <c r="E651">
        <v>39</v>
      </c>
      <c r="F651" t="s">
        <v>6</v>
      </c>
      <c r="G651" t="s">
        <v>13</v>
      </c>
      <c r="H651" s="1">
        <v>44041</v>
      </c>
      <c r="I651" t="s">
        <v>1553</v>
      </c>
      <c r="J651" t="s">
        <v>1527</v>
      </c>
    </row>
    <row r="652" spans="1:10" x14ac:dyDescent="0.25">
      <c r="A652" t="s">
        <v>668</v>
      </c>
      <c r="B652" t="s">
        <v>5</v>
      </c>
      <c r="C652" t="s">
        <v>1533</v>
      </c>
      <c r="D652" t="s">
        <v>1542</v>
      </c>
      <c r="E652">
        <v>26</v>
      </c>
      <c r="F652" t="s">
        <v>15</v>
      </c>
      <c r="G652" t="s">
        <v>23</v>
      </c>
      <c r="H652" s="1">
        <v>44042</v>
      </c>
      <c r="I652" t="s">
        <v>1553</v>
      </c>
      <c r="J652" t="s">
        <v>1517</v>
      </c>
    </row>
    <row r="653" spans="1:10" x14ac:dyDescent="0.25">
      <c r="A653" t="s">
        <v>669</v>
      </c>
      <c r="B653" t="s">
        <v>9</v>
      </c>
      <c r="C653" t="s">
        <v>1528</v>
      </c>
      <c r="D653" t="s">
        <v>1529</v>
      </c>
      <c r="E653">
        <v>34</v>
      </c>
      <c r="F653" t="s">
        <v>17</v>
      </c>
      <c r="G653" t="s">
        <v>20</v>
      </c>
      <c r="H653" s="1">
        <v>44043</v>
      </c>
      <c r="I653" t="s">
        <v>1553</v>
      </c>
      <c r="J653" t="s">
        <v>1523</v>
      </c>
    </row>
    <row r="654" spans="1:10" x14ac:dyDescent="0.25">
      <c r="A654" t="s">
        <v>670</v>
      </c>
      <c r="B654" t="s">
        <v>5</v>
      </c>
      <c r="C654" t="s">
        <v>1521</v>
      </c>
      <c r="D654" t="s">
        <v>1522</v>
      </c>
      <c r="E654">
        <v>35</v>
      </c>
      <c r="F654" t="s">
        <v>17</v>
      </c>
      <c r="G654" t="s">
        <v>7</v>
      </c>
      <c r="H654" s="1">
        <v>44013</v>
      </c>
      <c r="I654" t="s">
        <v>1553</v>
      </c>
      <c r="J654" t="s">
        <v>1527</v>
      </c>
    </row>
    <row r="655" spans="1:10" x14ac:dyDescent="0.25">
      <c r="A655" t="s">
        <v>671</v>
      </c>
      <c r="B655" t="s">
        <v>9</v>
      </c>
      <c r="C655" t="s">
        <v>1514</v>
      </c>
      <c r="D655" t="s">
        <v>1515</v>
      </c>
      <c r="E655">
        <v>39</v>
      </c>
      <c r="F655" t="s">
        <v>6</v>
      </c>
      <c r="G655" t="s">
        <v>13</v>
      </c>
      <c r="H655" s="1">
        <v>44014</v>
      </c>
      <c r="I655" t="s">
        <v>1553</v>
      </c>
      <c r="J655" t="s">
        <v>1517</v>
      </c>
    </row>
    <row r="656" spans="1:10" x14ac:dyDescent="0.25">
      <c r="A656" t="s">
        <v>672</v>
      </c>
      <c r="B656" t="s">
        <v>5</v>
      </c>
      <c r="C656" t="s">
        <v>1533</v>
      </c>
      <c r="D656" t="s">
        <v>1542</v>
      </c>
      <c r="E656">
        <v>26</v>
      </c>
      <c r="F656" t="s">
        <v>15</v>
      </c>
      <c r="G656" t="s">
        <v>23</v>
      </c>
      <c r="H656" s="1">
        <v>44015</v>
      </c>
      <c r="I656" t="s">
        <v>1553</v>
      </c>
      <c r="J656" t="s">
        <v>1523</v>
      </c>
    </row>
    <row r="657" spans="1:10" x14ac:dyDescent="0.25">
      <c r="A657" t="s">
        <v>673</v>
      </c>
      <c r="B657" t="s">
        <v>9</v>
      </c>
      <c r="C657" t="s">
        <v>1528</v>
      </c>
      <c r="D657" t="s">
        <v>1529</v>
      </c>
      <c r="E657">
        <v>34</v>
      </c>
      <c r="F657" t="s">
        <v>17</v>
      </c>
      <c r="G657" t="s">
        <v>20</v>
      </c>
      <c r="H657" s="1">
        <v>44016</v>
      </c>
      <c r="I657" t="s">
        <v>1553</v>
      </c>
      <c r="J657" t="s">
        <v>1520</v>
      </c>
    </row>
    <row r="658" spans="1:10" x14ac:dyDescent="0.25">
      <c r="A658" t="s">
        <v>674</v>
      </c>
      <c r="B658" t="s">
        <v>5</v>
      </c>
      <c r="C658" t="s">
        <v>1518</v>
      </c>
      <c r="D658" t="s">
        <v>1519</v>
      </c>
      <c r="E658">
        <v>28</v>
      </c>
      <c r="F658" t="s">
        <v>15</v>
      </c>
      <c r="G658" t="s">
        <v>7</v>
      </c>
      <c r="H658" s="1">
        <v>44017</v>
      </c>
      <c r="I658" t="s">
        <v>1553</v>
      </c>
      <c r="J658" t="s">
        <v>1536</v>
      </c>
    </row>
    <row r="659" spans="1:10" x14ac:dyDescent="0.25">
      <c r="A659" t="s">
        <v>675</v>
      </c>
      <c r="B659" t="s">
        <v>9</v>
      </c>
      <c r="C659" t="s">
        <v>1514</v>
      </c>
      <c r="D659" t="s">
        <v>1524</v>
      </c>
      <c r="E659">
        <v>33</v>
      </c>
      <c r="F659" t="s">
        <v>17</v>
      </c>
      <c r="G659" t="s">
        <v>13</v>
      </c>
      <c r="H659" s="1">
        <v>44018</v>
      </c>
      <c r="I659" t="s">
        <v>1553</v>
      </c>
      <c r="J659" t="s">
        <v>1540</v>
      </c>
    </row>
    <row r="660" spans="1:10" x14ac:dyDescent="0.25">
      <c r="A660" t="s">
        <v>676</v>
      </c>
      <c r="B660" t="s">
        <v>5</v>
      </c>
      <c r="C660" t="s">
        <v>1531</v>
      </c>
      <c r="D660" t="s">
        <v>1532</v>
      </c>
      <c r="E660">
        <v>39</v>
      </c>
      <c r="F660" t="s">
        <v>6</v>
      </c>
      <c r="G660" t="s">
        <v>11</v>
      </c>
      <c r="H660" s="1">
        <v>44019</v>
      </c>
      <c r="I660" t="s">
        <v>1553</v>
      </c>
      <c r="J660" t="s">
        <v>1525</v>
      </c>
    </row>
    <row r="661" spans="1:10" x14ac:dyDescent="0.25">
      <c r="A661" t="s">
        <v>677</v>
      </c>
      <c r="B661" t="s">
        <v>9</v>
      </c>
      <c r="C661" t="s">
        <v>1518</v>
      </c>
      <c r="D661" t="s">
        <v>1530</v>
      </c>
      <c r="E661">
        <v>27</v>
      </c>
      <c r="F661" t="s">
        <v>15</v>
      </c>
      <c r="G661" t="s">
        <v>20</v>
      </c>
      <c r="H661" s="1">
        <v>44020</v>
      </c>
      <c r="I661" t="s">
        <v>1553</v>
      </c>
      <c r="J661" t="s">
        <v>1527</v>
      </c>
    </row>
    <row r="662" spans="1:10" x14ac:dyDescent="0.25">
      <c r="A662" t="s">
        <v>678</v>
      </c>
      <c r="B662" t="s">
        <v>5</v>
      </c>
      <c r="C662" t="s">
        <v>1521</v>
      </c>
      <c r="D662" t="s">
        <v>1522</v>
      </c>
      <c r="E662">
        <v>35</v>
      </c>
      <c r="F662" t="s">
        <v>17</v>
      </c>
      <c r="G662" t="s">
        <v>7</v>
      </c>
      <c r="H662" s="1">
        <v>44021</v>
      </c>
      <c r="I662" t="s">
        <v>1553</v>
      </c>
      <c r="J662" t="s">
        <v>1517</v>
      </c>
    </row>
    <row r="663" spans="1:10" x14ac:dyDescent="0.25">
      <c r="A663" t="s">
        <v>679</v>
      </c>
      <c r="B663" t="s">
        <v>9</v>
      </c>
      <c r="C663" t="s">
        <v>1514</v>
      </c>
      <c r="D663" t="s">
        <v>1515</v>
      </c>
      <c r="E663">
        <v>39</v>
      </c>
      <c r="F663" t="s">
        <v>6</v>
      </c>
      <c r="G663" t="s">
        <v>13</v>
      </c>
      <c r="H663" s="1">
        <v>44022</v>
      </c>
      <c r="I663" t="s">
        <v>1553</v>
      </c>
      <c r="J663" t="s">
        <v>1523</v>
      </c>
    </row>
    <row r="664" spans="1:10" x14ac:dyDescent="0.25">
      <c r="A664" t="s">
        <v>680</v>
      </c>
      <c r="B664" t="s">
        <v>5</v>
      </c>
      <c r="C664" t="s">
        <v>1533</v>
      </c>
      <c r="D664" t="s">
        <v>1542</v>
      </c>
      <c r="E664">
        <v>26</v>
      </c>
      <c r="F664" t="s">
        <v>15</v>
      </c>
      <c r="G664" t="s">
        <v>23</v>
      </c>
      <c r="H664" s="1">
        <v>44023</v>
      </c>
      <c r="I664" t="s">
        <v>1553</v>
      </c>
      <c r="J664" t="s">
        <v>1520</v>
      </c>
    </row>
    <row r="665" spans="1:10" x14ac:dyDescent="0.25">
      <c r="A665" t="s">
        <v>681</v>
      </c>
      <c r="B665" t="s">
        <v>9</v>
      </c>
      <c r="C665" t="s">
        <v>1528</v>
      </c>
      <c r="D665" t="s">
        <v>1529</v>
      </c>
      <c r="E665">
        <v>34</v>
      </c>
      <c r="F665" t="s">
        <v>17</v>
      </c>
      <c r="G665" t="s">
        <v>20</v>
      </c>
      <c r="H665" s="1">
        <v>44024</v>
      </c>
      <c r="I665" t="s">
        <v>1553</v>
      </c>
      <c r="J665" t="s">
        <v>1536</v>
      </c>
    </row>
    <row r="666" spans="1:10" x14ac:dyDescent="0.25">
      <c r="A666" t="s">
        <v>682</v>
      </c>
      <c r="B666" t="s">
        <v>5</v>
      </c>
      <c r="C666" t="s">
        <v>1518</v>
      </c>
      <c r="D666" t="s">
        <v>1519</v>
      </c>
      <c r="E666">
        <v>28</v>
      </c>
      <c r="F666" t="s">
        <v>15</v>
      </c>
      <c r="G666" t="s">
        <v>7</v>
      </c>
      <c r="H666" s="1">
        <v>44025</v>
      </c>
      <c r="I666" t="s">
        <v>1553</v>
      </c>
      <c r="J666" t="s">
        <v>1540</v>
      </c>
    </row>
    <row r="667" spans="1:10" x14ac:dyDescent="0.25">
      <c r="A667" t="s">
        <v>683</v>
      </c>
      <c r="B667" t="s">
        <v>9</v>
      </c>
      <c r="C667" t="s">
        <v>1514</v>
      </c>
      <c r="D667" t="s">
        <v>1524</v>
      </c>
      <c r="E667">
        <v>33</v>
      </c>
      <c r="F667" t="s">
        <v>17</v>
      </c>
      <c r="G667" t="s">
        <v>13</v>
      </c>
      <c r="H667" s="1">
        <v>44026</v>
      </c>
      <c r="I667" t="s">
        <v>1553</v>
      </c>
      <c r="J667" t="s">
        <v>1525</v>
      </c>
    </row>
    <row r="668" spans="1:10" x14ac:dyDescent="0.25">
      <c r="A668" t="s">
        <v>684</v>
      </c>
      <c r="B668" t="s">
        <v>5</v>
      </c>
      <c r="C668" t="s">
        <v>1531</v>
      </c>
      <c r="D668" t="s">
        <v>1532</v>
      </c>
      <c r="E668">
        <v>39</v>
      </c>
      <c r="F668" t="s">
        <v>6</v>
      </c>
      <c r="G668" t="s">
        <v>11</v>
      </c>
      <c r="H668" s="1">
        <v>44027</v>
      </c>
      <c r="I668" t="s">
        <v>1553</v>
      </c>
      <c r="J668" t="s">
        <v>1527</v>
      </c>
    </row>
    <row r="669" spans="1:10" x14ac:dyDescent="0.25">
      <c r="A669" t="s">
        <v>685</v>
      </c>
      <c r="B669" t="s">
        <v>9</v>
      </c>
      <c r="C669" t="s">
        <v>1518</v>
      </c>
      <c r="D669" t="s">
        <v>1530</v>
      </c>
      <c r="E669">
        <v>27</v>
      </c>
      <c r="F669" t="s">
        <v>15</v>
      </c>
      <c r="G669" t="s">
        <v>20</v>
      </c>
      <c r="H669" s="1">
        <v>44028</v>
      </c>
      <c r="I669" t="s">
        <v>1553</v>
      </c>
      <c r="J669" t="s">
        <v>1517</v>
      </c>
    </row>
    <row r="670" spans="1:10" x14ac:dyDescent="0.25">
      <c r="A670" t="s">
        <v>686</v>
      </c>
      <c r="B670" t="s">
        <v>5</v>
      </c>
      <c r="C670" t="s">
        <v>1521</v>
      </c>
      <c r="D670" t="s">
        <v>1522</v>
      </c>
      <c r="E670">
        <v>35</v>
      </c>
      <c r="F670" t="s">
        <v>17</v>
      </c>
      <c r="G670" t="s">
        <v>7</v>
      </c>
      <c r="H670" s="1">
        <v>44029</v>
      </c>
      <c r="I670" t="s">
        <v>1553</v>
      </c>
      <c r="J670" t="s">
        <v>1523</v>
      </c>
    </row>
    <row r="671" spans="1:10" x14ac:dyDescent="0.25">
      <c r="A671" t="s">
        <v>687</v>
      </c>
      <c r="B671" t="s">
        <v>9</v>
      </c>
      <c r="C671" t="s">
        <v>1514</v>
      </c>
      <c r="D671" t="s">
        <v>1515</v>
      </c>
      <c r="E671">
        <v>39</v>
      </c>
      <c r="F671" t="s">
        <v>6</v>
      </c>
      <c r="G671" t="s">
        <v>13</v>
      </c>
      <c r="H671" s="1">
        <v>44030</v>
      </c>
      <c r="I671" t="s">
        <v>1553</v>
      </c>
      <c r="J671" t="s">
        <v>1520</v>
      </c>
    </row>
    <row r="672" spans="1:10" x14ac:dyDescent="0.25">
      <c r="A672" t="s">
        <v>688</v>
      </c>
      <c r="B672" t="s">
        <v>5</v>
      </c>
      <c r="C672" t="s">
        <v>1533</v>
      </c>
      <c r="D672" t="s">
        <v>1542</v>
      </c>
      <c r="E672">
        <v>26</v>
      </c>
      <c r="F672" t="s">
        <v>15</v>
      </c>
      <c r="G672" t="s">
        <v>23</v>
      </c>
      <c r="H672" s="1">
        <v>44031</v>
      </c>
      <c r="I672" t="s">
        <v>1553</v>
      </c>
      <c r="J672" t="s">
        <v>1536</v>
      </c>
    </row>
    <row r="673" spans="1:10" x14ac:dyDescent="0.25">
      <c r="A673" t="s">
        <v>689</v>
      </c>
      <c r="B673" t="s">
        <v>9</v>
      </c>
      <c r="C673" t="s">
        <v>1528</v>
      </c>
      <c r="D673" t="s">
        <v>1529</v>
      </c>
      <c r="E673">
        <v>34</v>
      </c>
      <c r="F673" t="s">
        <v>17</v>
      </c>
      <c r="G673" t="s">
        <v>20</v>
      </c>
      <c r="H673" s="1">
        <v>44032</v>
      </c>
      <c r="I673" t="s">
        <v>1553</v>
      </c>
      <c r="J673" t="s">
        <v>1540</v>
      </c>
    </row>
    <row r="674" spans="1:10" x14ac:dyDescent="0.25">
      <c r="A674" t="s">
        <v>690</v>
      </c>
      <c r="B674" t="s">
        <v>5</v>
      </c>
      <c r="C674" t="s">
        <v>1518</v>
      </c>
      <c r="D674" t="s">
        <v>1519</v>
      </c>
      <c r="E674">
        <v>28</v>
      </c>
      <c r="F674" t="s">
        <v>15</v>
      </c>
      <c r="G674" t="s">
        <v>7</v>
      </c>
      <c r="H674" s="1">
        <v>44033</v>
      </c>
      <c r="I674" t="s">
        <v>1553</v>
      </c>
      <c r="J674" t="s">
        <v>1525</v>
      </c>
    </row>
    <row r="675" spans="1:10" x14ac:dyDescent="0.25">
      <c r="A675" t="s">
        <v>691</v>
      </c>
      <c r="B675" t="s">
        <v>9</v>
      </c>
      <c r="C675" t="s">
        <v>1514</v>
      </c>
      <c r="D675" t="s">
        <v>1524</v>
      </c>
      <c r="E675">
        <v>33</v>
      </c>
      <c r="F675" t="s">
        <v>17</v>
      </c>
      <c r="G675" t="s">
        <v>13</v>
      </c>
      <c r="H675" s="1">
        <v>44034</v>
      </c>
      <c r="I675" t="s">
        <v>1553</v>
      </c>
      <c r="J675" t="s">
        <v>1527</v>
      </c>
    </row>
    <row r="676" spans="1:10" x14ac:dyDescent="0.25">
      <c r="A676" t="s">
        <v>692</v>
      </c>
      <c r="B676" t="s">
        <v>5</v>
      </c>
      <c r="C676" t="s">
        <v>1531</v>
      </c>
      <c r="D676" t="s">
        <v>1532</v>
      </c>
      <c r="E676">
        <v>39</v>
      </c>
      <c r="F676" t="s">
        <v>6</v>
      </c>
      <c r="G676" t="s">
        <v>11</v>
      </c>
      <c r="H676" s="1">
        <v>44035</v>
      </c>
      <c r="I676" t="s">
        <v>1553</v>
      </c>
      <c r="J676" t="s">
        <v>1517</v>
      </c>
    </row>
    <row r="677" spans="1:10" x14ac:dyDescent="0.25">
      <c r="A677" t="s">
        <v>693</v>
      </c>
      <c r="B677" t="s">
        <v>9</v>
      </c>
      <c r="C677" t="s">
        <v>1518</v>
      </c>
      <c r="D677" t="s">
        <v>1530</v>
      </c>
      <c r="E677">
        <v>27</v>
      </c>
      <c r="F677" t="s">
        <v>15</v>
      </c>
      <c r="G677" t="s">
        <v>20</v>
      </c>
      <c r="H677" s="1">
        <v>44036</v>
      </c>
      <c r="I677" t="s">
        <v>1553</v>
      </c>
      <c r="J677" t="s">
        <v>1523</v>
      </c>
    </row>
    <row r="678" spans="1:10" x14ac:dyDescent="0.25">
      <c r="A678" t="s">
        <v>694</v>
      </c>
      <c r="B678" t="s">
        <v>5</v>
      </c>
      <c r="C678" t="s">
        <v>1521</v>
      </c>
      <c r="D678" t="s">
        <v>1522</v>
      </c>
      <c r="E678">
        <v>35</v>
      </c>
      <c r="F678" t="s">
        <v>17</v>
      </c>
      <c r="G678" t="s">
        <v>7</v>
      </c>
      <c r="H678" s="1">
        <v>44037</v>
      </c>
      <c r="I678" t="s">
        <v>1553</v>
      </c>
      <c r="J678" t="s">
        <v>1520</v>
      </c>
    </row>
    <row r="679" spans="1:10" x14ac:dyDescent="0.25">
      <c r="A679" t="s">
        <v>695</v>
      </c>
      <c r="B679" t="s">
        <v>9</v>
      </c>
      <c r="C679" t="s">
        <v>1514</v>
      </c>
      <c r="D679" t="s">
        <v>1515</v>
      </c>
      <c r="E679">
        <v>39</v>
      </c>
      <c r="F679" t="s">
        <v>6</v>
      </c>
      <c r="G679" t="s">
        <v>13</v>
      </c>
      <c r="H679" s="1">
        <v>44038</v>
      </c>
      <c r="I679" t="s">
        <v>1553</v>
      </c>
      <c r="J679" t="s">
        <v>1536</v>
      </c>
    </row>
    <row r="680" spans="1:10" x14ac:dyDescent="0.25">
      <c r="A680" t="s">
        <v>696</v>
      </c>
      <c r="B680" t="s">
        <v>5</v>
      </c>
      <c r="C680" t="s">
        <v>1533</v>
      </c>
      <c r="D680" t="s">
        <v>1542</v>
      </c>
      <c r="E680">
        <v>26</v>
      </c>
      <c r="F680" t="s">
        <v>15</v>
      </c>
      <c r="G680" t="s">
        <v>23</v>
      </c>
      <c r="H680" s="1">
        <v>44039</v>
      </c>
      <c r="I680" t="s">
        <v>1553</v>
      </c>
      <c r="J680" t="s">
        <v>1540</v>
      </c>
    </row>
    <row r="681" spans="1:10" x14ac:dyDescent="0.25">
      <c r="A681" t="s">
        <v>697</v>
      </c>
      <c r="B681" t="s">
        <v>9</v>
      </c>
      <c r="C681" t="s">
        <v>1528</v>
      </c>
      <c r="D681" t="s">
        <v>1529</v>
      </c>
      <c r="E681">
        <v>34</v>
      </c>
      <c r="F681" t="s">
        <v>17</v>
      </c>
      <c r="G681" t="s">
        <v>20</v>
      </c>
      <c r="H681" s="1">
        <v>44040</v>
      </c>
      <c r="I681" t="s">
        <v>1553</v>
      </c>
      <c r="J681" t="s">
        <v>1525</v>
      </c>
    </row>
    <row r="682" spans="1:10" x14ac:dyDescent="0.25">
      <c r="A682" t="s">
        <v>698</v>
      </c>
      <c r="B682" t="s">
        <v>5</v>
      </c>
      <c r="C682" t="s">
        <v>1518</v>
      </c>
      <c r="D682" t="s">
        <v>1519</v>
      </c>
      <c r="E682">
        <v>28</v>
      </c>
      <c r="F682" t="s">
        <v>15</v>
      </c>
      <c r="G682" t="s">
        <v>7</v>
      </c>
      <c r="H682" s="1">
        <v>44041</v>
      </c>
      <c r="I682" t="s">
        <v>1553</v>
      </c>
      <c r="J682" t="s">
        <v>1527</v>
      </c>
    </row>
    <row r="683" spans="1:10" x14ac:dyDescent="0.25">
      <c r="A683" t="s">
        <v>699</v>
      </c>
      <c r="B683" t="s">
        <v>9</v>
      </c>
      <c r="C683" t="s">
        <v>1514</v>
      </c>
      <c r="D683" t="s">
        <v>1524</v>
      </c>
      <c r="E683">
        <v>33</v>
      </c>
      <c r="F683" t="s">
        <v>17</v>
      </c>
      <c r="G683" t="s">
        <v>13</v>
      </c>
      <c r="H683" s="1">
        <v>44042</v>
      </c>
      <c r="I683" t="s">
        <v>1553</v>
      </c>
      <c r="J683" t="s">
        <v>1517</v>
      </c>
    </row>
    <row r="684" spans="1:10" x14ac:dyDescent="0.25">
      <c r="A684" t="s">
        <v>700</v>
      </c>
      <c r="B684" t="s">
        <v>5</v>
      </c>
      <c r="C684" t="s">
        <v>1531</v>
      </c>
      <c r="D684" t="s">
        <v>1532</v>
      </c>
      <c r="E684">
        <v>39</v>
      </c>
      <c r="F684" t="s">
        <v>6</v>
      </c>
      <c r="G684" t="s">
        <v>11</v>
      </c>
      <c r="H684" s="1">
        <v>44043</v>
      </c>
      <c r="I684" t="s">
        <v>1553</v>
      </c>
      <c r="J684" t="s">
        <v>1523</v>
      </c>
    </row>
    <row r="685" spans="1:10" x14ac:dyDescent="0.25">
      <c r="A685" t="s">
        <v>701</v>
      </c>
      <c r="B685" t="s">
        <v>9</v>
      </c>
      <c r="C685" t="s">
        <v>1518</v>
      </c>
      <c r="D685" t="s">
        <v>1530</v>
      </c>
      <c r="E685">
        <v>27</v>
      </c>
      <c r="F685" t="s">
        <v>15</v>
      </c>
      <c r="G685" t="s">
        <v>20</v>
      </c>
      <c r="H685" s="1">
        <v>44013</v>
      </c>
      <c r="I685" t="s">
        <v>1553</v>
      </c>
      <c r="J685" t="s">
        <v>1527</v>
      </c>
    </row>
    <row r="686" spans="1:10" x14ac:dyDescent="0.25">
      <c r="A686" t="s">
        <v>702</v>
      </c>
      <c r="B686" t="s">
        <v>5</v>
      </c>
      <c r="C686" t="s">
        <v>1521</v>
      </c>
      <c r="D686" t="s">
        <v>1522</v>
      </c>
      <c r="E686">
        <v>35</v>
      </c>
      <c r="F686" t="s">
        <v>17</v>
      </c>
      <c r="G686" t="s">
        <v>7</v>
      </c>
      <c r="H686" s="1">
        <v>44014</v>
      </c>
      <c r="I686" t="s">
        <v>1553</v>
      </c>
      <c r="J686" t="s">
        <v>1517</v>
      </c>
    </row>
    <row r="687" spans="1:10" x14ac:dyDescent="0.25">
      <c r="A687" t="s">
        <v>703</v>
      </c>
      <c r="B687" t="s">
        <v>9</v>
      </c>
      <c r="C687" t="s">
        <v>1514</v>
      </c>
      <c r="D687" t="s">
        <v>1515</v>
      </c>
      <c r="E687">
        <v>39</v>
      </c>
      <c r="F687" t="s">
        <v>6</v>
      </c>
      <c r="G687" t="s">
        <v>13</v>
      </c>
      <c r="H687" s="1">
        <v>44015</v>
      </c>
      <c r="I687" t="s">
        <v>1553</v>
      </c>
      <c r="J687" t="s">
        <v>1523</v>
      </c>
    </row>
    <row r="688" spans="1:10" x14ac:dyDescent="0.25">
      <c r="A688" t="s">
        <v>704</v>
      </c>
      <c r="B688" t="s">
        <v>5</v>
      </c>
      <c r="C688" t="s">
        <v>1533</v>
      </c>
      <c r="D688" t="s">
        <v>1542</v>
      </c>
      <c r="E688">
        <v>26</v>
      </c>
      <c r="F688" t="s">
        <v>15</v>
      </c>
      <c r="G688" t="s">
        <v>23</v>
      </c>
      <c r="H688" s="1">
        <v>44016</v>
      </c>
      <c r="I688" t="s">
        <v>1553</v>
      </c>
      <c r="J688" t="s">
        <v>1520</v>
      </c>
    </row>
    <row r="689" spans="1:10" x14ac:dyDescent="0.25">
      <c r="A689" t="s">
        <v>705</v>
      </c>
      <c r="B689" t="s">
        <v>9</v>
      </c>
      <c r="C689" t="s">
        <v>1528</v>
      </c>
      <c r="D689" t="s">
        <v>1529</v>
      </c>
      <c r="E689">
        <v>34</v>
      </c>
      <c r="F689" t="s">
        <v>17</v>
      </c>
      <c r="G689" t="s">
        <v>20</v>
      </c>
      <c r="H689" s="1">
        <v>44017</v>
      </c>
      <c r="I689" t="s">
        <v>1553</v>
      </c>
      <c r="J689" t="s">
        <v>1536</v>
      </c>
    </row>
    <row r="690" spans="1:10" x14ac:dyDescent="0.25">
      <c r="A690" t="s">
        <v>706</v>
      </c>
      <c r="B690" t="s">
        <v>5</v>
      </c>
      <c r="C690" t="s">
        <v>1518</v>
      </c>
      <c r="D690" t="s">
        <v>1519</v>
      </c>
      <c r="E690">
        <v>28</v>
      </c>
      <c r="F690" t="s">
        <v>15</v>
      </c>
      <c r="G690" t="s">
        <v>7</v>
      </c>
      <c r="H690" s="1">
        <v>44018</v>
      </c>
      <c r="I690" t="s">
        <v>1553</v>
      </c>
      <c r="J690" t="s">
        <v>1540</v>
      </c>
    </row>
    <row r="691" spans="1:10" x14ac:dyDescent="0.25">
      <c r="A691" t="s">
        <v>707</v>
      </c>
      <c r="B691" t="s">
        <v>9</v>
      </c>
      <c r="C691" t="s">
        <v>1514</v>
      </c>
      <c r="D691" t="s">
        <v>1524</v>
      </c>
      <c r="E691">
        <v>33</v>
      </c>
      <c r="F691" t="s">
        <v>17</v>
      </c>
      <c r="G691" t="s">
        <v>13</v>
      </c>
      <c r="H691" s="1">
        <v>44019</v>
      </c>
      <c r="I691" t="s">
        <v>1553</v>
      </c>
      <c r="J691" t="s">
        <v>1525</v>
      </c>
    </row>
    <row r="692" spans="1:10" x14ac:dyDescent="0.25">
      <c r="A692" t="s">
        <v>708</v>
      </c>
      <c r="B692" t="s">
        <v>5</v>
      </c>
      <c r="C692" t="s">
        <v>1531</v>
      </c>
      <c r="D692" t="s">
        <v>1532</v>
      </c>
      <c r="E692">
        <v>39</v>
      </c>
      <c r="F692" t="s">
        <v>6</v>
      </c>
      <c r="G692" t="s">
        <v>11</v>
      </c>
      <c r="H692" s="1">
        <v>44020</v>
      </c>
      <c r="I692" t="s">
        <v>1553</v>
      </c>
      <c r="J692" t="s">
        <v>1527</v>
      </c>
    </row>
    <row r="693" spans="1:10" x14ac:dyDescent="0.25">
      <c r="A693" t="s">
        <v>709</v>
      </c>
      <c r="B693" t="s">
        <v>9</v>
      </c>
      <c r="C693" t="s">
        <v>1518</v>
      </c>
      <c r="D693" t="s">
        <v>1530</v>
      </c>
      <c r="E693">
        <v>27</v>
      </c>
      <c r="F693" t="s">
        <v>15</v>
      </c>
      <c r="G693" t="s">
        <v>20</v>
      </c>
      <c r="H693" s="1">
        <v>44021</v>
      </c>
      <c r="I693" t="s">
        <v>1553</v>
      </c>
      <c r="J693" t="s">
        <v>1517</v>
      </c>
    </row>
    <row r="694" spans="1:10" x14ac:dyDescent="0.25">
      <c r="A694" t="s">
        <v>710</v>
      </c>
      <c r="B694" t="s">
        <v>5</v>
      </c>
      <c r="C694" t="s">
        <v>1521</v>
      </c>
      <c r="D694" t="s">
        <v>1522</v>
      </c>
      <c r="E694">
        <v>35</v>
      </c>
      <c r="F694" t="s">
        <v>17</v>
      </c>
      <c r="G694" t="s">
        <v>7</v>
      </c>
      <c r="H694" s="1">
        <v>44022</v>
      </c>
      <c r="I694" t="s">
        <v>1553</v>
      </c>
      <c r="J694" t="s">
        <v>1523</v>
      </c>
    </row>
    <row r="695" spans="1:10" x14ac:dyDescent="0.25">
      <c r="A695" t="s">
        <v>711</v>
      </c>
      <c r="B695" t="s">
        <v>9</v>
      </c>
      <c r="C695" t="s">
        <v>1514</v>
      </c>
      <c r="D695" t="s">
        <v>1515</v>
      </c>
      <c r="E695">
        <v>39</v>
      </c>
      <c r="F695" t="s">
        <v>6</v>
      </c>
      <c r="G695" t="s">
        <v>13</v>
      </c>
      <c r="H695" s="1">
        <v>44023</v>
      </c>
      <c r="I695" t="s">
        <v>1553</v>
      </c>
      <c r="J695" t="s">
        <v>1520</v>
      </c>
    </row>
    <row r="696" spans="1:10" x14ac:dyDescent="0.25">
      <c r="A696" t="s">
        <v>712</v>
      </c>
      <c r="B696" t="s">
        <v>5</v>
      </c>
      <c r="C696" t="s">
        <v>1533</v>
      </c>
      <c r="D696" t="s">
        <v>1542</v>
      </c>
      <c r="E696">
        <v>26</v>
      </c>
      <c r="F696" t="s">
        <v>15</v>
      </c>
      <c r="G696" t="s">
        <v>23</v>
      </c>
      <c r="H696" s="1">
        <v>44024</v>
      </c>
      <c r="I696" t="s">
        <v>1553</v>
      </c>
      <c r="J696" t="s">
        <v>1536</v>
      </c>
    </row>
    <row r="697" spans="1:10" x14ac:dyDescent="0.25">
      <c r="A697" t="s">
        <v>713</v>
      </c>
      <c r="B697" t="s">
        <v>9</v>
      </c>
      <c r="C697" t="s">
        <v>1528</v>
      </c>
      <c r="D697" t="s">
        <v>1529</v>
      </c>
      <c r="E697">
        <v>34</v>
      </c>
      <c r="F697" t="s">
        <v>17</v>
      </c>
      <c r="G697" t="s">
        <v>20</v>
      </c>
      <c r="H697" s="1">
        <v>44025</v>
      </c>
      <c r="I697" t="s">
        <v>1553</v>
      </c>
      <c r="J697" t="s">
        <v>1540</v>
      </c>
    </row>
    <row r="698" spans="1:10" x14ac:dyDescent="0.25">
      <c r="A698" t="s">
        <v>714</v>
      </c>
      <c r="B698" t="s">
        <v>5</v>
      </c>
      <c r="C698" t="s">
        <v>1518</v>
      </c>
      <c r="D698" t="s">
        <v>1519</v>
      </c>
      <c r="E698">
        <v>28</v>
      </c>
      <c r="F698" t="s">
        <v>15</v>
      </c>
      <c r="G698" t="s">
        <v>7</v>
      </c>
      <c r="H698" s="1">
        <v>44026</v>
      </c>
      <c r="I698" t="s">
        <v>1553</v>
      </c>
      <c r="J698" t="s">
        <v>1525</v>
      </c>
    </row>
    <row r="699" spans="1:10" x14ac:dyDescent="0.25">
      <c r="A699" t="s">
        <v>715</v>
      </c>
      <c r="B699" t="s">
        <v>9</v>
      </c>
      <c r="C699" t="s">
        <v>1514</v>
      </c>
      <c r="D699" t="s">
        <v>1524</v>
      </c>
      <c r="E699">
        <v>33</v>
      </c>
      <c r="F699" t="s">
        <v>17</v>
      </c>
      <c r="G699" t="s">
        <v>13</v>
      </c>
      <c r="H699" s="1">
        <v>44027</v>
      </c>
      <c r="I699" t="s">
        <v>1553</v>
      </c>
      <c r="J699" t="s">
        <v>1527</v>
      </c>
    </row>
    <row r="700" spans="1:10" x14ac:dyDescent="0.25">
      <c r="A700" t="s">
        <v>716</v>
      </c>
      <c r="B700" t="s">
        <v>5</v>
      </c>
      <c r="C700" t="s">
        <v>1531</v>
      </c>
      <c r="D700" t="s">
        <v>1532</v>
      </c>
      <c r="E700">
        <v>39</v>
      </c>
      <c r="F700" t="s">
        <v>6</v>
      </c>
      <c r="G700" t="s">
        <v>11</v>
      </c>
      <c r="H700" s="1">
        <v>44028</v>
      </c>
      <c r="I700" t="s">
        <v>1553</v>
      </c>
      <c r="J700" t="s">
        <v>1517</v>
      </c>
    </row>
    <row r="701" spans="1:10" x14ac:dyDescent="0.25">
      <c r="A701" t="s">
        <v>717</v>
      </c>
      <c r="B701" t="s">
        <v>9</v>
      </c>
      <c r="C701" t="s">
        <v>1518</v>
      </c>
      <c r="D701" t="s">
        <v>1530</v>
      </c>
      <c r="E701">
        <v>27</v>
      </c>
      <c r="F701" t="s">
        <v>15</v>
      </c>
      <c r="G701" t="s">
        <v>20</v>
      </c>
      <c r="H701" s="1">
        <v>44029</v>
      </c>
      <c r="I701" t="s">
        <v>1553</v>
      </c>
      <c r="J701" t="s">
        <v>1523</v>
      </c>
    </row>
    <row r="702" spans="1:10" x14ac:dyDescent="0.25">
      <c r="A702" t="s">
        <v>718</v>
      </c>
      <c r="B702" t="s">
        <v>5</v>
      </c>
      <c r="C702" t="s">
        <v>1521</v>
      </c>
      <c r="D702" t="s">
        <v>1522</v>
      </c>
      <c r="E702">
        <v>35</v>
      </c>
      <c r="F702" t="s">
        <v>17</v>
      </c>
      <c r="G702" t="s">
        <v>7</v>
      </c>
      <c r="H702" s="1">
        <v>44030</v>
      </c>
      <c r="I702" t="s">
        <v>1553</v>
      </c>
      <c r="J702" t="s">
        <v>1520</v>
      </c>
    </row>
    <row r="703" spans="1:10" x14ac:dyDescent="0.25">
      <c r="A703" t="s">
        <v>719</v>
      </c>
      <c r="B703" t="s">
        <v>9</v>
      </c>
      <c r="C703" t="s">
        <v>1514</v>
      </c>
      <c r="D703" t="s">
        <v>1515</v>
      </c>
      <c r="E703">
        <v>39</v>
      </c>
      <c r="F703" t="s">
        <v>6</v>
      </c>
      <c r="G703" t="s">
        <v>13</v>
      </c>
      <c r="H703" s="1">
        <v>44031</v>
      </c>
      <c r="I703" t="s">
        <v>1553</v>
      </c>
      <c r="J703" t="s">
        <v>1536</v>
      </c>
    </row>
    <row r="704" spans="1:10" x14ac:dyDescent="0.25">
      <c r="A704" t="s">
        <v>720</v>
      </c>
      <c r="B704" t="s">
        <v>5</v>
      </c>
      <c r="C704" t="s">
        <v>1533</v>
      </c>
      <c r="D704" t="s">
        <v>1542</v>
      </c>
      <c r="E704">
        <v>26</v>
      </c>
      <c r="F704" t="s">
        <v>15</v>
      </c>
      <c r="G704" t="s">
        <v>23</v>
      </c>
      <c r="H704" s="1">
        <v>44032</v>
      </c>
      <c r="I704" t="s">
        <v>1553</v>
      </c>
      <c r="J704" t="s">
        <v>1540</v>
      </c>
    </row>
    <row r="705" spans="1:10" x14ac:dyDescent="0.25">
      <c r="A705" t="s">
        <v>721</v>
      </c>
      <c r="B705" t="s">
        <v>9</v>
      </c>
      <c r="C705" t="s">
        <v>1528</v>
      </c>
      <c r="D705" t="s">
        <v>1529</v>
      </c>
      <c r="E705">
        <v>34</v>
      </c>
      <c r="F705" t="s">
        <v>17</v>
      </c>
      <c r="G705" t="s">
        <v>20</v>
      </c>
      <c r="H705" s="1">
        <v>44033</v>
      </c>
      <c r="I705" t="s">
        <v>1553</v>
      </c>
      <c r="J705" t="s">
        <v>1525</v>
      </c>
    </row>
    <row r="706" spans="1:10" x14ac:dyDescent="0.25">
      <c r="A706" t="s">
        <v>722</v>
      </c>
      <c r="B706" t="s">
        <v>5</v>
      </c>
      <c r="C706" t="s">
        <v>1518</v>
      </c>
      <c r="D706" t="s">
        <v>1519</v>
      </c>
      <c r="E706">
        <v>28</v>
      </c>
      <c r="F706" t="s">
        <v>15</v>
      </c>
      <c r="G706" t="s">
        <v>7</v>
      </c>
      <c r="H706" s="1">
        <v>44034</v>
      </c>
      <c r="I706" t="s">
        <v>1553</v>
      </c>
      <c r="J706" t="s">
        <v>1527</v>
      </c>
    </row>
    <row r="707" spans="1:10" x14ac:dyDescent="0.25">
      <c r="A707" t="s">
        <v>723</v>
      </c>
      <c r="B707" t="s">
        <v>9</v>
      </c>
      <c r="C707" t="s">
        <v>1514</v>
      </c>
      <c r="D707" t="s">
        <v>1524</v>
      </c>
      <c r="E707">
        <v>33</v>
      </c>
      <c r="F707" t="s">
        <v>17</v>
      </c>
      <c r="G707" t="s">
        <v>13</v>
      </c>
      <c r="H707" s="1">
        <v>44035</v>
      </c>
      <c r="I707" t="s">
        <v>1553</v>
      </c>
      <c r="J707" t="s">
        <v>1517</v>
      </c>
    </row>
    <row r="708" spans="1:10" x14ac:dyDescent="0.25">
      <c r="A708" t="s">
        <v>724</v>
      </c>
      <c r="B708" t="s">
        <v>5</v>
      </c>
      <c r="C708" t="s">
        <v>1531</v>
      </c>
      <c r="D708" t="s">
        <v>1532</v>
      </c>
      <c r="E708">
        <v>39</v>
      </c>
      <c r="F708" t="s">
        <v>6</v>
      </c>
      <c r="G708" t="s">
        <v>11</v>
      </c>
      <c r="H708" s="1">
        <v>44036</v>
      </c>
      <c r="I708" t="s">
        <v>1553</v>
      </c>
      <c r="J708" t="s">
        <v>1523</v>
      </c>
    </row>
    <row r="709" spans="1:10" x14ac:dyDescent="0.25">
      <c r="A709" t="s">
        <v>725</v>
      </c>
      <c r="B709" t="s">
        <v>9</v>
      </c>
      <c r="C709" t="s">
        <v>1518</v>
      </c>
      <c r="D709" t="s">
        <v>1530</v>
      </c>
      <c r="E709">
        <v>27</v>
      </c>
      <c r="F709" t="s">
        <v>15</v>
      </c>
      <c r="G709" t="s">
        <v>20</v>
      </c>
      <c r="H709" s="1">
        <v>44037</v>
      </c>
      <c r="I709" t="s">
        <v>1553</v>
      </c>
      <c r="J709" t="s">
        <v>1520</v>
      </c>
    </row>
    <row r="710" spans="1:10" x14ac:dyDescent="0.25">
      <c r="A710" t="s">
        <v>726</v>
      </c>
      <c r="B710" t="s">
        <v>5</v>
      </c>
      <c r="C710" t="s">
        <v>1521</v>
      </c>
      <c r="D710" t="s">
        <v>1522</v>
      </c>
      <c r="E710">
        <v>35</v>
      </c>
      <c r="F710" t="s">
        <v>17</v>
      </c>
      <c r="G710" t="s">
        <v>7</v>
      </c>
      <c r="H710" s="1">
        <v>44038</v>
      </c>
      <c r="I710" t="s">
        <v>1553</v>
      </c>
      <c r="J710" t="s">
        <v>1536</v>
      </c>
    </row>
    <row r="711" spans="1:10" x14ac:dyDescent="0.25">
      <c r="A711" t="s">
        <v>727</v>
      </c>
      <c r="B711" t="s">
        <v>9</v>
      </c>
      <c r="C711" t="s">
        <v>1514</v>
      </c>
      <c r="D711" t="s">
        <v>1515</v>
      </c>
      <c r="E711">
        <v>39</v>
      </c>
      <c r="F711" t="s">
        <v>6</v>
      </c>
      <c r="G711" t="s">
        <v>13</v>
      </c>
      <c r="H711" s="1">
        <v>44039</v>
      </c>
      <c r="I711" t="s">
        <v>1553</v>
      </c>
      <c r="J711" t="s">
        <v>1540</v>
      </c>
    </row>
    <row r="712" spans="1:10" x14ac:dyDescent="0.25">
      <c r="A712" t="s">
        <v>728</v>
      </c>
      <c r="B712" t="s">
        <v>5</v>
      </c>
      <c r="C712" t="s">
        <v>1533</v>
      </c>
      <c r="D712" t="s">
        <v>1542</v>
      </c>
      <c r="E712">
        <v>26</v>
      </c>
      <c r="F712" t="s">
        <v>15</v>
      </c>
      <c r="G712" t="s">
        <v>23</v>
      </c>
      <c r="H712" s="1">
        <v>44040</v>
      </c>
      <c r="I712" t="s">
        <v>1553</v>
      </c>
      <c r="J712" t="s">
        <v>1525</v>
      </c>
    </row>
    <row r="713" spans="1:10" x14ac:dyDescent="0.25">
      <c r="A713" t="s">
        <v>729</v>
      </c>
      <c r="B713" t="s">
        <v>9</v>
      </c>
      <c r="C713" t="s">
        <v>1528</v>
      </c>
      <c r="D713" t="s">
        <v>1529</v>
      </c>
      <c r="E713">
        <v>34</v>
      </c>
      <c r="F713" t="s">
        <v>17</v>
      </c>
      <c r="G713" t="s">
        <v>20</v>
      </c>
      <c r="H713" s="1">
        <v>44041</v>
      </c>
      <c r="I713" t="s">
        <v>1553</v>
      </c>
      <c r="J713" t="s">
        <v>1527</v>
      </c>
    </row>
    <row r="714" spans="1:10" x14ac:dyDescent="0.25">
      <c r="A714" t="s">
        <v>730</v>
      </c>
      <c r="B714" t="s">
        <v>5</v>
      </c>
      <c r="C714" t="s">
        <v>1518</v>
      </c>
      <c r="D714" t="s">
        <v>1519</v>
      </c>
      <c r="E714">
        <v>28</v>
      </c>
      <c r="F714" t="s">
        <v>15</v>
      </c>
      <c r="G714" t="s">
        <v>7</v>
      </c>
      <c r="H714" s="1">
        <v>44042</v>
      </c>
      <c r="I714" t="s">
        <v>1553</v>
      </c>
      <c r="J714" t="s">
        <v>1517</v>
      </c>
    </row>
    <row r="715" spans="1:10" x14ac:dyDescent="0.25">
      <c r="A715" t="s">
        <v>731</v>
      </c>
      <c r="B715" t="s">
        <v>9</v>
      </c>
      <c r="C715" t="s">
        <v>1514</v>
      </c>
      <c r="D715" t="s">
        <v>1524</v>
      </c>
      <c r="E715">
        <v>33</v>
      </c>
      <c r="F715" t="s">
        <v>17</v>
      </c>
      <c r="G715" t="s">
        <v>13</v>
      </c>
      <c r="H715" s="1">
        <v>44043</v>
      </c>
      <c r="I715" t="s">
        <v>1553</v>
      </c>
      <c r="J715" t="s">
        <v>1523</v>
      </c>
    </row>
    <row r="716" spans="1:10" x14ac:dyDescent="0.25">
      <c r="A716" t="s">
        <v>732</v>
      </c>
      <c r="B716" t="s">
        <v>5</v>
      </c>
      <c r="C716" t="s">
        <v>1531</v>
      </c>
      <c r="D716" t="s">
        <v>1532</v>
      </c>
      <c r="E716">
        <v>39</v>
      </c>
      <c r="F716" t="s">
        <v>6</v>
      </c>
      <c r="G716" t="s">
        <v>11</v>
      </c>
      <c r="H716" s="1">
        <v>44013</v>
      </c>
      <c r="I716" t="s">
        <v>1553</v>
      </c>
      <c r="J716" t="s">
        <v>1527</v>
      </c>
    </row>
    <row r="717" spans="1:10" x14ac:dyDescent="0.25">
      <c r="A717" t="s">
        <v>733</v>
      </c>
      <c r="B717" t="s">
        <v>9</v>
      </c>
      <c r="C717" t="s">
        <v>1518</v>
      </c>
      <c r="D717" t="s">
        <v>1530</v>
      </c>
      <c r="E717">
        <v>27</v>
      </c>
      <c r="F717" t="s">
        <v>15</v>
      </c>
      <c r="G717" t="s">
        <v>20</v>
      </c>
      <c r="H717" s="1">
        <v>44014</v>
      </c>
      <c r="I717" t="s">
        <v>1553</v>
      </c>
      <c r="J717" t="s">
        <v>1517</v>
      </c>
    </row>
    <row r="718" spans="1:10" x14ac:dyDescent="0.25">
      <c r="A718" t="s">
        <v>734</v>
      </c>
      <c r="B718" t="s">
        <v>5</v>
      </c>
      <c r="C718" t="s">
        <v>1521</v>
      </c>
      <c r="D718" t="s">
        <v>1522</v>
      </c>
      <c r="E718">
        <v>35</v>
      </c>
      <c r="F718" t="s">
        <v>17</v>
      </c>
      <c r="G718" t="s">
        <v>7</v>
      </c>
      <c r="H718" s="1">
        <v>44015</v>
      </c>
      <c r="I718" t="s">
        <v>1553</v>
      </c>
      <c r="J718" t="s">
        <v>1523</v>
      </c>
    </row>
    <row r="719" spans="1:10" x14ac:dyDescent="0.25">
      <c r="A719" t="s">
        <v>735</v>
      </c>
      <c r="B719" t="s">
        <v>9</v>
      </c>
      <c r="C719" t="s">
        <v>1514</v>
      </c>
      <c r="D719" t="s">
        <v>1515</v>
      </c>
      <c r="E719">
        <v>39</v>
      </c>
      <c r="F719" t="s">
        <v>6</v>
      </c>
      <c r="G719" t="s">
        <v>13</v>
      </c>
      <c r="H719" s="1">
        <v>44016</v>
      </c>
      <c r="I719" t="s">
        <v>1553</v>
      </c>
      <c r="J719" t="s">
        <v>1520</v>
      </c>
    </row>
    <row r="720" spans="1:10" x14ac:dyDescent="0.25">
      <c r="A720" t="s">
        <v>736</v>
      </c>
      <c r="B720" t="s">
        <v>5</v>
      </c>
      <c r="C720" t="s">
        <v>1533</v>
      </c>
      <c r="D720" t="s">
        <v>1542</v>
      </c>
      <c r="E720">
        <v>26</v>
      </c>
      <c r="F720" t="s">
        <v>15</v>
      </c>
      <c r="G720" t="s">
        <v>23</v>
      </c>
      <c r="H720" s="1">
        <v>44017</v>
      </c>
      <c r="I720" t="s">
        <v>1553</v>
      </c>
      <c r="J720" t="s">
        <v>1536</v>
      </c>
    </row>
    <row r="721" spans="1:10" x14ac:dyDescent="0.25">
      <c r="A721" t="s">
        <v>737</v>
      </c>
      <c r="B721" t="s">
        <v>9</v>
      </c>
      <c r="C721" t="s">
        <v>1528</v>
      </c>
      <c r="D721" t="s">
        <v>1529</v>
      </c>
      <c r="E721">
        <v>34</v>
      </c>
      <c r="F721" t="s">
        <v>17</v>
      </c>
      <c r="G721" t="s">
        <v>20</v>
      </c>
      <c r="H721" s="1">
        <v>44018</v>
      </c>
      <c r="I721" t="s">
        <v>1553</v>
      </c>
      <c r="J721" t="s">
        <v>1540</v>
      </c>
    </row>
    <row r="722" spans="1:10" x14ac:dyDescent="0.25">
      <c r="A722" t="s">
        <v>738</v>
      </c>
      <c r="B722" t="s">
        <v>5</v>
      </c>
      <c r="C722" t="s">
        <v>1518</v>
      </c>
      <c r="D722" t="s">
        <v>1519</v>
      </c>
      <c r="E722">
        <v>28</v>
      </c>
      <c r="F722" t="s">
        <v>15</v>
      </c>
      <c r="G722" t="s">
        <v>7</v>
      </c>
      <c r="H722" s="1">
        <v>44019</v>
      </c>
      <c r="I722" t="s">
        <v>1553</v>
      </c>
      <c r="J722" t="s">
        <v>1525</v>
      </c>
    </row>
    <row r="723" spans="1:10" x14ac:dyDescent="0.25">
      <c r="A723" t="s">
        <v>739</v>
      </c>
      <c r="B723" t="s">
        <v>9</v>
      </c>
      <c r="C723" t="s">
        <v>1514</v>
      </c>
      <c r="D723" t="s">
        <v>1524</v>
      </c>
      <c r="E723">
        <v>33</v>
      </c>
      <c r="F723" t="s">
        <v>17</v>
      </c>
      <c r="G723" t="s">
        <v>13</v>
      </c>
      <c r="H723" s="1">
        <v>44020</v>
      </c>
      <c r="I723" t="s">
        <v>1553</v>
      </c>
      <c r="J723" t="s">
        <v>1527</v>
      </c>
    </row>
    <row r="724" spans="1:10" x14ac:dyDescent="0.25">
      <c r="A724" t="s">
        <v>740</v>
      </c>
      <c r="B724" t="s">
        <v>5</v>
      </c>
      <c r="C724" t="s">
        <v>1531</v>
      </c>
      <c r="D724" t="s">
        <v>1532</v>
      </c>
      <c r="E724">
        <v>39</v>
      </c>
      <c r="F724" t="s">
        <v>6</v>
      </c>
      <c r="G724" t="s">
        <v>11</v>
      </c>
      <c r="H724" s="1">
        <v>44021</v>
      </c>
      <c r="I724" t="s">
        <v>1553</v>
      </c>
      <c r="J724" t="s">
        <v>1517</v>
      </c>
    </row>
    <row r="725" spans="1:10" x14ac:dyDescent="0.25">
      <c r="A725" t="s">
        <v>741</v>
      </c>
      <c r="B725" t="s">
        <v>9</v>
      </c>
      <c r="C725" t="s">
        <v>1518</v>
      </c>
      <c r="D725" t="s">
        <v>1530</v>
      </c>
      <c r="E725">
        <v>27</v>
      </c>
      <c r="F725" t="s">
        <v>15</v>
      </c>
      <c r="G725" t="s">
        <v>20</v>
      </c>
      <c r="H725" s="1">
        <v>44022</v>
      </c>
      <c r="I725" t="s">
        <v>1553</v>
      </c>
      <c r="J725" t="s">
        <v>1523</v>
      </c>
    </row>
    <row r="726" spans="1:10" x14ac:dyDescent="0.25">
      <c r="A726" t="s">
        <v>742</v>
      </c>
      <c r="B726" t="s">
        <v>5</v>
      </c>
      <c r="C726" t="s">
        <v>1521</v>
      </c>
      <c r="D726" t="s">
        <v>1522</v>
      </c>
      <c r="E726">
        <v>35</v>
      </c>
      <c r="F726" t="s">
        <v>17</v>
      </c>
      <c r="G726" t="s">
        <v>7</v>
      </c>
      <c r="H726" s="1">
        <v>44023</v>
      </c>
      <c r="I726" t="s">
        <v>1553</v>
      </c>
      <c r="J726" t="s">
        <v>1520</v>
      </c>
    </row>
    <row r="727" spans="1:10" x14ac:dyDescent="0.25">
      <c r="A727" t="s">
        <v>743</v>
      </c>
      <c r="B727" t="s">
        <v>9</v>
      </c>
      <c r="C727" t="s">
        <v>1514</v>
      </c>
      <c r="D727" t="s">
        <v>1515</v>
      </c>
      <c r="E727">
        <v>39</v>
      </c>
      <c r="F727" t="s">
        <v>6</v>
      </c>
      <c r="G727" t="s">
        <v>13</v>
      </c>
      <c r="H727" s="1">
        <v>44024</v>
      </c>
      <c r="I727" t="s">
        <v>1553</v>
      </c>
      <c r="J727" t="s">
        <v>1536</v>
      </c>
    </row>
    <row r="728" spans="1:10" x14ac:dyDescent="0.25">
      <c r="A728" t="s">
        <v>744</v>
      </c>
      <c r="B728" t="s">
        <v>5</v>
      </c>
      <c r="C728" t="s">
        <v>1533</v>
      </c>
      <c r="D728" t="s">
        <v>1542</v>
      </c>
      <c r="E728">
        <v>26</v>
      </c>
      <c r="F728" t="s">
        <v>15</v>
      </c>
      <c r="G728" t="s">
        <v>23</v>
      </c>
      <c r="H728" s="1">
        <v>44025</v>
      </c>
      <c r="I728" t="s">
        <v>1553</v>
      </c>
      <c r="J728" t="s">
        <v>1540</v>
      </c>
    </row>
    <row r="729" spans="1:10" x14ac:dyDescent="0.25">
      <c r="A729" t="s">
        <v>745</v>
      </c>
      <c r="B729" t="s">
        <v>9</v>
      </c>
      <c r="C729" t="s">
        <v>1528</v>
      </c>
      <c r="D729" t="s">
        <v>1529</v>
      </c>
      <c r="E729">
        <v>34</v>
      </c>
      <c r="F729" t="s">
        <v>17</v>
      </c>
      <c r="G729" t="s">
        <v>20</v>
      </c>
      <c r="H729" s="1">
        <v>44026</v>
      </c>
      <c r="I729" t="s">
        <v>1553</v>
      </c>
      <c r="J729" t="s">
        <v>1525</v>
      </c>
    </row>
    <row r="730" spans="1:10" x14ac:dyDescent="0.25">
      <c r="A730" t="s">
        <v>746</v>
      </c>
      <c r="B730" t="s">
        <v>5</v>
      </c>
      <c r="C730" t="s">
        <v>1518</v>
      </c>
      <c r="D730" t="s">
        <v>1519</v>
      </c>
      <c r="E730">
        <v>28</v>
      </c>
      <c r="F730" t="s">
        <v>15</v>
      </c>
      <c r="G730" t="s">
        <v>7</v>
      </c>
      <c r="H730" s="1">
        <v>44027</v>
      </c>
      <c r="I730" t="s">
        <v>1553</v>
      </c>
      <c r="J730" t="s">
        <v>1527</v>
      </c>
    </row>
    <row r="731" spans="1:10" x14ac:dyDescent="0.25">
      <c r="A731" t="s">
        <v>747</v>
      </c>
      <c r="B731" t="s">
        <v>9</v>
      </c>
      <c r="C731" t="s">
        <v>1514</v>
      </c>
      <c r="D731" t="s">
        <v>1524</v>
      </c>
      <c r="E731">
        <v>33</v>
      </c>
      <c r="F731" t="s">
        <v>17</v>
      </c>
      <c r="G731" t="s">
        <v>13</v>
      </c>
      <c r="H731" s="1">
        <v>44028</v>
      </c>
      <c r="I731" t="s">
        <v>1553</v>
      </c>
      <c r="J731" t="s">
        <v>1517</v>
      </c>
    </row>
    <row r="732" spans="1:10" x14ac:dyDescent="0.25">
      <c r="A732" t="s">
        <v>748</v>
      </c>
      <c r="B732" t="s">
        <v>5</v>
      </c>
      <c r="C732" t="s">
        <v>1531</v>
      </c>
      <c r="D732" t="s">
        <v>1532</v>
      </c>
      <c r="E732">
        <v>39</v>
      </c>
      <c r="F732" t="s">
        <v>6</v>
      </c>
      <c r="G732" t="s">
        <v>11</v>
      </c>
      <c r="H732" s="1">
        <v>44044</v>
      </c>
      <c r="I732" t="s">
        <v>1554</v>
      </c>
      <c r="J732" t="s">
        <v>1520</v>
      </c>
    </row>
    <row r="733" spans="1:10" x14ac:dyDescent="0.25">
      <c r="A733" t="s">
        <v>749</v>
      </c>
      <c r="B733" t="s">
        <v>9</v>
      </c>
      <c r="C733" t="s">
        <v>1518</v>
      </c>
      <c r="D733" t="s">
        <v>1530</v>
      </c>
      <c r="E733">
        <v>27</v>
      </c>
      <c r="F733" t="s">
        <v>15</v>
      </c>
      <c r="G733" t="s">
        <v>20</v>
      </c>
      <c r="H733" s="1">
        <v>44045</v>
      </c>
      <c r="I733" t="s">
        <v>1554</v>
      </c>
      <c r="J733" t="s">
        <v>1536</v>
      </c>
    </row>
    <row r="734" spans="1:10" x14ac:dyDescent="0.25">
      <c r="A734" t="s">
        <v>750</v>
      </c>
      <c r="B734" t="s">
        <v>5</v>
      </c>
      <c r="C734" t="s">
        <v>1521</v>
      </c>
      <c r="D734" t="s">
        <v>1522</v>
      </c>
      <c r="E734">
        <v>35</v>
      </c>
      <c r="F734" t="s">
        <v>17</v>
      </c>
      <c r="G734" t="s">
        <v>7</v>
      </c>
      <c r="H734" s="1">
        <v>44046</v>
      </c>
      <c r="I734" t="s">
        <v>1554</v>
      </c>
      <c r="J734" t="s">
        <v>1540</v>
      </c>
    </row>
    <row r="735" spans="1:10" x14ac:dyDescent="0.25">
      <c r="A735" t="s">
        <v>751</v>
      </c>
      <c r="B735" t="s">
        <v>9</v>
      </c>
      <c r="C735" t="s">
        <v>1514</v>
      </c>
      <c r="D735" t="s">
        <v>1515</v>
      </c>
      <c r="E735">
        <v>39</v>
      </c>
      <c r="F735" t="s">
        <v>6</v>
      </c>
      <c r="G735" t="s">
        <v>13</v>
      </c>
      <c r="H735" s="1">
        <v>44047</v>
      </c>
      <c r="I735" t="s">
        <v>1554</v>
      </c>
      <c r="J735" t="s">
        <v>1525</v>
      </c>
    </row>
    <row r="736" spans="1:10" x14ac:dyDescent="0.25">
      <c r="A736" t="s">
        <v>752</v>
      </c>
      <c r="B736" t="s">
        <v>5</v>
      </c>
      <c r="C736" t="s">
        <v>1533</v>
      </c>
      <c r="D736" t="s">
        <v>1542</v>
      </c>
      <c r="E736">
        <v>26</v>
      </c>
      <c r="F736" t="s">
        <v>15</v>
      </c>
      <c r="G736" t="s">
        <v>23</v>
      </c>
      <c r="H736" s="1">
        <v>44048</v>
      </c>
      <c r="I736" t="s">
        <v>1554</v>
      </c>
      <c r="J736" t="s">
        <v>1527</v>
      </c>
    </row>
    <row r="737" spans="1:10" x14ac:dyDescent="0.25">
      <c r="A737" t="s">
        <v>753</v>
      </c>
      <c r="B737" t="s">
        <v>9</v>
      </c>
      <c r="C737" t="s">
        <v>1528</v>
      </c>
      <c r="D737" t="s">
        <v>1529</v>
      </c>
      <c r="E737">
        <v>34</v>
      </c>
      <c r="F737" t="s">
        <v>17</v>
      </c>
      <c r="G737" t="s">
        <v>20</v>
      </c>
      <c r="H737" s="1">
        <v>44049</v>
      </c>
      <c r="I737" t="s">
        <v>1554</v>
      </c>
      <c r="J737" t="s">
        <v>1517</v>
      </c>
    </row>
    <row r="738" spans="1:10" x14ac:dyDescent="0.25">
      <c r="A738" t="s">
        <v>754</v>
      </c>
      <c r="B738" t="s">
        <v>5</v>
      </c>
      <c r="C738" t="s">
        <v>1518</v>
      </c>
      <c r="D738" t="s">
        <v>1519</v>
      </c>
      <c r="E738">
        <v>28</v>
      </c>
      <c r="F738" t="s">
        <v>15</v>
      </c>
      <c r="G738" t="s">
        <v>7</v>
      </c>
      <c r="H738" s="1">
        <v>44050</v>
      </c>
      <c r="I738" t="s">
        <v>1554</v>
      </c>
      <c r="J738" t="s">
        <v>1523</v>
      </c>
    </row>
    <row r="739" spans="1:10" x14ac:dyDescent="0.25">
      <c r="A739" t="s">
        <v>755</v>
      </c>
      <c r="B739" t="s">
        <v>9</v>
      </c>
      <c r="C739" t="s">
        <v>1514</v>
      </c>
      <c r="D739" t="s">
        <v>1524</v>
      </c>
      <c r="E739">
        <v>33</v>
      </c>
      <c r="F739" t="s">
        <v>17</v>
      </c>
      <c r="G739" t="s">
        <v>13</v>
      </c>
      <c r="H739" s="1">
        <v>44051</v>
      </c>
      <c r="I739" t="s">
        <v>1554</v>
      </c>
      <c r="J739" t="s">
        <v>1520</v>
      </c>
    </row>
    <row r="740" spans="1:10" x14ac:dyDescent="0.25">
      <c r="A740" t="s">
        <v>756</v>
      </c>
      <c r="B740" t="s">
        <v>5</v>
      </c>
      <c r="C740" t="s">
        <v>1531</v>
      </c>
      <c r="D740" t="s">
        <v>1532</v>
      </c>
      <c r="E740">
        <v>39</v>
      </c>
      <c r="F740" t="s">
        <v>6</v>
      </c>
      <c r="G740" t="s">
        <v>11</v>
      </c>
      <c r="H740" s="1">
        <v>44052</v>
      </c>
      <c r="I740" t="s">
        <v>1554</v>
      </c>
      <c r="J740" t="s">
        <v>1536</v>
      </c>
    </row>
    <row r="741" spans="1:10" x14ac:dyDescent="0.25">
      <c r="A741" t="s">
        <v>757</v>
      </c>
      <c r="B741" t="s">
        <v>9</v>
      </c>
      <c r="C741" t="s">
        <v>1518</v>
      </c>
      <c r="D741" t="s">
        <v>1530</v>
      </c>
      <c r="E741">
        <v>27</v>
      </c>
      <c r="F741" t="s">
        <v>15</v>
      </c>
      <c r="G741" t="s">
        <v>20</v>
      </c>
      <c r="H741" s="1">
        <v>44053</v>
      </c>
      <c r="I741" t="s">
        <v>1554</v>
      </c>
      <c r="J741" t="s">
        <v>1540</v>
      </c>
    </row>
    <row r="742" spans="1:10" x14ac:dyDescent="0.25">
      <c r="A742" t="s">
        <v>758</v>
      </c>
      <c r="B742" t="s">
        <v>5</v>
      </c>
      <c r="C742" t="s">
        <v>1521</v>
      </c>
      <c r="D742" t="s">
        <v>1522</v>
      </c>
      <c r="E742">
        <v>35</v>
      </c>
      <c r="F742" t="s">
        <v>17</v>
      </c>
      <c r="G742" t="s">
        <v>7</v>
      </c>
      <c r="H742" s="1">
        <v>44054</v>
      </c>
      <c r="I742" t="s">
        <v>1554</v>
      </c>
      <c r="J742" t="s">
        <v>1525</v>
      </c>
    </row>
    <row r="743" spans="1:10" x14ac:dyDescent="0.25">
      <c r="A743" t="s">
        <v>759</v>
      </c>
      <c r="B743" t="s">
        <v>9</v>
      </c>
      <c r="C743" t="s">
        <v>1514</v>
      </c>
      <c r="D743" t="s">
        <v>1515</v>
      </c>
      <c r="E743">
        <v>39</v>
      </c>
      <c r="F743" t="s">
        <v>6</v>
      </c>
      <c r="G743" t="s">
        <v>13</v>
      </c>
      <c r="H743" s="1">
        <v>44055</v>
      </c>
      <c r="I743" t="s">
        <v>1554</v>
      </c>
      <c r="J743" t="s">
        <v>1527</v>
      </c>
    </row>
    <row r="744" spans="1:10" x14ac:dyDescent="0.25">
      <c r="A744" t="s">
        <v>760</v>
      </c>
      <c r="B744" t="s">
        <v>5</v>
      </c>
      <c r="C744" t="s">
        <v>1533</v>
      </c>
      <c r="D744" t="s">
        <v>1542</v>
      </c>
      <c r="E744">
        <v>26</v>
      </c>
      <c r="F744" t="s">
        <v>15</v>
      </c>
      <c r="G744" t="s">
        <v>23</v>
      </c>
      <c r="H744" s="1">
        <v>44056</v>
      </c>
      <c r="I744" t="s">
        <v>1554</v>
      </c>
      <c r="J744" t="s">
        <v>1517</v>
      </c>
    </row>
    <row r="745" spans="1:10" x14ac:dyDescent="0.25">
      <c r="A745" t="s">
        <v>761</v>
      </c>
      <c r="B745" t="s">
        <v>9</v>
      </c>
      <c r="C745" t="s">
        <v>1528</v>
      </c>
      <c r="D745" t="s">
        <v>1529</v>
      </c>
      <c r="E745">
        <v>34</v>
      </c>
      <c r="F745" t="s">
        <v>17</v>
      </c>
      <c r="G745" t="s">
        <v>20</v>
      </c>
      <c r="H745" s="1">
        <v>44057</v>
      </c>
      <c r="I745" t="s">
        <v>1554</v>
      </c>
      <c r="J745" t="s">
        <v>1523</v>
      </c>
    </row>
    <row r="746" spans="1:10" x14ac:dyDescent="0.25">
      <c r="A746" t="s">
        <v>762</v>
      </c>
      <c r="B746" t="s">
        <v>5</v>
      </c>
      <c r="C746" t="s">
        <v>1518</v>
      </c>
      <c r="D746" t="s">
        <v>1519</v>
      </c>
      <c r="E746">
        <v>28</v>
      </c>
      <c r="F746" t="s">
        <v>15</v>
      </c>
      <c r="G746" t="s">
        <v>7</v>
      </c>
      <c r="H746" s="1">
        <v>44058</v>
      </c>
      <c r="I746" t="s">
        <v>1554</v>
      </c>
      <c r="J746" t="s">
        <v>1520</v>
      </c>
    </row>
    <row r="747" spans="1:10" x14ac:dyDescent="0.25">
      <c r="A747" t="s">
        <v>763</v>
      </c>
      <c r="B747" t="s">
        <v>9</v>
      </c>
      <c r="C747" t="s">
        <v>1514</v>
      </c>
      <c r="D747" t="s">
        <v>1524</v>
      </c>
      <c r="E747">
        <v>33</v>
      </c>
      <c r="F747" t="s">
        <v>17</v>
      </c>
      <c r="G747" t="s">
        <v>13</v>
      </c>
      <c r="H747" s="1">
        <v>44059</v>
      </c>
      <c r="I747" t="s">
        <v>1554</v>
      </c>
      <c r="J747" t="s">
        <v>1536</v>
      </c>
    </row>
    <row r="748" spans="1:10" x14ac:dyDescent="0.25">
      <c r="A748" t="s">
        <v>764</v>
      </c>
      <c r="B748" t="s">
        <v>5</v>
      </c>
      <c r="C748" t="s">
        <v>1531</v>
      </c>
      <c r="D748" t="s">
        <v>1532</v>
      </c>
      <c r="E748">
        <v>39</v>
      </c>
      <c r="F748" t="s">
        <v>6</v>
      </c>
      <c r="G748" t="s">
        <v>11</v>
      </c>
      <c r="H748" s="1">
        <v>44060</v>
      </c>
      <c r="I748" t="s">
        <v>1554</v>
      </c>
      <c r="J748" t="s">
        <v>1540</v>
      </c>
    </row>
    <row r="749" spans="1:10" x14ac:dyDescent="0.25">
      <c r="A749" t="s">
        <v>765</v>
      </c>
      <c r="B749" t="s">
        <v>9</v>
      </c>
      <c r="C749" t="s">
        <v>1518</v>
      </c>
      <c r="D749" t="s">
        <v>1530</v>
      </c>
      <c r="E749">
        <v>27</v>
      </c>
      <c r="F749" t="s">
        <v>15</v>
      </c>
      <c r="G749" t="s">
        <v>20</v>
      </c>
      <c r="H749" s="1">
        <v>44061</v>
      </c>
      <c r="I749" t="s">
        <v>1554</v>
      </c>
      <c r="J749" t="s">
        <v>1525</v>
      </c>
    </row>
    <row r="750" spans="1:10" x14ac:dyDescent="0.25">
      <c r="A750" t="s">
        <v>766</v>
      </c>
      <c r="B750" t="s">
        <v>5</v>
      </c>
      <c r="C750" t="s">
        <v>1521</v>
      </c>
      <c r="D750" t="s">
        <v>1522</v>
      </c>
      <c r="E750">
        <v>35</v>
      </c>
      <c r="F750" t="s">
        <v>17</v>
      </c>
      <c r="G750" t="s">
        <v>7</v>
      </c>
      <c r="H750" s="1">
        <v>44062</v>
      </c>
      <c r="I750" t="s">
        <v>1554</v>
      </c>
      <c r="J750" t="s">
        <v>1527</v>
      </c>
    </row>
    <row r="751" spans="1:10" x14ac:dyDescent="0.25">
      <c r="A751" t="s">
        <v>767</v>
      </c>
      <c r="B751" t="s">
        <v>9</v>
      </c>
      <c r="C751" t="s">
        <v>1514</v>
      </c>
      <c r="D751" t="s">
        <v>1515</v>
      </c>
      <c r="E751">
        <v>39</v>
      </c>
      <c r="F751" t="s">
        <v>6</v>
      </c>
      <c r="G751" t="s">
        <v>13</v>
      </c>
      <c r="H751" s="1">
        <v>44063</v>
      </c>
      <c r="I751" t="s">
        <v>1554</v>
      </c>
      <c r="J751" t="s">
        <v>1517</v>
      </c>
    </row>
    <row r="752" spans="1:10" x14ac:dyDescent="0.25">
      <c r="A752" t="s">
        <v>768</v>
      </c>
      <c r="B752" t="s">
        <v>5</v>
      </c>
      <c r="C752" t="s">
        <v>1533</v>
      </c>
      <c r="D752" t="s">
        <v>1542</v>
      </c>
      <c r="E752">
        <v>26</v>
      </c>
      <c r="F752" t="s">
        <v>15</v>
      </c>
      <c r="G752" t="s">
        <v>23</v>
      </c>
      <c r="H752" s="1">
        <v>44064</v>
      </c>
      <c r="I752" t="s">
        <v>1554</v>
      </c>
      <c r="J752" t="s">
        <v>1523</v>
      </c>
    </row>
    <row r="753" spans="1:10" x14ac:dyDescent="0.25">
      <c r="A753" t="s">
        <v>769</v>
      </c>
      <c r="B753" t="s">
        <v>9</v>
      </c>
      <c r="C753" t="s">
        <v>1528</v>
      </c>
      <c r="D753" t="s">
        <v>1529</v>
      </c>
      <c r="E753">
        <v>34</v>
      </c>
      <c r="F753" t="s">
        <v>17</v>
      </c>
      <c r="G753" t="s">
        <v>20</v>
      </c>
      <c r="H753" s="1">
        <v>44065</v>
      </c>
      <c r="I753" t="s">
        <v>1554</v>
      </c>
      <c r="J753" t="s">
        <v>1520</v>
      </c>
    </row>
    <row r="754" spans="1:10" x14ac:dyDescent="0.25">
      <c r="A754" t="s">
        <v>770</v>
      </c>
      <c r="B754" t="s">
        <v>5</v>
      </c>
      <c r="C754" t="s">
        <v>1518</v>
      </c>
      <c r="D754" t="s">
        <v>1519</v>
      </c>
      <c r="E754">
        <v>28</v>
      </c>
      <c r="F754" t="s">
        <v>15</v>
      </c>
      <c r="G754" t="s">
        <v>7</v>
      </c>
      <c r="H754" s="1">
        <v>44066</v>
      </c>
      <c r="I754" t="s">
        <v>1554</v>
      </c>
      <c r="J754" t="s">
        <v>1536</v>
      </c>
    </row>
    <row r="755" spans="1:10" x14ac:dyDescent="0.25">
      <c r="A755" t="s">
        <v>771</v>
      </c>
      <c r="B755" t="s">
        <v>9</v>
      </c>
      <c r="C755" t="s">
        <v>1514</v>
      </c>
      <c r="D755" t="s">
        <v>1524</v>
      </c>
      <c r="E755">
        <v>33</v>
      </c>
      <c r="F755" t="s">
        <v>17</v>
      </c>
      <c r="G755" t="s">
        <v>13</v>
      </c>
      <c r="H755" s="1">
        <v>44067</v>
      </c>
      <c r="I755" t="s">
        <v>1554</v>
      </c>
      <c r="J755" t="s">
        <v>1540</v>
      </c>
    </row>
    <row r="756" spans="1:10" x14ac:dyDescent="0.25">
      <c r="A756" t="s">
        <v>772</v>
      </c>
      <c r="B756" t="s">
        <v>5</v>
      </c>
      <c r="C756" t="s">
        <v>1531</v>
      </c>
      <c r="D756" t="s">
        <v>1532</v>
      </c>
      <c r="E756">
        <v>39</v>
      </c>
      <c r="F756" t="s">
        <v>6</v>
      </c>
      <c r="G756" t="s">
        <v>11</v>
      </c>
      <c r="H756" s="1">
        <v>44068</v>
      </c>
      <c r="I756" t="s">
        <v>1554</v>
      </c>
      <c r="J756" t="s">
        <v>1525</v>
      </c>
    </row>
    <row r="757" spans="1:10" x14ac:dyDescent="0.25">
      <c r="A757" t="s">
        <v>773</v>
      </c>
      <c r="B757" t="s">
        <v>9</v>
      </c>
      <c r="C757" t="s">
        <v>1518</v>
      </c>
      <c r="D757" t="s">
        <v>1530</v>
      </c>
      <c r="E757">
        <v>27</v>
      </c>
      <c r="F757" t="s">
        <v>15</v>
      </c>
      <c r="G757" t="s">
        <v>20</v>
      </c>
      <c r="H757" s="1">
        <v>44069</v>
      </c>
      <c r="I757" t="s">
        <v>1554</v>
      </c>
      <c r="J757" t="s">
        <v>1527</v>
      </c>
    </row>
    <row r="758" spans="1:10" x14ac:dyDescent="0.25">
      <c r="A758" t="s">
        <v>774</v>
      </c>
      <c r="B758" t="s">
        <v>5</v>
      </c>
      <c r="C758" t="s">
        <v>1521</v>
      </c>
      <c r="D758" t="s">
        <v>1522</v>
      </c>
      <c r="E758">
        <v>35</v>
      </c>
      <c r="F758" t="s">
        <v>17</v>
      </c>
      <c r="G758" t="s">
        <v>7</v>
      </c>
      <c r="H758" s="1">
        <v>44070</v>
      </c>
      <c r="I758" t="s">
        <v>1554</v>
      </c>
      <c r="J758" t="s">
        <v>1517</v>
      </c>
    </row>
    <row r="759" spans="1:10" x14ac:dyDescent="0.25">
      <c r="A759" t="s">
        <v>775</v>
      </c>
      <c r="B759" t="s">
        <v>9</v>
      </c>
      <c r="C759" t="s">
        <v>1514</v>
      </c>
      <c r="D759" t="s">
        <v>1515</v>
      </c>
      <c r="E759">
        <v>39</v>
      </c>
      <c r="F759" t="s">
        <v>6</v>
      </c>
      <c r="G759" t="s">
        <v>13</v>
      </c>
      <c r="H759" s="1">
        <v>44071</v>
      </c>
      <c r="I759" t="s">
        <v>1554</v>
      </c>
      <c r="J759" t="s">
        <v>1523</v>
      </c>
    </row>
    <row r="760" spans="1:10" x14ac:dyDescent="0.25">
      <c r="A760" t="s">
        <v>776</v>
      </c>
      <c r="B760" t="s">
        <v>5</v>
      </c>
      <c r="C760" t="s">
        <v>1533</v>
      </c>
      <c r="D760" t="s">
        <v>1542</v>
      </c>
      <c r="E760">
        <v>26</v>
      </c>
      <c r="F760" t="s">
        <v>15</v>
      </c>
      <c r="G760" t="s">
        <v>23</v>
      </c>
      <c r="H760" s="1">
        <v>44072</v>
      </c>
      <c r="I760" t="s">
        <v>1554</v>
      </c>
      <c r="J760" t="s">
        <v>1520</v>
      </c>
    </row>
    <row r="761" spans="1:10" x14ac:dyDescent="0.25">
      <c r="A761" t="s">
        <v>777</v>
      </c>
      <c r="B761" t="s">
        <v>9</v>
      </c>
      <c r="C761" t="s">
        <v>1528</v>
      </c>
      <c r="D761" t="s">
        <v>1529</v>
      </c>
      <c r="E761">
        <v>34</v>
      </c>
      <c r="F761" t="s">
        <v>17</v>
      </c>
      <c r="G761" t="s">
        <v>20</v>
      </c>
      <c r="H761" s="1">
        <v>44073</v>
      </c>
      <c r="I761" t="s">
        <v>1554</v>
      </c>
      <c r="J761" t="s">
        <v>1536</v>
      </c>
    </row>
    <row r="762" spans="1:10" x14ac:dyDescent="0.25">
      <c r="A762" t="s">
        <v>778</v>
      </c>
      <c r="B762" t="s">
        <v>5</v>
      </c>
      <c r="C762" t="s">
        <v>1518</v>
      </c>
      <c r="D762" t="s">
        <v>1519</v>
      </c>
      <c r="E762">
        <v>28</v>
      </c>
      <c r="F762" t="s">
        <v>15</v>
      </c>
      <c r="G762" t="s">
        <v>7</v>
      </c>
      <c r="H762" s="1">
        <v>44074</v>
      </c>
      <c r="I762" t="s">
        <v>1554</v>
      </c>
      <c r="J762" t="s">
        <v>1540</v>
      </c>
    </row>
    <row r="763" spans="1:10" x14ac:dyDescent="0.25">
      <c r="A763" t="s">
        <v>779</v>
      </c>
      <c r="B763" t="s">
        <v>9</v>
      </c>
      <c r="C763" t="s">
        <v>1514</v>
      </c>
      <c r="D763" t="s">
        <v>1524</v>
      </c>
      <c r="E763">
        <v>33</v>
      </c>
      <c r="F763" t="s">
        <v>17</v>
      </c>
      <c r="G763" t="s">
        <v>13</v>
      </c>
      <c r="H763" s="1">
        <v>44044</v>
      </c>
      <c r="I763" t="s">
        <v>1554</v>
      </c>
      <c r="J763" t="s">
        <v>1520</v>
      </c>
    </row>
    <row r="764" spans="1:10" x14ac:dyDescent="0.25">
      <c r="A764" t="s">
        <v>780</v>
      </c>
      <c r="B764" t="s">
        <v>5</v>
      </c>
      <c r="C764" t="s">
        <v>1531</v>
      </c>
      <c r="D764" t="s">
        <v>1532</v>
      </c>
      <c r="E764">
        <v>39</v>
      </c>
      <c r="F764" t="s">
        <v>6</v>
      </c>
      <c r="G764" t="s">
        <v>11</v>
      </c>
      <c r="H764" s="1">
        <v>44045</v>
      </c>
      <c r="I764" t="s">
        <v>1554</v>
      </c>
      <c r="J764" t="s">
        <v>1536</v>
      </c>
    </row>
    <row r="765" spans="1:10" x14ac:dyDescent="0.25">
      <c r="A765" t="s">
        <v>781</v>
      </c>
      <c r="B765" t="s">
        <v>9</v>
      </c>
      <c r="C765" t="s">
        <v>1518</v>
      </c>
      <c r="D765" t="s">
        <v>1530</v>
      </c>
      <c r="E765">
        <v>27</v>
      </c>
      <c r="F765" t="s">
        <v>15</v>
      </c>
      <c r="G765" t="s">
        <v>20</v>
      </c>
      <c r="H765" s="1">
        <v>44046</v>
      </c>
      <c r="I765" t="s">
        <v>1554</v>
      </c>
      <c r="J765" t="s">
        <v>1540</v>
      </c>
    </row>
    <row r="766" spans="1:10" x14ac:dyDescent="0.25">
      <c r="A766" t="s">
        <v>782</v>
      </c>
      <c r="B766" t="s">
        <v>5</v>
      </c>
      <c r="C766" t="s">
        <v>1521</v>
      </c>
      <c r="D766" t="s">
        <v>1522</v>
      </c>
      <c r="E766">
        <v>35</v>
      </c>
      <c r="F766" t="s">
        <v>17</v>
      </c>
      <c r="G766" t="s">
        <v>7</v>
      </c>
      <c r="H766" s="1">
        <v>44047</v>
      </c>
      <c r="I766" t="s">
        <v>1554</v>
      </c>
      <c r="J766" t="s">
        <v>1525</v>
      </c>
    </row>
    <row r="767" spans="1:10" x14ac:dyDescent="0.25">
      <c r="A767" t="s">
        <v>783</v>
      </c>
      <c r="B767" t="s">
        <v>9</v>
      </c>
      <c r="C767" t="s">
        <v>1514</v>
      </c>
      <c r="D767" t="s">
        <v>1515</v>
      </c>
      <c r="E767">
        <v>39</v>
      </c>
      <c r="F767" t="s">
        <v>6</v>
      </c>
      <c r="G767" t="s">
        <v>13</v>
      </c>
      <c r="H767" s="1">
        <v>44048</v>
      </c>
      <c r="I767" t="s">
        <v>1554</v>
      </c>
      <c r="J767" t="s">
        <v>1527</v>
      </c>
    </row>
    <row r="768" spans="1:10" x14ac:dyDescent="0.25">
      <c r="A768" t="s">
        <v>784</v>
      </c>
      <c r="B768" t="s">
        <v>5</v>
      </c>
      <c r="C768" t="s">
        <v>1533</v>
      </c>
      <c r="D768" t="s">
        <v>1542</v>
      </c>
      <c r="E768">
        <v>26</v>
      </c>
      <c r="F768" t="s">
        <v>15</v>
      </c>
      <c r="G768" t="s">
        <v>23</v>
      </c>
      <c r="H768" s="1">
        <v>44049</v>
      </c>
      <c r="I768" t="s">
        <v>1554</v>
      </c>
      <c r="J768" t="s">
        <v>1517</v>
      </c>
    </row>
    <row r="769" spans="1:10" x14ac:dyDescent="0.25">
      <c r="A769" t="s">
        <v>785</v>
      </c>
      <c r="B769" t="s">
        <v>9</v>
      </c>
      <c r="C769" t="s">
        <v>1528</v>
      </c>
      <c r="D769" t="s">
        <v>1529</v>
      </c>
      <c r="E769">
        <v>34</v>
      </c>
      <c r="F769" t="s">
        <v>17</v>
      </c>
      <c r="G769" t="s">
        <v>20</v>
      </c>
      <c r="H769" s="1">
        <v>44050</v>
      </c>
      <c r="I769" t="s">
        <v>1554</v>
      </c>
      <c r="J769" t="s">
        <v>1523</v>
      </c>
    </row>
    <row r="770" spans="1:10" x14ac:dyDescent="0.25">
      <c r="A770" t="s">
        <v>786</v>
      </c>
      <c r="B770" t="s">
        <v>5</v>
      </c>
      <c r="C770" t="s">
        <v>1518</v>
      </c>
      <c r="D770" t="s">
        <v>1519</v>
      </c>
      <c r="E770">
        <v>28</v>
      </c>
      <c r="F770" t="s">
        <v>15</v>
      </c>
      <c r="G770" t="s">
        <v>7</v>
      </c>
      <c r="H770" s="1">
        <v>44051</v>
      </c>
      <c r="I770" t="s">
        <v>1554</v>
      </c>
      <c r="J770" t="s">
        <v>1520</v>
      </c>
    </row>
    <row r="771" spans="1:10" x14ac:dyDescent="0.25">
      <c r="A771" t="s">
        <v>787</v>
      </c>
      <c r="B771" t="s">
        <v>9</v>
      </c>
      <c r="C771" t="s">
        <v>1514</v>
      </c>
      <c r="D771" t="s">
        <v>1524</v>
      </c>
      <c r="E771">
        <v>33</v>
      </c>
      <c r="F771" t="s">
        <v>17</v>
      </c>
      <c r="G771" t="s">
        <v>13</v>
      </c>
      <c r="H771" s="1">
        <v>44052</v>
      </c>
      <c r="I771" t="s">
        <v>1554</v>
      </c>
      <c r="J771" t="s">
        <v>1536</v>
      </c>
    </row>
    <row r="772" spans="1:10" x14ac:dyDescent="0.25">
      <c r="A772" t="s">
        <v>788</v>
      </c>
      <c r="B772" t="s">
        <v>5</v>
      </c>
      <c r="C772" t="s">
        <v>1531</v>
      </c>
      <c r="D772" t="s">
        <v>1532</v>
      </c>
      <c r="E772">
        <v>39</v>
      </c>
      <c r="F772" t="s">
        <v>6</v>
      </c>
      <c r="G772" t="s">
        <v>11</v>
      </c>
      <c r="H772" s="1">
        <v>44053</v>
      </c>
      <c r="I772" t="s">
        <v>1554</v>
      </c>
      <c r="J772" t="s">
        <v>1540</v>
      </c>
    </row>
    <row r="773" spans="1:10" x14ac:dyDescent="0.25">
      <c r="A773" t="s">
        <v>789</v>
      </c>
      <c r="B773" t="s">
        <v>9</v>
      </c>
      <c r="C773" t="s">
        <v>1518</v>
      </c>
      <c r="D773" t="s">
        <v>1530</v>
      </c>
      <c r="E773">
        <v>27</v>
      </c>
      <c r="F773" t="s">
        <v>15</v>
      </c>
      <c r="G773" t="s">
        <v>20</v>
      </c>
      <c r="H773" s="1">
        <v>44054</v>
      </c>
      <c r="I773" t="s">
        <v>1554</v>
      </c>
      <c r="J773" t="s">
        <v>1525</v>
      </c>
    </row>
    <row r="774" spans="1:10" x14ac:dyDescent="0.25">
      <c r="A774" t="s">
        <v>790</v>
      </c>
      <c r="B774" t="s">
        <v>5</v>
      </c>
      <c r="C774" t="s">
        <v>1521</v>
      </c>
      <c r="D774" t="s">
        <v>1522</v>
      </c>
      <c r="E774">
        <v>35</v>
      </c>
      <c r="F774" t="s">
        <v>17</v>
      </c>
      <c r="G774" t="s">
        <v>7</v>
      </c>
      <c r="H774" s="1">
        <v>44055</v>
      </c>
      <c r="I774" t="s">
        <v>1554</v>
      </c>
      <c r="J774" t="s">
        <v>1527</v>
      </c>
    </row>
    <row r="775" spans="1:10" x14ac:dyDescent="0.25">
      <c r="A775" t="s">
        <v>791</v>
      </c>
      <c r="B775" t="s">
        <v>9</v>
      </c>
      <c r="C775" t="s">
        <v>1514</v>
      </c>
      <c r="D775" t="s">
        <v>1515</v>
      </c>
      <c r="E775">
        <v>39</v>
      </c>
      <c r="F775" t="s">
        <v>6</v>
      </c>
      <c r="G775" t="s">
        <v>13</v>
      </c>
      <c r="H775" s="1">
        <v>44056</v>
      </c>
      <c r="I775" t="s">
        <v>1554</v>
      </c>
      <c r="J775" t="s">
        <v>1517</v>
      </c>
    </row>
    <row r="776" spans="1:10" x14ac:dyDescent="0.25">
      <c r="A776" t="s">
        <v>792</v>
      </c>
      <c r="B776" t="s">
        <v>5</v>
      </c>
      <c r="C776" t="s">
        <v>1533</v>
      </c>
      <c r="D776" t="s">
        <v>1542</v>
      </c>
      <c r="E776">
        <v>26</v>
      </c>
      <c r="F776" t="s">
        <v>15</v>
      </c>
      <c r="G776" t="s">
        <v>23</v>
      </c>
      <c r="H776" s="1">
        <v>44057</v>
      </c>
      <c r="I776" t="s">
        <v>1554</v>
      </c>
      <c r="J776" t="s">
        <v>1523</v>
      </c>
    </row>
    <row r="777" spans="1:10" x14ac:dyDescent="0.25">
      <c r="A777" t="s">
        <v>793</v>
      </c>
      <c r="B777" t="s">
        <v>9</v>
      </c>
      <c r="C777" t="s">
        <v>1528</v>
      </c>
      <c r="D777" t="s">
        <v>1529</v>
      </c>
      <c r="E777">
        <v>34</v>
      </c>
      <c r="F777" t="s">
        <v>17</v>
      </c>
      <c r="G777" t="s">
        <v>20</v>
      </c>
      <c r="H777" s="1">
        <v>44058</v>
      </c>
      <c r="I777" t="s">
        <v>1554</v>
      </c>
      <c r="J777" t="s">
        <v>1520</v>
      </c>
    </row>
    <row r="778" spans="1:10" x14ac:dyDescent="0.25">
      <c r="A778" t="s">
        <v>794</v>
      </c>
      <c r="B778" t="s">
        <v>5</v>
      </c>
      <c r="C778" t="s">
        <v>1518</v>
      </c>
      <c r="D778" t="s">
        <v>1519</v>
      </c>
      <c r="E778">
        <v>28</v>
      </c>
      <c r="F778" t="s">
        <v>15</v>
      </c>
      <c r="G778" t="s">
        <v>7</v>
      </c>
      <c r="H778" s="1">
        <v>44059</v>
      </c>
      <c r="I778" t="s">
        <v>1554</v>
      </c>
      <c r="J778" t="s">
        <v>1536</v>
      </c>
    </row>
    <row r="779" spans="1:10" x14ac:dyDescent="0.25">
      <c r="A779" t="s">
        <v>795</v>
      </c>
      <c r="B779" t="s">
        <v>9</v>
      </c>
      <c r="C779" t="s">
        <v>1514</v>
      </c>
      <c r="D779" t="s">
        <v>1524</v>
      </c>
      <c r="E779">
        <v>33</v>
      </c>
      <c r="F779" t="s">
        <v>17</v>
      </c>
      <c r="G779" t="s">
        <v>13</v>
      </c>
      <c r="H779" s="1">
        <v>44060</v>
      </c>
      <c r="I779" t="s">
        <v>1554</v>
      </c>
      <c r="J779" t="s">
        <v>1540</v>
      </c>
    </row>
    <row r="780" spans="1:10" x14ac:dyDescent="0.25">
      <c r="A780" t="s">
        <v>796</v>
      </c>
      <c r="B780" t="s">
        <v>5</v>
      </c>
      <c r="C780" t="s">
        <v>1531</v>
      </c>
      <c r="D780" t="s">
        <v>1532</v>
      </c>
      <c r="E780">
        <v>39</v>
      </c>
      <c r="F780" t="s">
        <v>6</v>
      </c>
      <c r="G780" t="s">
        <v>11</v>
      </c>
      <c r="H780" s="1">
        <v>44061</v>
      </c>
      <c r="I780" t="s">
        <v>1554</v>
      </c>
      <c r="J780" t="s">
        <v>1525</v>
      </c>
    </row>
    <row r="781" spans="1:10" x14ac:dyDescent="0.25">
      <c r="A781" t="s">
        <v>797</v>
      </c>
      <c r="B781" t="s">
        <v>9</v>
      </c>
      <c r="C781" t="s">
        <v>1518</v>
      </c>
      <c r="D781" t="s">
        <v>1530</v>
      </c>
      <c r="E781">
        <v>27</v>
      </c>
      <c r="F781" t="s">
        <v>15</v>
      </c>
      <c r="G781" t="s">
        <v>20</v>
      </c>
      <c r="H781" s="1">
        <v>44062</v>
      </c>
      <c r="I781" t="s">
        <v>1554</v>
      </c>
      <c r="J781" t="s">
        <v>1527</v>
      </c>
    </row>
    <row r="782" spans="1:10" x14ac:dyDescent="0.25">
      <c r="A782" t="s">
        <v>798</v>
      </c>
      <c r="B782" t="s">
        <v>5</v>
      </c>
      <c r="C782" t="s">
        <v>1521</v>
      </c>
      <c r="D782" t="s">
        <v>1522</v>
      </c>
      <c r="E782">
        <v>35</v>
      </c>
      <c r="F782" t="s">
        <v>17</v>
      </c>
      <c r="G782" t="s">
        <v>7</v>
      </c>
      <c r="H782" s="1">
        <v>44063</v>
      </c>
      <c r="I782" t="s">
        <v>1554</v>
      </c>
      <c r="J782" t="s">
        <v>1517</v>
      </c>
    </row>
    <row r="783" spans="1:10" x14ac:dyDescent="0.25">
      <c r="A783" t="s">
        <v>799</v>
      </c>
      <c r="B783" t="s">
        <v>9</v>
      </c>
      <c r="C783" t="s">
        <v>1514</v>
      </c>
      <c r="D783" t="s">
        <v>1515</v>
      </c>
      <c r="E783">
        <v>39</v>
      </c>
      <c r="F783" t="s">
        <v>6</v>
      </c>
      <c r="G783" t="s">
        <v>13</v>
      </c>
      <c r="H783" s="1">
        <v>44064</v>
      </c>
      <c r="I783" t="s">
        <v>1554</v>
      </c>
      <c r="J783" t="s">
        <v>1523</v>
      </c>
    </row>
    <row r="784" spans="1:10" x14ac:dyDescent="0.25">
      <c r="A784" t="s">
        <v>800</v>
      </c>
      <c r="B784" t="s">
        <v>5</v>
      </c>
      <c r="C784" t="s">
        <v>1533</v>
      </c>
      <c r="D784" t="s">
        <v>1542</v>
      </c>
      <c r="E784">
        <v>26</v>
      </c>
      <c r="F784" t="s">
        <v>15</v>
      </c>
      <c r="G784" t="s">
        <v>23</v>
      </c>
      <c r="H784" s="1">
        <v>44065</v>
      </c>
      <c r="I784" t="s">
        <v>1554</v>
      </c>
      <c r="J784" t="s">
        <v>1520</v>
      </c>
    </row>
    <row r="785" spans="1:10" x14ac:dyDescent="0.25">
      <c r="A785" t="s">
        <v>801</v>
      </c>
      <c r="B785" t="s">
        <v>9</v>
      </c>
      <c r="C785" t="s">
        <v>1528</v>
      </c>
      <c r="D785" t="s">
        <v>1529</v>
      </c>
      <c r="E785">
        <v>34</v>
      </c>
      <c r="F785" t="s">
        <v>17</v>
      </c>
      <c r="G785" t="s">
        <v>20</v>
      </c>
      <c r="H785" s="1">
        <v>44066</v>
      </c>
      <c r="I785" t="s">
        <v>1554</v>
      </c>
      <c r="J785" t="s">
        <v>1536</v>
      </c>
    </row>
    <row r="786" spans="1:10" x14ac:dyDescent="0.25">
      <c r="A786" t="s">
        <v>802</v>
      </c>
      <c r="B786" t="s">
        <v>5</v>
      </c>
      <c r="C786" t="s">
        <v>1518</v>
      </c>
      <c r="D786" t="s">
        <v>1519</v>
      </c>
      <c r="E786">
        <v>28</v>
      </c>
      <c r="F786" t="s">
        <v>15</v>
      </c>
      <c r="G786" t="s">
        <v>7</v>
      </c>
      <c r="H786" s="1">
        <v>44067</v>
      </c>
      <c r="I786" t="s">
        <v>1554</v>
      </c>
      <c r="J786" t="s">
        <v>1540</v>
      </c>
    </row>
    <row r="787" spans="1:10" x14ac:dyDescent="0.25">
      <c r="A787" t="s">
        <v>803</v>
      </c>
      <c r="B787" t="s">
        <v>9</v>
      </c>
      <c r="C787" t="s">
        <v>1514</v>
      </c>
      <c r="D787" t="s">
        <v>1524</v>
      </c>
      <c r="E787">
        <v>33</v>
      </c>
      <c r="F787" t="s">
        <v>17</v>
      </c>
      <c r="G787" t="s">
        <v>13</v>
      </c>
      <c r="H787" s="1">
        <v>44068</v>
      </c>
      <c r="I787" t="s">
        <v>1554</v>
      </c>
      <c r="J787" t="s">
        <v>1525</v>
      </c>
    </row>
    <row r="788" spans="1:10" x14ac:dyDescent="0.25">
      <c r="A788" t="s">
        <v>804</v>
      </c>
      <c r="B788" t="s">
        <v>5</v>
      </c>
      <c r="C788" t="s">
        <v>1531</v>
      </c>
      <c r="D788" t="s">
        <v>1532</v>
      </c>
      <c r="E788">
        <v>39</v>
      </c>
      <c r="F788" t="s">
        <v>6</v>
      </c>
      <c r="G788" t="s">
        <v>11</v>
      </c>
      <c r="H788" s="1">
        <v>44069</v>
      </c>
      <c r="I788" t="s">
        <v>1554</v>
      </c>
      <c r="J788" t="s">
        <v>1527</v>
      </c>
    </row>
    <row r="789" spans="1:10" x14ac:dyDescent="0.25">
      <c r="A789" t="s">
        <v>805</v>
      </c>
      <c r="B789" t="s">
        <v>9</v>
      </c>
      <c r="C789" t="s">
        <v>1518</v>
      </c>
      <c r="D789" t="s">
        <v>1530</v>
      </c>
      <c r="E789">
        <v>27</v>
      </c>
      <c r="F789" t="s">
        <v>15</v>
      </c>
      <c r="G789" t="s">
        <v>20</v>
      </c>
      <c r="H789" s="1">
        <v>44070</v>
      </c>
      <c r="I789" t="s">
        <v>1554</v>
      </c>
      <c r="J789" t="s">
        <v>1517</v>
      </c>
    </row>
    <row r="790" spans="1:10" x14ac:dyDescent="0.25">
      <c r="A790" t="s">
        <v>806</v>
      </c>
      <c r="B790" t="s">
        <v>5</v>
      </c>
      <c r="C790" t="s">
        <v>1521</v>
      </c>
      <c r="D790" t="s">
        <v>1522</v>
      </c>
      <c r="E790">
        <v>35</v>
      </c>
      <c r="F790" t="s">
        <v>17</v>
      </c>
      <c r="G790" t="s">
        <v>7</v>
      </c>
      <c r="H790" s="1">
        <v>44071</v>
      </c>
      <c r="I790" t="s">
        <v>1554</v>
      </c>
      <c r="J790" t="s">
        <v>1523</v>
      </c>
    </row>
    <row r="791" spans="1:10" x14ac:dyDescent="0.25">
      <c r="A791" t="s">
        <v>807</v>
      </c>
      <c r="B791" t="s">
        <v>9</v>
      </c>
      <c r="C791" t="s">
        <v>1514</v>
      </c>
      <c r="D791" t="s">
        <v>1515</v>
      </c>
      <c r="E791">
        <v>39</v>
      </c>
      <c r="F791" t="s">
        <v>6</v>
      </c>
      <c r="G791" t="s">
        <v>13</v>
      </c>
      <c r="H791" s="1">
        <v>44072</v>
      </c>
      <c r="I791" t="s">
        <v>1554</v>
      </c>
      <c r="J791" t="s">
        <v>1520</v>
      </c>
    </row>
    <row r="792" spans="1:10" x14ac:dyDescent="0.25">
      <c r="A792" t="s">
        <v>808</v>
      </c>
      <c r="B792" t="s">
        <v>5</v>
      </c>
      <c r="C792" t="s">
        <v>1533</v>
      </c>
      <c r="D792" t="s">
        <v>1542</v>
      </c>
      <c r="E792">
        <v>26</v>
      </c>
      <c r="F792" t="s">
        <v>15</v>
      </c>
      <c r="G792" t="s">
        <v>23</v>
      </c>
      <c r="H792" s="1">
        <v>44073</v>
      </c>
      <c r="I792" t="s">
        <v>1554</v>
      </c>
      <c r="J792" t="s">
        <v>1536</v>
      </c>
    </row>
    <row r="793" spans="1:10" x14ac:dyDescent="0.25">
      <c r="A793" t="s">
        <v>809</v>
      </c>
      <c r="B793" t="s">
        <v>9</v>
      </c>
      <c r="C793" t="s">
        <v>1528</v>
      </c>
      <c r="D793" t="s">
        <v>1529</v>
      </c>
      <c r="E793">
        <v>34</v>
      </c>
      <c r="F793" t="s">
        <v>17</v>
      </c>
      <c r="G793" t="s">
        <v>20</v>
      </c>
      <c r="H793" s="1">
        <v>44074</v>
      </c>
      <c r="I793" t="s">
        <v>1554</v>
      </c>
      <c r="J793" t="s">
        <v>1540</v>
      </c>
    </row>
    <row r="794" spans="1:10" x14ac:dyDescent="0.25">
      <c r="A794" t="s">
        <v>810</v>
      </c>
      <c r="B794" t="s">
        <v>5</v>
      </c>
      <c r="C794" t="s">
        <v>1518</v>
      </c>
      <c r="D794" t="s">
        <v>1519</v>
      </c>
      <c r="E794">
        <v>28</v>
      </c>
      <c r="F794" t="s">
        <v>15</v>
      </c>
      <c r="G794" t="s">
        <v>7</v>
      </c>
      <c r="H794" s="1">
        <v>44044</v>
      </c>
      <c r="I794" t="s">
        <v>1554</v>
      </c>
      <c r="J794" t="s">
        <v>1520</v>
      </c>
    </row>
    <row r="795" spans="1:10" x14ac:dyDescent="0.25">
      <c r="A795" t="s">
        <v>811</v>
      </c>
      <c r="B795" t="s">
        <v>9</v>
      </c>
      <c r="C795" t="s">
        <v>1514</v>
      </c>
      <c r="D795" t="s">
        <v>1524</v>
      </c>
      <c r="E795">
        <v>33</v>
      </c>
      <c r="F795" t="s">
        <v>17</v>
      </c>
      <c r="G795" t="s">
        <v>13</v>
      </c>
      <c r="H795" s="1">
        <v>44045</v>
      </c>
      <c r="I795" t="s">
        <v>1554</v>
      </c>
      <c r="J795" t="s">
        <v>1536</v>
      </c>
    </row>
    <row r="796" spans="1:10" x14ac:dyDescent="0.25">
      <c r="A796" t="s">
        <v>812</v>
      </c>
      <c r="B796" t="s">
        <v>5</v>
      </c>
      <c r="C796" t="s">
        <v>1531</v>
      </c>
      <c r="D796" t="s">
        <v>1532</v>
      </c>
      <c r="E796">
        <v>39</v>
      </c>
      <c r="F796" t="s">
        <v>6</v>
      </c>
      <c r="G796" t="s">
        <v>11</v>
      </c>
      <c r="H796" s="1">
        <v>44046</v>
      </c>
      <c r="I796" t="s">
        <v>1554</v>
      </c>
      <c r="J796" t="s">
        <v>1540</v>
      </c>
    </row>
    <row r="797" spans="1:10" x14ac:dyDescent="0.25">
      <c r="A797" t="s">
        <v>813</v>
      </c>
      <c r="B797" t="s">
        <v>9</v>
      </c>
      <c r="C797" t="s">
        <v>1518</v>
      </c>
      <c r="D797" t="s">
        <v>1530</v>
      </c>
      <c r="E797">
        <v>27</v>
      </c>
      <c r="F797" t="s">
        <v>15</v>
      </c>
      <c r="G797" t="s">
        <v>20</v>
      </c>
      <c r="H797" s="1">
        <v>44047</v>
      </c>
      <c r="I797" t="s">
        <v>1554</v>
      </c>
      <c r="J797" t="s">
        <v>1525</v>
      </c>
    </row>
    <row r="798" spans="1:10" x14ac:dyDescent="0.25">
      <c r="A798" t="s">
        <v>814</v>
      </c>
      <c r="B798" t="s">
        <v>5</v>
      </c>
      <c r="C798" t="s">
        <v>1521</v>
      </c>
      <c r="D798" t="s">
        <v>1522</v>
      </c>
      <c r="E798">
        <v>35</v>
      </c>
      <c r="F798" t="s">
        <v>17</v>
      </c>
      <c r="G798" t="s">
        <v>7</v>
      </c>
      <c r="H798" s="1">
        <v>44048</v>
      </c>
      <c r="I798" t="s">
        <v>1554</v>
      </c>
      <c r="J798" t="s">
        <v>1527</v>
      </c>
    </row>
    <row r="799" spans="1:10" x14ac:dyDescent="0.25">
      <c r="A799" t="s">
        <v>815</v>
      </c>
      <c r="B799" t="s">
        <v>9</v>
      </c>
      <c r="C799" t="s">
        <v>1514</v>
      </c>
      <c r="D799" t="s">
        <v>1515</v>
      </c>
      <c r="E799">
        <v>39</v>
      </c>
      <c r="F799" t="s">
        <v>6</v>
      </c>
      <c r="G799" t="s">
        <v>13</v>
      </c>
      <c r="H799" s="1">
        <v>44049</v>
      </c>
      <c r="I799" t="s">
        <v>1554</v>
      </c>
      <c r="J799" t="s">
        <v>1517</v>
      </c>
    </row>
    <row r="800" spans="1:10" x14ac:dyDescent="0.25">
      <c r="A800" t="s">
        <v>816</v>
      </c>
      <c r="B800" t="s">
        <v>5</v>
      </c>
      <c r="C800" t="s">
        <v>1533</v>
      </c>
      <c r="D800" t="s">
        <v>1542</v>
      </c>
      <c r="E800">
        <v>26</v>
      </c>
      <c r="F800" t="s">
        <v>15</v>
      </c>
      <c r="G800" t="s">
        <v>23</v>
      </c>
      <c r="H800" s="1">
        <v>44050</v>
      </c>
      <c r="I800" t="s">
        <v>1554</v>
      </c>
      <c r="J800" t="s">
        <v>1523</v>
      </c>
    </row>
    <row r="801" spans="1:10" x14ac:dyDescent="0.25">
      <c r="A801" t="s">
        <v>817</v>
      </c>
      <c r="B801" t="s">
        <v>9</v>
      </c>
      <c r="C801" t="s">
        <v>1528</v>
      </c>
      <c r="D801" t="s">
        <v>1529</v>
      </c>
      <c r="E801">
        <v>34</v>
      </c>
      <c r="F801" t="s">
        <v>17</v>
      </c>
      <c r="G801" t="s">
        <v>20</v>
      </c>
      <c r="H801" s="1">
        <v>44051</v>
      </c>
      <c r="I801" t="s">
        <v>1554</v>
      </c>
      <c r="J801" t="s">
        <v>1520</v>
      </c>
    </row>
    <row r="802" spans="1:10" x14ac:dyDescent="0.25">
      <c r="A802" t="s">
        <v>818</v>
      </c>
      <c r="B802" t="s">
        <v>5</v>
      </c>
      <c r="C802" t="s">
        <v>1518</v>
      </c>
      <c r="D802" t="s">
        <v>1519</v>
      </c>
      <c r="E802">
        <v>28</v>
      </c>
      <c r="F802" t="s">
        <v>15</v>
      </c>
      <c r="G802" t="s">
        <v>7</v>
      </c>
      <c r="H802" s="1">
        <v>44052</v>
      </c>
      <c r="I802" t="s">
        <v>1554</v>
      </c>
      <c r="J802" t="s">
        <v>1536</v>
      </c>
    </row>
    <row r="803" spans="1:10" x14ac:dyDescent="0.25">
      <c r="A803" t="s">
        <v>819</v>
      </c>
      <c r="B803" t="s">
        <v>9</v>
      </c>
      <c r="C803" t="s">
        <v>1514</v>
      </c>
      <c r="D803" t="s">
        <v>1524</v>
      </c>
      <c r="E803">
        <v>33</v>
      </c>
      <c r="F803" t="s">
        <v>17</v>
      </c>
      <c r="G803" t="s">
        <v>13</v>
      </c>
      <c r="H803" s="1">
        <v>44053</v>
      </c>
      <c r="I803" t="s">
        <v>1554</v>
      </c>
      <c r="J803" t="s">
        <v>1540</v>
      </c>
    </row>
    <row r="804" spans="1:10" x14ac:dyDescent="0.25">
      <c r="A804" t="s">
        <v>820</v>
      </c>
      <c r="B804" t="s">
        <v>5</v>
      </c>
      <c r="C804" t="s">
        <v>1531</v>
      </c>
      <c r="D804" t="s">
        <v>1532</v>
      </c>
      <c r="E804">
        <v>39</v>
      </c>
      <c r="F804" t="s">
        <v>6</v>
      </c>
      <c r="G804" t="s">
        <v>11</v>
      </c>
      <c r="H804" s="1">
        <v>44054</v>
      </c>
      <c r="I804" t="s">
        <v>1554</v>
      </c>
      <c r="J804" t="s">
        <v>1525</v>
      </c>
    </row>
    <row r="805" spans="1:10" x14ac:dyDescent="0.25">
      <c r="A805" t="s">
        <v>821</v>
      </c>
      <c r="B805" t="s">
        <v>9</v>
      </c>
      <c r="C805" t="s">
        <v>1518</v>
      </c>
      <c r="D805" t="s">
        <v>1530</v>
      </c>
      <c r="E805">
        <v>27</v>
      </c>
      <c r="F805" t="s">
        <v>15</v>
      </c>
      <c r="G805" t="s">
        <v>20</v>
      </c>
      <c r="H805" s="1">
        <v>44055</v>
      </c>
      <c r="I805" t="s">
        <v>1554</v>
      </c>
      <c r="J805" t="s">
        <v>1527</v>
      </c>
    </row>
    <row r="806" spans="1:10" x14ac:dyDescent="0.25">
      <c r="A806" t="s">
        <v>822</v>
      </c>
      <c r="B806" t="s">
        <v>5</v>
      </c>
      <c r="C806" t="s">
        <v>1521</v>
      </c>
      <c r="D806" t="s">
        <v>1522</v>
      </c>
      <c r="E806">
        <v>35</v>
      </c>
      <c r="F806" t="s">
        <v>17</v>
      </c>
      <c r="G806" t="s">
        <v>7</v>
      </c>
      <c r="H806" s="1">
        <v>44056</v>
      </c>
      <c r="I806" t="s">
        <v>1554</v>
      </c>
      <c r="J806" t="s">
        <v>1517</v>
      </c>
    </row>
    <row r="807" spans="1:10" x14ac:dyDescent="0.25">
      <c r="A807" t="s">
        <v>823</v>
      </c>
      <c r="B807" t="s">
        <v>9</v>
      </c>
      <c r="C807" t="s">
        <v>1514</v>
      </c>
      <c r="D807" t="s">
        <v>1515</v>
      </c>
      <c r="E807">
        <v>39</v>
      </c>
      <c r="F807" t="s">
        <v>6</v>
      </c>
      <c r="G807" t="s">
        <v>13</v>
      </c>
      <c r="H807" s="1">
        <v>44057</v>
      </c>
      <c r="I807" t="s">
        <v>1554</v>
      </c>
      <c r="J807" t="s">
        <v>1523</v>
      </c>
    </row>
    <row r="808" spans="1:10" x14ac:dyDescent="0.25">
      <c r="A808" t="s">
        <v>824</v>
      </c>
      <c r="B808" t="s">
        <v>5</v>
      </c>
      <c r="C808" t="s">
        <v>1533</v>
      </c>
      <c r="D808" t="s">
        <v>1542</v>
      </c>
      <c r="E808">
        <v>26</v>
      </c>
      <c r="F808" t="s">
        <v>15</v>
      </c>
      <c r="G808" t="s">
        <v>23</v>
      </c>
      <c r="H808" s="1">
        <v>44058</v>
      </c>
      <c r="I808" t="s">
        <v>1554</v>
      </c>
      <c r="J808" t="s">
        <v>1520</v>
      </c>
    </row>
    <row r="809" spans="1:10" x14ac:dyDescent="0.25">
      <c r="A809" t="s">
        <v>825</v>
      </c>
      <c r="B809" t="s">
        <v>9</v>
      </c>
      <c r="C809" t="s">
        <v>1528</v>
      </c>
      <c r="D809" t="s">
        <v>1529</v>
      </c>
      <c r="E809">
        <v>34</v>
      </c>
      <c r="F809" t="s">
        <v>17</v>
      </c>
      <c r="G809" t="s">
        <v>20</v>
      </c>
      <c r="H809" s="1">
        <v>44059</v>
      </c>
      <c r="I809" t="s">
        <v>1554</v>
      </c>
      <c r="J809" t="s">
        <v>1536</v>
      </c>
    </row>
    <row r="810" spans="1:10" x14ac:dyDescent="0.25">
      <c r="A810" t="s">
        <v>826</v>
      </c>
      <c r="B810" t="s">
        <v>5</v>
      </c>
      <c r="C810" t="s">
        <v>1518</v>
      </c>
      <c r="D810" t="s">
        <v>1519</v>
      </c>
      <c r="E810">
        <v>28</v>
      </c>
      <c r="F810" t="s">
        <v>15</v>
      </c>
      <c r="G810" t="s">
        <v>7</v>
      </c>
      <c r="H810" s="1">
        <v>44060</v>
      </c>
      <c r="I810" t="s">
        <v>1554</v>
      </c>
      <c r="J810" t="s">
        <v>1540</v>
      </c>
    </row>
    <row r="811" spans="1:10" x14ac:dyDescent="0.25">
      <c r="A811" t="s">
        <v>827</v>
      </c>
      <c r="B811" t="s">
        <v>9</v>
      </c>
      <c r="C811" t="s">
        <v>1514</v>
      </c>
      <c r="D811" t="s">
        <v>1524</v>
      </c>
      <c r="E811">
        <v>33</v>
      </c>
      <c r="F811" t="s">
        <v>17</v>
      </c>
      <c r="G811" t="s">
        <v>13</v>
      </c>
      <c r="H811" s="1">
        <v>44061</v>
      </c>
      <c r="I811" t="s">
        <v>1554</v>
      </c>
      <c r="J811" t="s">
        <v>1525</v>
      </c>
    </row>
    <row r="812" spans="1:10" x14ac:dyDescent="0.25">
      <c r="A812" t="s">
        <v>828</v>
      </c>
      <c r="B812" t="s">
        <v>5</v>
      </c>
      <c r="C812" t="s">
        <v>1531</v>
      </c>
      <c r="D812" t="s">
        <v>1532</v>
      </c>
      <c r="E812">
        <v>39</v>
      </c>
      <c r="F812" t="s">
        <v>6</v>
      </c>
      <c r="G812" t="s">
        <v>11</v>
      </c>
      <c r="H812" s="1">
        <v>44062</v>
      </c>
      <c r="I812" t="s">
        <v>1554</v>
      </c>
      <c r="J812" t="s">
        <v>1527</v>
      </c>
    </row>
    <row r="813" spans="1:10" x14ac:dyDescent="0.25">
      <c r="A813" t="s">
        <v>829</v>
      </c>
      <c r="B813" t="s">
        <v>9</v>
      </c>
      <c r="C813" t="s">
        <v>1518</v>
      </c>
      <c r="D813" t="s">
        <v>1530</v>
      </c>
      <c r="E813">
        <v>27</v>
      </c>
      <c r="F813" t="s">
        <v>15</v>
      </c>
      <c r="G813" t="s">
        <v>20</v>
      </c>
      <c r="H813" s="1">
        <v>44063</v>
      </c>
      <c r="I813" t="s">
        <v>1554</v>
      </c>
      <c r="J813" t="s">
        <v>1517</v>
      </c>
    </row>
    <row r="814" spans="1:10" x14ac:dyDescent="0.25">
      <c r="A814" t="s">
        <v>830</v>
      </c>
      <c r="B814" t="s">
        <v>5</v>
      </c>
      <c r="C814" t="s">
        <v>1521</v>
      </c>
      <c r="D814" t="s">
        <v>1522</v>
      </c>
      <c r="E814">
        <v>35</v>
      </c>
      <c r="F814" t="s">
        <v>17</v>
      </c>
      <c r="G814" t="s">
        <v>7</v>
      </c>
      <c r="H814" s="1">
        <v>44064</v>
      </c>
      <c r="I814" t="s">
        <v>1554</v>
      </c>
      <c r="J814" t="s">
        <v>1523</v>
      </c>
    </row>
    <row r="815" spans="1:10" x14ac:dyDescent="0.25">
      <c r="A815" t="s">
        <v>831</v>
      </c>
      <c r="B815" t="s">
        <v>9</v>
      </c>
      <c r="C815" t="s">
        <v>1514</v>
      </c>
      <c r="D815" t="s">
        <v>1515</v>
      </c>
      <c r="E815">
        <v>39</v>
      </c>
      <c r="F815" t="s">
        <v>6</v>
      </c>
      <c r="G815" t="s">
        <v>13</v>
      </c>
      <c r="H815" s="1">
        <v>44065</v>
      </c>
      <c r="I815" t="s">
        <v>1554</v>
      </c>
      <c r="J815" t="s">
        <v>1520</v>
      </c>
    </row>
    <row r="816" spans="1:10" x14ac:dyDescent="0.25">
      <c r="A816" t="s">
        <v>832</v>
      </c>
      <c r="B816" t="s">
        <v>5</v>
      </c>
      <c r="C816" t="s">
        <v>1533</v>
      </c>
      <c r="D816" t="s">
        <v>1542</v>
      </c>
      <c r="E816">
        <v>26</v>
      </c>
      <c r="F816" t="s">
        <v>15</v>
      </c>
      <c r="G816" t="s">
        <v>23</v>
      </c>
      <c r="H816" s="1">
        <v>44066</v>
      </c>
      <c r="I816" t="s">
        <v>1554</v>
      </c>
      <c r="J816" t="s">
        <v>1536</v>
      </c>
    </row>
    <row r="817" spans="1:10" x14ac:dyDescent="0.25">
      <c r="A817" t="s">
        <v>833</v>
      </c>
      <c r="B817" t="s">
        <v>9</v>
      </c>
      <c r="C817" t="s">
        <v>1528</v>
      </c>
      <c r="D817" t="s">
        <v>1529</v>
      </c>
      <c r="E817">
        <v>34</v>
      </c>
      <c r="F817" t="s">
        <v>17</v>
      </c>
      <c r="G817" t="s">
        <v>20</v>
      </c>
      <c r="H817" s="1">
        <v>44067</v>
      </c>
      <c r="I817" t="s">
        <v>1554</v>
      </c>
      <c r="J817" t="s">
        <v>1540</v>
      </c>
    </row>
    <row r="818" spans="1:10" x14ac:dyDescent="0.25">
      <c r="A818" t="s">
        <v>834</v>
      </c>
      <c r="B818" t="s">
        <v>5</v>
      </c>
      <c r="C818" t="s">
        <v>1518</v>
      </c>
      <c r="D818" t="s">
        <v>1519</v>
      </c>
      <c r="E818">
        <v>28</v>
      </c>
      <c r="F818" t="s">
        <v>15</v>
      </c>
      <c r="G818" t="s">
        <v>7</v>
      </c>
      <c r="H818" s="1">
        <v>44068</v>
      </c>
      <c r="I818" t="s">
        <v>1554</v>
      </c>
      <c r="J818" t="s">
        <v>1525</v>
      </c>
    </row>
    <row r="819" spans="1:10" x14ac:dyDescent="0.25">
      <c r="A819" t="s">
        <v>835</v>
      </c>
      <c r="B819" t="s">
        <v>9</v>
      </c>
      <c r="C819" t="s">
        <v>1514</v>
      </c>
      <c r="D819" t="s">
        <v>1524</v>
      </c>
      <c r="E819">
        <v>33</v>
      </c>
      <c r="F819" t="s">
        <v>17</v>
      </c>
      <c r="G819" t="s">
        <v>13</v>
      </c>
      <c r="H819" s="1">
        <v>44069</v>
      </c>
      <c r="I819" t="s">
        <v>1554</v>
      </c>
      <c r="J819" t="s">
        <v>1527</v>
      </c>
    </row>
    <row r="820" spans="1:10" x14ac:dyDescent="0.25">
      <c r="A820" t="s">
        <v>836</v>
      </c>
      <c r="B820" t="s">
        <v>5</v>
      </c>
      <c r="C820" t="s">
        <v>1531</v>
      </c>
      <c r="D820" t="s">
        <v>1532</v>
      </c>
      <c r="E820">
        <v>39</v>
      </c>
      <c r="F820" t="s">
        <v>6</v>
      </c>
      <c r="G820" t="s">
        <v>11</v>
      </c>
      <c r="H820" s="1">
        <v>44070</v>
      </c>
      <c r="I820" t="s">
        <v>1554</v>
      </c>
      <c r="J820" t="s">
        <v>1517</v>
      </c>
    </row>
    <row r="821" spans="1:10" x14ac:dyDescent="0.25">
      <c r="A821" t="s">
        <v>837</v>
      </c>
      <c r="B821" t="s">
        <v>9</v>
      </c>
      <c r="C821" t="s">
        <v>1518</v>
      </c>
      <c r="D821" t="s">
        <v>1530</v>
      </c>
      <c r="E821">
        <v>27</v>
      </c>
      <c r="F821" t="s">
        <v>15</v>
      </c>
      <c r="G821" t="s">
        <v>20</v>
      </c>
      <c r="H821" s="1">
        <v>44071</v>
      </c>
      <c r="I821" t="s">
        <v>1554</v>
      </c>
      <c r="J821" t="s">
        <v>1523</v>
      </c>
    </row>
    <row r="822" spans="1:10" x14ac:dyDescent="0.25">
      <c r="A822" t="s">
        <v>838</v>
      </c>
      <c r="B822" t="s">
        <v>5</v>
      </c>
      <c r="C822" t="s">
        <v>1521</v>
      </c>
      <c r="D822" t="s">
        <v>1522</v>
      </c>
      <c r="E822">
        <v>35</v>
      </c>
      <c r="F822" t="s">
        <v>17</v>
      </c>
      <c r="G822" t="s">
        <v>7</v>
      </c>
      <c r="H822" s="1">
        <v>44072</v>
      </c>
      <c r="I822" t="s">
        <v>1554</v>
      </c>
      <c r="J822" t="s">
        <v>1520</v>
      </c>
    </row>
    <row r="823" spans="1:10" x14ac:dyDescent="0.25">
      <c r="A823" t="s">
        <v>839</v>
      </c>
      <c r="B823" t="s">
        <v>9</v>
      </c>
      <c r="C823" t="s">
        <v>1514</v>
      </c>
      <c r="D823" t="s">
        <v>1515</v>
      </c>
      <c r="E823">
        <v>39</v>
      </c>
      <c r="F823" t="s">
        <v>6</v>
      </c>
      <c r="G823" t="s">
        <v>13</v>
      </c>
      <c r="H823" s="1">
        <v>44073</v>
      </c>
      <c r="I823" t="s">
        <v>1554</v>
      </c>
      <c r="J823" t="s">
        <v>1536</v>
      </c>
    </row>
    <row r="824" spans="1:10" x14ac:dyDescent="0.25">
      <c r="A824" t="s">
        <v>840</v>
      </c>
      <c r="B824" t="s">
        <v>5</v>
      </c>
      <c r="C824" t="s">
        <v>1533</v>
      </c>
      <c r="D824" t="s">
        <v>1542</v>
      </c>
      <c r="E824">
        <v>26</v>
      </c>
      <c r="F824" t="s">
        <v>15</v>
      </c>
      <c r="G824" t="s">
        <v>23</v>
      </c>
      <c r="H824" s="1">
        <v>44074</v>
      </c>
      <c r="I824" t="s">
        <v>1554</v>
      </c>
      <c r="J824" t="s">
        <v>1540</v>
      </c>
    </row>
    <row r="825" spans="1:10" x14ac:dyDescent="0.25">
      <c r="A825" t="s">
        <v>841</v>
      </c>
      <c r="B825" t="s">
        <v>9</v>
      </c>
      <c r="C825" t="s">
        <v>1528</v>
      </c>
      <c r="D825" t="s">
        <v>1529</v>
      </c>
      <c r="E825">
        <v>34</v>
      </c>
      <c r="F825" t="s">
        <v>17</v>
      </c>
      <c r="G825" t="s">
        <v>20</v>
      </c>
      <c r="H825" s="1">
        <v>44044</v>
      </c>
      <c r="I825" t="s">
        <v>1554</v>
      </c>
      <c r="J825" t="s">
        <v>1520</v>
      </c>
    </row>
    <row r="826" spans="1:10" x14ac:dyDescent="0.25">
      <c r="A826" t="s">
        <v>842</v>
      </c>
      <c r="B826" t="s">
        <v>5</v>
      </c>
      <c r="C826" t="s">
        <v>1518</v>
      </c>
      <c r="D826" t="s">
        <v>1519</v>
      </c>
      <c r="E826">
        <v>28</v>
      </c>
      <c r="F826" t="s">
        <v>15</v>
      </c>
      <c r="G826" t="s">
        <v>7</v>
      </c>
      <c r="H826" s="1">
        <v>44045</v>
      </c>
      <c r="I826" t="s">
        <v>1554</v>
      </c>
      <c r="J826" t="s">
        <v>1536</v>
      </c>
    </row>
    <row r="827" spans="1:10" x14ac:dyDescent="0.25">
      <c r="A827" t="s">
        <v>843</v>
      </c>
      <c r="B827" t="s">
        <v>9</v>
      </c>
      <c r="C827" t="s">
        <v>1514</v>
      </c>
      <c r="D827" t="s">
        <v>1524</v>
      </c>
      <c r="E827">
        <v>33</v>
      </c>
      <c r="F827" t="s">
        <v>17</v>
      </c>
      <c r="G827" t="s">
        <v>13</v>
      </c>
      <c r="H827" s="1">
        <v>44046</v>
      </c>
      <c r="I827" t="s">
        <v>1554</v>
      </c>
      <c r="J827" t="s">
        <v>1540</v>
      </c>
    </row>
    <row r="828" spans="1:10" x14ac:dyDescent="0.25">
      <c r="A828" t="s">
        <v>844</v>
      </c>
      <c r="B828" t="s">
        <v>5</v>
      </c>
      <c r="C828" t="s">
        <v>1531</v>
      </c>
      <c r="D828" t="s">
        <v>1532</v>
      </c>
      <c r="E828">
        <v>39</v>
      </c>
      <c r="F828" t="s">
        <v>6</v>
      </c>
      <c r="G828" t="s">
        <v>11</v>
      </c>
      <c r="H828" s="1">
        <v>44047</v>
      </c>
      <c r="I828" t="s">
        <v>1554</v>
      </c>
      <c r="J828" t="s">
        <v>1525</v>
      </c>
    </row>
    <row r="829" spans="1:10" x14ac:dyDescent="0.25">
      <c r="A829" t="s">
        <v>845</v>
      </c>
      <c r="B829" t="s">
        <v>9</v>
      </c>
      <c r="C829" t="s">
        <v>1518</v>
      </c>
      <c r="D829" t="s">
        <v>1530</v>
      </c>
      <c r="E829">
        <v>27</v>
      </c>
      <c r="F829" t="s">
        <v>15</v>
      </c>
      <c r="G829" t="s">
        <v>20</v>
      </c>
      <c r="H829" s="1">
        <v>44048</v>
      </c>
      <c r="I829" t="s">
        <v>1554</v>
      </c>
      <c r="J829" t="s">
        <v>1527</v>
      </c>
    </row>
    <row r="830" spans="1:10" x14ac:dyDescent="0.25">
      <c r="A830" t="s">
        <v>846</v>
      </c>
      <c r="B830" t="s">
        <v>5</v>
      </c>
      <c r="C830" t="s">
        <v>1521</v>
      </c>
      <c r="D830" t="s">
        <v>1522</v>
      </c>
      <c r="E830">
        <v>35</v>
      </c>
      <c r="F830" t="s">
        <v>17</v>
      </c>
      <c r="G830" t="s">
        <v>7</v>
      </c>
      <c r="H830" s="1">
        <v>44049</v>
      </c>
      <c r="I830" t="s">
        <v>1554</v>
      </c>
      <c r="J830" t="s">
        <v>1517</v>
      </c>
    </row>
    <row r="831" spans="1:10" x14ac:dyDescent="0.25">
      <c r="A831" t="s">
        <v>847</v>
      </c>
      <c r="B831" t="s">
        <v>9</v>
      </c>
      <c r="C831" t="s">
        <v>1514</v>
      </c>
      <c r="D831" t="s">
        <v>1515</v>
      </c>
      <c r="E831">
        <v>39</v>
      </c>
      <c r="F831" t="s">
        <v>6</v>
      </c>
      <c r="G831" t="s">
        <v>13</v>
      </c>
      <c r="H831" s="1">
        <v>44050</v>
      </c>
      <c r="I831" t="s">
        <v>1554</v>
      </c>
      <c r="J831" t="s">
        <v>1523</v>
      </c>
    </row>
    <row r="832" spans="1:10" x14ac:dyDescent="0.25">
      <c r="A832" t="s">
        <v>848</v>
      </c>
      <c r="B832" t="s">
        <v>5</v>
      </c>
      <c r="C832" t="s">
        <v>1533</v>
      </c>
      <c r="D832" t="s">
        <v>1542</v>
      </c>
      <c r="E832">
        <v>26</v>
      </c>
      <c r="F832" t="s">
        <v>15</v>
      </c>
      <c r="G832" t="s">
        <v>23</v>
      </c>
      <c r="H832" s="1">
        <v>44051</v>
      </c>
      <c r="I832" t="s">
        <v>1554</v>
      </c>
      <c r="J832" t="s">
        <v>1520</v>
      </c>
    </row>
    <row r="833" spans="1:10" x14ac:dyDescent="0.25">
      <c r="A833" t="s">
        <v>849</v>
      </c>
      <c r="B833" t="s">
        <v>9</v>
      </c>
      <c r="C833" t="s">
        <v>1528</v>
      </c>
      <c r="D833" t="s">
        <v>1529</v>
      </c>
      <c r="E833">
        <v>34</v>
      </c>
      <c r="F833" t="s">
        <v>17</v>
      </c>
      <c r="G833" t="s">
        <v>20</v>
      </c>
      <c r="H833" s="1">
        <v>44052</v>
      </c>
      <c r="I833" t="s">
        <v>1554</v>
      </c>
      <c r="J833" t="s">
        <v>1536</v>
      </c>
    </row>
    <row r="834" spans="1:10" x14ac:dyDescent="0.25">
      <c r="A834" t="s">
        <v>850</v>
      </c>
      <c r="B834" t="s">
        <v>5</v>
      </c>
      <c r="C834" t="s">
        <v>1518</v>
      </c>
      <c r="D834" t="s">
        <v>1519</v>
      </c>
      <c r="E834">
        <v>28</v>
      </c>
      <c r="F834" t="s">
        <v>15</v>
      </c>
      <c r="G834" t="s">
        <v>7</v>
      </c>
      <c r="H834" s="1">
        <v>44053</v>
      </c>
      <c r="I834" t="s">
        <v>1554</v>
      </c>
      <c r="J834" t="s">
        <v>1540</v>
      </c>
    </row>
    <row r="835" spans="1:10" x14ac:dyDescent="0.25">
      <c r="A835" t="s">
        <v>851</v>
      </c>
      <c r="B835" t="s">
        <v>9</v>
      </c>
      <c r="C835" t="s">
        <v>1514</v>
      </c>
      <c r="D835" t="s">
        <v>1524</v>
      </c>
      <c r="E835">
        <v>33</v>
      </c>
      <c r="F835" t="s">
        <v>17</v>
      </c>
      <c r="G835" t="s">
        <v>13</v>
      </c>
      <c r="H835" s="1">
        <v>44054</v>
      </c>
      <c r="I835" t="s">
        <v>1554</v>
      </c>
      <c r="J835" t="s">
        <v>1525</v>
      </c>
    </row>
    <row r="836" spans="1:10" x14ac:dyDescent="0.25">
      <c r="A836" t="s">
        <v>852</v>
      </c>
      <c r="B836" t="s">
        <v>5</v>
      </c>
      <c r="C836" t="s">
        <v>1531</v>
      </c>
      <c r="D836" t="s">
        <v>1532</v>
      </c>
      <c r="E836">
        <v>39</v>
      </c>
      <c r="F836" t="s">
        <v>6</v>
      </c>
      <c r="G836" t="s">
        <v>11</v>
      </c>
      <c r="H836" s="1">
        <v>44055</v>
      </c>
      <c r="I836" t="s">
        <v>1554</v>
      </c>
      <c r="J836" t="s">
        <v>1527</v>
      </c>
    </row>
    <row r="837" spans="1:10" x14ac:dyDescent="0.25">
      <c r="A837" t="s">
        <v>853</v>
      </c>
      <c r="B837" t="s">
        <v>9</v>
      </c>
      <c r="C837" t="s">
        <v>1518</v>
      </c>
      <c r="D837" t="s">
        <v>1530</v>
      </c>
      <c r="E837">
        <v>27</v>
      </c>
      <c r="F837" t="s">
        <v>15</v>
      </c>
      <c r="G837" t="s">
        <v>20</v>
      </c>
      <c r="H837" s="1">
        <v>44056</v>
      </c>
      <c r="I837" t="s">
        <v>1554</v>
      </c>
      <c r="J837" t="s">
        <v>1517</v>
      </c>
    </row>
    <row r="838" spans="1:10" x14ac:dyDescent="0.25">
      <c r="A838" t="s">
        <v>854</v>
      </c>
      <c r="B838" t="s">
        <v>5</v>
      </c>
      <c r="C838" t="s">
        <v>1521</v>
      </c>
      <c r="D838" t="s">
        <v>1522</v>
      </c>
      <c r="E838">
        <v>35</v>
      </c>
      <c r="F838" t="s">
        <v>17</v>
      </c>
      <c r="G838" t="s">
        <v>7</v>
      </c>
      <c r="H838" s="1">
        <v>44057</v>
      </c>
      <c r="I838" t="s">
        <v>1554</v>
      </c>
      <c r="J838" t="s">
        <v>1523</v>
      </c>
    </row>
    <row r="839" spans="1:10" x14ac:dyDescent="0.25">
      <c r="A839" t="s">
        <v>855</v>
      </c>
      <c r="B839" t="s">
        <v>9</v>
      </c>
      <c r="C839" t="s">
        <v>1514</v>
      </c>
      <c r="D839" t="s">
        <v>1515</v>
      </c>
      <c r="E839">
        <v>39</v>
      </c>
      <c r="F839" t="s">
        <v>6</v>
      </c>
      <c r="G839" t="s">
        <v>13</v>
      </c>
      <c r="H839" s="1">
        <v>44058</v>
      </c>
      <c r="I839" t="s">
        <v>1554</v>
      </c>
      <c r="J839" t="s">
        <v>1520</v>
      </c>
    </row>
    <row r="840" spans="1:10" x14ac:dyDescent="0.25">
      <c r="A840" t="s">
        <v>856</v>
      </c>
      <c r="B840" t="s">
        <v>5</v>
      </c>
      <c r="C840" t="s">
        <v>1533</v>
      </c>
      <c r="D840" t="s">
        <v>1542</v>
      </c>
      <c r="E840">
        <v>26</v>
      </c>
      <c r="F840" t="s">
        <v>15</v>
      </c>
      <c r="G840" t="s">
        <v>23</v>
      </c>
      <c r="H840" s="1">
        <v>44059</v>
      </c>
      <c r="I840" t="s">
        <v>1554</v>
      </c>
      <c r="J840" t="s">
        <v>1536</v>
      </c>
    </row>
    <row r="841" spans="1:10" x14ac:dyDescent="0.25">
      <c r="A841" t="s">
        <v>857</v>
      </c>
      <c r="B841" t="s">
        <v>9</v>
      </c>
      <c r="C841" t="s">
        <v>1528</v>
      </c>
      <c r="D841" t="s">
        <v>1529</v>
      </c>
      <c r="E841">
        <v>34</v>
      </c>
      <c r="F841" t="s">
        <v>17</v>
      </c>
      <c r="G841" t="s">
        <v>20</v>
      </c>
      <c r="H841" s="1">
        <v>44060</v>
      </c>
      <c r="I841" t="s">
        <v>1554</v>
      </c>
      <c r="J841" t="s">
        <v>1540</v>
      </c>
    </row>
    <row r="842" spans="1:10" x14ac:dyDescent="0.25">
      <c r="A842" t="s">
        <v>858</v>
      </c>
      <c r="B842" t="s">
        <v>5</v>
      </c>
      <c r="C842" t="s">
        <v>1518</v>
      </c>
      <c r="D842" t="s">
        <v>1519</v>
      </c>
      <c r="E842">
        <v>28</v>
      </c>
      <c r="F842" t="s">
        <v>15</v>
      </c>
      <c r="G842" t="s">
        <v>7</v>
      </c>
      <c r="H842" s="1">
        <v>44061</v>
      </c>
      <c r="I842" t="s">
        <v>1554</v>
      </c>
      <c r="J842" t="s">
        <v>1525</v>
      </c>
    </row>
    <row r="843" spans="1:10" x14ac:dyDescent="0.25">
      <c r="A843" t="s">
        <v>859</v>
      </c>
      <c r="B843" t="s">
        <v>9</v>
      </c>
      <c r="C843" t="s">
        <v>1514</v>
      </c>
      <c r="D843" t="s">
        <v>1524</v>
      </c>
      <c r="E843">
        <v>33</v>
      </c>
      <c r="F843" t="s">
        <v>17</v>
      </c>
      <c r="G843" t="s">
        <v>13</v>
      </c>
      <c r="H843" s="1">
        <v>44062</v>
      </c>
      <c r="I843" t="s">
        <v>1554</v>
      </c>
      <c r="J843" t="s">
        <v>1527</v>
      </c>
    </row>
    <row r="844" spans="1:10" x14ac:dyDescent="0.25">
      <c r="A844" t="s">
        <v>860</v>
      </c>
      <c r="B844" t="s">
        <v>5</v>
      </c>
      <c r="C844" t="s">
        <v>1531</v>
      </c>
      <c r="D844" t="s">
        <v>1532</v>
      </c>
      <c r="E844">
        <v>39</v>
      </c>
      <c r="F844" t="s">
        <v>6</v>
      </c>
      <c r="G844" t="s">
        <v>11</v>
      </c>
      <c r="H844" s="1">
        <v>44063</v>
      </c>
      <c r="I844" t="s">
        <v>1554</v>
      </c>
      <c r="J844" t="s">
        <v>1517</v>
      </c>
    </row>
    <row r="845" spans="1:10" x14ac:dyDescent="0.25">
      <c r="A845" t="s">
        <v>861</v>
      </c>
      <c r="B845" t="s">
        <v>9</v>
      </c>
      <c r="C845" t="s">
        <v>1518</v>
      </c>
      <c r="D845" t="s">
        <v>1530</v>
      </c>
      <c r="E845">
        <v>27</v>
      </c>
      <c r="F845" t="s">
        <v>15</v>
      </c>
      <c r="G845" t="s">
        <v>20</v>
      </c>
      <c r="H845" s="1">
        <v>44064</v>
      </c>
      <c r="I845" t="s">
        <v>1554</v>
      </c>
      <c r="J845" t="s">
        <v>1523</v>
      </c>
    </row>
    <row r="846" spans="1:10" x14ac:dyDescent="0.25">
      <c r="A846" t="s">
        <v>862</v>
      </c>
      <c r="B846" t="s">
        <v>5</v>
      </c>
      <c r="C846" t="s">
        <v>1521</v>
      </c>
      <c r="D846" t="s">
        <v>1522</v>
      </c>
      <c r="E846">
        <v>35</v>
      </c>
      <c r="F846" t="s">
        <v>17</v>
      </c>
      <c r="G846" t="s">
        <v>7</v>
      </c>
      <c r="H846" s="1">
        <v>44065</v>
      </c>
      <c r="I846" t="s">
        <v>1554</v>
      </c>
      <c r="J846" t="s">
        <v>1520</v>
      </c>
    </row>
    <row r="847" spans="1:10" x14ac:dyDescent="0.25">
      <c r="A847" t="s">
        <v>863</v>
      </c>
      <c r="B847" t="s">
        <v>9</v>
      </c>
      <c r="C847" t="s">
        <v>1514</v>
      </c>
      <c r="D847" t="s">
        <v>1515</v>
      </c>
      <c r="E847">
        <v>39</v>
      </c>
      <c r="F847" t="s">
        <v>6</v>
      </c>
      <c r="G847" t="s">
        <v>13</v>
      </c>
      <c r="H847" s="1">
        <v>44066</v>
      </c>
      <c r="I847" t="s">
        <v>1554</v>
      </c>
      <c r="J847" t="s">
        <v>1536</v>
      </c>
    </row>
    <row r="848" spans="1:10" x14ac:dyDescent="0.25">
      <c r="A848" t="s">
        <v>864</v>
      </c>
      <c r="B848" t="s">
        <v>5</v>
      </c>
      <c r="C848" t="s">
        <v>1533</v>
      </c>
      <c r="D848" t="s">
        <v>1542</v>
      </c>
      <c r="E848">
        <v>26</v>
      </c>
      <c r="F848" t="s">
        <v>15</v>
      </c>
      <c r="G848" t="s">
        <v>23</v>
      </c>
      <c r="H848" s="1">
        <v>44067</v>
      </c>
      <c r="I848" t="s">
        <v>1554</v>
      </c>
      <c r="J848" t="s">
        <v>1540</v>
      </c>
    </row>
    <row r="849" spans="1:10" x14ac:dyDescent="0.25">
      <c r="A849" t="s">
        <v>865</v>
      </c>
      <c r="B849" t="s">
        <v>9</v>
      </c>
      <c r="C849" t="s">
        <v>1528</v>
      </c>
      <c r="D849" t="s">
        <v>1529</v>
      </c>
      <c r="E849">
        <v>34</v>
      </c>
      <c r="F849" t="s">
        <v>17</v>
      </c>
      <c r="G849" t="s">
        <v>20</v>
      </c>
      <c r="H849" s="1">
        <v>44068</v>
      </c>
      <c r="I849" t="s">
        <v>1554</v>
      </c>
      <c r="J849" t="s">
        <v>1525</v>
      </c>
    </row>
    <row r="850" spans="1:10" x14ac:dyDescent="0.25">
      <c r="A850" t="s">
        <v>866</v>
      </c>
      <c r="B850" t="s">
        <v>5</v>
      </c>
      <c r="C850" t="s">
        <v>1518</v>
      </c>
      <c r="D850" t="s">
        <v>1519</v>
      </c>
      <c r="E850">
        <v>28</v>
      </c>
      <c r="F850" t="s">
        <v>15</v>
      </c>
      <c r="G850" t="s">
        <v>7</v>
      </c>
      <c r="H850" s="1">
        <v>44069</v>
      </c>
      <c r="I850" t="s">
        <v>1554</v>
      </c>
      <c r="J850" t="s">
        <v>1527</v>
      </c>
    </row>
    <row r="851" spans="1:10" x14ac:dyDescent="0.25">
      <c r="A851" t="s">
        <v>867</v>
      </c>
      <c r="B851" t="s">
        <v>9</v>
      </c>
      <c r="C851" t="s">
        <v>1514</v>
      </c>
      <c r="D851" t="s">
        <v>1524</v>
      </c>
      <c r="E851">
        <v>33</v>
      </c>
      <c r="F851" t="s">
        <v>17</v>
      </c>
      <c r="G851" t="s">
        <v>13</v>
      </c>
      <c r="H851" s="1">
        <v>44070</v>
      </c>
      <c r="I851" t="s">
        <v>1554</v>
      </c>
      <c r="J851" t="s">
        <v>1517</v>
      </c>
    </row>
    <row r="852" spans="1:10" x14ac:dyDescent="0.25">
      <c r="A852" t="s">
        <v>868</v>
      </c>
      <c r="B852" t="s">
        <v>5</v>
      </c>
      <c r="C852" t="s">
        <v>1531</v>
      </c>
      <c r="D852" t="s">
        <v>1532</v>
      </c>
      <c r="E852">
        <v>39</v>
      </c>
      <c r="F852" t="s">
        <v>6</v>
      </c>
      <c r="G852" t="s">
        <v>11</v>
      </c>
      <c r="H852" s="1">
        <v>44071</v>
      </c>
      <c r="I852" t="s">
        <v>1554</v>
      </c>
      <c r="J852" t="s">
        <v>1523</v>
      </c>
    </row>
    <row r="853" spans="1:10" x14ac:dyDescent="0.25">
      <c r="A853" t="s">
        <v>869</v>
      </c>
      <c r="B853" t="s">
        <v>9</v>
      </c>
      <c r="C853" t="s">
        <v>1518</v>
      </c>
      <c r="D853" t="s">
        <v>1530</v>
      </c>
      <c r="E853">
        <v>27</v>
      </c>
      <c r="F853" t="s">
        <v>15</v>
      </c>
      <c r="G853" t="s">
        <v>20</v>
      </c>
      <c r="H853" s="1">
        <v>44072</v>
      </c>
      <c r="I853" t="s">
        <v>1554</v>
      </c>
      <c r="J853" t="s">
        <v>1520</v>
      </c>
    </row>
    <row r="854" spans="1:10" x14ac:dyDescent="0.25">
      <c r="A854" t="s">
        <v>870</v>
      </c>
      <c r="B854" t="s">
        <v>5</v>
      </c>
      <c r="C854" t="s">
        <v>1521</v>
      </c>
      <c r="D854" t="s">
        <v>1522</v>
      </c>
      <c r="E854">
        <v>35</v>
      </c>
      <c r="F854" t="s">
        <v>17</v>
      </c>
      <c r="G854" t="s">
        <v>7</v>
      </c>
      <c r="H854" s="1">
        <v>44073</v>
      </c>
      <c r="I854" t="s">
        <v>1554</v>
      </c>
      <c r="J854" t="s">
        <v>1536</v>
      </c>
    </row>
    <row r="855" spans="1:10" x14ac:dyDescent="0.25">
      <c r="A855" t="s">
        <v>871</v>
      </c>
      <c r="B855" t="s">
        <v>9</v>
      </c>
      <c r="C855" t="s">
        <v>1514</v>
      </c>
      <c r="D855" t="s">
        <v>1515</v>
      </c>
      <c r="E855">
        <v>39</v>
      </c>
      <c r="F855" t="s">
        <v>6</v>
      </c>
      <c r="G855" t="s">
        <v>13</v>
      </c>
      <c r="H855" s="1">
        <v>44074</v>
      </c>
      <c r="I855" t="s">
        <v>1554</v>
      </c>
      <c r="J855" t="s">
        <v>1540</v>
      </c>
    </row>
    <row r="856" spans="1:10" x14ac:dyDescent="0.25">
      <c r="A856" t="s">
        <v>872</v>
      </c>
      <c r="B856" t="s">
        <v>5</v>
      </c>
      <c r="C856" t="s">
        <v>1533</v>
      </c>
      <c r="D856" t="s">
        <v>1542</v>
      </c>
      <c r="E856">
        <v>26</v>
      </c>
      <c r="F856" t="s">
        <v>15</v>
      </c>
      <c r="G856" t="s">
        <v>23</v>
      </c>
      <c r="H856" s="1">
        <v>44044</v>
      </c>
      <c r="I856" t="s">
        <v>1554</v>
      </c>
      <c r="J856" t="s">
        <v>1520</v>
      </c>
    </row>
    <row r="857" spans="1:10" x14ac:dyDescent="0.25">
      <c r="A857" t="s">
        <v>873</v>
      </c>
      <c r="B857" t="s">
        <v>9</v>
      </c>
      <c r="C857" t="s">
        <v>1528</v>
      </c>
      <c r="D857" t="s">
        <v>1529</v>
      </c>
      <c r="E857">
        <v>34</v>
      </c>
      <c r="F857" t="s">
        <v>17</v>
      </c>
      <c r="G857" t="s">
        <v>20</v>
      </c>
      <c r="H857" s="1">
        <v>44045</v>
      </c>
      <c r="I857" t="s">
        <v>1554</v>
      </c>
      <c r="J857" t="s">
        <v>1536</v>
      </c>
    </row>
    <row r="858" spans="1:10" x14ac:dyDescent="0.25">
      <c r="A858" t="s">
        <v>874</v>
      </c>
      <c r="B858" t="s">
        <v>5</v>
      </c>
      <c r="C858" t="s">
        <v>1518</v>
      </c>
      <c r="D858" t="s">
        <v>1519</v>
      </c>
      <c r="E858">
        <v>28</v>
      </c>
      <c r="F858" t="s">
        <v>15</v>
      </c>
      <c r="G858" t="s">
        <v>7</v>
      </c>
      <c r="H858" s="1">
        <v>44046</v>
      </c>
      <c r="I858" t="s">
        <v>1554</v>
      </c>
      <c r="J858" t="s">
        <v>1540</v>
      </c>
    </row>
    <row r="859" spans="1:10" x14ac:dyDescent="0.25">
      <c r="A859" t="s">
        <v>875</v>
      </c>
      <c r="B859" t="s">
        <v>9</v>
      </c>
      <c r="C859" t="s">
        <v>1514</v>
      </c>
      <c r="D859" t="s">
        <v>1524</v>
      </c>
      <c r="E859">
        <v>33</v>
      </c>
      <c r="F859" t="s">
        <v>17</v>
      </c>
      <c r="G859" t="s">
        <v>13</v>
      </c>
      <c r="H859" s="1">
        <v>44047</v>
      </c>
      <c r="I859" t="s">
        <v>1554</v>
      </c>
      <c r="J859" t="s">
        <v>1525</v>
      </c>
    </row>
    <row r="860" spans="1:10" x14ac:dyDescent="0.25">
      <c r="A860" t="s">
        <v>876</v>
      </c>
      <c r="B860" t="s">
        <v>5</v>
      </c>
      <c r="C860" t="s">
        <v>1531</v>
      </c>
      <c r="D860" t="s">
        <v>1532</v>
      </c>
      <c r="E860">
        <v>39</v>
      </c>
      <c r="F860" t="s">
        <v>6</v>
      </c>
      <c r="G860" t="s">
        <v>11</v>
      </c>
      <c r="H860" s="1">
        <v>44048</v>
      </c>
      <c r="I860" t="s">
        <v>1554</v>
      </c>
      <c r="J860" t="s">
        <v>1527</v>
      </c>
    </row>
    <row r="861" spans="1:10" x14ac:dyDescent="0.25">
      <c r="A861" t="s">
        <v>877</v>
      </c>
      <c r="B861" t="s">
        <v>9</v>
      </c>
      <c r="C861" t="s">
        <v>1518</v>
      </c>
      <c r="D861" t="s">
        <v>1530</v>
      </c>
      <c r="E861">
        <v>27</v>
      </c>
      <c r="F861" t="s">
        <v>15</v>
      </c>
      <c r="G861" t="s">
        <v>20</v>
      </c>
      <c r="H861" s="1">
        <v>44049</v>
      </c>
      <c r="I861" t="s">
        <v>1554</v>
      </c>
      <c r="J861" t="s">
        <v>1517</v>
      </c>
    </row>
    <row r="862" spans="1:10" x14ac:dyDescent="0.25">
      <c r="A862" t="s">
        <v>878</v>
      </c>
      <c r="B862" t="s">
        <v>5</v>
      </c>
      <c r="C862" t="s">
        <v>1521</v>
      </c>
      <c r="D862" t="s">
        <v>1522</v>
      </c>
      <c r="E862">
        <v>35</v>
      </c>
      <c r="F862" t="s">
        <v>17</v>
      </c>
      <c r="G862" t="s">
        <v>7</v>
      </c>
      <c r="H862" s="1">
        <v>44050</v>
      </c>
      <c r="I862" t="s">
        <v>1554</v>
      </c>
      <c r="J862" t="s">
        <v>1523</v>
      </c>
    </row>
    <row r="863" spans="1:10" x14ac:dyDescent="0.25">
      <c r="A863" t="s">
        <v>879</v>
      </c>
      <c r="B863" t="s">
        <v>9</v>
      </c>
      <c r="C863" t="s">
        <v>1514</v>
      </c>
      <c r="D863" t="s">
        <v>1515</v>
      </c>
      <c r="E863">
        <v>39</v>
      </c>
      <c r="F863" t="s">
        <v>6</v>
      </c>
      <c r="G863" t="s">
        <v>13</v>
      </c>
      <c r="H863" s="1">
        <v>44051</v>
      </c>
      <c r="I863" t="s">
        <v>1554</v>
      </c>
      <c r="J863" t="s">
        <v>1520</v>
      </c>
    </row>
    <row r="864" spans="1:10" x14ac:dyDescent="0.25">
      <c r="A864" t="s">
        <v>880</v>
      </c>
      <c r="B864" t="s">
        <v>5</v>
      </c>
      <c r="C864" t="s">
        <v>1533</v>
      </c>
      <c r="D864" t="s">
        <v>1542</v>
      </c>
      <c r="E864">
        <v>26</v>
      </c>
      <c r="F864" t="s">
        <v>15</v>
      </c>
      <c r="G864" t="s">
        <v>23</v>
      </c>
      <c r="H864" s="1">
        <v>44052</v>
      </c>
      <c r="I864" t="s">
        <v>1554</v>
      </c>
      <c r="J864" t="s">
        <v>1536</v>
      </c>
    </row>
    <row r="865" spans="1:10" x14ac:dyDescent="0.25">
      <c r="A865" t="s">
        <v>881</v>
      </c>
      <c r="B865" t="s">
        <v>9</v>
      </c>
      <c r="C865" t="s">
        <v>1528</v>
      </c>
      <c r="D865" t="s">
        <v>1529</v>
      </c>
      <c r="E865">
        <v>34</v>
      </c>
      <c r="F865" t="s">
        <v>17</v>
      </c>
      <c r="G865" t="s">
        <v>20</v>
      </c>
      <c r="H865" s="1">
        <v>44053</v>
      </c>
      <c r="I865" t="s">
        <v>1554</v>
      </c>
      <c r="J865" t="s">
        <v>1540</v>
      </c>
    </row>
    <row r="866" spans="1:10" x14ac:dyDescent="0.25">
      <c r="A866" t="s">
        <v>882</v>
      </c>
      <c r="B866" t="s">
        <v>5</v>
      </c>
      <c r="C866" t="s">
        <v>1518</v>
      </c>
      <c r="D866" t="s">
        <v>1519</v>
      </c>
      <c r="E866">
        <v>28</v>
      </c>
      <c r="F866" t="s">
        <v>15</v>
      </c>
      <c r="G866" t="s">
        <v>7</v>
      </c>
      <c r="H866" s="1">
        <v>44054</v>
      </c>
      <c r="I866" t="s">
        <v>1554</v>
      </c>
      <c r="J866" t="s">
        <v>1525</v>
      </c>
    </row>
    <row r="867" spans="1:10" x14ac:dyDescent="0.25">
      <c r="A867" t="s">
        <v>883</v>
      </c>
      <c r="B867" t="s">
        <v>9</v>
      </c>
      <c r="C867" t="s">
        <v>1514</v>
      </c>
      <c r="D867" t="s">
        <v>1524</v>
      </c>
      <c r="E867">
        <v>33</v>
      </c>
      <c r="F867" t="s">
        <v>17</v>
      </c>
      <c r="G867" t="s">
        <v>13</v>
      </c>
      <c r="H867" s="1">
        <v>44055</v>
      </c>
      <c r="I867" t="s">
        <v>1554</v>
      </c>
      <c r="J867" t="s">
        <v>1527</v>
      </c>
    </row>
    <row r="868" spans="1:10" x14ac:dyDescent="0.25">
      <c r="A868" t="s">
        <v>884</v>
      </c>
      <c r="B868" t="s">
        <v>5</v>
      </c>
      <c r="C868" t="s">
        <v>1531</v>
      </c>
      <c r="D868" t="s">
        <v>1532</v>
      </c>
      <c r="E868">
        <v>39</v>
      </c>
      <c r="F868" t="s">
        <v>6</v>
      </c>
      <c r="G868" t="s">
        <v>11</v>
      </c>
      <c r="H868" s="1">
        <v>44056</v>
      </c>
      <c r="I868" t="s">
        <v>1554</v>
      </c>
      <c r="J868" t="s">
        <v>1517</v>
      </c>
    </row>
    <row r="869" spans="1:10" x14ac:dyDescent="0.25">
      <c r="A869" t="s">
        <v>885</v>
      </c>
      <c r="B869" t="s">
        <v>9</v>
      </c>
      <c r="C869" t="s">
        <v>1518</v>
      </c>
      <c r="D869" t="s">
        <v>1530</v>
      </c>
      <c r="E869">
        <v>27</v>
      </c>
      <c r="F869" t="s">
        <v>15</v>
      </c>
      <c r="G869" t="s">
        <v>20</v>
      </c>
      <c r="H869" s="1">
        <v>44057</v>
      </c>
      <c r="I869" t="s">
        <v>1554</v>
      </c>
      <c r="J869" t="s">
        <v>1523</v>
      </c>
    </row>
    <row r="870" spans="1:10" x14ac:dyDescent="0.25">
      <c r="A870" t="s">
        <v>886</v>
      </c>
      <c r="B870" t="s">
        <v>5</v>
      </c>
      <c r="C870" t="s">
        <v>1521</v>
      </c>
      <c r="D870" t="s">
        <v>1522</v>
      </c>
      <c r="E870">
        <v>35</v>
      </c>
      <c r="F870" t="s">
        <v>17</v>
      </c>
      <c r="G870" t="s">
        <v>7</v>
      </c>
      <c r="H870" s="1">
        <v>44058</v>
      </c>
      <c r="I870" t="s">
        <v>1554</v>
      </c>
      <c r="J870" t="s">
        <v>1520</v>
      </c>
    </row>
    <row r="871" spans="1:10" x14ac:dyDescent="0.25">
      <c r="A871" t="s">
        <v>887</v>
      </c>
      <c r="B871" t="s">
        <v>9</v>
      </c>
      <c r="C871" t="s">
        <v>1514</v>
      </c>
      <c r="D871" t="s">
        <v>1515</v>
      </c>
      <c r="E871">
        <v>39</v>
      </c>
      <c r="F871" t="s">
        <v>6</v>
      </c>
      <c r="G871" t="s">
        <v>13</v>
      </c>
      <c r="H871" s="1">
        <v>44059</v>
      </c>
      <c r="I871" t="s">
        <v>1554</v>
      </c>
      <c r="J871" t="s">
        <v>1536</v>
      </c>
    </row>
    <row r="872" spans="1:10" x14ac:dyDescent="0.25">
      <c r="A872" t="s">
        <v>888</v>
      </c>
      <c r="B872" t="s">
        <v>5</v>
      </c>
      <c r="C872" t="s">
        <v>1533</v>
      </c>
      <c r="D872" t="s">
        <v>1542</v>
      </c>
      <c r="E872">
        <v>26</v>
      </c>
      <c r="F872" t="s">
        <v>15</v>
      </c>
      <c r="G872" t="s">
        <v>23</v>
      </c>
      <c r="H872" s="1">
        <v>44060</v>
      </c>
      <c r="I872" t="s">
        <v>1554</v>
      </c>
      <c r="J872" t="s">
        <v>1540</v>
      </c>
    </row>
    <row r="873" spans="1:10" x14ac:dyDescent="0.25">
      <c r="A873" t="s">
        <v>889</v>
      </c>
      <c r="B873" t="s">
        <v>9</v>
      </c>
      <c r="C873" t="s">
        <v>1528</v>
      </c>
      <c r="D873" t="s">
        <v>1529</v>
      </c>
      <c r="E873">
        <v>34</v>
      </c>
      <c r="F873" t="s">
        <v>17</v>
      </c>
      <c r="G873" t="s">
        <v>20</v>
      </c>
      <c r="H873" s="1">
        <v>44061</v>
      </c>
      <c r="I873" t="s">
        <v>1554</v>
      </c>
      <c r="J873" t="s">
        <v>1525</v>
      </c>
    </row>
    <row r="874" spans="1:10" x14ac:dyDescent="0.25">
      <c r="A874" t="s">
        <v>890</v>
      </c>
      <c r="B874" t="s">
        <v>5</v>
      </c>
      <c r="C874" t="s">
        <v>1518</v>
      </c>
      <c r="D874" t="s">
        <v>1519</v>
      </c>
      <c r="E874">
        <v>28</v>
      </c>
      <c r="F874" t="s">
        <v>15</v>
      </c>
      <c r="G874" t="s">
        <v>7</v>
      </c>
      <c r="H874" s="1">
        <v>44062</v>
      </c>
      <c r="I874" t="s">
        <v>1554</v>
      </c>
      <c r="J874" t="s">
        <v>1527</v>
      </c>
    </row>
    <row r="875" spans="1:10" x14ac:dyDescent="0.25">
      <c r="A875" t="s">
        <v>891</v>
      </c>
      <c r="B875" t="s">
        <v>9</v>
      </c>
      <c r="C875" t="s">
        <v>1514</v>
      </c>
      <c r="D875" t="s">
        <v>1524</v>
      </c>
      <c r="E875">
        <v>33</v>
      </c>
      <c r="F875" t="s">
        <v>17</v>
      </c>
      <c r="G875" t="s">
        <v>13</v>
      </c>
      <c r="H875" s="1">
        <v>44063</v>
      </c>
      <c r="I875" t="s">
        <v>1554</v>
      </c>
      <c r="J875" t="s">
        <v>1517</v>
      </c>
    </row>
    <row r="876" spans="1:10" x14ac:dyDescent="0.25">
      <c r="A876" t="s">
        <v>892</v>
      </c>
      <c r="B876" t="s">
        <v>5</v>
      </c>
      <c r="C876" t="s">
        <v>1531</v>
      </c>
      <c r="D876" t="s">
        <v>1532</v>
      </c>
      <c r="E876">
        <v>39</v>
      </c>
      <c r="F876" t="s">
        <v>6</v>
      </c>
      <c r="G876" t="s">
        <v>11</v>
      </c>
      <c r="H876" s="1">
        <v>44064</v>
      </c>
      <c r="I876" t="s">
        <v>1554</v>
      </c>
      <c r="J876" t="s">
        <v>1523</v>
      </c>
    </row>
    <row r="877" spans="1:10" x14ac:dyDescent="0.25">
      <c r="A877" t="s">
        <v>893</v>
      </c>
      <c r="B877" t="s">
        <v>9</v>
      </c>
      <c r="C877" t="s">
        <v>1518</v>
      </c>
      <c r="D877" t="s">
        <v>1530</v>
      </c>
      <c r="E877">
        <v>27</v>
      </c>
      <c r="F877" t="s">
        <v>15</v>
      </c>
      <c r="G877" t="s">
        <v>20</v>
      </c>
      <c r="H877" s="1">
        <v>44065</v>
      </c>
      <c r="I877" t="s">
        <v>1554</v>
      </c>
      <c r="J877" t="s">
        <v>1520</v>
      </c>
    </row>
    <row r="878" spans="1:10" x14ac:dyDescent="0.25">
      <c r="A878" t="s">
        <v>894</v>
      </c>
      <c r="B878" t="s">
        <v>5</v>
      </c>
      <c r="C878" t="s">
        <v>1521</v>
      </c>
      <c r="D878" t="s">
        <v>1522</v>
      </c>
      <c r="E878">
        <v>35</v>
      </c>
      <c r="F878" t="s">
        <v>17</v>
      </c>
      <c r="G878" t="s">
        <v>7</v>
      </c>
      <c r="H878" s="1">
        <v>44066</v>
      </c>
      <c r="I878" t="s">
        <v>1554</v>
      </c>
      <c r="J878" t="s">
        <v>1536</v>
      </c>
    </row>
    <row r="879" spans="1:10" x14ac:dyDescent="0.25">
      <c r="A879" t="s">
        <v>895</v>
      </c>
      <c r="B879" t="s">
        <v>9</v>
      </c>
      <c r="C879" t="s">
        <v>1514</v>
      </c>
      <c r="D879" t="s">
        <v>1515</v>
      </c>
      <c r="E879">
        <v>39</v>
      </c>
      <c r="F879" t="s">
        <v>6</v>
      </c>
      <c r="G879" t="s">
        <v>13</v>
      </c>
      <c r="H879" s="1">
        <v>44067</v>
      </c>
      <c r="I879" t="s">
        <v>1554</v>
      </c>
      <c r="J879" t="s">
        <v>1540</v>
      </c>
    </row>
    <row r="880" spans="1:10" x14ac:dyDescent="0.25">
      <c r="A880" t="s">
        <v>896</v>
      </c>
      <c r="B880" t="s">
        <v>5</v>
      </c>
      <c r="C880" t="s">
        <v>1533</v>
      </c>
      <c r="D880" t="s">
        <v>1542</v>
      </c>
      <c r="E880">
        <v>26</v>
      </c>
      <c r="F880" t="s">
        <v>15</v>
      </c>
      <c r="G880" t="s">
        <v>23</v>
      </c>
      <c r="H880" s="1">
        <v>44068</v>
      </c>
      <c r="I880" t="s">
        <v>1554</v>
      </c>
      <c r="J880" t="s">
        <v>1525</v>
      </c>
    </row>
    <row r="881" spans="1:10" x14ac:dyDescent="0.25">
      <c r="A881" t="s">
        <v>897</v>
      </c>
      <c r="B881" t="s">
        <v>9</v>
      </c>
      <c r="C881" t="s">
        <v>1528</v>
      </c>
      <c r="D881" t="s">
        <v>1529</v>
      </c>
      <c r="E881">
        <v>34</v>
      </c>
      <c r="F881" t="s">
        <v>17</v>
      </c>
      <c r="G881" t="s">
        <v>20</v>
      </c>
      <c r="H881" s="1">
        <v>44069</v>
      </c>
      <c r="I881" t="s">
        <v>1554</v>
      </c>
      <c r="J881" t="s">
        <v>1527</v>
      </c>
    </row>
    <row r="882" spans="1:10" x14ac:dyDescent="0.25">
      <c r="A882" t="s">
        <v>898</v>
      </c>
      <c r="B882" t="s">
        <v>5</v>
      </c>
      <c r="C882" t="s">
        <v>1518</v>
      </c>
      <c r="D882" t="s">
        <v>1519</v>
      </c>
      <c r="E882">
        <v>28</v>
      </c>
      <c r="F882" t="s">
        <v>15</v>
      </c>
      <c r="G882" t="s">
        <v>7</v>
      </c>
      <c r="H882" s="1">
        <v>44075</v>
      </c>
      <c r="I882" t="s">
        <v>1555</v>
      </c>
      <c r="J882" t="s">
        <v>1525</v>
      </c>
    </row>
    <row r="883" spans="1:10" x14ac:dyDescent="0.25">
      <c r="A883" t="s">
        <v>899</v>
      </c>
      <c r="B883" t="s">
        <v>9</v>
      </c>
      <c r="C883" t="s">
        <v>1514</v>
      </c>
      <c r="D883" t="s">
        <v>1524</v>
      </c>
      <c r="E883">
        <v>33</v>
      </c>
      <c r="F883" t="s">
        <v>17</v>
      </c>
      <c r="G883" t="s">
        <v>13</v>
      </c>
      <c r="H883" s="1">
        <v>44076</v>
      </c>
      <c r="I883" t="s">
        <v>1555</v>
      </c>
      <c r="J883" t="s">
        <v>1527</v>
      </c>
    </row>
    <row r="884" spans="1:10" x14ac:dyDescent="0.25">
      <c r="A884" t="s">
        <v>900</v>
      </c>
      <c r="B884" t="s">
        <v>5</v>
      </c>
      <c r="C884" t="s">
        <v>1531</v>
      </c>
      <c r="D884" t="s">
        <v>1532</v>
      </c>
      <c r="E884">
        <v>39</v>
      </c>
      <c r="F884" t="s">
        <v>6</v>
      </c>
      <c r="G884" t="s">
        <v>11</v>
      </c>
      <c r="H884" s="1">
        <v>44077</v>
      </c>
      <c r="I884" t="s">
        <v>1555</v>
      </c>
      <c r="J884" t="s">
        <v>1517</v>
      </c>
    </row>
    <row r="885" spans="1:10" x14ac:dyDescent="0.25">
      <c r="A885" t="s">
        <v>901</v>
      </c>
      <c r="B885" t="s">
        <v>9</v>
      </c>
      <c r="C885" t="s">
        <v>1518</v>
      </c>
      <c r="D885" t="s">
        <v>1530</v>
      </c>
      <c r="E885">
        <v>27</v>
      </c>
      <c r="F885" t="s">
        <v>15</v>
      </c>
      <c r="G885" t="s">
        <v>20</v>
      </c>
      <c r="H885" s="1">
        <v>44078</v>
      </c>
      <c r="I885" t="s">
        <v>1555</v>
      </c>
      <c r="J885" t="s">
        <v>1523</v>
      </c>
    </row>
    <row r="886" spans="1:10" x14ac:dyDescent="0.25">
      <c r="A886" t="s">
        <v>902</v>
      </c>
      <c r="B886" t="s">
        <v>5</v>
      </c>
      <c r="C886" t="s">
        <v>1521</v>
      </c>
      <c r="D886" t="s">
        <v>1522</v>
      </c>
      <c r="E886">
        <v>35</v>
      </c>
      <c r="F886" t="s">
        <v>17</v>
      </c>
      <c r="G886" t="s">
        <v>7</v>
      </c>
      <c r="H886" s="1">
        <v>44079</v>
      </c>
      <c r="I886" t="s">
        <v>1555</v>
      </c>
      <c r="J886" t="s">
        <v>1520</v>
      </c>
    </row>
    <row r="887" spans="1:10" x14ac:dyDescent="0.25">
      <c r="A887" t="s">
        <v>903</v>
      </c>
      <c r="B887" t="s">
        <v>9</v>
      </c>
      <c r="C887" t="s">
        <v>1514</v>
      </c>
      <c r="D887" t="s">
        <v>1515</v>
      </c>
      <c r="E887">
        <v>39</v>
      </c>
      <c r="F887" t="s">
        <v>6</v>
      </c>
      <c r="G887" t="s">
        <v>13</v>
      </c>
      <c r="H887" s="1">
        <v>44080</v>
      </c>
      <c r="I887" t="s">
        <v>1555</v>
      </c>
      <c r="J887" t="s">
        <v>1536</v>
      </c>
    </row>
    <row r="888" spans="1:10" x14ac:dyDescent="0.25">
      <c r="A888" t="s">
        <v>904</v>
      </c>
      <c r="B888" t="s">
        <v>5</v>
      </c>
      <c r="C888" t="s">
        <v>1533</v>
      </c>
      <c r="D888" t="s">
        <v>1542</v>
      </c>
      <c r="E888">
        <v>26</v>
      </c>
      <c r="F888" t="s">
        <v>15</v>
      </c>
      <c r="G888" t="s">
        <v>23</v>
      </c>
      <c r="H888" s="1">
        <v>44081</v>
      </c>
      <c r="I888" t="s">
        <v>1555</v>
      </c>
      <c r="J888" t="s">
        <v>1540</v>
      </c>
    </row>
    <row r="889" spans="1:10" x14ac:dyDescent="0.25">
      <c r="A889" t="s">
        <v>905</v>
      </c>
      <c r="B889" t="s">
        <v>9</v>
      </c>
      <c r="C889" t="s">
        <v>1528</v>
      </c>
      <c r="D889" t="s">
        <v>1529</v>
      </c>
      <c r="E889">
        <v>34</v>
      </c>
      <c r="F889" t="s">
        <v>17</v>
      </c>
      <c r="G889" t="s">
        <v>20</v>
      </c>
      <c r="H889" s="1">
        <v>44082</v>
      </c>
      <c r="I889" t="s">
        <v>1555</v>
      </c>
      <c r="J889" t="s">
        <v>1525</v>
      </c>
    </row>
    <row r="890" spans="1:10" x14ac:dyDescent="0.25">
      <c r="A890" t="s">
        <v>906</v>
      </c>
      <c r="B890" t="s">
        <v>5</v>
      </c>
      <c r="C890" t="s">
        <v>1518</v>
      </c>
      <c r="D890" t="s">
        <v>1519</v>
      </c>
      <c r="E890">
        <v>28</v>
      </c>
      <c r="F890" t="s">
        <v>15</v>
      </c>
      <c r="G890" t="s">
        <v>7</v>
      </c>
      <c r="H890" s="1">
        <v>44083</v>
      </c>
      <c r="I890" t="s">
        <v>1555</v>
      </c>
      <c r="J890" t="s">
        <v>1527</v>
      </c>
    </row>
    <row r="891" spans="1:10" x14ac:dyDescent="0.25">
      <c r="A891" t="s">
        <v>907</v>
      </c>
      <c r="B891" t="s">
        <v>9</v>
      </c>
      <c r="C891" t="s">
        <v>1514</v>
      </c>
      <c r="D891" t="s">
        <v>1524</v>
      </c>
      <c r="E891">
        <v>33</v>
      </c>
      <c r="F891" t="s">
        <v>17</v>
      </c>
      <c r="G891" t="s">
        <v>13</v>
      </c>
      <c r="H891" s="1">
        <v>44084</v>
      </c>
      <c r="I891" t="s">
        <v>1555</v>
      </c>
      <c r="J891" t="s">
        <v>1517</v>
      </c>
    </row>
    <row r="892" spans="1:10" x14ac:dyDescent="0.25">
      <c r="A892" t="s">
        <v>908</v>
      </c>
      <c r="B892" t="s">
        <v>5</v>
      </c>
      <c r="C892" t="s">
        <v>1531</v>
      </c>
      <c r="D892" t="s">
        <v>1532</v>
      </c>
      <c r="E892">
        <v>39</v>
      </c>
      <c r="F892" t="s">
        <v>6</v>
      </c>
      <c r="G892" t="s">
        <v>11</v>
      </c>
      <c r="H892" s="1">
        <v>44085</v>
      </c>
      <c r="I892" t="s">
        <v>1555</v>
      </c>
      <c r="J892" t="s">
        <v>1523</v>
      </c>
    </row>
    <row r="893" spans="1:10" x14ac:dyDescent="0.25">
      <c r="A893" t="s">
        <v>909</v>
      </c>
      <c r="B893" t="s">
        <v>9</v>
      </c>
      <c r="C893" t="s">
        <v>1518</v>
      </c>
      <c r="D893" t="s">
        <v>1530</v>
      </c>
      <c r="E893">
        <v>27</v>
      </c>
      <c r="F893" t="s">
        <v>15</v>
      </c>
      <c r="G893" t="s">
        <v>20</v>
      </c>
      <c r="H893" s="1">
        <v>44086</v>
      </c>
      <c r="I893" t="s">
        <v>1555</v>
      </c>
      <c r="J893" t="s">
        <v>1520</v>
      </c>
    </row>
    <row r="894" spans="1:10" x14ac:dyDescent="0.25">
      <c r="A894" t="s">
        <v>910</v>
      </c>
      <c r="B894" t="s">
        <v>5</v>
      </c>
      <c r="C894" t="s">
        <v>1521</v>
      </c>
      <c r="D894" t="s">
        <v>1522</v>
      </c>
      <c r="E894">
        <v>35</v>
      </c>
      <c r="F894" t="s">
        <v>17</v>
      </c>
      <c r="G894" t="s">
        <v>7</v>
      </c>
      <c r="H894" s="1">
        <v>44087</v>
      </c>
      <c r="I894" t="s">
        <v>1555</v>
      </c>
      <c r="J894" t="s">
        <v>1536</v>
      </c>
    </row>
    <row r="895" spans="1:10" x14ac:dyDescent="0.25">
      <c r="A895" t="s">
        <v>911</v>
      </c>
      <c r="B895" t="s">
        <v>9</v>
      </c>
      <c r="C895" t="s">
        <v>1514</v>
      </c>
      <c r="D895" t="s">
        <v>1515</v>
      </c>
      <c r="E895">
        <v>39</v>
      </c>
      <c r="F895" t="s">
        <v>6</v>
      </c>
      <c r="G895" t="s">
        <v>13</v>
      </c>
      <c r="H895" s="1">
        <v>44088</v>
      </c>
      <c r="I895" t="s">
        <v>1555</v>
      </c>
      <c r="J895" t="s">
        <v>1540</v>
      </c>
    </row>
    <row r="896" spans="1:10" x14ac:dyDescent="0.25">
      <c r="A896" t="s">
        <v>912</v>
      </c>
      <c r="B896" t="s">
        <v>5</v>
      </c>
      <c r="C896" t="s">
        <v>1533</v>
      </c>
      <c r="D896" t="s">
        <v>1542</v>
      </c>
      <c r="E896">
        <v>26</v>
      </c>
      <c r="F896" t="s">
        <v>15</v>
      </c>
      <c r="G896" t="s">
        <v>23</v>
      </c>
      <c r="H896" s="1">
        <v>44089</v>
      </c>
      <c r="I896" t="s">
        <v>1555</v>
      </c>
      <c r="J896" t="s">
        <v>1525</v>
      </c>
    </row>
    <row r="897" spans="1:10" x14ac:dyDescent="0.25">
      <c r="A897" t="s">
        <v>913</v>
      </c>
      <c r="B897" t="s">
        <v>9</v>
      </c>
      <c r="C897" t="s">
        <v>1528</v>
      </c>
      <c r="D897" t="s">
        <v>1529</v>
      </c>
      <c r="E897">
        <v>34</v>
      </c>
      <c r="F897" t="s">
        <v>17</v>
      </c>
      <c r="G897" t="s">
        <v>20</v>
      </c>
      <c r="H897" s="1">
        <v>44090</v>
      </c>
      <c r="I897" t="s">
        <v>1555</v>
      </c>
      <c r="J897" t="s">
        <v>1527</v>
      </c>
    </row>
    <row r="898" spans="1:10" x14ac:dyDescent="0.25">
      <c r="A898" t="s">
        <v>914</v>
      </c>
      <c r="B898" t="s">
        <v>5</v>
      </c>
      <c r="C898" t="s">
        <v>1518</v>
      </c>
      <c r="D898" t="s">
        <v>1519</v>
      </c>
      <c r="E898">
        <v>28</v>
      </c>
      <c r="F898" t="s">
        <v>15</v>
      </c>
      <c r="G898" t="s">
        <v>7</v>
      </c>
      <c r="H898" s="1">
        <v>44091</v>
      </c>
      <c r="I898" t="s">
        <v>1555</v>
      </c>
      <c r="J898" t="s">
        <v>1517</v>
      </c>
    </row>
    <row r="899" spans="1:10" x14ac:dyDescent="0.25">
      <c r="A899" t="s">
        <v>915</v>
      </c>
      <c r="B899" t="s">
        <v>9</v>
      </c>
      <c r="C899" t="s">
        <v>1514</v>
      </c>
      <c r="D899" t="s">
        <v>1524</v>
      </c>
      <c r="E899">
        <v>33</v>
      </c>
      <c r="F899" t="s">
        <v>17</v>
      </c>
      <c r="G899" t="s">
        <v>13</v>
      </c>
      <c r="H899" s="1">
        <v>44092</v>
      </c>
      <c r="I899" t="s">
        <v>1555</v>
      </c>
      <c r="J899" t="s">
        <v>1523</v>
      </c>
    </row>
    <row r="900" spans="1:10" x14ac:dyDescent="0.25">
      <c r="A900" t="s">
        <v>916</v>
      </c>
      <c r="B900" t="s">
        <v>5</v>
      </c>
      <c r="C900" t="s">
        <v>1531</v>
      </c>
      <c r="D900" t="s">
        <v>1532</v>
      </c>
      <c r="E900">
        <v>39</v>
      </c>
      <c r="F900" t="s">
        <v>6</v>
      </c>
      <c r="G900" t="s">
        <v>11</v>
      </c>
      <c r="H900" s="1">
        <v>44093</v>
      </c>
      <c r="I900" t="s">
        <v>1555</v>
      </c>
      <c r="J900" t="s">
        <v>1520</v>
      </c>
    </row>
    <row r="901" spans="1:10" x14ac:dyDescent="0.25">
      <c r="A901" t="s">
        <v>917</v>
      </c>
      <c r="B901" t="s">
        <v>9</v>
      </c>
      <c r="C901" t="s">
        <v>1518</v>
      </c>
      <c r="D901" t="s">
        <v>1530</v>
      </c>
      <c r="E901">
        <v>27</v>
      </c>
      <c r="F901" t="s">
        <v>15</v>
      </c>
      <c r="G901" t="s">
        <v>20</v>
      </c>
      <c r="H901" s="1">
        <v>44094</v>
      </c>
      <c r="I901" t="s">
        <v>1555</v>
      </c>
      <c r="J901" t="s">
        <v>1536</v>
      </c>
    </row>
    <row r="902" spans="1:10" x14ac:dyDescent="0.25">
      <c r="A902" t="s">
        <v>918</v>
      </c>
      <c r="B902" t="s">
        <v>5</v>
      </c>
      <c r="C902" t="s">
        <v>1521</v>
      </c>
      <c r="D902" t="s">
        <v>1522</v>
      </c>
      <c r="E902">
        <v>35</v>
      </c>
      <c r="F902" t="s">
        <v>17</v>
      </c>
      <c r="G902" t="s">
        <v>7</v>
      </c>
      <c r="H902" s="1">
        <v>44095</v>
      </c>
      <c r="I902" t="s">
        <v>1555</v>
      </c>
      <c r="J902" t="s">
        <v>1540</v>
      </c>
    </row>
    <row r="903" spans="1:10" x14ac:dyDescent="0.25">
      <c r="A903" t="s">
        <v>919</v>
      </c>
      <c r="B903" t="s">
        <v>9</v>
      </c>
      <c r="C903" t="s">
        <v>1514</v>
      </c>
      <c r="D903" t="s">
        <v>1515</v>
      </c>
      <c r="E903">
        <v>39</v>
      </c>
      <c r="F903" t="s">
        <v>6</v>
      </c>
      <c r="G903" t="s">
        <v>13</v>
      </c>
      <c r="H903" s="1">
        <v>44096</v>
      </c>
      <c r="I903" t="s">
        <v>1555</v>
      </c>
      <c r="J903" t="s">
        <v>1525</v>
      </c>
    </row>
    <row r="904" spans="1:10" x14ac:dyDescent="0.25">
      <c r="A904" t="s">
        <v>920</v>
      </c>
      <c r="B904" t="s">
        <v>5</v>
      </c>
      <c r="C904" t="s">
        <v>1533</v>
      </c>
      <c r="D904" t="s">
        <v>1542</v>
      </c>
      <c r="E904">
        <v>26</v>
      </c>
      <c r="F904" t="s">
        <v>15</v>
      </c>
      <c r="G904" t="s">
        <v>23</v>
      </c>
      <c r="H904" s="1">
        <v>44097</v>
      </c>
      <c r="I904" t="s">
        <v>1555</v>
      </c>
      <c r="J904" t="s">
        <v>1527</v>
      </c>
    </row>
    <row r="905" spans="1:10" x14ac:dyDescent="0.25">
      <c r="A905" t="s">
        <v>921</v>
      </c>
      <c r="B905" t="s">
        <v>9</v>
      </c>
      <c r="C905" t="s">
        <v>1528</v>
      </c>
      <c r="D905" t="s">
        <v>1529</v>
      </c>
      <c r="E905">
        <v>34</v>
      </c>
      <c r="F905" t="s">
        <v>17</v>
      </c>
      <c r="G905" t="s">
        <v>20</v>
      </c>
      <c r="H905" s="1">
        <v>44098</v>
      </c>
      <c r="I905" t="s">
        <v>1555</v>
      </c>
      <c r="J905" t="s">
        <v>1517</v>
      </c>
    </row>
    <row r="906" spans="1:10" x14ac:dyDescent="0.25">
      <c r="A906" t="s">
        <v>922</v>
      </c>
      <c r="B906" t="s">
        <v>5</v>
      </c>
      <c r="C906" t="s">
        <v>1518</v>
      </c>
      <c r="D906" t="s">
        <v>1519</v>
      </c>
      <c r="E906">
        <v>28</v>
      </c>
      <c r="F906" t="s">
        <v>15</v>
      </c>
      <c r="G906" t="s">
        <v>7</v>
      </c>
      <c r="H906" s="1">
        <v>44099</v>
      </c>
      <c r="I906" t="s">
        <v>1555</v>
      </c>
      <c r="J906" t="s">
        <v>1523</v>
      </c>
    </row>
    <row r="907" spans="1:10" x14ac:dyDescent="0.25">
      <c r="A907" t="s">
        <v>923</v>
      </c>
      <c r="B907" t="s">
        <v>9</v>
      </c>
      <c r="C907" t="s">
        <v>1514</v>
      </c>
      <c r="D907" t="s">
        <v>1524</v>
      </c>
      <c r="E907">
        <v>33</v>
      </c>
      <c r="F907" t="s">
        <v>17</v>
      </c>
      <c r="G907" t="s">
        <v>13</v>
      </c>
      <c r="H907" s="1">
        <v>44100</v>
      </c>
      <c r="I907" t="s">
        <v>1555</v>
      </c>
      <c r="J907" t="s">
        <v>1520</v>
      </c>
    </row>
    <row r="908" spans="1:10" x14ac:dyDescent="0.25">
      <c r="A908" t="s">
        <v>924</v>
      </c>
      <c r="B908" t="s">
        <v>5</v>
      </c>
      <c r="C908" t="s">
        <v>1531</v>
      </c>
      <c r="D908" t="s">
        <v>1532</v>
      </c>
      <c r="E908">
        <v>39</v>
      </c>
      <c r="F908" t="s">
        <v>6</v>
      </c>
      <c r="G908" t="s">
        <v>11</v>
      </c>
      <c r="H908" s="1">
        <v>44101</v>
      </c>
      <c r="I908" t="s">
        <v>1555</v>
      </c>
      <c r="J908" t="s">
        <v>1536</v>
      </c>
    </row>
    <row r="909" spans="1:10" x14ac:dyDescent="0.25">
      <c r="A909" t="s">
        <v>925</v>
      </c>
      <c r="B909" t="s">
        <v>9</v>
      </c>
      <c r="C909" t="s">
        <v>1518</v>
      </c>
      <c r="D909" t="s">
        <v>1530</v>
      </c>
      <c r="E909">
        <v>27</v>
      </c>
      <c r="F909" t="s">
        <v>15</v>
      </c>
      <c r="G909" t="s">
        <v>20</v>
      </c>
      <c r="H909" s="1">
        <v>44102</v>
      </c>
      <c r="I909" t="s">
        <v>1555</v>
      </c>
      <c r="J909" t="s">
        <v>1540</v>
      </c>
    </row>
    <row r="910" spans="1:10" x14ac:dyDescent="0.25">
      <c r="A910" t="s">
        <v>926</v>
      </c>
      <c r="B910" t="s">
        <v>5</v>
      </c>
      <c r="C910" t="s">
        <v>1521</v>
      </c>
      <c r="D910" t="s">
        <v>1522</v>
      </c>
      <c r="E910">
        <v>35</v>
      </c>
      <c r="F910" t="s">
        <v>17</v>
      </c>
      <c r="G910" t="s">
        <v>7</v>
      </c>
      <c r="H910" s="1">
        <v>44103</v>
      </c>
      <c r="I910" t="s">
        <v>1555</v>
      </c>
      <c r="J910" t="s">
        <v>1525</v>
      </c>
    </row>
    <row r="911" spans="1:10" x14ac:dyDescent="0.25">
      <c r="A911" t="s">
        <v>927</v>
      </c>
      <c r="B911" t="s">
        <v>9</v>
      </c>
      <c r="C911" t="s">
        <v>1514</v>
      </c>
      <c r="D911" t="s">
        <v>1515</v>
      </c>
      <c r="E911">
        <v>39</v>
      </c>
      <c r="F911" t="s">
        <v>6</v>
      </c>
      <c r="G911" t="s">
        <v>13</v>
      </c>
      <c r="H911" s="1">
        <v>44104</v>
      </c>
      <c r="I911" t="s">
        <v>1555</v>
      </c>
      <c r="J911" t="s">
        <v>1527</v>
      </c>
    </row>
    <row r="912" spans="1:10" x14ac:dyDescent="0.25">
      <c r="A912" t="s">
        <v>928</v>
      </c>
      <c r="B912" t="s">
        <v>5</v>
      </c>
      <c r="C912" t="s">
        <v>1533</v>
      </c>
      <c r="D912" t="s">
        <v>1542</v>
      </c>
      <c r="E912">
        <v>26</v>
      </c>
      <c r="F912" t="s">
        <v>15</v>
      </c>
      <c r="G912" t="s">
        <v>23</v>
      </c>
      <c r="H912" s="1">
        <v>44075</v>
      </c>
      <c r="I912" t="s">
        <v>1555</v>
      </c>
      <c r="J912" t="s">
        <v>1525</v>
      </c>
    </row>
    <row r="913" spans="1:10" x14ac:dyDescent="0.25">
      <c r="A913" t="s">
        <v>929</v>
      </c>
      <c r="B913" t="s">
        <v>9</v>
      </c>
      <c r="C913" t="s">
        <v>1528</v>
      </c>
      <c r="D913" t="s">
        <v>1529</v>
      </c>
      <c r="E913">
        <v>34</v>
      </c>
      <c r="F913" t="s">
        <v>17</v>
      </c>
      <c r="G913" t="s">
        <v>20</v>
      </c>
      <c r="H913" s="1">
        <v>44076</v>
      </c>
      <c r="I913" t="s">
        <v>1555</v>
      </c>
      <c r="J913" t="s">
        <v>1527</v>
      </c>
    </row>
    <row r="914" spans="1:10" x14ac:dyDescent="0.25">
      <c r="A914" t="s">
        <v>930</v>
      </c>
      <c r="B914" t="s">
        <v>5</v>
      </c>
      <c r="C914" t="s">
        <v>1518</v>
      </c>
      <c r="D914" t="s">
        <v>1519</v>
      </c>
      <c r="E914">
        <v>28</v>
      </c>
      <c r="F914" t="s">
        <v>15</v>
      </c>
      <c r="G914" t="s">
        <v>7</v>
      </c>
      <c r="H914" s="1">
        <v>44077</v>
      </c>
      <c r="I914" t="s">
        <v>1555</v>
      </c>
      <c r="J914" t="s">
        <v>1517</v>
      </c>
    </row>
    <row r="915" spans="1:10" x14ac:dyDescent="0.25">
      <c r="A915" t="s">
        <v>931</v>
      </c>
      <c r="B915" t="s">
        <v>9</v>
      </c>
      <c r="C915" t="s">
        <v>1514</v>
      </c>
      <c r="D915" t="s">
        <v>1524</v>
      </c>
      <c r="E915">
        <v>33</v>
      </c>
      <c r="F915" t="s">
        <v>17</v>
      </c>
      <c r="G915" t="s">
        <v>13</v>
      </c>
      <c r="H915" s="1">
        <v>44078</v>
      </c>
      <c r="I915" t="s">
        <v>1555</v>
      </c>
      <c r="J915" t="s">
        <v>1523</v>
      </c>
    </row>
    <row r="916" spans="1:10" x14ac:dyDescent="0.25">
      <c r="A916" t="s">
        <v>932</v>
      </c>
      <c r="B916" t="s">
        <v>5</v>
      </c>
      <c r="C916" t="s">
        <v>1531</v>
      </c>
      <c r="D916" t="s">
        <v>1532</v>
      </c>
      <c r="E916">
        <v>39</v>
      </c>
      <c r="F916" t="s">
        <v>6</v>
      </c>
      <c r="G916" t="s">
        <v>11</v>
      </c>
      <c r="H916" s="1">
        <v>44079</v>
      </c>
      <c r="I916" t="s">
        <v>1555</v>
      </c>
      <c r="J916" t="s">
        <v>1520</v>
      </c>
    </row>
    <row r="917" spans="1:10" x14ac:dyDescent="0.25">
      <c r="A917" t="s">
        <v>933</v>
      </c>
      <c r="B917" t="s">
        <v>9</v>
      </c>
      <c r="C917" t="s">
        <v>1518</v>
      </c>
      <c r="D917" t="s">
        <v>1530</v>
      </c>
      <c r="E917">
        <v>27</v>
      </c>
      <c r="F917" t="s">
        <v>15</v>
      </c>
      <c r="G917" t="s">
        <v>20</v>
      </c>
      <c r="H917" s="1">
        <v>44080</v>
      </c>
      <c r="I917" t="s">
        <v>1555</v>
      </c>
      <c r="J917" t="s">
        <v>1536</v>
      </c>
    </row>
    <row r="918" spans="1:10" x14ac:dyDescent="0.25">
      <c r="A918" t="s">
        <v>934</v>
      </c>
      <c r="B918" t="s">
        <v>5</v>
      </c>
      <c r="C918" t="s">
        <v>1521</v>
      </c>
      <c r="D918" t="s">
        <v>1522</v>
      </c>
      <c r="E918">
        <v>35</v>
      </c>
      <c r="F918" t="s">
        <v>17</v>
      </c>
      <c r="G918" t="s">
        <v>7</v>
      </c>
      <c r="H918" s="1">
        <v>44081</v>
      </c>
      <c r="I918" t="s">
        <v>1555</v>
      </c>
      <c r="J918" t="s">
        <v>1540</v>
      </c>
    </row>
    <row r="919" spans="1:10" x14ac:dyDescent="0.25">
      <c r="A919" t="s">
        <v>935</v>
      </c>
      <c r="B919" t="s">
        <v>9</v>
      </c>
      <c r="C919" t="s">
        <v>1514</v>
      </c>
      <c r="D919" t="s">
        <v>1515</v>
      </c>
      <c r="E919">
        <v>39</v>
      </c>
      <c r="F919" t="s">
        <v>6</v>
      </c>
      <c r="G919" t="s">
        <v>13</v>
      </c>
      <c r="H919" s="1">
        <v>44082</v>
      </c>
      <c r="I919" t="s">
        <v>1555</v>
      </c>
      <c r="J919" t="s">
        <v>1525</v>
      </c>
    </row>
    <row r="920" spans="1:10" x14ac:dyDescent="0.25">
      <c r="A920" t="s">
        <v>936</v>
      </c>
      <c r="B920" t="s">
        <v>5</v>
      </c>
      <c r="C920" t="s">
        <v>1533</v>
      </c>
      <c r="D920" t="s">
        <v>1542</v>
      </c>
      <c r="E920">
        <v>26</v>
      </c>
      <c r="F920" t="s">
        <v>15</v>
      </c>
      <c r="G920" t="s">
        <v>23</v>
      </c>
      <c r="H920" s="1">
        <v>44083</v>
      </c>
      <c r="I920" t="s">
        <v>1555</v>
      </c>
      <c r="J920" t="s">
        <v>1527</v>
      </c>
    </row>
    <row r="921" spans="1:10" x14ac:dyDescent="0.25">
      <c r="A921" t="s">
        <v>937</v>
      </c>
      <c r="B921" t="s">
        <v>9</v>
      </c>
      <c r="C921" t="s">
        <v>1528</v>
      </c>
      <c r="D921" t="s">
        <v>1529</v>
      </c>
      <c r="E921">
        <v>34</v>
      </c>
      <c r="F921" t="s">
        <v>17</v>
      </c>
      <c r="G921" t="s">
        <v>20</v>
      </c>
      <c r="H921" s="1">
        <v>44084</v>
      </c>
      <c r="I921" t="s">
        <v>1555</v>
      </c>
      <c r="J921" t="s">
        <v>1517</v>
      </c>
    </row>
    <row r="922" spans="1:10" x14ac:dyDescent="0.25">
      <c r="A922" t="s">
        <v>938</v>
      </c>
      <c r="B922" t="s">
        <v>5</v>
      </c>
      <c r="C922" t="s">
        <v>1518</v>
      </c>
      <c r="D922" t="s">
        <v>1519</v>
      </c>
      <c r="E922">
        <v>28</v>
      </c>
      <c r="F922" t="s">
        <v>15</v>
      </c>
      <c r="G922" t="s">
        <v>7</v>
      </c>
      <c r="H922" s="1">
        <v>44085</v>
      </c>
      <c r="I922" t="s">
        <v>1555</v>
      </c>
      <c r="J922" t="s">
        <v>1523</v>
      </c>
    </row>
    <row r="923" spans="1:10" x14ac:dyDescent="0.25">
      <c r="A923" t="s">
        <v>939</v>
      </c>
      <c r="B923" t="s">
        <v>9</v>
      </c>
      <c r="C923" t="s">
        <v>1514</v>
      </c>
      <c r="D923" t="s">
        <v>1524</v>
      </c>
      <c r="E923">
        <v>33</v>
      </c>
      <c r="F923" t="s">
        <v>17</v>
      </c>
      <c r="G923" t="s">
        <v>13</v>
      </c>
      <c r="H923" s="1">
        <v>44086</v>
      </c>
      <c r="I923" t="s">
        <v>1555</v>
      </c>
      <c r="J923" t="s">
        <v>1520</v>
      </c>
    </row>
    <row r="924" spans="1:10" x14ac:dyDescent="0.25">
      <c r="A924" t="s">
        <v>940</v>
      </c>
      <c r="B924" t="s">
        <v>5</v>
      </c>
      <c r="C924" t="s">
        <v>1531</v>
      </c>
      <c r="D924" t="s">
        <v>1532</v>
      </c>
      <c r="E924">
        <v>39</v>
      </c>
      <c r="F924" t="s">
        <v>6</v>
      </c>
      <c r="G924" t="s">
        <v>11</v>
      </c>
      <c r="H924" s="1">
        <v>44087</v>
      </c>
      <c r="I924" t="s">
        <v>1555</v>
      </c>
      <c r="J924" t="s">
        <v>1536</v>
      </c>
    </row>
    <row r="925" spans="1:10" x14ac:dyDescent="0.25">
      <c r="A925" t="s">
        <v>941</v>
      </c>
      <c r="B925" t="s">
        <v>9</v>
      </c>
      <c r="C925" t="s">
        <v>1518</v>
      </c>
      <c r="D925" t="s">
        <v>1530</v>
      </c>
      <c r="E925">
        <v>27</v>
      </c>
      <c r="F925" t="s">
        <v>15</v>
      </c>
      <c r="G925" t="s">
        <v>20</v>
      </c>
      <c r="H925" s="1">
        <v>44088</v>
      </c>
      <c r="I925" t="s">
        <v>1555</v>
      </c>
      <c r="J925" t="s">
        <v>1540</v>
      </c>
    </row>
    <row r="926" spans="1:10" x14ac:dyDescent="0.25">
      <c r="A926" t="s">
        <v>942</v>
      </c>
      <c r="B926" t="s">
        <v>5</v>
      </c>
      <c r="C926" t="s">
        <v>1521</v>
      </c>
      <c r="D926" t="s">
        <v>1522</v>
      </c>
      <c r="E926">
        <v>35</v>
      </c>
      <c r="F926" t="s">
        <v>17</v>
      </c>
      <c r="G926" t="s">
        <v>7</v>
      </c>
      <c r="H926" s="1">
        <v>44089</v>
      </c>
      <c r="I926" t="s">
        <v>1555</v>
      </c>
      <c r="J926" t="s">
        <v>1525</v>
      </c>
    </row>
    <row r="927" spans="1:10" x14ac:dyDescent="0.25">
      <c r="A927" t="s">
        <v>943</v>
      </c>
      <c r="B927" t="s">
        <v>9</v>
      </c>
      <c r="C927" t="s">
        <v>1514</v>
      </c>
      <c r="D927" t="s">
        <v>1515</v>
      </c>
      <c r="E927">
        <v>39</v>
      </c>
      <c r="F927" t="s">
        <v>6</v>
      </c>
      <c r="G927" t="s">
        <v>13</v>
      </c>
      <c r="H927" s="1">
        <v>44090</v>
      </c>
      <c r="I927" t="s">
        <v>1555</v>
      </c>
      <c r="J927" t="s">
        <v>1527</v>
      </c>
    </row>
    <row r="928" spans="1:10" x14ac:dyDescent="0.25">
      <c r="A928" t="s">
        <v>944</v>
      </c>
      <c r="B928" t="s">
        <v>5</v>
      </c>
      <c r="C928" t="s">
        <v>1533</v>
      </c>
      <c r="D928" t="s">
        <v>1542</v>
      </c>
      <c r="E928">
        <v>26</v>
      </c>
      <c r="F928" t="s">
        <v>15</v>
      </c>
      <c r="G928" t="s">
        <v>23</v>
      </c>
      <c r="H928" s="1">
        <v>44091</v>
      </c>
      <c r="I928" t="s">
        <v>1555</v>
      </c>
      <c r="J928" t="s">
        <v>1517</v>
      </c>
    </row>
    <row r="929" spans="1:10" x14ac:dyDescent="0.25">
      <c r="A929" t="s">
        <v>945</v>
      </c>
      <c r="B929" t="s">
        <v>9</v>
      </c>
      <c r="C929" t="s">
        <v>1528</v>
      </c>
      <c r="D929" t="s">
        <v>1529</v>
      </c>
      <c r="E929">
        <v>34</v>
      </c>
      <c r="F929" t="s">
        <v>17</v>
      </c>
      <c r="G929" t="s">
        <v>20</v>
      </c>
      <c r="H929" s="1">
        <v>44092</v>
      </c>
      <c r="I929" t="s">
        <v>1555</v>
      </c>
      <c r="J929" t="s">
        <v>1523</v>
      </c>
    </row>
    <row r="930" spans="1:10" x14ac:dyDescent="0.25">
      <c r="A930" t="s">
        <v>946</v>
      </c>
      <c r="B930" t="s">
        <v>5</v>
      </c>
      <c r="C930" t="s">
        <v>1518</v>
      </c>
      <c r="D930" t="s">
        <v>1519</v>
      </c>
      <c r="E930">
        <v>28</v>
      </c>
      <c r="F930" t="s">
        <v>15</v>
      </c>
      <c r="G930" t="s">
        <v>7</v>
      </c>
      <c r="H930" s="1">
        <v>44093</v>
      </c>
      <c r="I930" t="s">
        <v>1555</v>
      </c>
      <c r="J930" t="s">
        <v>1520</v>
      </c>
    </row>
    <row r="931" spans="1:10" x14ac:dyDescent="0.25">
      <c r="A931" t="s">
        <v>947</v>
      </c>
      <c r="B931" t="s">
        <v>9</v>
      </c>
      <c r="C931" t="s">
        <v>1514</v>
      </c>
      <c r="D931" t="s">
        <v>1524</v>
      </c>
      <c r="E931">
        <v>33</v>
      </c>
      <c r="F931" t="s">
        <v>17</v>
      </c>
      <c r="G931" t="s">
        <v>13</v>
      </c>
      <c r="H931" s="1">
        <v>44094</v>
      </c>
      <c r="I931" t="s">
        <v>1555</v>
      </c>
      <c r="J931" t="s">
        <v>1536</v>
      </c>
    </row>
    <row r="932" spans="1:10" x14ac:dyDescent="0.25">
      <c r="A932" t="s">
        <v>948</v>
      </c>
      <c r="B932" t="s">
        <v>5</v>
      </c>
      <c r="C932" t="s">
        <v>1531</v>
      </c>
      <c r="D932" t="s">
        <v>1532</v>
      </c>
      <c r="E932">
        <v>39</v>
      </c>
      <c r="F932" t="s">
        <v>6</v>
      </c>
      <c r="G932" t="s">
        <v>11</v>
      </c>
      <c r="H932" s="1">
        <v>44095</v>
      </c>
      <c r="I932" t="s">
        <v>1555</v>
      </c>
      <c r="J932" t="s">
        <v>1540</v>
      </c>
    </row>
    <row r="933" spans="1:10" x14ac:dyDescent="0.25">
      <c r="A933" t="s">
        <v>949</v>
      </c>
      <c r="B933" t="s">
        <v>9</v>
      </c>
      <c r="C933" t="s">
        <v>1518</v>
      </c>
      <c r="D933" t="s">
        <v>1530</v>
      </c>
      <c r="E933">
        <v>27</v>
      </c>
      <c r="F933" t="s">
        <v>15</v>
      </c>
      <c r="G933" t="s">
        <v>20</v>
      </c>
      <c r="H933" s="1">
        <v>44096</v>
      </c>
      <c r="I933" t="s">
        <v>1555</v>
      </c>
      <c r="J933" t="s">
        <v>1525</v>
      </c>
    </row>
    <row r="934" spans="1:10" x14ac:dyDescent="0.25">
      <c r="A934" t="s">
        <v>950</v>
      </c>
      <c r="B934" t="s">
        <v>5</v>
      </c>
      <c r="C934" t="s">
        <v>1521</v>
      </c>
      <c r="D934" t="s">
        <v>1522</v>
      </c>
      <c r="E934">
        <v>35</v>
      </c>
      <c r="F934" t="s">
        <v>17</v>
      </c>
      <c r="G934" t="s">
        <v>7</v>
      </c>
      <c r="H934" s="1">
        <v>44097</v>
      </c>
      <c r="I934" t="s">
        <v>1555</v>
      </c>
      <c r="J934" t="s">
        <v>1527</v>
      </c>
    </row>
    <row r="935" spans="1:10" x14ac:dyDescent="0.25">
      <c r="A935" t="s">
        <v>951</v>
      </c>
      <c r="B935" t="s">
        <v>9</v>
      </c>
      <c r="C935" t="s">
        <v>1514</v>
      </c>
      <c r="D935" t="s">
        <v>1515</v>
      </c>
      <c r="E935">
        <v>39</v>
      </c>
      <c r="F935" t="s">
        <v>6</v>
      </c>
      <c r="G935" t="s">
        <v>13</v>
      </c>
      <c r="H935" s="1">
        <v>44098</v>
      </c>
      <c r="I935" t="s">
        <v>1555</v>
      </c>
      <c r="J935" t="s">
        <v>1517</v>
      </c>
    </row>
    <row r="936" spans="1:10" x14ac:dyDescent="0.25">
      <c r="A936" t="s">
        <v>952</v>
      </c>
      <c r="B936" t="s">
        <v>5</v>
      </c>
      <c r="C936" t="s">
        <v>1533</v>
      </c>
      <c r="D936" t="s">
        <v>1542</v>
      </c>
      <c r="E936">
        <v>26</v>
      </c>
      <c r="F936" t="s">
        <v>15</v>
      </c>
      <c r="G936" t="s">
        <v>23</v>
      </c>
      <c r="H936" s="1">
        <v>44099</v>
      </c>
      <c r="I936" t="s">
        <v>1555</v>
      </c>
      <c r="J936" t="s">
        <v>1523</v>
      </c>
    </row>
    <row r="937" spans="1:10" x14ac:dyDescent="0.25">
      <c r="A937" t="s">
        <v>953</v>
      </c>
      <c r="B937" t="s">
        <v>9</v>
      </c>
      <c r="C937" t="s">
        <v>1528</v>
      </c>
      <c r="D937" t="s">
        <v>1529</v>
      </c>
      <c r="E937">
        <v>34</v>
      </c>
      <c r="F937" t="s">
        <v>17</v>
      </c>
      <c r="G937" t="s">
        <v>20</v>
      </c>
      <c r="H937" s="1">
        <v>44100</v>
      </c>
      <c r="I937" t="s">
        <v>1555</v>
      </c>
      <c r="J937" t="s">
        <v>1520</v>
      </c>
    </row>
    <row r="938" spans="1:10" x14ac:dyDescent="0.25">
      <c r="A938" t="s">
        <v>954</v>
      </c>
      <c r="B938" t="s">
        <v>5</v>
      </c>
      <c r="C938" t="s">
        <v>1518</v>
      </c>
      <c r="D938" t="s">
        <v>1519</v>
      </c>
      <c r="E938">
        <v>28</v>
      </c>
      <c r="F938" t="s">
        <v>15</v>
      </c>
      <c r="G938" t="s">
        <v>7</v>
      </c>
      <c r="H938" s="1">
        <v>44101</v>
      </c>
      <c r="I938" t="s">
        <v>1555</v>
      </c>
      <c r="J938" t="s">
        <v>1536</v>
      </c>
    </row>
    <row r="939" spans="1:10" x14ac:dyDescent="0.25">
      <c r="A939" t="s">
        <v>955</v>
      </c>
      <c r="B939" t="s">
        <v>9</v>
      </c>
      <c r="C939" t="s">
        <v>1514</v>
      </c>
      <c r="D939" t="s">
        <v>1524</v>
      </c>
      <c r="E939">
        <v>33</v>
      </c>
      <c r="F939" t="s">
        <v>17</v>
      </c>
      <c r="G939" t="s">
        <v>13</v>
      </c>
      <c r="H939" s="1">
        <v>44102</v>
      </c>
      <c r="I939" t="s">
        <v>1555</v>
      </c>
      <c r="J939" t="s">
        <v>1540</v>
      </c>
    </row>
    <row r="940" spans="1:10" x14ac:dyDescent="0.25">
      <c r="A940" t="s">
        <v>956</v>
      </c>
      <c r="B940" t="s">
        <v>5</v>
      </c>
      <c r="C940" t="s">
        <v>1531</v>
      </c>
      <c r="D940" t="s">
        <v>1532</v>
      </c>
      <c r="E940">
        <v>39</v>
      </c>
      <c r="F940" t="s">
        <v>6</v>
      </c>
      <c r="G940" t="s">
        <v>11</v>
      </c>
      <c r="H940" s="1">
        <v>44103</v>
      </c>
      <c r="I940" t="s">
        <v>1555</v>
      </c>
      <c r="J940" t="s">
        <v>1525</v>
      </c>
    </row>
    <row r="941" spans="1:10" x14ac:dyDescent="0.25">
      <c r="A941" t="s">
        <v>957</v>
      </c>
      <c r="B941" t="s">
        <v>9</v>
      </c>
      <c r="C941" t="s">
        <v>1518</v>
      </c>
      <c r="D941" t="s">
        <v>1530</v>
      </c>
      <c r="E941">
        <v>27</v>
      </c>
      <c r="F941" t="s">
        <v>15</v>
      </c>
      <c r="G941" t="s">
        <v>20</v>
      </c>
      <c r="H941" s="1">
        <v>44104</v>
      </c>
      <c r="I941" t="s">
        <v>1555</v>
      </c>
      <c r="J941" t="s">
        <v>1527</v>
      </c>
    </row>
    <row r="942" spans="1:10" x14ac:dyDescent="0.25">
      <c r="A942" t="s">
        <v>958</v>
      </c>
      <c r="B942" t="s">
        <v>5</v>
      </c>
      <c r="C942" t="s">
        <v>1521</v>
      </c>
      <c r="D942" t="s">
        <v>1522</v>
      </c>
      <c r="E942">
        <v>35</v>
      </c>
      <c r="F942" t="s">
        <v>17</v>
      </c>
      <c r="G942" t="s">
        <v>7</v>
      </c>
      <c r="H942" s="1">
        <v>44075</v>
      </c>
      <c r="I942" t="s">
        <v>1555</v>
      </c>
      <c r="J942" t="s">
        <v>1525</v>
      </c>
    </row>
    <row r="943" spans="1:10" x14ac:dyDescent="0.25">
      <c r="A943" t="s">
        <v>959</v>
      </c>
      <c r="B943" t="s">
        <v>9</v>
      </c>
      <c r="C943" t="s">
        <v>1514</v>
      </c>
      <c r="D943" t="s">
        <v>1515</v>
      </c>
      <c r="E943">
        <v>39</v>
      </c>
      <c r="F943" t="s">
        <v>6</v>
      </c>
      <c r="G943" t="s">
        <v>13</v>
      </c>
      <c r="H943" s="1">
        <v>44076</v>
      </c>
      <c r="I943" t="s">
        <v>1555</v>
      </c>
      <c r="J943" t="s">
        <v>1527</v>
      </c>
    </row>
    <row r="944" spans="1:10" x14ac:dyDescent="0.25">
      <c r="A944" t="s">
        <v>960</v>
      </c>
      <c r="B944" t="s">
        <v>5</v>
      </c>
      <c r="C944" t="s">
        <v>1533</v>
      </c>
      <c r="D944" t="s">
        <v>1542</v>
      </c>
      <c r="E944">
        <v>26</v>
      </c>
      <c r="F944" t="s">
        <v>15</v>
      </c>
      <c r="G944" t="s">
        <v>23</v>
      </c>
      <c r="H944" s="1">
        <v>44077</v>
      </c>
      <c r="I944" t="s">
        <v>1555</v>
      </c>
      <c r="J944" t="s">
        <v>1517</v>
      </c>
    </row>
    <row r="945" spans="1:10" x14ac:dyDescent="0.25">
      <c r="A945" t="s">
        <v>961</v>
      </c>
      <c r="B945" t="s">
        <v>9</v>
      </c>
      <c r="C945" t="s">
        <v>1528</v>
      </c>
      <c r="D945" t="s">
        <v>1529</v>
      </c>
      <c r="E945">
        <v>34</v>
      </c>
      <c r="F945" t="s">
        <v>17</v>
      </c>
      <c r="G945" t="s">
        <v>20</v>
      </c>
      <c r="H945" s="1">
        <v>44078</v>
      </c>
      <c r="I945" t="s">
        <v>1555</v>
      </c>
      <c r="J945" t="s">
        <v>1523</v>
      </c>
    </row>
    <row r="946" spans="1:10" x14ac:dyDescent="0.25">
      <c r="A946" t="s">
        <v>962</v>
      </c>
      <c r="B946" t="s">
        <v>5</v>
      </c>
      <c r="C946" t="s">
        <v>1518</v>
      </c>
      <c r="D946" t="s">
        <v>1519</v>
      </c>
      <c r="E946">
        <v>28</v>
      </c>
      <c r="F946" t="s">
        <v>15</v>
      </c>
      <c r="G946" t="s">
        <v>7</v>
      </c>
      <c r="H946" s="1">
        <v>44079</v>
      </c>
      <c r="I946" t="s">
        <v>1555</v>
      </c>
      <c r="J946" t="s">
        <v>1520</v>
      </c>
    </row>
    <row r="947" spans="1:10" x14ac:dyDescent="0.25">
      <c r="A947" t="s">
        <v>963</v>
      </c>
      <c r="B947" t="s">
        <v>9</v>
      </c>
      <c r="C947" t="s">
        <v>1514</v>
      </c>
      <c r="D947" t="s">
        <v>1524</v>
      </c>
      <c r="E947">
        <v>33</v>
      </c>
      <c r="F947" t="s">
        <v>17</v>
      </c>
      <c r="G947" t="s">
        <v>13</v>
      </c>
      <c r="H947" s="1">
        <v>44080</v>
      </c>
      <c r="I947" t="s">
        <v>1555</v>
      </c>
      <c r="J947" t="s">
        <v>1536</v>
      </c>
    </row>
    <row r="948" spans="1:10" x14ac:dyDescent="0.25">
      <c r="A948" t="s">
        <v>964</v>
      </c>
      <c r="B948" t="s">
        <v>5</v>
      </c>
      <c r="C948" t="s">
        <v>1531</v>
      </c>
      <c r="D948" t="s">
        <v>1532</v>
      </c>
      <c r="E948">
        <v>39</v>
      </c>
      <c r="F948" t="s">
        <v>6</v>
      </c>
      <c r="G948" t="s">
        <v>11</v>
      </c>
      <c r="H948" s="1">
        <v>44081</v>
      </c>
      <c r="I948" t="s">
        <v>1555</v>
      </c>
      <c r="J948" t="s">
        <v>1540</v>
      </c>
    </row>
    <row r="949" spans="1:10" x14ac:dyDescent="0.25">
      <c r="A949" t="s">
        <v>965</v>
      </c>
      <c r="B949" t="s">
        <v>9</v>
      </c>
      <c r="C949" t="s">
        <v>1518</v>
      </c>
      <c r="D949" t="s">
        <v>1530</v>
      </c>
      <c r="E949">
        <v>27</v>
      </c>
      <c r="F949" t="s">
        <v>15</v>
      </c>
      <c r="G949" t="s">
        <v>20</v>
      </c>
      <c r="H949" s="1">
        <v>44082</v>
      </c>
      <c r="I949" t="s">
        <v>1555</v>
      </c>
      <c r="J949" t="s">
        <v>1525</v>
      </c>
    </row>
    <row r="950" spans="1:10" x14ac:dyDescent="0.25">
      <c r="A950" t="s">
        <v>966</v>
      </c>
      <c r="B950" t="s">
        <v>5</v>
      </c>
      <c r="C950" t="s">
        <v>1521</v>
      </c>
      <c r="D950" t="s">
        <v>1522</v>
      </c>
      <c r="E950">
        <v>35</v>
      </c>
      <c r="F950" t="s">
        <v>17</v>
      </c>
      <c r="G950" t="s">
        <v>7</v>
      </c>
      <c r="H950" s="1">
        <v>44083</v>
      </c>
      <c r="I950" t="s">
        <v>1555</v>
      </c>
      <c r="J950" t="s">
        <v>1527</v>
      </c>
    </row>
    <row r="951" spans="1:10" x14ac:dyDescent="0.25">
      <c r="A951" t="s">
        <v>967</v>
      </c>
      <c r="B951" t="s">
        <v>9</v>
      </c>
      <c r="C951" t="s">
        <v>1514</v>
      </c>
      <c r="D951" t="s">
        <v>1515</v>
      </c>
      <c r="E951">
        <v>39</v>
      </c>
      <c r="F951" t="s">
        <v>6</v>
      </c>
      <c r="G951" t="s">
        <v>13</v>
      </c>
      <c r="H951" s="1">
        <v>44084</v>
      </c>
      <c r="I951" t="s">
        <v>1555</v>
      </c>
      <c r="J951" t="s">
        <v>1517</v>
      </c>
    </row>
    <row r="952" spans="1:10" x14ac:dyDescent="0.25">
      <c r="A952" t="s">
        <v>968</v>
      </c>
      <c r="B952" t="s">
        <v>5</v>
      </c>
      <c r="C952" t="s">
        <v>1533</v>
      </c>
      <c r="D952" t="s">
        <v>1542</v>
      </c>
      <c r="E952">
        <v>26</v>
      </c>
      <c r="F952" t="s">
        <v>15</v>
      </c>
      <c r="G952" t="s">
        <v>23</v>
      </c>
      <c r="H952" s="1">
        <v>44085</v>
      </c>
      <c r="I952" t="s">
        <v>1555</v>
      </c>
      <c r="J952" t="s">
        <v>1523</v>
      </c>
    </row>
    <row r="953" spans="1:10" x14ac:dyDescent="0.25">
      <c r="A953" t="s">
        <v>969</v>
      </c>
      <c r="B953" t="s">
        <v>9</v>
      </c>
      <c r="C953" t="s">
        <v>1528</v>
      </c>
      <c r="D953" t="s">
        <v>1529</v>
      </c>
      <c r="E953">
        <v>34</v>
      </c>
      <c r="F953" t="s">
        <v>17</v>
      </c>
      <c r="G953" t="s">
        <v>20</v>
      </c>
      <c r="H953" s="1">
        <v>44086</v>
      </c>
      <c r="I953" t="s">
        <v>1555</v>
      </c>
      <c r="J953" t="s">
        <v>1520</v>
      </c>
    </row>
    <row r="954" spans="1:10" x14ac:dyDescent="0.25">
      <c r="A954" t="s">
        <v>970</v>
      </c>
      <c r="B954" t="s">
        <v>5</v>
      </c>
      <c r="C954" t="s">
        <v>1518</v>
      </c>
      <c r="D954" t="s">
        <v>1519</v>
      </c>
      <c r="E954">
        <v>28</v>
      </c>
      <c r="F954" t="s">
        <v>15</v>
      </c>
      <c r="G954" t="s">
        <v>7</v>
      </c>
      <c r="H954" s="1">
        <v>44087</v>
      </c>
      <c r="I954" t="s">
        <v>1555</v>
      </c>
      <c r="J954" t="s">
        <v>1536</v>
      </c>
    </row>
    <row r="955" spans="1:10" x14ac:dyDescent="0.25">
      <c r="A955" t="s">
        <v>971</v>
      </c>
      <c r="B955" t="s">
        <v>9</v>
      </c>
      <c r="C955" t="s">
        <v>1514</v>
      </c>
      <c r="D955" t="s">
        <v>1524</v>
      </c>
      <c r="E955">
        <v>33</v>
      </c>
      <c r="F955" t="s">
        <v>17</v>
      </c>
      <c r="G955" t="s">
        <v>13</v>
      </c>
      <c r="H955" s="1">
        <v>44088</v>
      </c>
      <c r="I955" t="s">
        <v>1555</v>
      </c>
      <c r="J955" t="s">
        <v>1540</v>
      </c>
    </row>
    <row r="956" spans="1:10" x14ac:dyDescent="0.25">
      <c r="A956" t="s">
        <v>972</v>
      </c>
      <c r="B956" t="s">
        <v>5</v>
      </c>
      <c r="C956" t="s">
        <v>1531</v>
      </c>
      <c r="D956" t="s">
        <v>1532</v>
      </c>
      <c r="E956">
        <v>39</v>
      </c>
      <c r="F956" t="s">
        <v>6</v>
      </c>
      <c r="G956" t="s">
        <v>11</v>
      </c>
      <c r="H956" s="1">
        <v>44089</v>
      </c>
      <c r="I956" t="s">
        <v>1555</v>
      </c>
      <c r="J956" t="s">
        <v>1525</v>
      </c>
    </row>
    <row r="957" spans="1:10" x14ac:dyDescent="0.25">
      <c r="A957" t="s">
        <v>973</v>
      </c>
      <c r="B957" t="s">
        <v>9</v>
      </c>
      <c r="C957" t="s">
        <v>1518</v>
      </c>
      <c r="D957" t="s">
        <v>1530</v>
      </c>
      <c r="E957">
        <v>27</v>
      </c>
      <c r="F957" t="s">
        <v>15</v>
      </c>
      <c r="G957" t="s">
        <v>20</v>
      </c>
      <c r="H957" s="1">
        <v>44090</v>
      </c>
      <c r="I957" t="s">
        <v>1555</v>
      </c>
      <c r="J957" t="s">
        <v>1527</v>
      </c>
    </row>
    <row r="958" spans="1:10" x14ac:dyDescent="0.25">
      <c r="A958" t="s">
        <v>974</v>
      </c>
      <c r="B958" t="s">
        <v>5</v>
      </c>
      <c r="C958" t="s">
        <v>1521</v>
      </c>
      <c r="D958" t="s">
        <v>1522</v>
      </c>
      <c r="E958">
        <v>35</v>
      </c>
      <c r="F958" t="s">
        <v>17</v>
      </c>
      <c r="G958" t="s">
        <v>7</v>
      </c>
      <c r="H958" s="1">
        <v>44091</v>
      </c>
      <c r="I958" t="s">
        <v>1555</v>
      </c>
      <c r="J958" t="s">
        <v>1517</v>
      </c>
    </row>
    <row r="959" spans="1:10" x14ac:dyDescent="0.25">
      <c r="A959" t="s">
        <v>975</v>
      </c>
      <c r="B959" t="s">
        <v>9</v>
      </c>
      <c r="C959" t="s">
        <v>1514</v>
      </c>
      <c r="D959" t="s">
        <v>1515</v>
      </c>
      <c r="E959">
        <v>39</v>
      </c>
      <c r="F959" t="s">
        <v>6</v>
      </c>
      <c r="G959" t="s">
        <v>13</v>
      </c>
      <c r="H959" s="1">
        <v>44092</v>
      </c>
      <c r="I959" t="s">
        <v>1555</v>
      </c>
      <c r="J959" t="s">
        <v>1523</v>
      </c>
    </row>
    <row r="960" spans="1:10" x14ac:dyDescent="0.25">
      <c r="A960" t="s">
        <v>976</v>
      </c>
      <c r="B960" t="s">
        <v>5</v>
      </c>
      <c r="C960" t="s">
        <v>1533</v>
      </c>
      <c r="D960" t="s">
        <v>1542</v>
      </c>
      <c r="E960">
        <v>26</v>
      </c>
      <c r="F960" t="s">
        <v>15</v>
      </c>
      <c r="G960" t="s">
        <v>23</v>
      </c>
      <c r="H960" s="1">
        <v>44093</v>
      </c>
      <c r="I960" t="s">
        <v>1555</v>
      </c>
      <c r="J960" t="s">
        <v>1520</v>
      </c>
    </row>
    <row r="961" spans="1:10" x14ac:dyDescent="0.25">
      <c r="A961" t="s">
        <v>977</v>
      </c>
      <c r="B961" t="s">
        <v>9</v>
      </c>
      <c r="C961" t="s">
        <v>1528</v>
      </c>
      <c r="D961" t="s">
        <v>1529</v>
      </c>
      <c r="E961">
        <v>34</v>
      </c>
      <c r="F961" t="s">
        <v>17</v>
      </c>
      <c r="G961" t="s">
        <v>20</v>
      </c>
      <c r="H961" s="1">
        <v>44094</v>
      </c>
      <c r="I961" t="s">
        <v>1555</v>
      </c>
      <c r="J961" t="s">
        <v>1536</v>
      </c>
    </row>
    <row r="962" spans="1:10" x14ac:dyDescent="0.25">
      <c r="A962" t="s">
        <v>978</v>
      </c>
      <c r="B962" t="s">
        <v>5</v>
      </c>
      <c r="C962" t="s">
        <v>1518</v>
      </c>
      <c r="D962" t="s">
        <v>1519</v>
      </c>
      <c r="E962">
        <v>28</v>
      </c>
      <c r="F962" t="s">
        <v>15</v>
      </c>
      <c r="G962" t="s">
        <v>7</v>
      </c>
      <c r="H962" s="1">
        <v>44095</v>
      </c>
      <c r="I962" t="s">
        <v>1555</v>
      </c>
      <c r="J962" t="s">
        <v>1540</v>
      </c>
    </row>
    <row r="963" spans="1:10" x14ac:dyDescent="0.25">
      <c r="A963" t="s">
        <v>979</v>
      </c>
      <c r="B963" t="s">
        <v>9</v>
      </c>
      <c r="C963" t="s">
        <v>1514</v>
      </c>
      <c r="D963" t="s">
        <v>1524</v>
      </c>
      <c r="E963">
        <v>33</v>
      </c>
      <c r="F963" t="s">
        <v>17</v>
      </c>
      <c r="G963" t="s">
        <v>13</v>
      </c>
      <c r="H963" s="1">
        <v>44096</v>
      </c>
      <c r="I963" t="s">
        <v>1555</v>
      </c>
      <c r="J963" t="s">
        <v>1525</v>
      </c>
    </row>
    <row r="964" spans="1:10" x14ac:dyDescent="0.25">
      <c r="A964" t="s">
        <v>980</v>
      </c>
      <c r="B964" t="s">
        <v>5</v>
      </c>
      <c r="C964" t="s">
        <v>1531</v>
      </c>
      <c r="D964" t="s">
        <v>1532</v>
      </c>
      <c r="E964">
        <v>39</v>
      </c>
      <c r="F964" t="s">
        <v>6</v>
      </c>
      <c r="G964" t="s">
        <v>11</v>
      </c>
      <c r="H964" s="1">
        <v>44097</v>
      </c>
      <c r="I964" t="s">
        <v>1555</v>
      </c>
      <c r="J964" t="s">
        <v>1527</v>
      </c>
    </row>
    <row r="965" spans="1:10" x14ac:dyDescent="0.25">
      <c r="A965" t="s">
        <v>981</v>
      </c>
      <c r="B965" t="s">
        <v>9</v>
      </c>
      <c r="C965" t="s">
        <v>1518</v>
      </c>
      <c r="D965" t="s">
        <v>1530</v>
      </c>
      <c r="E965">
        <v>27</v>
      </c>
      <c r="F965" t="s">
        <v>15</v>
      </c>
      <c r="G965" t="s">
        <v>20</v>
      </c>
      <c r="H965" s="1">
        <v>44098</v>
      </c>
      <c r="I965" t="s">
        <v>1555</v>
      </c>
      <c r="J965" t="s">
        <v>1517</v>
      </c>
    </row>
    <row r="966" spans="1:10" x14ac:dyDescent="0.25">
      <c r="A966" t="s">
        <v>982</v>
      </c>
      <c r="B966" t="s">
        <v>5</v>
      </c>
      <c r="C966" t="s">
        <v>1521</v>
      </c>
      <c r="D966" t="s">
        <v>1522</v>
      </c>
      <c r="E966">
        <v>35</v>
      </c>
      <c r="F966" t="s">
        <v>17</v>
      </c>
      <c r="G966" t="s">
        <v>7</v>
      </c>
      <c r="H966" s="1">
        <v>44099</v>
      </c>
      <c r="I966" t="s">
        <v>1555</v>
      </c>
      <c r="J966" t="s">
        <v>1523</v>
      </c>
    </row>
    <row r="967" spans="1:10" x14ac:dyDescent="0.25">
      <c r="A967" t="s">
        <v>983</v>
      </c>
      <c r="B967" t="s">
        <v>9</v>
      </c>
      <c r="C967" t="s">
        <v>1514</v>
      </c>
      <c r="D967" t="s">
        <v>1515</v>
      </c>
      <c r="E967">
        <v>39</v>
      </c>
      <c r="F967" t="s">
        <v>6</v>
      </c>
      <c r="G967" t="s">
        <v>13</v>
      </c>
      <c r="H967" s="1">
        <v>44100</v>
      </c>
      <c r="I967" t="s">
        <v>1555</v>
      </c>
      <c r="J967" t="s">
        <v>1520</v>
      </c>
    </row>
    <row r="968" spans="1:10" x14ac:dyDescent="0.25">
      <c r="A968" t="s">
        <v>984</v>
      </c>
      <c r="B968" t="s">
        <v>5</v>
      </c>
      <c r="C968" t="s">
        <v>1533</v>
      </c>
      <c r="D968" t="s">
        <v>1542</v>
      </c>
      <c r="E968">
        <v>26</v>
      </c>
      <c r="F968" t="s">
        <v>15</v>
      </c>
      <c r="G968" t="s">
        <v>23</v>
      </c>
      <c r="H968" s="1">
        <v>44101</v>
      </c>
      <c r="I968" t="s">
        <v>1555</v>
      </c>
      <c r="J968" t="s">
        <v>1536</v>
      </c>
    </row>
    <row r="969" spans="1:10" x14ac:dyDescent="0.25">
      <c r="A969" t="s">
        <v>985</v>
      </c>
      <c r="B969" t="s">
        <v>9</v>
      </c>
      <c r="C969" t="s">
        <v>1528</v>
      </c>
      <c r="D969" t="s">
        <v>1529</v>
      </c>
      <c r="E969">
        <v>34</v>
      </c>
      <c r="F969" t="s">
        <v>17</v>
      </c>
      <c r="G969" t="s">
        <v>20</v>
      </c>
      <c r="H969" s="1">
        <v>44102</v>
      </c>
      <c r="I969" t="s">
        <v>1555</v>
      </c>
      <c r="J969" t="s">
        <v>1540</v>
      </c>
    </row>
    <row r="970" spans="1:10" x14ac:dyDescent="0.25">
      <c r="A970" t="s">
        <v>986</v>
      </c>
      <c r="B970" t="s">
        <v>5</v>
      </c>
      <c r="C970" t="s">
        <v>1518</v>
      </c>
      <c r="D970" t="s">
        <v>1519</v>
      </c>
      <c r="E970">
        <v>28</v>
      </c>
      <c r="F970" t="s">
        <v>15</v>
      </c>
      <c r="G970" t="s">
        <v>7</v>
      </c>
      <c r="H970" s="1">
        <v>44103</v>
      </c>
      <c r="I970" t="s">
        <v>1555</v>
      </c>
      <c r="J970" t="s">
        <v>1525</v>
      </c>
    </row>
    <row r="971" spans="1:10" x14ac:dyDescent="0.25">
      <c r="A971" t="s">
        <v>987</v>
      </c>
      <c r="B971" t="s">
        <v>9</v>
      </c>
      <c r="C971" t="s">
        <v>1514</v>
      </c>
      <c r="D971" t="s">
        <v>1524</v>
      </c>
      <c r="E971">
        <v>33</v>
      </c>
      <c r="F971" t="s">
        <v>17</v>
      </c>
      <c r="G971" t="s">
        <v>13</v>
      </c>
      <c r="H971" s="1">
        <v>44104</v>
      </c>
      <c r="I971" t="s">
        <v>1555</v>
      </c>
      <c r="J971" t="s">
        <v>1527</v>
      </c>
    </row>
    <row r="972" spans="1:10" x14ac:dyDescent="0.25">
      <c r="A972" t="s">
        <v>988</v>
      </c>
      <c r="B972" t="s">
        <v>5</v>
      </c>
      <c r="C972" t="s">
        <v>1531</v>
      </c>
      <c r="D972" t="s">
        <v>1532</v>
      </c>
      <c r="E972">
        <v>39</v>
      </c>
      <c r="F972" t="s">
        <v>6</v>
      </c>
      <c r="G972" t="s">
        <v>11</v>
      </c>
      <c r="H972" s="1">
        <v>44075</v>
      </c>
      <c r="I972" t="s">
        <v>1555</v>
      </c>
      <c r="J972" t="s">
        <v>1525</v>
      </c>
    </row>
    <row r="973" spans="1:10" x14ac:dyDescent="0.25">
      <c r="A973" t="s">
        <v>989</v>
      </c>
      <c r="B973" t="s">
        <v>9</v>
      </c>
      <c r="C973" t="s">
        <v>1518</v>
      </c>
      <c r="D973" t="s">
        <v>1530</v>
      </c>
      <c r="E973">
        <v>27</v>
      </c>
      <c r="F973" t="s">
        <v>15</v>
      </c>
      <c r="G973" t="s">
        <v>20</v>
      </c>
      <c r="H973" s="1">
        <v>44076</v>
      </c>
      <c r="I973" t="s">
        <v>1555</v>
      </c>
      <c r="J973" t="s">
        <v>1527</v>
      </c>
    </row>
    <row r="974" spans="1:10" x14ac:dyDescent="0.25">
      <c r="A974" t="s">
        <v>990</v>
      </c>
      <c r="B974" t="s">
        <v>5</v>
      </c>
      <c r="C974" t="s">
        <v>1521</v>
      </c>
      <c r="D974" t="s">
        <v>1522</v>
      </c>
      <c r="E974">
        <v>35</v>
      </c>
      <c r="F974" t="s">
        <v>17</v>
      </c>
      <c r="G974" t="s">
        <v>7</v>
      </c>
      <c r="H974" s="1">
        <v>44077</v>
      </c>
      <c r="I974" t="s">
        <v>1555</v>
      </c>
      <c r="J974" t="s">
        <v>1517</v>
      </c>
    </row>
    <row r="975" spans="1:10" x14ac:dyDescent="0.25">
      <c r="A975" t="s">
        <v>991</v>
      </c>
      <c r="B975" t="s">
        <v>9</v>
      </c>
      <c r="C975" t="s">
        <v>1514</v>
      </c>
      <c r="D975" t="s">
        <v>1515</v>
      </c>
      <c r="E975">
        <v>39</v>
      </c>
      <c r="F975" t="s">
        <v>6</v>
      </c>
      <c r="G975" t="s">
        <v>13</v>
      </c>
      <c r="H975" s="1">
        <v>44078</v>
      </c>
      <c r="I975" t="s">
        <v>1555</v>
      </c>
      <c r="J975" t="s">
        <v>1523</v>
      </c>
    </row>
    <row r="976" spans="1:10" x14ac:dyDescent="0.25">
      <c r="A976" t="s">
        <v>992</v>
      </c>
      <c r="B976" t="s">
        <v>5</v>
      </c>
      <c r="C976" t="s">
        <v>1533</v>
      </c>
      <c r="D976" t="s">
        <v>1542</v>
      </c>
      <c r="E976">
        <v>26</v>
      </c>
      <c r="F976" t="s">
        <v>15</v>
      </c>
      <c r="G976" t="s">
        <v>23</v>
      </c>
      <c r="H976" s="1">
        <v>44079</v>
      </c>
      <c r="I976" t="s">
        <v>1555</v>
      </c>
      <c r="J976" t="s">
        <v>1520</v>
      </c>
    </row>
    <row r="977" spans="1:10" x14ac:dyDescent="0.25">
      <c r="A977" t="s">
        <v>993</v>
      </c>
      <c r="B977" t="s">
        <v>9</v>
      </c>
      <c r="C977" t="s">
        <v>1528</v>
      </c>
      <c r="D977" t="s">
        <v>1529</v>
      </c>
      <c r="E977">
        <v>34</v>
      </c>
      <c r="F977" t="s">
        <v>17</v>
      </c>
      <c r="G977" t="s">
        <v>20</v>
      </c>
      <c r="H977" s="1">
        <v>44080</v>
      </c>
      <c r="I977" t="s">
        <v>1555</v>
      </c>
      <c r="J977" t="s">
        <v>1536</v>
      </c>
    </row>
    <row r="978" spans="1:10" x14ac:dyDescent="0.25">
      <c r="A978" t="s">
        <v>994</v>
      </c>
      <c r="B978" t="s">
        <v>5</v>
      </c>
      <c r="C978" t="s">
        <v>1518</v>
      </c>
      <c r="D978" t="s">
        <v>1519</v>
      </c>
      <c r="E978">
        <v>28</v>
      </c>
      <c r="F978" t="s">
        <v>15</v>
      </c>
      <c r="G978" t="s">
        <v>7</v>
      </c>
      <c r="H978" s="1">
        <v>44081</v>
      </c>
      <c r="I978" t="s">
        <v>1555</v>
      </c>
      <c r="J978" t="s">
        <v>1540</v>
      </c>
    </row>
    <row r="979" spans="1:10" x14ac:dyDescent="0.25">
      <c r="A979" t="s">
        <v>995</v>
      </c>
      <c r="B979" t="s">
        <v>9</v>
      </c>
      <c r="C979" t="s">
        <v>1514</v>
      </c>
      <c r="D979" t="s">
        <v>1524</v>
      </c>
      <c r="E979">
        <v>33</v>
      </c>
      <c r="F979" t="s">
        <v>17</v>
      </c>
      <c r="G979" t="s">
        <v>13</v>
      </c>
      <c r="H979" s="1">
        <v>44082</v>
      </c>
      <c r="I979" t="s">
        <v>1555</v>
      </c>
      <c r="J979" t="s">
        <v>1525</v>
      </c>
    </row>
    <row r="980" spans="1:10" x14ac:dyDescent="0.25">
      <c r="A980" t="s">
        <v>996</v>
      </c>
      <c r="B980" t="s">
        <v>5</v>
      </c>
      <c r="C980" t="s">
        <v>1531</v>
      </c>
      <c r="D980" t="s">
        <v>1532</v>
      </c>
      <c r="E980">
        <v>39</v>
      </c>
      <c r="F980" t="s">
        <v>6</v>
      </c>
      <c r="G980" t="s">
        <v>11</v>
      </c>
      <c r="H980" s="1">
        <v>44083</v>
      </c>
      <c r="I980" t="s">
        <v>1555</v>
      </c>
      <c r="J980" t="s">
        <v>1527</v>
      </c>
    </row>
    <row r="981" spans="1:10" x14ac:dyDescent="0.25">
      <c r="A981" t="s">
        <v>997</v>
      </c>
      <c r="B981" t="s">
        <v>9</v>
      </c>
      <c r="C981" t="s">
        <v>1518</v>
      </c>
      <c r="D981" t="s">
        <v>1530</v>
      </c>
      <c r="E981">
        <v>27</v>
      </c>
      <c r="F981" t="s">
        <v>15</v>
      </c>
      <c r="G981" t="s">
        <v>20</v>
      </c>
      <c r="H981" s="1">
        <v>44084</v>
      </c>
      <c r="I981" t="s">
        <v>1555</v>
      </c>
      <c r="J981" t="s">
        <v>1517</v>
      </c>
    </row>
    <row r="982" spans="1:10" x14ac:dyDescent="0.25">
      <c r="A982" t="s">
        <v>998</v>
      </c>
      <c r="B982" t="s">
        <v>5</v>
      </c>
      <c r="C982" t="s">
        <v>1521</v>
      </c>
      <c r="D982" t="s">
        <v>1522</v>
      </c>
      <c r="E982">
        <v>35</v>
      </c>
      <c r="F982" t="s">
        <v>17</v>
      </c>
      <c r="G982" t="s">
        <v>7</v>
      </c>
      <c r="H982" s="1">
        <v>44085</v>
      </c>
      <c r="I982" t="s">
        <v>1555</v>
      </c>
      <c r="J982" t="s">
        <v>1523</v>
      </c>
    </row>
    <row r="983" spans="1:10" x14ac:dyDescent="0.25">
      <c r="A983" t="s">
        <v>999</v>
      </c>
      <c r="B983" t="s">
        <v>9</v>
      </c>
      <c r="C983" t="s">
        <v>1514</v>
      </c>
      <c r="D983" t="s">
        <v>1515</v>
      </c>
      <c r="E983">
        <v>39</v>
      </c>
      <c r="F983" t="s">
        <v>6</v>
      </c>
      <c r="G983" t="s">
        <v>13</v>
      </c>
      <c r="H983" s="1">
        <v>44086</v>
      </c>
      <c r="I983" t="s">
        <v>1555</v>
      </c>
      <c r="J983" t="s">
        <v>1520</v>
      </c>
    </row>
    <row r="984" spans="1:10" x14ac:dyDescent="0.25">
      <c r="A984" t="s">
        <v>1000</v>
      </c>
      <c r="B984" t="s">
        <v>5</v>
      </c>
      <c r="C984" t="s">
        <v>1533</v>
      </c>
      <c r="D984" t="s">
        <v>1542</v>
      </c>
      <c r="E984">
        <v>26</v>
      </c>
      <c r="F984" t="s">
        <v>15</v>
      </c>
      <c r="G984" t="s">
        <v>23</v>
      </c>
      <c r="H984" s="1">
        <v>44087</v>
      </c>
      <c r="I984" t="s">
        <v>1555</v>
      </c>
      <c r="J984" t="s">
        <v>1536</v>
      </c>
    </row>
    <row r="985" spans="1:10" x14ac:dyDescent="0.25">
      <c r="A985" t="s">
        <v>1001</v>
      </c>
      <c r="B985" t="s">
        <v>9</v>
      </c>
      <c r="C985" t="s">
        <v>1528</v>
      </c>
      <c r="D985" t="s">
        <v>1529</v>
      </c>
      <c r="E985">
        <v>34</v>
      </c>
      <c r="F985" t="s">
        <v>17</v>
      </c>
      <c r="G985" t="s">
        <v>20</v>
      </c>
      <c r="H985" s="1">
        <v>44088</v>
      </c>
      <c r="I985" t="s">
        <v>1555</v>
      </c>
      <c r="J985" t="s">
        <v>1540</v>
      </c>
    </row>
    <row r="986" spans="1:10" x14ac:dyDescent="0.25">
      <c r="A986" t="s">
        <v>1002</v>
      </c>
      <c r="B986" t="s">
        <v>5</v>
      </c>
      <c r="C986" t="s">
        <v>1518</v>
      </c>
      <c r="D986" t="s">
        <v>1519</v>
      </c>
      <c r="E986">
        <v>28</v>
      </c>
      <c r="F986" t="s">
        <v>15</v>
      </c>
      <c r="G986" t="s">
        <v>7</v>
      </c>
      <c r="H986" s="1">
        <v>44089</v>
      </c>
      <c r="I986" t="s">
        <v>1555</v>
      </c>
      <c r="J986" t="s">
        <v>1525</v>
      </c>
    </row>
    <row r="987" spans="1:10" x14ac:dyDescent="0.25">
      <c r="A987" t="s">
        <v>1003</v>
      </c>
      <c r="B987" t="s">
        <v>9</v>
      </c>
      <c r="C987" t="s">
        <v>1514</v>
      </c>
      <c r="D987" t="s">
        <v>1524</v>
      </c>
      <c r="E987">
        <v>33</v>
      </c>
      <c r="F987" t="s">
        <v>17</v>
      </c>
      <c r="G987" t="s">
        <v>13</v>
      </c>
      <c r="H987" s="1">
        <v>44090</v>
      </c>
      <c r="I987" t="s">
        <v>1555</v>
      </c>
      <c r="J987" t="s">
        <v>1527</v>
      </c>
    </row>
    <row r="988" spans="1:10" x14ac:dyDescent="0.25">
      <c r="A988" t="s">
        <v>1004</v>
      </c>
      <c r="B988" t="s">
        <v>5</v>
      </c>
      <c r="C988" t="s">
        <v>1531</v>
      </c>
      <c r="D988" t="s">
        <v>1532</v>
      </c>
      <c r="E988">
        <v>39</v>
      </c>
      <c r="F988" t="s">
        <v>6</v>
      </c>
      <c r="G988" t="s">
        <v>11</v>
      </c>
      <c r="H988" s="1">
        <v>44091</v>
      </c>
      <c r="I988" t="s">
        <v>1555</v>
      </c>
      <c r="J988" t="s">
        <v>1517</v>
      </c>
    </row>
    <row r="989" spans="1:10" x14ac:dyDescent="0.25">
      <c r="A989" t="s">
        <v>1005</v>
      </c>
      <c r="B989" t="s">
        <v>9</v>
      </c>
      <c r="C989" t="s">
        <v>1518</v>
      </c>
      <c r="D989" t="s">
        <v>1530</v>
      </c>
      <c r="E989">
        <v>27</v>
      </c>
      <c r="F989" t="s">
        <v>15</v>
      </c>
      <c r="G989" t="s">
        <v>20</v>
      </c>
      <c r="H989" s="1">
        <v>44092</v>
      </c>
      <c r="I989" t="s">
        <v>1555</v>
      </c>
      <c r="J989" t="s">
        <v>1523</v>
      </c>
    </row>
    <row r="990" spans="1:10" x14ac:dyDescent="0.25">
      <c r="A990" t="s">
        <v>1006</v>
      </c>
      <c r="B990" t="s">
        <v>5</v>
      </c>
      <c r="C990" t="s">
        <v>1521</v>
      </c>
      <c r="D990" t="s">
        <v>1522</v>
      </c>
      <c r="E990">
        <v>35</v>
      </c>
      <c r="F990" t="s">
        <v>17</v>
      </c>
      <c r="G990" t="s">
        <v>7</v>
      </c>
      <c r="H990" s="1">
        <v>44093</v>
      </c>
      <c r="I990" t="s">
        <v>1555</v>
      </c>
      <c r="J990" t="s">
        <v>1520</v>
      </c>
    </row>
    <row r="991" spans="1:10" x14ac:dyDescent="0.25">
      <c r="A991" t="s">
        <v>1007</v>
      </c>
      <c r="B991" t="s">
        <v>9</v>
      </c>
      <c r="C991" t="s">
        <v>1514</v>
      </c>
      <c r="D991" t="s">
        <v>1515</v>
      </c>
      <c r="E991">
        <v>39</v>
      </c>
      <c r="F991" t="s">
        <v>6</v>
      </c>
      <c r="G991" t="s">
        <v>13</v>
      </c>
      <c r="H991" s="1">
        <v>44094</v>
      </c>
      <c r="I991" t="s">
        <v>1555</v>
      </c>
      <c r="J991" t="s">
        <v>1536</v>
      </c>
    </row>
    <row r="992" spans="1:10" x14ac:dyDescent="0.25">
      <c r="A992" t="s">
        <v>1008</v>
      </c>
      <c r="B992" t="s">
        <v>5</v>
      </c>
      <c r="C992" t="s">
        <v>1533</v>
      </c>
      <c r="D992" t="s">
        <v>1542</v>
      </c>
      <c r="E992">
        <v>26</v>
      </c>
      <c r="F992" t="s">
        <v>15</v>
      </c>
      <c r="G992" t="s">
        <v>23</v>
      </c>
      <c r="H992" s="1">
        <v>44095</v>
      </c>
      <c r="I992" t="s">
        <v>1555</v>
      </c>
      <c r="J992" t="s">
        <v>1540</v>
      </c>
    </row>
    <row r="993" spans="1:10" x14ac:dyDescent="0.25">
      <c r="A993" t="s">
        <v>1009</v>
      </c>
      <c r="B993" t="s">
        <v>9</v>
      </c>
      <c r="C993" t="s">
        <v>1528</v>
      </c>
      <c r="D993" t="s">
        <v>1529</v>
      </c>
      <c r="E993">
        <v>34</v>
      </c>
      <c r="F993" t="s">
        <v>17</v>
      </c>
      <c r="G993" t="s">
        <v>20</v>
      </c>
      <c r="H993" s="1">
        <v>44096</v>
      </c>
      <c r="I993" t="s">
        <v>1555</v>
      </c>
      <c r="J993" t="s">
        <v>1525</v>
      </c>
    </row>
    <row r="994" spans="1:10" x14ac:dyDescent="0.25">
      <c r="A994" t="s">
        <v>1010</v>
      </c>
      <c r="B994" t="s">
        <v>5</v>
      </c>
      <c r="C994" t="s">
        <v>1518</v>
      </c>
      <c r="D994" t="s">
        <v>1519</v>
      </c>
      <c r="E994">
        <v>28</v>
      </c>
      <c r="F994" t="s">
        <v>15</v>
      </c>
      <c r="G994" t="s">
        <v>7</v>
      </c>
      <c r="H994" s="1">
        <v>44097</v>
      </c>
      <c r="I994" t="s">
        <v>1555</v>
      </c>
      <c r="J994" t="s">
        <v>1527</v>
      </c>
    </row>
    <row r="995" spans="1:10" x14ac:dyDescent="0.25">
      <c r="A995" t="s">
        <v>1011</v>
      </c>
      <c r="B995" t="s">
        <v>9</v>
      </c>
      <c r="C995" t="s">
        <v>1514</v>
      </c>
      <c r="D995" t="s">
        <v>1524</v>
      </c>
      <c r="E995">
        <v>33</v>
      </c>
      <c r="F995" t="s">
        <v>17</v>
      </c>
      <c r="G995" t="s">
        <v>13</v>
      </c>
      <c r="H995" s="1">
        <v>44098</v>
      </c>
      <c r="I995" t="s">
        <v>1555</v>
      </c>
      <c r="J995" t="s">
        <v>1517</v>
      </c>
    </row>
    <row r="996" spans="1:10" x14ac:dyDescent="0.25">
      <c r="A996" t="s">
        <v>1012</v>
      </c>
      <c r="B996" t="s">
        <v>5</v>
      </c>
      <c r="C996" t="s">
        <v>1531</v>
      </c>
      <c r="D996" t="s">
        <v>1532</v>
      </c>
      <c r="E996">
        <v>39</v>
      </c>
      <c r="F996" t="s">
        <v>6</v>
      </c>
      <c r="G996" t="s">
        <v>11</v>
      </c>
      <c r="H996" s="1">
        <v>44099</v>
      </c>
      <c r="I996" t="s">
        <v>1555</v>
      </c>
      <c r="J996" t="s">
        <v>1523</v>
      </c>
    </row>
    <row r="997" spans="1:10" x14ac:dyDescent="0.25">
      <c r="A997" t="s">
        <v>1013</v>
      </c>
      <c r="B997" t="s">
        <v>9</v>
      </c>
      <c r="C997" t="s">
        <v>1518</v>
      </c>
      <c r="D997" t="s">
        <v>1530</v>
      </c>
      <c r="E997">
        <v>27</v>
      </c>
      <c r="F997" t="s">
        <v>15</v>
      </c>
      <c r="G997" t="s">
        <v>20</v>
      </c>
      <c r="H997" s="1">
        <v>44100</v>
      </c>
      <c r="I997" t="s">
        <v>1555</v>
      </c>
      <c r="J997" t="s">
        <v>1520</v>
      </c>
    </row>
    <row r="998" spans="1:10" x14ac:dyDescent="0.25">
      <c r="A998" t="s">
        <v>1014</v>
      </c>
      <c r="B998" t="s">
        <v>5</v>
      </c>
      <c r="C998" t="s">
        <v>1521</v>
      </c>
      <c r="D998" t="s">
        <v>1522</v>
      </c>
      <c r="E998">
        <v>35</v>
      </c>
      <c r="F998" t="s">
        <v>17</v>
      </c>
      <c r="G998" t="s">
        <v>7</v>
      </c>
      <c r="H998" s="1">
        <v>44101</v>
      </c>
      <c r="I998" t="s">
        <v>1555</v>
      </c>
      <c r="J998" t="s">
        <v>1536</v>
      </c>
    </row>
    <row r="999" spans="1:10" x14ac:dyDescent="0.25">
      <c r="A999" t="s">
        <v>1015</v>
      </c>
      <c r="B999" t="s">
        <v>9</v>
      </c>
      <c r="C999" t="s">
        <v>1514</v>
      </c>
      <c r="D999" t="s">
        <v>1515</v>
      </c>
      <c r="E999">
        <v>39</v>
      </c>
      <c r="F999" t="s">
        <v>6</v>
      </c>
      <c r="G999" t="s">
        <v>13</v>
      </c>
      <c r="H999" s="1">
        <v>44102</v>
      </c>
      <c r="I999" t="s">
        <v>1555</v>
      </c>
      <c r="J999" t="s">
        <v>1540</v>
      </c>
    </row>
    <row r="1000" spans="1:10" x14ac:dyDescent="0.25">
      <c r="A1000" t="s">
        <v>1016</v>
      </c>
      <c r="B1000" t="s">
        <v>5</v>
      </c>
      <c r="C1000" t="s">
        <v>1533</v>
      </c>
      <c r="D1000" t="s">
        <v>1542</v>
      </c>
      <c r="E1000">
        <v>26</v>
      </c>
      <c r="F1000" t="s">
        <v>15</v>
      </c>
      <c r="G1000" t="s">
        <v>23</v>
      </c>
      <c r="H1000" s="1">
        <v>44103</v>
      </c>
      <c r="I1000" t="s">
        <v>1555</v>
      </c>
      <c r="J1000" t="s">
        <v>1525</v>
      </c>
    </row>
    <row r="1001" spans="1:10" x14ac:dyDescent="0.25">
      <c r="A1001" t="s">
        <v>1017</v>
      </c>
      <c r="B1001" t="s">
        <v>9</v>
      </c>
      <c r="C1001" t="s">
        <v>1528</v>
      </c>
      <c r="D1001" t="s">
        <v>1529</v>
      </c>
      <c r="E1001">
        <v>34</v>
      </c>
      <c r="F1001" t="s">
        <v>17</v>
      </c>
      <c r="G1001" t="s">
        <v>20</v>
      </c>
      <c r="H1001" s="1">
        <v>44104</v>
      </c>
      <c r="I1001" t="s">
        <v>1555</v>
      </c>
      <c r="J1001" t="s">
        <v>1527</v>
      </c>
    </row>
    <row r="1002" spans="1:10" x14ac:dyDescent="0.25">
      <c r="A1002" t="s">
        <v>1018</v>
      </c>
      <c r="B1002" t="s">
        <v>5</v>
      </c>
      <c r="C1002" t="s">
        <v>1518</v>
      </c>
      <c r="D1002" t="s">
        <v>1519</v>
      </c>
      <c r="E1002">
        <v>28</v>
      </c>
      <c r="F1002" t="s">
        <v>15</v>
      </c>
      <c r="G1002" t="s">
        <v>7</v>
      </c>
      <c r="H1002" s="1">
        <v>44075</v>
      </c>
      <c r="I1002" t="s">
        <v>1555</v>
      </c>
      <c r="J1002" t="s">
        <v>1525</v>
      </c>
    </row>
    <row r="1003" spans="1:10" x14ac:dyDescent="0.25">
      <c r="A1003" t="s">
        <v>1019</v>
      </c>
      <c r="B1003" t="s">
        <v>9</v>
      </c>
      <c r="C1003" t="s">
        <v>1514</v>
      </c>
      <c r="D1003" t="s">
        <v>1524</v>
      </c>
      <c r="E1003">
        <v>33</v>
      </c>
      <c r="F1003" t="s">
        <v>17</v>
      </c>
      <c r="G1003" t="s">
        <v>13</v>
      </c>
      <c r="H1003" s="1">
        <v>44076</v>
      </c>
      <c r="I1003" t="s">
        <v>1555</v>
      </c>
      <c r="J1003" t="s">
        <v>1527</v>
      </c>
    </row>
    <row r="1004" spans="1:10" x14ac:dyDescent="0.25">
      <c r="A1004" t="s">
        <v>1020</v>
      </c>
      <c r="B1004" t="s">
        <v>5</v>
      </c>
      <c r="C1004" t="s">
        <v>1531</v>
      </c>
      <c r="D1004" t="s">
        <v>1532</v>
      </c>
      <c r="E1004">
        <v>39</v>
      </c>
      <c r="F1004" t="s">
        <v>6</v>
      </c>
      <c r="G1004" t="s">
        <v>11</v>
      </c>
      <c r="H1004" s="1">
        <v>44077</v>
      </c>
      <c r="I1004" t="s">
        <v>1555</v>
      </c>
      <c r="J1004" t="s">
        <v>1517</v>
      </c>
    </row>
    <row r="1005" spans="1:10" x14ac:dyDescent="0.25">
      <c r="A1005" t="s">
        <v>1021</v>
      </c>
      <c r="B1005" t="s">
        <v>9</v>
      </c>
      <c r="C1005" t="s">
        <v>1518</v>
      </c>
      <c r="D1005" t="s">
        <v>1530</v>
      </c>
      <c r="E1005">
        <v>27</v>
      </c>
      <c r="F1005" t="s">
        <v>15</v>
      </c>
      <c r="G1005" t="s">
        <v>20</v>
      </c>
      <c r="H1005" s="1">
        <v>44078</v>
      </c>
      <c r="I1005" t="s">
        <v>1555</v>
      </c>
      <c r="J1005" t="s">
        <v>1523</v>
      </c>
    </row>
    <row r="1006" spans="1:10" x14ac:dyDescent="0.25">
      <c r="A1006" t="s">
        <v>1022</v>
      </c>
      <c r="B1006" t="s">
        <v>5</v>
      </c>
      <c r="C1006" t="s">
        <v>1521</v>
      </c>
      <c r="D1006" t="s">
        <v>1522</v>
      </c>
      <c r="E1006">
        <v>35</v>
      </c>
      <c r="F1006" t="s">
        <v>17</v>
      </c>
      <c r="G1006" t="s">
        <v>7</v>
      </c>
      <c r="H1006" s="1">
        <v>44079</v>
      </c>
      <c r="I1006" t="s">
        <v>1555</v>
      </c>
      <c r="J1006" t="s">
        <v>1520</v>
      </c>
    </row>
    <row r="1007" spans="1:10" x14ac:dyDescent="0.25">
      <c r="A1007" t="s">
        <v>1023</v>
      </c>
      <c r="B1007" t="s">
        <v>9</v>
      </c>
      <c r="C1007" t="s">
        <v>1514</v>
      </c>
      <c r="D1007" t="s">
        <v>1515</v>
      </c>
      <c r="E1007">
        <v>39</v>
      </c>
      <c r="F1007" t="s">
        <v>6</v>
      </c>
      <c r="G1007" t="s">
        <v>13</v>
      </c>
      <c r="H1007" s="1">
        <v>44080</v>
      </c>
      <c r="I1007" t="s">
        <v>1555</v>
      </c>
      <c r="J1007" t="s">
        <v>1536</v>
      </c>
    </row>
    <row r="1008" spans="1:10" x14ac:dyDescent="0.25">
      <c r="A1008" t="s">
        <v>1024</v>
      </c>
      <c r="B1008" t="s">
        <v>5</v>
      </c>
      <c r="C1008" t="s">
        <v>1533</v>
      </c>
      <c r="D1008" t="s">
        <v>1542</v>
      </c>
      <c r="E1008">
        <v>26</v>
      </c>
      <c r="F1008" t="s">
        <v>15</v>
      </c>
      <c r="G1008" t="s">
        <v>23</v>
      </c>
      <c r="H1008" s="1">
        <v>44081</v>
      </c>
      <c r="I1008" t="s">
        <v>1555</v>
      </c>
      <c r="J1008" t="s">
        <v>1540</v>
      </c>
    </row>
    <row r="1009" spans="1:10" x14ac:dyDescent="0.25">
      <c r="A1009" t="s">
        <v>1025</v>
      </c>
      <c r="B1009" t="s">
        <v>9</v>
      </c>
      <c r="C1009" t="s">
        <v>1528</v>
      </c>
      <c r="D1009" t="s">
        <v>1529</v>
      </c>
      <c r="E1009">
        <v>34</v>
      </c>
      <c r="F1009" t="s">
        <v>17</v>
      </c>
      <c r="G1009" t="s">
        <v>20</v>
      </c>
      <c r="H1009" s="1">
        <v>44082</v>
      </c>
      <c r="I1009" t="s">
        <v>1555</v>
      </c>
      <c r="J1009" t="s">
        <v>1525</v>
      </c>
    </row>
    <row r="1010" spans="1:10" x14ac:dyDescent="0.25">
      <c r="A1010" t="s">
        <v>1026</v>
      </c>
      <c r="B1010" t="s">
        <v>5</v>
      </c>
      <c r="C1010" t="s">
        <v>1518</v>
      </c>
      <c r="D1010" t="s">
        <v>1519</v>
      </c>
      <c r="E1010">
        <v>28</v>
      </c>
      <c r="F1010" t="s">
        <v>15</v>
      </c>
      <c r="G1010" t="s">
        <v>7</v>
      </c>
      <c r="H1010" s="1">
        <v>44083</v>
      </c>
      <c r="I1010" t="s">
        <v>1555</v>
      </c>
      <c r="J1010" t="s">
        <v>1527</v>
      </c>
    </row>
    <row r="1011" spans="1:10" x14ac:dyDescent="0.25">
      <c r="A1011" t="s">
        <v>1027</v>
      </c>
      <c r="B1011" t="s">
        <v>9</v>
      </c>
      <c r="C1011" t="s">
        <v>1514</v>
      </c>
      <c r="D1011" t="s">
        <v>1524</v>
      </c>
      <c r="E1011">
        <v>33</v>
      </c>
      <c r="F1011" t="s">
        <v>17</v>
      </c>
      <c r="G1011" t="s">
        <v>13</v>
      </c>
      <c r="H1011" s="1">
        <v>44084</v>
      </c>
      <c r="I1011" t="s">
        <v>1555</v>
      </c>
      <c r="J1011" t="s">
        <v>1517</v>
      </c>
    </row>
    <row r="1012" spans="1:10" x14ac:dyDescent="0.25">
      <c r="A1012" t="s">
        <v>1028</v>
      </c>
      <c r="B1012" t="s">
        <v>5</v>
      </c>
      <c r="C1012" t="s">
        <v>1531</v>
      </c>
      <c r="D1012" t="s">
        <v>1532</v>
      </c>
      <c r="E1012">
        <v>39</v>
      </c>
      <c r="F1012" t="s">
        <v>6</v>
      </c>
      <c r="G1012" t="s">
        <v>11</v>
      </c>
      <c r="H1012" s="1">
        <v>44085</v>
      </c>
      <c r="I1012" t="s">
        <v>1555</v>
      </c>
      <c r="J1012" t="s">
        <v>1523</v>
      </c>
    </row>
    <row r="1013" spans="1:10" x14ac:dyDescent="0.25">
      <c r="A1013" t="s">
        <v>1029</v>
      </c>
      <c r="B1013" t="s">
        <v>9</v>
      </c>
      <c r="C1013" t="s">
        <v>1518</v>
      </c>
      <c r="D1013" t="s">
        <v>1530</v>
      </c>
      <c r="E1013">
        <v>27</v>
      </c>
      <c r="F1013" t="s">
        <v>15</v>
      </c>
      <c r="G1013" t="s">
        <v>20</v>
      </c>
      <c r="H1013" s="1">
        <v>44086</v>
      </c>
      <c r="I1013" t="s">
        <v>1555</v>
      </c>
      <c r="J1013" t="s">
        <v>1520</v>
      </c>
    </row>
    <row r="1014" spans="1:10" x14ac:dyDescent="0.25">
      <c r="A1014" t="s">
        <v>1030</v>
      </c>
      <c r="B1014" t="s">
        <v>5</v>
      </c>
      <c r="C1014" t="s">
        <v>1521</v>
      </c>
      <c r="D1014" t="s">
        <v>1522</v>
      </c>
      <c r="E1014">
        <v>35</v>
      </c>
      <c r="F1014" t="s">
        <v>17</v>
      </c>
      <c r="G1014" t="s">
        <v>7</v>
      </c>
      <c r="H1014" s="1">
        <v>44087</v>
      </c>
      <c r="I1014" t="s">
        <v>1555</v>
      </c>
      <c r="J1014" t="s">
        <v>1536</v>
      </c>
    </row>
    <row r="1015" spans="1:10" x14ac:dyDescent="0.25">
      <c r="A1015" t="s">
        <v>1031</v>
      </c>
      <c r="B1015" t="s">
        <v>9</v>
      </c>
      <c r="C1015" t="s">
        <v>1514</v>
      </c>
      <c r="D1015" t="s">
        <v>1515</v>
      </c>
      <c r="E1015">
        <v>39</v>
      </c>
      <c r="F1015" t="s">
        <v>6</v>
      </c>
      <c r="G1015" t="s">
        <v>13</v>
      </c>
      <c r="H1015" s="1">
        <v>44088</v>
      </c>
      <c r="I1015" t="s">
        <v>1555</v>
      </c>
      <c r="J1015" t="s">
        <v>1540</v>
      </c>
    </row>
    <row r="1016" spans="1:10" x14ac:dyDescent="0.25">
      <c r="A1016" t="s">
        <v>1032</v>
      </c>
      <c r="B1016" t="s">
        <v>5</v>
      </c>
      <c r="C1016" t="s">
        <v>1533</v>
      </c>
      <c r="D1016" t="s">
        <v>1542</v>
      </c>
      <c r="E1016">
        <v>26</v>
      </c>
      <c r="F1016" t="s">
        <v>15</v>
      </c>
      <c r="G1016" t="s">
        <v>23</v>
      </c>
      <c r="H1016" s="1">
        <v>44089</v>
      </c>
      <c r="I1016" t="s">
        <v>1555</v>
      </c>
      <c r="J1016" t="s">
        <v>1525</v>
      </c>
    </row>
    <row r="1017" spans="1:10" x14ac:dyDescent="0.25">
      <c r="A1017" t="s">
        <v>1033</v>
      </c>
      <c r="B1017" t="s">
        <v>9</v>
      </c>
      <c r="C1017" t="s">
        <v>1528</v>
      </c>
      <c r="D1017" t="s">
        <v>1529</v>
      </c>
      <c r="E1017">
        <v>34</v>
      </c>
      <c r="F1017" t="s">
        <v>17</v>
      </c>
      <c r="G1017" t="s">
        <v>20</v>
      </c>
      <c r="H1017" s="1">
        <v>44090</v>
      </c>
      <c r="I1017" t="s">
        <v>1555</v>
      </c>
      <c r="J1017" t="s">
        <v>1527</v>
      </c>
    </row>
    <row r="1018" spans="1:10" x14ac:dyDescent="0.25">
      <c r="A1018" t="s">
        <v>1034</v>
      </c>
      <c r="B1018" t="s">
        <v>5</v>
      </c>
      <c r="C1018" t="s">
        <v>1518</v>
      </c>
      <c r="D1018" t="s">
        <v>1519</v>
      </c>
      <c r="E1018">
        <v>28</v>
      </c>
      <c r="F1018" t="s">
        <v>15</v>
      </c>
      <c r="G1018" t="s">
        <v>7</v>
      </c>
      <c r="H1018" s="1">
        <v>44091</v>
      </c>
      <c r="I1018" t="s">
        <v>1555</v>
      </c>
      <c r="J1018" t="s">
        <v>1517</v>
      </c>
    </row>
    <row r="1019" spans="1:10" x14ac:dyDescent="0.25">
      <c r="A1019" t="s">
        <v>1035</v>
      </c>
      <c r="B1019" t="s">
        <v>9</v>
      </c>
      <c r="C1019" t="s">
        <v>1514</v>
      </c>
      <c r="D1019" t="s">
        <v>1524</v>
      </c>
      <c r="E1019">
        <v>33</v>
      </c>
      <c r="F1019" t="s">
        <v>17</v>
      </c>
      <c r="G1019" t="s">
        <v>13</v>
      </c>
      <c r="H1019" s="1">
        <v>44092</v>
      </c>
      <c r="I1019" t="s">
        <v>1555</v>
      </c>
      <c r="J1019" t="s">
        <v>1523</v>
      </c>
    </row>
    <row r="1020" spans="1:10" x14ac:dyDescent="0.25">
      <c r="A1020" t="s">
        <v>1036</v>
      </c>
      <c r="B1020" t="s">
        <v>5</v>
      </c>
      <c r="C1020" t="s">
        <v>1531</v>
      </c>
      <c r="D1020" t="s">
        <v>1532</v>
      </c>
      <c r="E1020">
        <v>39</v>
      </c>
      <c r="F1020" t="s">
        <v>6</v>
      </c>
      <c r="G1020" t="s">
        <v>11</v>
      </c>
      <c r="H1020" s="1">
        <v>44093</v>
      </c>
      <c r="I1020" t="s">
        <v>1555</v>
      </c>
      <c r="J1020" t="s">
        <v>1520</v>
      </c>
    </row>
    <row r="1021" spans="1:10" x14ac:dyDescent="0.25">
      <c r="A1021" t="s">
        <v>1037</v>
      </c>
      <c r="B1021" t="s">
        <v>9</v>
      </c>
      <c r="C1021" t="s">
        <v>1518</v>
      </c>
      <c r="D1021" t="s">
        <v>1530</v>
      </c>
      <c r="E1021">
        <v>27</v>
      </c>
      <c r="F1021" t="s">
        <v>15</v>
      </c>
      <c r="G1021" t="s">
        <v>20</v>
      </c>
      <c r="H1021" s="1">
        <v>44094</v>
      </c>
      <c r="I1021" t="s">
        <v>1555</v>
      </c>
      <c r="J1021" t="s">
        <v>1536</v>
      </c>
    </row>
    <row r="1022" spans="1:10" x14ac:dyDescent="0.25">
      <c r="A1022" t="s">
        <v>1038</v>
      </c>
      <c r="B1022" t="s">
        <v>5</v>
      </c>
      <c r="C1022" t="s">
        <v>1521</v>
      </c>
      <c r="D1022" t="s">
        <v>1522</v>
      </c>
      <c r="E1022">
        <v>35</v>
      </c>
      <c r="F1022" t="s">
        <v>17</v>
      </c>
      <c r="G1022" t="s">
        <v>7</v>
      </c>
      <c r="H1022" s="1">
        <v>44095</v>
      </c>
      <c r="I1022" t="s">
        <v>1555</v>
      </c>
      <c r="J1022" t="s">
        <v>1540</v>
      </c>
    </row>
    <row r="1023" spans="1:10" x14ac:dyDescent="0.25">
      <c r="A1023" t="s">
        <v>1039</v>
      </c>
      <c r="B1023" t="s">
        <v>9</v>
      </c>
      <c r="C1023" t="s">
        <v>1514</v>
      </c>
      <c r="D1023" t="s">
        <v>1515</v>
      </c>
      <c r="E1023">
        <v>39</v>
      </c>
      <c r="F1023" t="s">
        <v>6</v>
      </c>
      <c r="G1023" t="s">
        <v>13</v>
      </c>
      <c r="H1023" s="1">
        <v>44096</v>
      </c>
      <c r="I1023" t="s">
        <v>1555</v>
      </c>
      <c r="J1023" t="s">
        <v>1525</v>
      </c>
    </row>
    <row r="1024" spans="1:10" x14ac:dyDescent="0.25">
      <c r="A1024" t="s">
        <v>1040</v>
      </c>
      <c r="B1024" t="s">
        <v>5</v>
      </c>
      <c r="C1024" t="s">
        <v>1533</v>
      </c>
      <c r="D1024" t="s">
        <v>1542</v>
      </c>
      <c r="E1024">
        <v>26</v>
      </c>
      <c r="F1024" t="s">
        <v>15</v>
      </c>
      <c r="G1024" t="s">
        <v>23</v>
      </c>
      <c r="H1024" s="1">
        <v>44097</v>
      </c>
      <c r="I1024" t="s">
        <v>1555</v>
      </c>
      <c r="J1024" t="s">
        <v>1527</v>
      </c>
    </row>
    <row r="1025" spans="1:10" x14ac:dyDescent="0.25">
      <c r="A1025" t="s">
        <v>1041</v>
      </c>
      <c r="B1025" t="s">
        <v>9</v>
      </c>
      <c r="C1025" t="s">
        <v>1528</v>
      </c>
      <c r="D1025" t="s">
        <v>1529</v>
      </c>
      <c r="E1025">
        <v>34</v>
      </c>
      <c r="F1025" t="s">
        <v>17</v>
      </c>
      <c r="G1025" t="s">
        <v>20</v>
      </c>
      <c r="H1025" s="1">
        <v>44098</v>
      </c>
      <c r="I1025" t="s">
        <v>1555</v>
      </c>
      <c r="J1025" t="s">
        <v>1517</v>
      </c>
    </row>
    <row r="1026" spans="1:10" x14ac:dyDescent="0.25">
      <c r="A1026" t="s">
        <v>1042</v>
      </c>
      <c r="B1026" t="s">
        <v>5</v>
      </c>
      <c r="C1026" t="s">
        <v>1518</v>
      </c>
      <c r="D1026" t="s">
        <v>1519</v>
      </c>
      <c r="E1026">
        <v>28</v>
      </c>
      <c r="F1026" t="s">
        <v>15</v>
      </c>
      <c r="G1026" t="s">
        <v>7</v>
      </c>
      <c r="H1026" s="1">
        <v>44099</v>
      </c>
      <c r="I1026" t="s">
        <v>1555</v>
      </c>
      <c r="J1026" t="s">
        <v>1523</v>
      </c>
    </row>
    <row r="1027" spans="1:10" x14ac:dyDescent="0.25">
      <c r="A1027" t="s">
        <v>1043</v>
      </c>
      <c r="B1027" t="s">
        <v>9</v>
      </c>
      <c r="C1027" t="s">
        <v>1514</v>
      </c>
      <c r="D1027" t="s">
        <v>1524</v>
      </c>
      <c r="E1027">
        <v>33</v>
      </c>
      <c r="F1027" t="s">
        <v>17</v>
      </c>
      <c r="G1027" t="s">
        <v>13</v>
      </c>
      <c r="H1027" s="1">
        <v>44100</v>
      </c>
      <c r="I1027" t="s">
        <v>1555</v>
      </c>
      <c r="J1027" t="s">
        <v>1520</v>
      </c>
    </row>
    <row r="1028" spans="1:10" x14ac:dyDescent="0.25">
      <c r="A1028" t="s">
        <v>1044</v>
      </c>
      <c r="B1028" t="s">
        <v>5</v>
      </c>
      <c r="C1028" t="s">
        <v>1531</v>
      </c>
      <c r="D1028" t="s">
        <v>1532</v>
      </c>
      <c r="E1028">
        <v>39</v>
      </c>
      <c r="F1028" t="s">
        <v>6</v>
      </c>
      <c r="G1028" t="s">
        <v>11</v>
      </c>
      <c r="H1028" s="1">
        <v>44101</v>
      </c>
      <c r="I1028" t="s">
        <v>1555</v>
      </c>
      <c r="J1028" t="s">
        <v>1536</v>
      </c>
    </row>
    <row r="1029" spans="1:10" x14ac:dyDescent="0.25">
      <c r="A1029" t="s">
        <v>1045</v>
      </c>
      <c r="B1029" t="s">
        <v>9</v>
      </c>
      <c r="C1029" t="s">
        <v>1518</v>
      </c>
      <c r="D1029" t="s">
        <v>1530</v>
      </c>
      <c r="E1029">
        <v>27</v>
      </c>
      <c r="F1029" t="s">
        <v>15</v>
      </c>
      <c r="G1029" t="s">
        <v>20</v>
      </c>
      <c r="H1029" s="1">
        <v>44102</v>
      </c>
      <c r="I1029" t="s">
        <v>1555</v>
      </c>
      <c r="J1029" t="s">
        <v>1540</v>
      </c>
    </row>
    <row r="1030" spans="1:10" x14ac:dyDescent="0.25">
      <c r="A1030" t="s">
        <v>1046</v>
      </c>
      <c r="B1030" t="s">
        <v>5</v>
      </c>
      <c r="C1030" t="s">
        <v>1521</v>
      </c>
      <c r="D1030" t="s">
        <v>1522</v>
      </c>
      <c r="E1030">
        <v>35</v>
      </c>
      <c r="F1030" t="s">
        <v>17</v>
      </c>
      <c r="G1030" t="s">
        <v>7</v>
      </c>
      <c r="H1030" s="1">
        <v>44103</v>
      </c>
      <c r="I1030" t="s">
        <v>1555</v>
      </c>
      <c r="J1030" t="s">
        <v>1525</v>
      </c>
    </row>
    <row r="1031" spans="1:10" x14ac:dyDescent="0.25">
      <c r="A1031" t="s">
        <v>1047</v>
      </c>
      <c r="B1031" t="s">
        <v>9</v>
      </c>
      <c r="C1031" t="s">
        <v>1514</v>
      </c>
      <c r="D1031" t="s">
        <v>1515</v>
      </c>
      <c r="E1031">
        <v>39</v>
      </c>
      <c r="F1031" t="s">
        <v>6</v>
      </c>
      <c r="G1031" t="s">
        <v>13</v>
      </c>
      <c r="H1031" s="1">
        <v>44104</v>
      </c>
      <c r="I1031" t="s">
        <v>1555</v>
      </c>
      <c r="J1031" t="s">
        <v>1527</v>
      </c>
    </row>
    <row r="1032" spans="1:10" x14ac:dyDescent="0.25">
      <c r="A1032" t="s">
        <v>1048</v>
      </c>
      <c r="B1032" t="s">
        <v>5</v>
      </c>
      <c r="C1032" t="s">
        <v>1533</v>
      </c>
      <c r="D1032" t="s">
        <v>1542</v>
      </c>
      <c r="E1032">
        <v>26</v>
      </c>
      <c r="F1032" t="s">
        <v>15</v>
      </c>
      <c r="G1032" t="s">
        <v>23</v>
      </c>
      <c r="H1032" s="1">
        <v>44075</v>
      </c>
      <c r="I1032" t="s">
        <v>1555</v>
      </c>
      <c r="J1032" t="s">
        <v>1525</v>
      </c>
    </row>
    <row r="1033" spans="1:10" x14ac:dyDescent="0.25">
      <c r="A1033" t="s">
        <v>1049</v>
      </c>
      <c r="B1033" t="s">
        <v>9</v>
      </c>
      <c r="C1033" t="s">
        <v>1528</v>
      </c>
      <c r="D1033" t="s">
        <v>1529</v>
      </c>
      <c r="E1033">
        <v>34</v>
      </c>
      <c r="F1033" t="s">
        <v>17</v>
      </c>
      <c r="G1033" t="s">
        <v>20</v>
      </c>
      <c r="H1033" s="1">
        <v>44076</v>
      </c>
      <c r="I1033" t="s">
        <v>1555</v>
      </c>
      <c r="J1033" t="s">
        <v>1527</v>
      </c>
    </row>
    <row r="1034" spans="1:10" x14ac:dyDescent="0.25">
      <c r="A1034" t="s">
        <v>1050</v>
      </c>
      <c r="B1034" t="s">
        <v>5</v>
      </c>
      <c r="C1034" t="s">
        <v>1518</v>
      </c>
      <c r="D1034" t="s">
        <v>1519</v>
      </c>
      <c r="E1034">
        <v>28</v>
      </c>
      <c r="F1034" t="s">
        <v>15</v>
      </c>
      <c r="G1034" t="s">
        <v>7</v>
      </c>
      <c r="H1034" s="1">
        <v>44077</v>
      </c>
      <c r="I1034" t="s">
        <v>1555</v>
      </c>
      <c r="J1034" t="s">
        <v>1517</v>
      </c>
    </row>
    <row r="1035" spans="1:10" x14ac:dyDescent="0.25">
      <c r="A1035" t="s">
        <v>1051</v>
      </c>
      <c r="B1035" t="s">
        <v>9</v>
      </c>
      <c r="C1035" t="s">
        <v>1514</v>
      </c>
      <c r="D1035" t="s">
        <v>1524</v>
      </c>
      <c r="E1035">
        <v>33</v>
      </c>
      <c r="F1035" t="s">
        <v>17</v>
      </c>
      <c r="G1035" t="s">
        <v>13</v>
      </c>
      <c r="H1035" s="1">
        <v>44078</v>
      </c>
      <c r="I1035" t="s">
        <v>1555</v>
      </c>
      <c r="J1035" t="s">
        <v>1523</v>
      </c>
    </row>
    <row r="1036" spans="1:10" x14ac:dyDescent="0.25">
      <c r="A1036" t="s">
        <v>1052</v>
      </c>
      <c r="B1036" t="s">
        <v>5</v>
      </c>
      <c r="C1036" t="s">
        <v>1531</v>
      </c>
      <c r="D1036" t="s">
        <v>1532</v>
      </c>
      <c r="E1036">
        <v>39</v>
      </c>
      <c r="F1036" t="s">
        <v>6</v>
      </c>
      <c r="G1036" t="s">
        <v>11</v>
      </c>
      <c r="H1036" s="1">
        <v>44079</v>
      </c>
      <c r="I1036" t="s">
        <v>1555</v>
      </c>
      <c r="J1036" t="s">
        <v>1520</v>
      </c>
    </row>
    <row r="1037" spans="1:10" x14ac:dyDescent="0.25">
      <c r="A1037" t="s">
        <v>1053</v>
      </c>
      <c r="B1037" t="s">
        <v>9</v>
      </c>
      <c r="C1037" t="s">
        <v>1518</v>
      </c>
      <c r="D1037" t="s">
        <v>1530</v>
      </c>
      <c r="E1037">
        <v>27</v>
      </c>
      <c r="F1037" t="s">
        <v>15</v>
      </c>
      <c r="G1037" t="s">
        <v>20</v>
      </c>
      <c r="H1037" s="1">
        <v>44080</v>
      </c>
      <c r="I1037" t="s">
        <v>1555</v>
      </c>
      <c r="J1037" t="s">
        <v>1536</v>
      </c>
    </row>
    <row r="1038" spans="1:10" x14ac:dyDescent="0.25">
      <c r="A1038" t="s">
        <v>1054</v>
      </c>
      <c r="B1038" t="s">
        <v>5</v>
      </c>
      <c r="C1038" t="s">
        <v>1521</v>
      </c>
      <c r="D1038" t="s">
        <v>1522</v>
      </c>
      <c r="E1038">
        <v>35</v>
      </c>
      <c r="F1038" t="s">
        <v>17</v>
      </c>
      <c r="G1038" t="s">
        <v>7</v>
      </c>
      <c r="H1038" s="1">
        <v>44081</v>
      </c>
      <c r="I1038" t="s">
        <v>1555</v>
      </c>
      <c r="J1038" t="s">
        <v>1540</v>
      </c>
    </row>
    <row r="1039" spans="1:10" x14ac:dyDescent="0.25">
      <c r="A1039" t="s">
        <v>1055</v>
      </c>
      <c r="B1039" t="s">
        <v>9</v>
      </c>
      <c r="C1039" t="s">
        <v>1514</v>
      </c>
      <c r="D1039" t="s">
        <v>1515</v>
      </c>
      <c r="E1039">
        <v>39</v>
      </c>
      <c r="F1039" t="s">
        <v>6</v>
      </c>
      <c r="G1039" t="s">
        <v>13</v>
      </c>
      <c r="H1039" s="1">
        <v>44082</v>
      </c>
      <c r="I1039" t="s">
        <v>1555</v>
      </c>
      <c r="J1039" t="s">
        <v>1525</v>
      </c>
    </row>
    <row r="1040" spans="1:10" x14ac:dyDescent="0.25">
      <c r="A1040" t="s">
        <v>1056</v>
      </c>
      <c r="B1040" t="s">
        <v>5</v>
      </c>
      <c r="C1040" t="s">
        <v>1533</v>
      </c>
      <c r="D1040" t="s">
        <v>1542</v>
      </c>
      <c r="E1040">
        <v>26</v>
      </c>
      <c r="F1040" t="s">
        <v>15</v>
      </c>
      <c r="G1040" t="s">
        <v>23</v>
      </c>
      <c r="H1040" s="1">
        <v>44083</v>
      </c>
      <c r="I1040" t="s">
        <v>1555</v>
      </c>
      <c r="J1040" t="s">
        <v>1527</v>
      </c>
    </row>
    <row r="1041" spans="1:10" x14ac:dyDescent="0.25">
      <c r="A1041" t="s">
        <v>1057</v>
      </c>
      <c r="B1041" t="s">
        <v>9</v>
      </c>
      <c r="C1041" t="s">
        <v>1528</v>
      </c>
      <c r="D1041" t="s">
        <v>1529</v>
      </c>
      <c r="E1041">
        <v>34</v>
      </c>
      <c r="F1041" t="s">
        <v>17</v>
      </c>
      <c r="G1041" t="s">
        <v>20</v>
      </c>
      <c r="H1041" s="1">
        <v>44084</v>
      </c>
      <c r="I1041" t="s">
        <v>1555</v>
      </c>
      <c r="J1041" t="s">
        <v>1517</v>
      </c>
    </row>
    <row r="1042" spans="1:10" x14ac:dyDescent="0.25">
      <c r="A1042" t="s">
        <v>1058</v>
      </c>
      <c r="B1042" t="s">
        <v>5</v>
      </c>
      <c r="C1042" t="s">
        <v>1518</v>
      </c>
      <c r="D1042" t="s">
        <v>1519</v>
      </c>
      <c r="E1042">
        <v>28</v>
      </c>
      <c r="F1042" t="s">
        <v>15</v>
      </c>
      <c r="G1042" t="s">
        <v>7</v>
      </c>
      <c r="H1042" s="1">
        <v>44085</v>
      </c>
      <c r="I1042" t="s">
        <v>1555</v>
      </c>
      <c r="J1042" t="s">
        <v>1523</v>
      </c>
    </row>
    <row r="1043" spans="1:10" x14ac:dyDescent="0.25">
      <c r="A1043" t="s">
        <v>1059</v>
      </c>
      <c r="B1043" t="s">
        <v>9</v>
      </c>
      <c r="C1043" t="s">
        <v>1518</v>
      </c>
      <c r="D1043" t="s">
        <v>1519</v>
      </c>
      <c r="E1043">
        <v>31</v>
      </c>
      <c r="F1043" t="s">
        <v>17</v>
      </c>
      <c r="G1043" t="s">
        <v>7</v>
      </c>
      <c r="H1043" s="1">
        <v>44105</v>
      </c>
      <c r="I1043" t="s">
        <v>1556</v>
      </c>
      <c r="J1043" t="s">
        <v>1517</v>
      </c>
    </row>
    <row r="1044" spans="1:10" x14ac:dyDescent="0.25">
      <c r="A1044" t="s">
        <v>1060</v>
      </c>
      <c r="B1044" t="s">
        <v>5</v>
      </c>
      <c r="C1044" t="s">
        <v>1514</v>
      </c>
      <c r="D1044" t="s">
        <v>1524</v>
      </c>
      <c r="E1044">
        <v>45</v>
      </c>
      <c r="F1044" t="s">
        <v>10</v>
      </c>
      <c r="G1044" t="s">
        <v>13</v>
      </c>
      <c r="H1044" s="1">
        <v>44106</v>
      </c>
      <c r="I1044" t="s">
        <v>1556</v>
      </c>
      <c r="J1044" t="s">
        <v>1523</v>
      </c>
    </row>
    <row r="1045" spans="1:10" x14ac:dyDescent="0.25">
      <c r="A1045" t="s">
        <v>1061</v>
      </c>
      <c r="B1045" t="s">
        <v>9</v>
      </c>
      <c r="C1045" t="s">
        <v>1521</v>
      </c>
      <c r="D1045" t="s">
        <v>1522</v>
      </c>
      <c r="E1045">
        <v>29</v>
      </c>
      <c r="F1045" t="s">
        <v>15</v>
      </c>
      <c r="G1045" t="s">
        <v>23</v>
      </c>
      <c r="H1045" s="1">
        <v>44107</v>
      </c>
      <c r="I1045" t="s">
        <v>1556</v>
      </c>
      <c r="J1045" t="s">
        <v>1520</v>
      </c>
    </row>
    <row r="1046" spans="1:10" x14ac:dyDescent="0.25">
      <c r="A1046" t="s">
        <v>1062</v>
      </c>
      <c r="B1046" t="s">
        <v>5</v>
      </c>
      <c r="C1046" t="s">
        <v>1531</v>
      </c>
      <c r="D1046" t="s">
        <v>1532</v>
      </c>
      <c r="E1046">
        <v>40</v>
      </c>
      <c r="F1046" t="s">
        <v>6</v>
      </c>
      <c r="G1046" t="s">
        <v>11</v>
      </c>
      <c r="H1046" s="1">
        <v>44108</v>
      </c>
      <c r="I1046" t="s">
        <v>1556</v>
      </c>
      <c r="J1046" t="s">
        <v>1536</v>
      </c>
    </row>
    <row r="1047" spans="1:10" x14ac:dyDescent="0.25">
      <c r="A1047" t="s">
        <v>1063</v>
      </c>
      <c r="B1047" t="s">
        <v>9</v>
      </c>
      <c r="C1047" t="s">
        <v>1518</v>
      </c>
      <c r="D1047" t="s">
        <v>1530</v>
      </c>
      <c r="E1047">
        <v>32</v>
      </c>
      <c r="F1047" t="s">
        <v>17</v>
      </c>
      <c r="G1047" t="s">
        <v>20</v>
      </c>
      <c r="H1047" s="1">
        <v>44109</v>
      </c>
      <c r="I1047" t="s">
        <v>1556</v>
      </c>
      <c r="J1047" t="s">
        <v>1540</v>
      </c>
    </row>
    <row r="1048" spans="1:10" x14ac:dyDescent="0.25">
      <c r="A1048" t="s">
        <v>1064</v>
      </c>
      <c r="B1048" t="s">
        <v>5</v>
      </c>
      <c r="C1048" t="s">
        <v>1533</v>
      </c>
      <c r="D1048" t="s">
        <v>1542</v>
      </c>
      <c r="E1048">
        <v>44</v>
      </c>
      <c r="F1048" t="s">
        <v>10</v>
      </c>
      <c r="G1048" t="s">
        <v>7</v>
      </c>
      <c r="H1048" s="1">
        <v>44110</v>
      </c>
      <c r="I1048" t="s">
        <v>1556</v>
      </c>
      <c r="J1048" t="s">
        <v>1525</v>
      </c>
    </row>
    <row r="1049" spans="1:10" x14ac:dyDescent="0.25">
      <c r="A1049" t="s">
        <v>1065</v>
      </c>
      <c r="B1049" t="s">
        <v>9</v>
      </c>
      <c r="C1049" t="s">
        <v>1514</v>
      </c>
      <c r="D1049" t="s">
        <v>1515</v>
      </c>
      <c r="E1049">
        <v>30</v>
      </c>
      <c r="F1049" t="s">
        <v>15</v>
      </c>
      <c r="G1049" t="s">
        <v>13</v>
      </c>
      <c r="H1049" s="1">
        <v>44111</v>
      </c>
      <c r="I1049" t="s">
        <v>1556</v>
      </c>
      <c r="J1049" t="s">
        <v>1527</v>
      </c>
    </row>
    <row r="1050" spans="1:10" x14ac:dyDescent="0.25">
      <c r="A1050" t="s">
        <v>1066</v>
      </c>
      <c r="B1050" t="s">
        <v>5</v>
      </c>
      <c r="C1050" t="s">
        <v>1528</v>
      </c>
      <c r="D1050" t="s">
        <v>1529</v>
      </c>
      <c r="E1050">
        <v>47</v>
      </c>
      <c r="F1050" t="s">
        <v>22</v>
      </c>
      <c r="G1050" t="s">
        <v>23</v>
      </c>
      <c r="H1050" s="1">
        <v>44112</v>
      </c>
      <c r="I1050" t="s">
        <v>1556</v>
      </c>
      <c r="J1050" t="s">
        <v>1517</v>
      </c>
    </row>
    <row r="1051" spans="1:10" x14ac:dyDescent="0.25">
      <c r="A1051" t="s">
        <v>1067</v>
      </c>
      <c r="B1051" t="s">
        <v>9</v>
      </c>
      <c r="C1051" t="s">
        <v>1518</v>
      </c>
      <c r="D1051" t="s">
        <v>1519</v>
      </c>
      <c r="E1051">
        <v>28</v>
      </c>
      <c r="F1051" t="s">
        <v>15</v>
      </c>
      <c r="G1051" t="s">
        <v>11</v>
      </c>
      <c r="H1051" s="1">
        <v>44113</v>
      </c>
      <c r="I1051" t="s">
        <v>1556</v>
      </c>
      <c r="J1051" t="s">
        <v>1523</v>
      </c>
    </row>
    <row r="1052" spans="1:10" x14ac:dyDescent="0.25">
      <c r="A1052" t="s">
        <v>1068</v>
      </c>
      <c r="B1052" t="s">
        <v>5</v>
      </c>
      <c r="C1052" t="s">
        <v>1514</v>
      </c>
      <c r="D1052" t="s">
        <v>1524</v>
      </c>
      <c r="E1052">
        <v>43</v>
      </c>
      <c r="F1052" t="s">
        <v>10</v>
      </c>
      <c r="G1052" t="s">
        <v>20</v>
      </c>
      <c r="H1052" s="1">
        <v>44114</v>
      </c>
      <c r="I1052" t="s">
        <v>1556</v>
      </c>
      <c r="J1052" t="s">
        <v>1520</v>
      </c>
    </row>
    <row r="1053" spans="1:10" x14ac:dyDescent="0.25">
      <c r="A1053" t="s">
        <v>1069</v>
      </c>
      <c r="B1053" t="s">
        <v>9</v>
      </c>
      <c r="C1053" t="s">
        <v>1521</v>
      </c>
      <c r="D1053" t="s">
        <v>1522</v>
      </c>
      <c r="E1053">
        <v>33</v>
      </c>
      <c r="F1053" t="s">
        <v>17</v>
      </c>
      <c r="G1053" t="s">
        <v>7</v>
      </c>
      <c r="H1053" s="1">
        <v>44115</v>
      </c>
      <c r="I1053" t="s">
        <v>1556</v>
      </c>
      <c r="J1053" t="s">
        <v>1536</v>
      </c>
    </row>
    <row r="1054" spans="1:10" x14ac:dyDescent="0.25">
      <c r="A1054" t="s">
        <v>1070</v>
      </c>
      <c r="B1054" t="s">
        <v>5</v>
      </c>
      <c r="C1054" t="s">
        <v>1531</v>
      </c>
      <c r="D1054" t="s">
        <v>1532</v>
      </c>
      <c r="E1054">
        <v>48</v>
      </c>
      <c r="F1054" t="s">
        <v>22</v>
      </c>
      <c r="G1054" t="s">
        <v>13</v>
      </c>
      <c r="H1054" s="1">
        <v>44116</v>
      </c>
      <c r="I1054" t="s">
        <v>1556</v>
      </c>
      <c r="J1054" t="s">
        <v>1540</v>
      </c>
    </row>
    <row r="1055" spans="1:10" x14ac:dyDescent="0.25">
      <c r="A1055" t="s">
        <v>1071</v>
      </c>
      <c r="B1055" t="s">
        <v>9</v>
      </c>
      <c r="C1055" t="s">
        <v>1518</v>
      </c>
      <c r="D1055" t="s">
        <v>1530</v>
      </c>
      <c r="E1055">
        <v>27</v>
      </c>
      <c r="F1055" t="s">
        <v>15</v>
      </c>
      <c r="G1055" t="s">
        <v>23</v>
      </c>
      <c r="H1055" s="1">
        <v>44117</v>
      </c>
      <c r="I1055" t="s">
        <v>1556</v>
      </c>
      <c r="J1055" t="s">
        <v>1525</v>
      </c>
    </row>
    <row r="1056" spans="1:10" x14ac:dyDescent="0.25">
      <c r="A1056" t="s">
        <v>1072</v>
      </c>
      <c r="B1056" t="s">
        <v>5</v>
      </c>
      <c r="C1056" t="s">
        <v>1533</v>
      </c>
      <c r="D1056" t="s">
        <v>1542</v>
      </c>
      <c r="E1056">
        <v>42</v>
      </c>
      <c r="F1056" t="s">
        <v>10</v>
      </c>
      <c r="G1056" t="s">
        <v>11</v>
      </c>
      <c r="H1056" s="1">
        <v>44118</v>
      </c>
      <c r="I1056" t="s">
        <v>1556</v>
      </c>
      <c r="J1056" t="s">
        <v>1527</v>
      </c>
    </row>
    <row r="1057" spans="1:10" x14ac:dyDescent="0.25">
      <c r="A1057" t="s">
        <v>1073</v>
      </c>
      <c r="B1057" t="s">
        <v>9</v>
      </c>
      <c r="C1057" t="s">
        <v>1514</v>
      </c>
      <c r="D1057" t="s">
        <v>1515</v>
      </c>
      <c r="E1057">
        <v>31</v>
      </c>
      <c r="F1057" t="s">
        <v>17</v>
      </c>
      <c r="G1057" t="s">
        <v>20</v>
      </c>
      <c r="H1057" s="1">
        <v>44119</v>
      </c>
      <c r="I1057" t="s">
        <v>1556</v>
      </c>
      <c r="J1057" t="s">
        <v>1517</v>
      </c>
    </row>
    <row r="1058" spans="1:10" x14ac:dyDescent="0.25">
      <c r="A1058" t="s">
        <v>1074</v>
      </c>
      <c r="B1058" t="s">
        <v>5</v>
      </c>
      <c r="C1058" t="s">
        <v>1528</v>
      </c>
      <c r="D1058" t="s">
        <v>1529</v>
      </c>
      <c r="E1058">
        <v>46</v>
      </c>
      <c r="F1058" t="s">
        <v>22</v>
      </c>
      <c r="G1058" t="s">
        <v>7</v>
      </c>
      <c r="H1058" s="1">
        <v>44120</v>
      </c>
      <c r="I1058" t="s">
        <v>1556</v>
      </c>
      <c r="J1058" t="s">
        <v>1523</v>
      </c>
    </row>
    <row r="1059" spans="1:10" x14ac:dyDescent="0.25">
      <c r="A1059" t="s">
        <v>1075</v>
      </c>
      <c r="B1059" t="s">
        <v>9</v>
      </c>
      <c r="C1059" t="s">
        <v>1518</v>
      </c>
      <c r="D1059" t="s">
        <v>1519</v>
      </c>
      <c r="E1059">
        <v>29</v>
      </c>
      <c r="F1059" t="s">
        <v>15</v>
      </c>
      <c r="G1059" t="s">
        <v>13</v>
      </c>
      <c r="H1059" s="1">
        <v>44121</v>
      </c>
      <c r="I1059" t="s">
        <v>1556</v>
      </c>
      <c r="J1059" t="s">
        <v>1520</v>
      </c>
    </row>
    <row r="1060" spans="1:10" x14ac:dyDescent="0.25">
      <c r="A1060" t="s">
        <v>1076</v>
      </c>
      <c r="B1060" t="s">
        <v>5</v>
      </c>
      <c r="C1060" t="s">
        <v>1514</v>
      </c>
      <c r="D1060" t="s">
        <v>1524</v>
      </c>
      <c r="E1060">
        <v>41</v>
      </c>
      <c r="F1060" t="s">
        <v>10</v>
      </c>
      <c r="G1060" t="s">
        <v>23</v>
      </c>
      <c r="H1060" s="1">
        <v>44122</v>
      </c>
      <c r="I1060" t="s">
        <v>1556</v>
      </c>
      <c r="J1060" t="s">
        <v>1536</v>
      </c>
    </row>
    <row r="1061" spans="1:10" x14ac:dyDescent="0.25">
      <c r="A1061" t="s">
        <v>1077</v>
      </c>
      <c r="B1061" t="s">
        <v>9</v>
      </c>
      <c r="C1061" t="s">
        <v>1521</v>
      </c>
      <c r="D1061" t="s">
        <v>1522</v>
      </c>
      <c r="E1061">
        <v>32</v>
      </c>
      <c r="F1061" t="s">
        <v>17</v>
      </c>
      <c r="G1061" t="s">
        <v>11</v>
      </c>
      <c r="H1061" s="1">
        <v>44123</v>
      </c>
      <c r="I1061" t="s">
        <v>1556</v>
      </c>
      <c r="J1061" t="s">
        <v>1540</v>
      </c>
    </row>
    <row r="1062" spans="1:10" x14ac:dyDescent="0.25">
      <c r="A1062" t="s">
        <v>1078</v>
      </c>
      <c r="B1062" t="s">
        <v>5</v>
      </c>
      <c r="C1062" t="s">
        <v>1531</v>
      </c>
      <c r="D1062" t="s">
        <v>1532</v>
      </c>
      <c r="E1062">
        <v>45</v>
      </c>
      <c r="F1062" t="s">
        <v>10</v>
      </c>
      <c r="G1062" t="s">
        <v>20</v>
      </c>
      <c r="H1062" s="1">
        <v>44124</v>
      </c>
      <c r="I1062" t="s">
        <v>1556</v>
      </c>
      <c r="J1062" t="s">
        <v>1525</v>
      </c>
    </row>
    <row r="1063" spans="1:10" x14ac:dyDescent="0.25">
      <c r="A1063" t="s">
        <v>1079</v>
      </c>
      <c r="B1063" t="s">
        <v>9</v>
      </c>
      <c r="C1063" t="s">
        <v>1518</v>
      </c>
      <c r="D1063" t="s">
        <v>1530</v>
      </c>
      <c r="E1063">
        <v>30</v>
      </c>
      <c r="F1063" t="s">
        <v>15</v>
      </c>
      <c r="G1063" t="s">
        <v>7</v>
      </c>
      <c r="H1063" s="1">
        <v>44125</v>
      </c>
      <c r="I1063" t="s">
        <v>1556</v>
      </c>
      <c r="J1063" t="s">
        <v>1527</v>
      </c>
    </row>
    <row r="1064" spans="1:10" x14ac:dyDescent="0.25">
      <c r="A1064" t="s">
        <v>1080</v>
      </c>
      <c r="B1064" t="s">
        <v>5</v>
      </c>
      <c r="C1064" t="s">
        <v>1533</v>
      </c>
      <c r="D1064" t="s">
        <v>1542</v>
      </c>
      <c r="E1064">
        <v>44</v>
      </c>
      <c r="F1064" t="s">
        <v>10</v>
      </c>
      <c r="G1064" t="s">
        <v>13</v>
      </c>
      <c r="H1064" s="1">
        <v>44126</v>
      </c>
      <c r="I1064" t="s">
        <v>1556</v>
      </c>
      <c r="J1064" t="s">
        <v>1517</v>
      </c>
    </row>
    <row r="1065" spans="1:10" x14ac:dyDescent="0.25">
      <c r="A1065" t="s">
        <v>1081</v>
      </c>
      <c r="B1065" t="s">
        <v>9</v>
      </c>
      <c r="C1065" t="s">
        <v>1514</v>
      </c>
      <c r="D1065" t="s">
        <v>1515</v>
      </c>
      <c r="E1065">
        <v>28</v>
      </c>
      <c r="F1065" t="s">
        <v>15</v>
      </c>
      <c r="G1065" t="s">
        <v>23</v>
      </c>
      <c r="H1065" s="1">
        <v>44127</v>
      </c>
      <c r="I1065" t="s">
        <v>1556</v>
      </c>
      <c r="J1065" t="s">
        <v>1523</v>
      </c>
    </row>
    <row r="1066" spans="1:10" x14ac:dyDescent="0.25">
      <c r="A1066" t="s">
        <v>1082</v>
      </c>
      <c r="B1066" t="s">
        <v>5</v>
      </c>
      <c r="C1066" t="s">
        <v>1528</v>
      </c>
      <c r="D1066" t="s">
        <v>1529</v>
      </c>
      <c r="E1066">
        <v>47</v>
      </c>
      <c r="F1066" t="s">
        <v>22</v>
      </c>
      <c r="G1066" t="s">
        <v>11</v>
      </c>
      <c r="H1066" s="1">
        <v>44128</v>
      </c>
      <c r="I1066" t="s">
        <v>1556</v>
      </c>
      <c r="J1066" t="s">
        <v>1520</v>
      </c>
    </row>
    <row r="1067" spans="1:10" x14ac:dyDescent="0.25">
      <c r="A1067" t="s">
        <v>1083</v>
      </c>
      <c r="B1067" t="s">
        <v>9</v>
      </c>
      <c r="C1067" t="s">
        <v>1518</v>
      </c>
      <c r="D1067" t="s">
        <v>1519</v>
      </c>
      <c r="E1067">
        <v>33</v>
      </c>
      <c r="F1067" t="s">
        <v>17</v>
      </c>
      <c r="G1067" t="s">
        <v>20</v>
      </c>
      <c r="H1067" s="1">
        <v>44129</v>
      </c>
      <c r="I1067" t="s">
        <v>1556</v>
      </c>
      <c r="J1067" t="s">
        <v>1536</v>
      </c>
    </row>
    <row r="1068" spans="1:10" x14ac:dyDescent="0.25">
      <c r="A1068" t="s">
        <v>1084</v>
      </c>
      <c r="B1068" t="s">
        <v>5</v>
      </c>
      <c r="C1068" t="s">
        <v>1514</v>
      </c>
      <c r="D1068" t="s">
        <v>1524</v>
      </c>
      <c r="E1068">
        <v>43</v>
      </c>
      <c r="F1068" t="s">
        <v>10</v>
      </c>
      <c r="G1068" t="s">
        <v>7</v>
      </c>
      <c r="H1068" s="1">
        <v>44130</v>
      </c>
      <c r="I1068" t="s">
        <v>1556</v>
      </c>
      <c r="J1068" t="s">
        <v>1540</v>
      </c>
    </row>
    <row r="1069" spans="1:10" x14ac:dyDescent="0.25">
      <c r="A1069" t="s">
        <v>1085</v>
      </c>
      <c r="B1069" t="s">
        <v>9</v>
      </c>
      <c r="C1069" t="s">
        <v>1521</v>
      </c>
      <c r="D1069" t="s">
        <v>1522</v>
      </c>
      <c r="E1069">
        <v>31</v>
      </c>
      <c r="F1069" t="s">
        <v>17</v>
      </c>
      <c r="G1069" t="s">
        <v>13</v>
      </c>
      <c r="H1069" s="1">
        <v>44131</v>
      </c>
      <c r="I1069" t="s">
        <v>1556</v>
      </c>
      <c r="J1069" t="s">
        <v>1525</v>
      </c>
    </row>
    <row r="1070" spans="1:10" x14ac:dyDescent="0.25">
      <c r="A1070" t="s">
        <v>1086</v>
      </c>
      <c r="B1070" t="s">
        <v>5</v>
      </c>
      <c r="C1070" t="s">
        <v>1531</v>
      </c>
      <c r="D1070" t="s">
        <v>1532</v>
      </c>
      <c r="E1070">
        <v>48</v>
      </c>
      <c r="F1070" t="s">
        <v>22</v>
      </c>
      <c r="G1070" t="s">
        <v>23</v>
      </c>
      <c r="H1070" s="1">
        <v>44132</v>
      </c>
      <c r="I1070" t="s">
        <v>1556</v>
      </c>
      <c r="J1070" t="s">
        <v>1527</v>
      </c>
    </row>
    <row r="1071" spans="1:10" x14ac:dyDescent="0.25">
      <c r="A1071" t="s">
        <v>1087</v>
      </c>
      <c r="B1071" t="s">
        <v>9</v>
      </c>
      <c r="C1071" t="s">
        <v>1518</v>
      </c>
      <c r="D1071" t="s">
        <v>1530</v>
      </c>
      <c r="E1071">
        <v>27</v>
      </c>
      <c r="F1071" t="s">
        <v>15</v>
      </c>
      <c r="G1071" t="s">
        <v>11</v>
      </c>
      <c r="H1071" s="1">
        <v>44133</v>
      </c>
      <c r="I1071" t="s">
        <v>1556</v>
      </c>
      <c r="J1071" t="s">
        <v>1517</v>
      </c>
    </row>
    <row r="1072" spans="1:10" x14ac:dyDescent="0.25">
      <c r="A1072" t="s">
        <v>1088</v>
      </c>
      <c r="B1072" t="s">
        <v>5</v>
      </c>
      <c r="C1072" t="s">
        <v>1533</v>
      </c>
      <c r="D1072" t="s">
        <v>1542</v>
      </c>
      <c r="E1072">
        <v>42</v>
      </c>
      <c r="F1072" t="s">
        <v>10</v>
      </c>
      <c r="G1072" t="s">
        <v>20</v>
      </c>
      <c r="H1072" s="1">
        <v>44134</v>
      </c>
      <c r="I1072" t="s">
        <v>1556</v>
      </c>
      <c r="J1072" t="s">
        <v>1523</v>
      </c>
    </row>
    <row r="1073" spans="1:10" x14ac:dyDescent="0.25">
      <c r="A1073" t="s">
        <v>1089</v>
      </c>
      <c r="B1073" t="s">
        <v>9</v>
      </c>
      <c r="C1073" t="s">
        <v>1514</v>
      </c>
      <c r="D1073" t="s">
        <v>1515</v>
      </c>
      <c r="E1073">
        <v>30</v>
      </c>
      <c r="F1073" t="s">
        <v>15</v>
      </c>
      <c r="G1073" t="s">
        <v>7</v>
      </c>
      <c r="H1073" s="1">
        <v>44135</v>
      </c>
      <c r="I1073" t="s">
        <v>1556</v>
      </c>
      <c r="J1073" t="s">
        <v>1520</v>
      </c>
    </row>
    <row r="1074" spans="1:10" x14ac:dyDescent="0.25">
      <c r="A1074" t="s">
        <v>1090</v>
      </c>
      <c r="B1074" t="s">
        <v>5</v>
      </c>
      <c r="C1074" t="s">
        <v>1528</v>
      </c>
      <c r="D1074" t="s">
        <v>1529</v>
      </c>
      <c r="E1074">
        <v>46</v>
      </c>
      <c r="F1074" t="s">
        <v>22</v>
      </c>
      <c r="G1074" t="s">
        <v>13</v>
      </c>
      <c r="H1074" s="1">
        <v>44105</v>
      </c>
      <c r="I1074" t="s">
        <v>1556</v>
      </c>
      <c r="J1074" t="s">
        <v>1517</v>
      </c>
    </row>
    <row r="1075" spans="1:10" x14ac:dyDescent="0.25">
      <c r="A1075" t="s">
        <v>1091</v>
      </c>
      <c r="B1075" t="s">
        <v>9</v>
      </c>
      <c r="C1075" t="s">
        <v>1518</v>
      </c>
      <c r="D1075" t="s">
        <v>1519</v>
      </c>
      <c r="E1075">
        <v>29</v>
      </c>
      <c r="F1075" t="s">
        <v>15</v>
      </c>
      <c r="G1075" t="s">
        <v>23</v>
      </c>
      <c r="H1075" s="1">
        <v>44106</v>
      </c>
      <c r="I1075" t="s">
        <v>1556</v>
      </c>
      <c r="J1075" t="s">
        <v>1523</v>
      </c>
    </row>
    <row r="1076" spans="1:10" x14ac:dyDescent="0.25">
      <c r="A1076" t="s">
        <v>1092</v>
      </c>
      <c r="B1076" t="s">
        <v>5</v>
      </c>
      <c r="C1076" t="s">
        <v>1514</v>
      </c>
      <c r="D1076" t="s">
        <v>1524</v>
      </c>
      <c r="E1076">
        <v>41</v>
      </c>
      <c r="F1076" t="s">
        <v>10</v>
      </c>
      <c r="G1076" t="s">
        <v>11</v>
      </c>
      <c r="H1076" s="1">
        <v>44107</v>
      </c>
      <c r="I1076" t="s">
        <v>1556</v>
      </c>
      <c r="J1076" t="s">
        <v>1520</v>
      </c>
    </row>
    <row r="1077" spans="1:10" x14ac:dyDescent="0.25">
      <c r="A1077" t="s">
        <v>1093</v>
      </c>
      <c r="B1077" t="s">
        <v>9</v>
      </c>
      <c r="C1077" t="s">
        <v>1521</v>
      </c>
      <c r="D1077" t="s">
        <v>1522</v>
      </c>
      <c r="E1077">
        <v>32</v>
      </c>
      <c r="F1077" t="s">
        <v>17</v>
      </c>
      <c r="G1077" t="s">
        <v>20</v>
      </c>
      <c r="H1077" s="1">
        <v>44108</v>
      </c>
      <c r="I1077" t="s">
        <v>1556</v>
      </c>
      <c r="J1077" t="s">
        <v>1536</v>
      </c>
    </row>
    <row r="1078" spans="1:10" x14ac:dyDescent="0.25">
      <c r="A1078" t="s">
        <v>1094</v>
      </c>
      <c r="B1078" t="s">
        <v>5</v>
      </c>
      <c r="C1078" t="s">
        <v>1531</v>
      </c>
      <c r="D1078" t="s">
        <v>1532</v>
      </c>
      <c r="E1078">
        <v>45</v>
      </c>
      <c r="F1078" t="s">
        <v>10</v>
      </c>
      <c r="G1078" t="s">
        <v>7</v>
      </c>
      <c r="H1078" s="1">
        <v>44109</v>
      </c>
      <c r="I1078" t="s">
        <v>1556</v>
      </c>
      <c r="J1078" t="s">
        <v>1540</v>
      </c>
    </row>
    <row r="1079" spans="1:10" x14ac:dyDescent="0.25">
      <c r="A1079" t="s">
        <v>1095</v>
      </c>
      <c r="B1079" t="s">
        <v>9</v>
      </c>
      <c r="C1079" t="s">
        <v>1518</v>
      </c>
      <c r="D1079" t="s">
        <v>1530</v>
      </c>
      <c r="E1079">
        <v>31</v>
      </c>
      <c r="F1079" t="s">
        <v>17</v>
      </c>
      <c r="G1079" t="s">
        <v>13</v>
      </c>
      <c r="H1079" s="1">
        <v>44110</v>
      </c>
      <c r="I1079" t="s">
        <v>1556</v>
      </c>
      <c r="J1079" t="s">
        <v>1525</v>
      </c>
    </row>
    <row r="1080" spans="1:10" x14ac:dyDescent="0.25">
      <c r="A1080" t="s">
        <v>1096</v>
      </c>
      <c r="B1080" t="s">
        <v>5</v>
      </c>
      <c r="C1080" t="s">
        <v>1533</v>
      </c>
      <c r="D1080" t="s">
        <v>1542</v>
      </c>
      <c r="E1080">
        <v>44</v>
      </c>
      <c r="F1080" t="s">
        <v>10</v>
      </c>
      <c r="G1080" t="s">
        <v>23</v>
      </c>
      <c r="H1080" s="1">
        <v>44111</v>
      </c>
      <c r="I1080" t="s">
        <v>1556</v>
      </c>
      <c r="J1080" t="s">
        <v>1527</v>
      </c>
    </row>
    <row r="1081" spans="1:10" x14ac:dyDescent="0.25">
      <c r="A1081" t="s">
        <v>1097</v>
      </c>
      <c r="B1081" t="s">
        <v>9</v>
      </c>
      <c r="C1081" t="s">
        <v>1514</v>
      </c>
      <c r="D1081" t="s">
        <v>1515</v>
      </c>
      <c r="E1081">
        <v>28</v>
      </c>
      <c r="F1081" t="s">
        <v>15</v>
      </c>
      <c r="G1081" t="s">
        <v>11</v>
      </c>
      <c r="H1081" s="1">
        <v>44112</v>
      </c>
      <c r="I1081" t="s">
        <v>1556</v>
      </c>
      <c r="J1081" t="s">
        <v>1517</v>
      </c>
    </row>
    <row r="1082" spans="1:10" x14ac:dyDescent="0.25">
      <c r="A1082" t="s">
        <v>1098</v>
      </c>
      <c r="B1082" t="s">
        <v>5</v>
      </c>
      <c r="C1082" t="s">
        <v>1528</v>
      </c>
      <c r="D1082" t="s">
        <v>1529</v>
      </c>
      <c r="E1082">
        <v>47</v>
      </c>
      <c r="F1082" t="s">
        <v>22</v>
      </c>
      <c r="G1082" t="s">
        <v>20</v>
      </c>
      <c r="H1082" s="1">
        <v>44113</v>
      </c>
      <c r="I1082" t="s">
        <v>1556</v>
      </c>
      <c r="J1082" t="s">
        <v>1523</v>
      </c>
    </row>
    <row r="1083" spans="1:10" x14ac:dyDescent="0.25">
      <c r="A1083" t="s">
        <v>1099</v>
      </c>
      <c r="B1083" t="s">
        <v>9</v>
      </c>
      <c r="C1083" t="s">
        <v>1518</v>
      </c>
      <c r="D1083" t="s">
        <v>1519</v>
      </c>
      <c r="E1083">
        <v>33</v>
      </c>
      <c r="F1083" t="s">
        <v>17</v>
      </c>
      <c r="G1083" t="s">
        <v>7</v>
      </c>
      <c r="H1083" s="1">
        <v>44114</v>
      </c>
      <c r="I1083" t="s">
        <v>1556</v>
      </c>
      <c r="J1083" t="s">
        <v>1520</v>
      </c>
    </row>
    <row r="1084" spans="1:10" x14ac:dyDescent="0.25">
      <c r="A1084" t="s">
        <v>1100</v>
      </c>
      <c r="B1084" t="s">
        <v>5</v>
      </c>
      <c r="C1084" t="s">
        <v>1514</v>
      </c>
      <c r="D1084" t="s">
        <v>1524</v>
      </c>
      <c r="E1084">
        <v>43</v>
      </c>
      <c r="F1084" t="s">
        <v>10</v>
      </c>
      <c r="G1084" t="s">
        <v>13</v>
      </c>
      <c r="H1084" s="1">
        <v>44115</v>
      </c>
      <c r="I1084" t="s">
        <v>1556</v>
      </c>
      <c r="J1084" t="s">
        <v>1536</v>
      </c>
    </row>
    <row r="1085" spans="1:10" x14ac:dyDescent="0.25">
      <c r="A1085" t="s">
        <v>1101</v>
      </c>
      <c r="B1085" t="s">
        <v>9</v>
      </c>
      <c r="C1085" t="s">
        <v>1521</v>
      </c>
      <c r="D1085" t="s">
        <v>1522</v>
      </c>
      <c r="E1085">
        <v>31</v>
      </c>
      <c r="F1085" t="s">
        <v>17</v>
      </c>
      <c r="G1085" t="s">
        <v>23</v>
      </c>
      <c r="H1085" s="1">
        <v>44116</v>
      </c>
      <c r="I1085" t="s">
        <v>1556</v>
      </c>
      <c r="J1085" t="s">
        <v>1540</v>
      </c>
    </row>
    <row r="1086" spans="1:10" x14ac:dyDescent="0.25">
      <c r="A1086" t="s">
        <v>1102</v>
      </c>
      <c r="B1086" t="s">
        <v>5</v>
      </c>
      <c r="C1086" t="s">
        <v>1531</v>
      </c>
      <c r="D1086" t="s">
        <v>1532</v>
      </c>
      <c r="E1086">
        <v>48</v>
      </c>
      <c r="F1086" t="s">
        <v>22</v>
      </c>
      <c r="G1086" t="s">
        <v>11</v>
      </c>
      <c r="H1086" s="1">
        <v>44117</v>
      </c>
      <c r="I1086" t="s">
        <v>1556</v>
      </c>
      <c r="J1086" t="s">
        <v>1525</v>
      </c>
    </row>
    <row r="1087" spans="1:10" x14ac:dyDescent="0.25">
      <c r="A1087" t="s">
        <v>1103</v>
      </c>
      <c r="B1087" t="s">
        <v>9</v>
      </c>
      <c r="C1087" t="s">
        <v>1518</v>
      </c>
      <c r="D1087" t="s">
        <v>1530</v>
      </c>
      <c r="E1087">
        <v>27</v>
      </c>
      <c r="F1087" t="s">
        <v>15</v>
      </c>
      <c r="G1087" t="s">
        <v>20</v>
      </c>
      <c r="H1087" s="1">
        <v>44118</v>
      </c>
      <c r="I1087" t="s">
        <v>1556</v>
      </c>
      <c r="J1087" t="s">
        <v>1527</v>
      </c>
    </row>
    <row r="1088" spans="1:10" x14ac:dyDescent="0.25">
      <c r="A1088" t="s">
        <v>1104</v>
      </c>
      <c r="B1088" t="s">
        <v>5</v>
      </c>
      <c r="C1088" t="s">
        <v>1533</v>
      </c>
      <c r="D1088" t="s">
        <v>1542</v>
      </c>
      <c r="E1088">
        <v>42</v>
      </c>
      <c r="F1088" t="s">
        <v>10</v>
      </c>
      <c r="G1088" t="s">
        <v>7</v>
      </c>
      <c r="H1088" s="1">
        <v>44119</v>
      </c>
      <c r="I1088" t="s">
        <v>1556</v>
      </c>
      <c r="J1088" t="s">
        <v>1517</v>
      </c>
    </row>
    <row r="1089" spans="1:10" x14ac:dyDescent="0.25">
      <c r="A1089" t="s">
        <v>1105</v>
      </c>
      <c r="B1089" t="s">
        <v>9</v>
      </c>
      <c r="C1089" t="s">
        <v>1514</v>
      </c>
      <c r="D1089" t="s">
        <v>1515</v>
      </c>
      <c r="E1089">
        <v>30</v>
      </c>
      <c r="F1089" t="s">
        <v>15</v>
      </c>
      <c r="G1089" t="s">
        <v>13</v>
      </c>
      <c r="H1089" s="1">
        <v>44120</v>
      </c>
      <c r="I1089" t="s">
        <v>1556</v>
      </c>
      <c r="J1089" t="s">
        <v>1523</v>
      </c>
    </row>
    <row r="1090" spans="1:10" x14ac:dyDescent="0.25">
      <c r="A1090" t="s">
        <v>1106</v>
      </c>
      <c r="B1090" t="s">
        <v>5</v>
      </c>
      <c r="C1090" t="s">
        <v>1528</v>
      </c>
      <c r="D1090" t="s">
        <v>1529</v>
      </c>
      <c r="E1090">
        <v>46</v>
      </c>
      <c r="F1090" t="s">
        <v>22</v>
      </c>
      <c r="G1090" t="s">
        <v>23</v>
      </c>
      <c r="H1090" s="1">
        <v>44121</v>
      </c>
      <c r="I1090" t="s">
        <v>1556</v>
      </c>
      <c r="J1090" t="s">
        <v>1520</v>
      </c>
    </row>
    <row r="1091" spans="1:10" x14ac:dyDescent="0.25">
      <c r="A1091" t="s">
        <v>1107</v>
      </c>
      <c r="B1091" t="s">
        <v>9</v>
      </c>
      <c r="C1091" t="s">
        <v>1518</v>
      </c>
      <c r="D1091" t="s">
        <v>1519</v>
      </c>
      <c r="E1091">
        <v>32</v>
      </c>
      <c r="F1091" t="s">
        <v>17</v>
      </c>
      <c r="G1091" t="s">
        <v>11</v>
      </c>
      <c r="H1091" s="1">
        <v>44122</v>
      </c>
      <c r="I1091" t="s">
        <v>1556</v>
      </c>
      <c r="J1091" t="s">
        <v>1536</v>
      </c>
    </row>
    <row r="1092" spans="1:10" x14ac:dyDescent="0.25">
      <c r="A1092" t="s">
        <v>1108</v>
      </c>
      <c r="B1092" t="s">
        <v>5</v>
      </c>
      <c r="C1092" t="s">
        <v>1514</v>
      </c>
      <c r="D1092" t="s">
        <v>1524</v>
      </c>
      <c r="E1092">
        <v>45</v>
      </c>
      <c r="F1092" t="s">
        <v>10</v>
      </c>
      <c r="G1092" t="s">
        <v>20</v>
      </c>
      <c r="H1092" s="1">
        <v>44123</v>
      </c>
      <c r="I1092" t="s">
        <v>1556</v>
      </c>
      <c r="J1092" t="s">
        <v>1540</v>
      </c>
    </row>
    <row r="1093" spans="1:10" x14ac:dyDescent="0.25">
      <c r="A1093" t="s">
        <v>1109</v>
      </c>
      <c r="B1093" t="s">
        <v>9</v>
      </c>
      <c r="C1093" t="s">
        <v>1521</v>
      </c>
      <c r="D1093" t="s">
        <v>1522</v>
      </c>
      <c r="E1093">
        <v>31</v>
      </c>
      <c r="F1093" t="s">
        <v>17</v>
      </c>
      <c r="G1093" t="s">
        <v>7</v>
      </c>
      <c r="H1093" s="1">
        <v>44124</v>
      </c>
      <c r="I1093" t="s">
        <v>1556</v>
      </c>
      <c r="J1093" t="s">
        <v>1525</v>
      </c>
    </row>
    <row r="1094" spans="1:10" x14ac:dyDescent="0.25">
      <c r="A1094" t="s">
        <v>1110</v>
      </c>
      <c r="B1094" t="s">
        <v>5</v>
      </c>
      <c r="C1094" t="s">
        <v>1531</v>
      </c>
      <c r="D1094" t="s">
        <v>1532</v>
      </c>
      <c r="E1094">
        <v>48</v>
      </c>
      <c r="F1094" t="s">
        <v>22</v>
      </c>
      <c r="G1094" t="s">
        <v>13</v>
      </c>
      <c r="H1094" s="1">
        <v>44125</v>
      </c>
      <c r="I1094" t="s">
        <v>1556</v>
      </c>
      <c r="J1094" t="s">
        <v>1527</v>
      </c>
    </row>
    <row r="1095" spans="1:10" x14ac:dyDescent="0.25">
      <c r="A1095" t="s">
        <v>1111</v>
      </c>
      <c r="B1095" t="s">
        <v>9</v>
      </c>
      <c r="C1095" t="s">
        <v>1518</v>
      </c>
      <c r="D1095" t="s">
        <v>1530</v>
      </c>
      <c r="E1095">
        <v>28</v>
      </c>
      <c r="F1095" t="s">
        <v>15</v>
      </c>
      <c r="G1095" t="s">
        <v>23</v>
      </c>
      <c r="H1095" s="1">
        <v>44126</v>
      </c>
      <c r="I1095" t="s">
        <v>1556</v>
      </c>
      <c r="J1095" t="s">
        <v>1517</v>
      </c>
    </row>
    <row r="1096" spans="1:10" x14ac:dyDescent="0.25">
      <c r="A1096" t="s">
        <v>1112</v>
      </c>
      <c r="B1096" t="s">
        <v>5</v>
      </c>
      <c r="C1096" t="s">
        <v>1533</v>
      </c>
      <c r="D1096" t="s">
        <v>1542</v>
      </c>
      <c r="E1096">
        <v>43</v>
      </c>
      <c r="F1096" t="s">
        <v>10</v>
      </c>
      <c r="G1096" t="s">
        <v>11</v>
      </c>
      <c r="H1096" s="1">
        <v>44127</v>
      </c>
      <c r="I1096" t="s">
        <v>1556</v>
      </c>
      <c r="J1096" t="s">
        <v>1523</v>
      </c>
    </row>
    <row r="1097" spans="1:10" x14ac:dyDescent="0.25">
      <c r="A1097" t="s">
        <v>1113</v>
      </c>
      <c r="B1097" t="s">
        <v>9</v>
      </c>
      <c r="C1097" t="s">
        <v>1514</v>
      </c>
      <c r="D1097" t="s">
        <v>1515</v>
      </c>
      <c r="E1097">
        <v>30</v>
      </c>
      <c r="F1097" t="s">
        <v>15</v>
      </c>
      <c r="G1097" t="s">
        <v>20</v>
      </c>
      <c r="H1097" s="1">
        <v>44128</v>
      </c>
      <c r="I1097" t="s">
        <v>1556</v>
      </c>
      <c r="J1097" t="s">
        <v>1520</v>
      </c>
    </row>
    <row r="1098" spans="1:10" x14ac:dyDescent="0.25">
      <c r="A1098" t="s">
        <v>1114</v>
      </c>
      <c r="B1098" t="s">
        <v>5</v>
      </c>
      <c r="C1098" t="s">
        <v>1528</v>
      </c>
      <c r="D1098" t="s">
        <v>1529</v>
      </c>
      <c r="E1098">
        <v>47</v>
      </c>
      <c r="F1098" t="s">
        <v>22</v>
      </c>
      <c r="G1098" t="s">
        <v>7</v>
      </c>
      <c r="H1098" s="1">
        <v>44129</v>
      </c>
      <c r="I1098" t="s">
        <v>1556</v>
      </c>
      <c r="J1098" t="s">
        <v>1536</v>
      </c>
    </row>
    <row r="1099" spans="1:10" x14ac:dyDescent="0.25">
      <c r="A1099" t="s">
        <v>1115</v>
      </c>
      <c r="B1099" t="s">
        <v>9</v>
      </c>
      <c r="C1099" t="s">
        <v>1518</v>
      </c>
      <c r="D1099" t="s">
        <v>1519</v>
      </c>
      <c r="E1099">
        <v>32</v>
      </c>
      <c r="F1099" t="s">
        <v>17</v>
      </c>
      <c r="G1099" t="s">
        <v>13</v>
      </c>
      <c r="H1099" s="1">
        <v>44130</v>
      </c>
      <c r="I1099" t="s">
        <v>1556</v>
      </c>
      <c r="J1099" t="s">
        <v>1540</v>
      </c>
    </row>
    <row r="1100" spans="1:10" x14ac:dyDescent="0.25">
      <c r="A1100" t="s">
        <v>1116</v>
      </c>
      <c r="B1100" t="s">
        <v>5</v>
      </c>
      <c r="C1100" t="s">
        <v>1514</v>
      </c>
      <c r="D1100" t="s">
        <v>1524</v>
      </c>
      <c r="E1100">
        <v>45</v>
      </c>
      <c r="F1100" t="s">
        <v>10</v>
      </c>
      <c r="G1100" t="s">
        <v>23</v>
      </c>
      <c r="H1100" s="1">
        <v>44131</v>
      </c>
      <c r="I1100" t="s">
        <v>1556</v>
      </c>
      <c r="J1100" t="s">
        <v>1525</v>
      </c>
    </row>
    <row r="1101" spans="1:10" x14ac:dyDescent="0.25">
      <c r="A1101" t="s">
        <v>1117</v>
      </c>
      <c r="B1101" t="s">
        <v>9</v>
      </c>
      <c r="C1101" t="s">
        <v>1521</v>
      </c>
      <c r="D1101" t="s">
        <v>1522</v>
      </c>
      <c r="E1101">
        <v>31</v>
      </c>
      <c r="F1101" t="s">
        <v>17</v>
      </c>
      <c r="G1101" t="s">
        <v>11</v>
      </c>
      <c r="H1101" s="1">
        <v>44132</v>
      </c>
      <c r="I1101" t="s">
        <v>1556</v>
      </c>
      <c r="J1101" t="s">
        <v>1527</v>
      </c>
    </row>
    <row r="1102" spans="1:10" x14ac:dyDescent="0.25">
      <c r="A1102" t="s">
        <v>1118</v>
      </c>
      <c r="B1102" t="s">
        <v>5</v>
      </c>
      <c r="C1102" t="s">
        <v>1531</v>
      </c>
      <c r="D1102" t="s">
        <v>1532</v>
      </c>
      <c r="E1102">
        <v>48</v>
      </c>
      <c r="F1102" t="s">
        <v>22</v>
      </c>
      <c r="G1102" t="s">
        <v>20</v>
      </c>
      <c r="H1102" s="1">
        <v>44133</v>
      </c>
      <c r="I1102" t="s">
        <v>1556</v>
      </c>
      <c r="J1102" t="s">
        <v>1517</v>
      </c>
    </row>
    <row r="1103" spans="1:10" x14ac:dyDescent="0.25">
      <c r="A1103" t="s">
        <v>1119</v>
      </c>
      <c r="B1103" t="s">
        <v>9</v>
      </c>
      <c r="C1103" t="s">
        <v>1518</v>
      </c>
      <c r="D1103" t="s">
        <v>1530</v>
      </c>
      <c r="E1103">
        <v>28</v>
      </c>
      <c r="F1103" t="s">
        <v>15</v>
      </c>
      <c r="G1103" t="s">
        <v>7</v>
      </c>
      <c r="H1103" s="1">
        <v>44134</v>
      </c>
      <c r="I1103" t="s">
        <v>1556</v>
      </c>
      <c r="J1103" t="s">
        <v>1523</v>
      </c>
    </row>
    <row r="1104" spans="1:10" x14ac:dyDescent="0.25">
      <c r="A1104" t="s">
        <v>1120</v>
      </c>
      <c r="B1104" t="s">
        <v>5</v>
      </c>
      <c r="C1104" t="s">
        <v>1533</v>
      </c>
      <c r="D1104" t="s">
        <v>1542</v>
      </c>
      <c r="E1104">
        <v>43</v>
      </c>
      <c r="F1104" t="s">
        <v>10</v>
      </c>
      <c r="G1104" t="s">
        <v>13</v>
      </c>
      <c r="H1104" s="1">
        <v>44135</v>
      </c>
      <c r="I1104" t="s">
        <v>1556</v>
      </c>
      <c r="J1104" t="s">
        <v>1520</v>
      </c>
    </row>
    <row r="1105" spans="1:10" x14ac:dyDescent="0.25">
      <c r="A1105" t="s">
        <v>1121</v>
      </c>
      <c r="B1105" t="s">
        <v>9</v>
      </c>
      <c r="C1105" t="s">
        <v>1514</v>
      </c>
      <c r="D1105" t="s">
        <v>1515</v>
      </c>
      <c r="E1105">
        <v>30</v>
      </c>
      <c r="F1105" t="s">
        <v>15</v>
      </c>
      <c r="G1105" t="s">
        <v>23</v>
      </c>
      <c r="H1105" s="1">
        <v>44105</v>
      </c>
      <c r="I1105" t="s">
        <v>1556</v>
      </c>
      <c r="J1105" t="s">
        <v>1517</v>
      </c>
    </row>
    <row r="1106" spans="1:10" x14ac:dyDescent="0.25">
      <c r="A1106" t="s">
        <v>1122</v>
      </c>
      <c r="B1106" t="s">
        <v>5</v>
      </c>
      <c r="C1106" t="s">
        <v>1528</v>
      </c>
      <c r="D1106" t="s">
        <v>1529</v>
      </c>
      <c r="E1106">
        <v>47</v>
      </c>
      <c r="F1106" t="s">
        <v>22</v>
      </c>
      <c r="G1106" t="s">
        <v>11</v>
      </c>
      <c r="H1106" s="1">
        <v>44106</v>
      </c>
      <c r="I1106" t="s">
        <v>1556</v>
      </c>
      <c r="J1106" t="s">
        <v>1523</v>
      </c>
    </row>
    <row r="1107" spans="1:10" x14ac:dyDescent="0.25">
      <c r="A1107" t="s">
        <v>1123</v>
      </c>
      <c r="B1107" t="s">
        <v>9</v>
      </c>
      <c r="C1107" t="s">
        <v>1518</v>
      </c>
      <c r="D1107" t="s">
        <v>1519</v>
      </c>
      <c r="E1107">
        <v>32</v>
      </c>
      <c r="F1107" t="s">
        <v>17</v>
      </c>
      <c r="G1107" t="s">
        <v>20</v>
      </c>
      <c r="H1107" s="1">
        <v>44107</v>
      </c>
      <c r="I1107" t="s">
        <v>1556</v>
      </c>
      <c r="J1107" t="s">
        <v>1520</v>
      </c>
    </row>
    <row r="1108" spans="1:10" x14ac:dyDescent="0.25">
      <c r="A1108" t="s">
        <v>1124</v>
      </c>
      <c r="B1108" t="s">
        <v>5</v>
      </c>
      <c r="C1108" t="s">
        <v>1514</v>
      </c>
      <c r="D1108" t="s">
        <v>1524</v>
      </c>
      <c r="E1108">
        <v>45</v>
      </c>
      <c r="F1108" t="s">
        <v>10</v>
      </c>
      <c r="G1108" t="s">
        <v>7</v>
      </c>
      <c r="H1108" s="1">
        <v>44108</v>
      </c>
      <c r="I1108" t="s">
        <v>1556</v>
      </c>
      <c r="J1108" t="s">
        <v>1536</v>
      </c>
    </row>
    <row r="1109" spans="1:10" x14ac:dyDescent="0.25">
      <c r="A1109" t="s">
        <v>1125</v>
      </c>
      <c r="B1109" t="s">
        <v>9</v>
      </c>
      <c r="C1109" t="s">
        <v>1521</v>
      </c>
      <c r="D1109" t="s">
        <v>1522</v>
      </c>
      <c r="E1109">
        <v>31</v>
      </c>
      <c r="F1109" t="s">
        <v>17</v>
      </c>
      <c r="G1109" t="s">
        <v>13</v>
      </c>
      <c r="H1109" s="1">
        <v>44109</v>
      </c>
      <c r="I1109" t="s">
        <v>1556</v>
      </c>
      <c r="J1109" t="s">
        <v>1540</v>
      </c>
    </row>
    <row r="1110" spans="1:10" x14ac:dyDescent="0.25">
      <c r="A1110" t="s">
        <v>1126</v>
      </c>
      <c r="B1110" t="s">
        <v>5</v>
      </c>
      <c r="C1110" t="s">
        <v>1531</v>
      </c>
      <c r="D1110" t="s">
        <v>1532</v>
      </c>
      <c r="E1110">
        <v>48</v>
      </c>
      <c r="F1110" t="s">
        <v>22</v>
      </c>
      <c r="G1110" t="s">
        <v>23</v>
      </c>
      <c r="H1110" s="1">
        <v>44110</v>
      </c>
      <c r="I1110" t="s">
        <v>1556</v>
      </c>
      <c r="J1110" t="s">
        <v>1525</v>
      </c>
    </row>
    <row r="1111" spans="1:10" x14ac:dyDescent="0.25">
      <c r="A1111" t="s">
        <v>1127</v>
      </c>
      <c r="B1111" t="s">
        <v>9</v>
      </c>
      <c r="C1111" t="s">
        <v>1518</v>
      </c>
      <c r="D1111" t="s">
        <v>1530</v>
      </c>
      <c r="E1111">
        <v>28</v>
      </c>
      <c r="F1111" t="s">
        <v>15</v>
      </c>
      <c r="G1111" t="s">
        <v>11</v>
      </c>
      <c r="H1111" s="1">
        <v>44111</v>
      </c>
      <c r="I1111" t="s">
        <v>1556</v>
      </c>
      <c r="J1111" t="s">
        <v>1527</v>
      </c>
    </row>
    <row r="1112" spans="1:10" x14ac:dyDescent="0.25">
      <c r="A1112" t="s">
        <v>1128</v>
      </c>
      <c r="B1112" t="s">
        <v>5</v>
      </c>
      <c r="C1112" t="s">
        <v>1533</v>
      </c>
      <c r="D1112" t="s">
        <v>1542</v>
      </c>
      <c r="E1112">
        <v>43</v>
      </c>
      <c r="F1112" t="s">
        <v>10</v>
      </c>
      <c r="G1112" t="s">
        <v>20</v>
      </c>
      <c r="H1112" s="1">
        <v>44112</v>
      </c>
      <c r="I1112" t="s">
        <v>1556</v>
      </c>
      <c r="J1112" t="s">
        <v>1517</v>
      </c>
    </row>
    <row r="1113" spans="1:10" x14ac:dyDescent="0.25">
      <c r="A1113" t="s">
        <v>1129</v>
      </c>
      <c r="B1113" t="s">
        <v>9</v>
      </c>
      <c r="C1113" t="s">
        <v>1514</v>
      </c>
      <c r="D1113" t="s">
        <v>1515</v>
      </c>
      <c r="E1113">
        <v>30</v>
      </c>
      <c r="F1113" t="s">
        <v>15</v>
      </c>
      <c r="G1113" t="s">
        <v>7</v>
      </c>
      <c r="H1113" s="1">
        <v>44113</v>
      </c>
      <c r="I1113" t="s">
        <v>1556</v>
      </c>
      <c r="J1113" t="s">
        <v>1523</v>
      </c>
    </row>
    <row r="1114" spans="1:10" x14ac:dyDescent="0.25">
      <c r="A1114" t="s">
        <v>1130</v>
      </c>
      <c r="B1114" t="s">
        <v>5</v>
      </c>
      <c r="C1114" t="s">
        <v>1528</v>
      </c>
      <c r="D1114" t="s">
        <v>1529</v>
      </c>
      <c r="E1114">
        <v>47</v>
      </c>
      <c r="F1114" t="s">
        <v>22</v>
      </c>
      <c r="G1114" t="s">
        <v>13</v>
      </c>
      <c r="H1114" s="1">
        <v>44114</v>
      </c>
      <c r="I1114" t="s">
        <v>1556</v>
      </c>
      <c r="J1114" t="s">
        <v>1520</v>
      </c>
    </row>
    <row r="1115" spans="1:10" x14ac:dyDescent="0.25">
      <c r="A1115" t="s">
        <v>1131</v>
      </c>
      <c r="B1115" t="s">
        <v>9</v>
      </c>
      <c r="C1115" t="s">
        <v>1518</v>
      </c>
      <c r="D1115" t="s">
        <v>1519</v>
      </c>
      <c r="E1115">
        <v>32</v>
      </c>
      <c r="F1115" t="s">
        <v>17</v>
      </c>
      <c r="G1115" t="s">
        <v>23</v>
      </c>
      <c r="H1115" s="1">
        <v>44115</v>
      </c>
      <c r="I1115" t="s">
        <v>1556</v>
      </c>
      <c r="J1115" t="s">
        <v>1536</v>
      </c>
    </row>
    <row r="1116" spans="1:10" x14ac:dyDescent="0.25">
      <c r="A1116" t="s">
        <v>1132</v>
      </c>
      <c r="B1116" t="s">
        <v>5</v>
      </c>
      <c r="C1116" t="s">
        <v>1514</v>
      </c>
      <c r="D1116" t="s">
        <v>1524</v>
      </c>
      <c r="E1116">
        <v>45</v>
      </c>
      <c r="F1116" t="s">
        <v>10</v>
      </c>
      <c r="G1116" t="s">
        <v>11</v>
      </c>
      <c r="H1116" s="1">
        <v>44116</v>
      </c>
      <c r="I1116" t="s">
        <v>1556</v>
      </c>
      <c r="J1116" t="s">
        <v>1540</v>
      </c>
    </row>
    <row r="1117" spans="1:10" x14ac:dyDescent="0.25">
      <c r="A1117" t="s">
        <v>1133</v>
      </c>
      <c r="B1117" t="s">
        <v>9</v>
      </c>
      <c r="C1117" t="s">
        <v>1521</v>
      </c>
      <c r="D1117" t="s">
        <v>1522</v>
      </c>
      <c r="E1117">
        <v>31</v>
      </c>
      <c r="F1117" t="s">
        <v>17</v>
      </c>
      <c r="G1117" t="s">
        <v>20</v>
      </c>
      <c r="H1117" s="1">
        <v>44117</v>
      </c>
      <c r="I1117" t="s">
        <v>1556</v>
      </c>
      <c r="J1117" t="s">
        <v>1525</v>
      </c>
    </row>
    <row r="1118" spans="1:10" x14ac:dyDescent="0.25">
      <c r="A1118" t="s">
        <v>1134</v>
      </c>
      <c r="B1118" t="s">
        <v>5</v>
      </c>
      <c r="C1118" t="s">
        <v>1531</v>
      </c>
      <c r="D1118" t="s">
        <v>1532</v>
      </c>
      <c r="E1118">
        <v>48</v>
      </c>
      <c r="F1118" t="s">
        <v>22</v>
      </c>
      <c r="G1118" t="s">
        <v>7</v>
      </c>
      <c r="H1118" s="1">
        <v>44118</v>
      </c>
      <c r="I1118" t="s">
        <v>1556</v>
      </c>
      <c r="J1118" t="s">
        <v>1527</v>
      </c>
    </row>
    <row r="1119" spans="1:10" x14ac:dyDescent="0.25">
      <c r="A1119" t="s">
        <v>1135</v>
      </c>
      <c r="B1119" t="s">
        <v>9</v>
      </c>
      <c r="C1119" t="s">
        <v>1518</v>
      </c>
      <c r="D1119" t="s">
        <v>1530</v>
      </c>
      <c r="E1119">
        <v>28</v>
      </c>
      <c r="F1119" t="s">
        <v>15</v>
      </c>
      <c r="G1119" t="s">
        <v>13</v>
      </c>
      <c r="H1119" s="1">
        <v>44119</v>
      </c>
      <c r="I1119" t="s">
        <v>1556</v>
      </c>
      <c r="J1119" t="s">
        <v>1517</v>
      </c>
    </row>
    <row r="1120" spans="1:10" x14ac:dyDescent="0.25">
      <c r="A1120" t="s">
        <v>1136</v>
      </c>
      <c r="B1120" t="s">
        <v>5</v>
      </c>
      <c r="C1120" t="s">
        <v>1533</v>
      </c>
      <c r="D1120" t="s">
        <v>1542</v>
      </c>
      <c r="E1120">
        <v>43</v>
      </c>
      <c r="F1120" t="s">
        <v>10</v>
      </c>
      <c r="G1120" t="s">
        <v>23</v>
      </c>
      <c r="H1120" s="1">
        <v>44120</v>
      </c>
      <c r="I1120" t="s">
        <v>1556</v>
      </c>
      <c r="J1120" t="s">
        <v>1523</v>
      </c>
    </row>
    <row r="1121" spans="1:10" x14ac:dyDescent="0.25">
      <c r="A1121" t="s">
        <v>1137</v>
      </c>
      <c r="B1121" t="s">
        <v>9</v>
      </c>
      <c r="C1121" t="s">
        <v>1514</v>
      </c>
      <c r="D1121" t="s">
        <v>1515</v>
      </c>
      <c r="E1121">
        <v>30</v>
      </c>
      <c r="F1121" t="s">
        <v>15</v>
      </c>
      <c r="G1121" t="s">
        <v>11</v>
      </c>
      <c r="H1121" s="1">
        <v>44121</v>
      </c>
      <c r="I1121" t="s">
        <v>1556</v>
      </c>
      <c r="J1121" t="s">
        <v>1520</v>
      </c>
    </row>
    <row r="1122" spans="1:10" x14ac:dyDescent="0.25">
      <c r="A1122" t="s">
        <v>1138</v>
      </c>
      <c r="B1122" t="s">
        <v>5</v>
      </c>
      <c r="C1122" t="s">
        <v>1528</v>
      </c>
      <c r="D1122" t="s">
        <v>1529</v>
      </c>
      <c r="E1122">
        <v>47</v>
      </c>
      <c r="F1122" t="s">
        <v>22</v>
      </c>
      <c r="G1122" t="s">
        <v>20</v>
      </c>
      <c r="H1122" s="1">
        <v>44122</v>
      </c>
      <c r="I1122" t="s">
        <v>1556</v>
      </c>
      <c r="J1122" t="s">
        <v>1536</v>
      </c>
    </row>
    <row r="1123" spans="1:10" x14ac:dyDescent="0.25">
      <c r="A1123" t="s">
        <v>1139</v>
      </c>
      <c r="B1123" t="s">
        <v>9</v>
      </c>
      <c r="C1123" t="s">
        <v>1518</v>
      </c>
      <c r="D1123" t="s">
        <v>1519</v>
      </c>
      <c r="E1123">
        <v>32</v>
      </c>
      <c r="F1123" t="s">
        <v>17</v>
      </c>
      <c r="G1123" t="s">
        <v>7</v>
      </c>
      <c r="H1123" s="1">
        <v>44123</v>
      </c>
      <c r="I1123" t="s">
        <v>1556</v>
      </c>
      <c r="J1123" t="s">
        <v>1540</v>
      </c>
    </row>
    <row r="1124" spans="1:10" x14ac:dyDescent="0.25">
      <c r="A1124" t="s">
        <v>1140</v>
      </c>
      <c r="B1124" t="s">
        <v>5</v>
      </c>
      <c r="C1124" t="s">
        <v>1514</v>
      </c>
      <c r="D1124" t="s">
        <v>1524</v>
      </c>
      <c r="E1124">
        <v>45</v>
      </c>
      <c r="F1124" t="s">
        <v>10</v>
      </c>
      <c r="G1124" t="s">
        <v>13</v>
      </c>
      <c r="H1124" s="1">
        <v>44124</v>
      </c>
      <c r="I1124" t="s">
        <v>1556</v>
      </c>
      <c r="J1124" t="s">
        <v>1525</v>
      </c>
    </row>
    <row r="1125" spans="1:10" x14ac:dyDescent="0.25">
      <c r="A1125" t="s">
        <v>1141</v>
      </c>
      <c r="B1125" t="s">
        <v>9</v>
      </c>
      <c r="C1125" t="s">
        <v>1521</v>
      </c>
      <c r="D1125" t="s">
        <v>1522</v>
      </c>
      <c r="E1125">
        <v>31</v>
      </c>
      <c r="F1125" t="s">
        <v>17</v>
      </c>
      <c r="G1125" t="s">
        <v>23</v>
      </c>
      <c r="H1125" s="1">
        <v>44125</v>
      </c>
      <c r="I1125" t="s">
        <v>1556</v>
      </c>
      <c r="J1125" t="s">
        <v>1527</v>
      </c>
    </row>
    <row r="1126" spans="1:10" x14ac:dyDescent="0.25">
      <c r="A1126" t="s">
        <v>1142</v>
      </c>
      <c r="B1126" t="s">
        <v>5</v>
      </c>
      <c r="C1126" t="s">
        <v>1531</v>
      </c>
      <c r="D1126" t="s">
        <v>1532</v>
      </c>
      <c r="E1126">
        <v>48</v>
      </c>
      <c r="F1126" t="s">
        <v>22</v>
      </c>
      <c r="G1126" t="s">
        <v>11</v>
      </c>
      <c r="H1126" s="1">
        <v>44126</v>
      </c>
      <c r="I1126" t="s">
        <v>1556</v>
      </c>
      <c r="J1126" t="s">
        <v>1517</v>
      </c>
    </row>
    <row r="1127" spans="1:10" x14ac:dyDescent="0.25">
      <c r="A1127" t="s">
        <v>1143</v>
      </c>
      <c r="B1127" t="s">
        <v>9</v>
      </c>
      <c r="C1127" t="s">
        <v>1518</v>
      </c>
      <c r="D1127" t="s">
        <v>1530</v>
      </c>
      <c r="E1127">
        <v>28</v>
      </c>
      <c r="F1127" t="s">
        <v>15</v>
      </c>
      <c r="G1127" t="s">
        <v>20</v>
      </c>
      <c r="H1127" s="1">
        <v>44127</v>
      </c>
      <c r="I1127" t="s">
        <v>1556</v>
      </c>
      <c r="J1127" t="s">
        <v>1523</v>
      </c>
    </row>
    <row r="1128" spans="1:10" x14ac:dyDescent="0.25">
      <c r="A1128" t="s">
        <v>1144</v>
      </c>
      <c r="B1128" t="s">
        <v>5</v>
      </c>
      <c r="C1128" t="s">
        <v>1533</v>
      </c>
      <c r="D1128" t="s">
        <v>1542</v>
      </c>
      <c r="E1128">
        <v>43</v>
      </c>
      <c r="F1128" t="s">
        <v>10</v>
      </c>
      <c r="G1128" t="s">
        <v>7</v>
      </c>
      <c r="H1128" s="1">
        <v>44128</v>
      </c>
      <c r="I1128" t="s">
        <v>1556</v>
      </c>
      <c r="J1128" t="s">
        <v>1520</v>
      </c>
    </row>
    <row r="1129" spans="1:10" x14ac:dyDescent="0.25">
      <c r="A1129" t="s">
        <v>1145</v>
      </c>
      <c r="B1129" t="s">
        <v>9</v>
      </c>
      <c r="C1129" t="s">
        <v>1514</v>
      </c>
      <c r="D1129" t="s">
        <v>1515</v>
      </c>
      <c r="E1129">
        <v>30</v>
      </c>
      <c r="F1129" t="s">
        <v>15</v>
      </c>
      <c r="G1129" t="s">
        <v>13</v>
      </c>
      <c r="H1129" s="1">
        <v>44129</v>
      </c>
      <c r="I1129" t="s">
        <v>1556</v>
      </c>
      <c r="J1129" t="s">
        <v>1536</v>
      </c>
    </row>
    <row r="1130" spans="1:10" x14ac:dyDescent="0.25">
      <c r="A1130" t="s">
        <v>1146</v>
      </c>
      <c r="B1130" t="s">
        <v>5</v>
      </c>
      <c r="C1130" t="s">
        <v>1528</v>
      </c>
      <c r="D1130" t="s">
        <v>1529</v>
      </c>
      <c r="E1130">
        <v>47</v>
      </c>
      <c r="F1130" t="s">
        <v>22</v>
      </c>
      <c r="G1130" t="s">
        <v>23</v>
      </c>
      <c r="H1130" s="1">
        <v>44130</v>
      </c>
      <c r="I1130" t="s">
        <v>1556</v>
      </c>
      <c r="J1130" t="s">
        <v>1540</v>
      </c>
    </row>
    <row r="1131" spans="1:10" x14ac:dyDescent="0.25">
      <c r="A1131" t="s">
        <v>1147</v>
      </c>
      <c r="B1131" t="s">
        <v>9</v>
      </c>
      <c r="C1131" t="s">
        <v>1518</v>
      </c>
      <c r="D1131" t="s">
        <v>1519</v>
      </c>
      <c r="E1131">
        <v>32</v>
      </c>
      <c r="F1131" t="s">
        <v>17</v>
      </c>
      <c r="G1131" t="s">
        <v>11</v>
      </c>
      <c r="H1131" s="1">
        <v>44131</v>
      </c>
      <c r="I1131" t="s">
        <v>1556</v>
      </c>
      <c r="J1131" t="s">
        <v>1525</v>
      </c>
    </row>
    <row r="1132" spans="1:10" x14ac:dyDescent="0.25">
      <c r="A1132" t="s">
        <v>1148</v>
      </c>
      <c r="B1132" t="s">
        <v>5</v>
      </c>
      <c r="C1132" t="s">
        <v>1514</v>
      </c>
      <c r="D1132" t="s">
        <v>1524</v>
      </c>
      <c r="E1132">
        <v>45</v>
      </c>
      <c r="F1132" t="s">
        <v>10</v>
      </c>
      <c r="G1132" t="s">
        <v>20</v>
      </c>
      <c r="H1132" s="1">
        <v>44132</v>
      </c>
      <c r="I1132" t="s">
        <v>1556</v>
      </c>
      <c r="J1132" t="s">
        <v>1527</v>
      </c>
    </row>
    <row r="1133" spans="1:10" x14ac:dyDescent="0.25">
      <c r="A1133" t="s">
        <v>1149</v>
      </c>
      <c r="B1133" t="s">
        <v>9</v>
      </c>
      <c r="C1133" t="s">
        <v>1521</v>
      </c>
      <c r="D1133" t="s">
        <v>1522</v>
      </c>
      <c r="E1133">
        <v>31</v>
      </c>
      <c r="F1133" t="s">
        <v>17</v>
      </c>
      <c r="G1133" t="s">
        <v>7</v>
      </c>
      <c r="H1133" s="1">
        <v>44133</v>
      </c>
      <c r="I1133" t="s">
        <v>1556</v>
      </c>
      <c r="J1133" t="s">
        <v>1517</v>
      </c>
    </row>
    <row r="1134" spans="1:10" x14ac:dyDescent="0.25">
      <c r="A1134" t="s">
        <v>1150</v>
      </c>
      <c r="B1134" t="s">
        <v>5</v>
      </c>
      <c r="C1134" t="s">
        <v>1531</v>
      </c>
      <c r="D1134" t="s">
        <v>1532</v>
      </c>
      <c r="E1134">
        <v>48</v>
      </c>
      <c r="F1134" t="s">
        <v>22</v>
      </c>
      <c r="G1134" t="s">
        <v>13</v>
      </c>
      <c r="H1134" s="1">
        <v>44134</v>
      </c>
      <c r="I1134" t="s">
        <v>1556</v>
      </c>
      <c r="J1134" t="s">
        <v>1523</v>
      </c>
    </row>
    <row r="1135" spans="1:10" x14ac:dyDescent="0.25">
      <c r="A1135" t="s">
        <v>1151</v>
      </c>
      <c r="B1135" t="s">
        <v>9</v>
      </c>
      <c r="C1135" t="s">
        <v>1518</v>
      </c>
      <c r="D1135" t="s">
        <v>1530</v>
      </c>
      <c r="E1135">
        <v>28</v>
      </c>
      <c r="F1135" t="s">
        <v>15</v>
      </c>
      <c r="G1135" t="s">
        <v>23</v>
      </c>
      <c r="H1135" s="1">
        <v>44135</v>
      </c>
      <c r="I1135" t="s">
        <v>1556</v>
      </c>
      <c r="J1135" t="s">
        <v>1520</v>
      </c>
    </row>
    <row r="1136" spans="1:10" x14ac:dyDescent="0.25">
      <c r="A1136" t="s">
        <v>1152</v>
      </c>
      <c r="B1136" t="s">
        <v>5</v>
      </c>
      <c r="C1136" t="s">
        <v>1533</v>
      </c>
      <c r="D1136" t="s">
        <v>1542</v>
      </c>
      <c r="E1136">
        <v>43</v>
      </c>
      <c r="F1136" t="s">
        <v>10</v>
      </c>
      <c r="G1136" t="s">
        <v>11</v>
      </c>
      <c r="H1136" s="1">
        <v>44105</v>
      </c>
      <c r="I1136" t="s">
        <v>1556</v>
      </c>
      <c r="J1136" t="s">
        <v>1517</v>
      </c>
    </row>
    <row r="1137" spans="1:10" x14ac:dyDescent="0.25">
      <c r="A1137" t="s">
        <v>1153</v>
      </c>
      <c r="B1137" t="s">
        <v>9</v>
      </c>
      <c r="C1137" t="s">
        <v>1514</v>
      </c>
      <c r="D1137" t="s">
        <v>1515</v>
      </c>
      <c r="E1137">
        <v>30</v>
      </c>
      <c r="F1137" t="s">
        <v>15</v>
      </c>
      <c r="G1137" t="s">
        <v>20</v>
      </c>
      <c r="H1137" s="1">
        <v>44106</v>
      </c>
      <c r="I1137" t="s">
        <v>1556</v>
      </c>
      <c r="J1137" t="s">
        <v>1523</v>
      </c>
    </row>
    <row r="1138" spans="1:10" x14ac:dyDescent="0.25">
      <c r="A1138" t="s">
        <v>1154</v>
      </c>
      <c r="B1138" t="s">
        <v>5</v>
      </c>
      <c r="C1138" t="s">
        <v>1528</v>
      </c>
      <c r="D1138" t="s">
        <v>1529</v>
      </c>
      <c r="E1138">
        <v>47</v>
      </c>
      <c r="F1138" t="s">
        <v>22</v>
      </c>
      <c r="G1138" t="s">
        <v>13</v>
      </c>
      <c r="H1138" s="1">
        <v>44107</v>
      </c>
      <c r="I1138" t="s">
        <v>1556</v>
      </c>
      <c r="J1138" t="s">
        <v>1520</v>
      </c>
    </row>
    <row r="1139" spans="1:10" x14ac:dyDescent="0.25">
      <c r="A1139" t="s">
        <v>1155</v>
      </c>
      <c r="B1139" t="s">
        <v>9</v>
      </c>
      <c r="C1139" t="s">
        <v>1518</v>
      </c>
      <c r="D1139" t="s">
        <v>1519</v>
      </c>
      <c r="E1139">
        <v>32</v>
      </c>
      <c r="F1139" t="s">
        <v>17</v>
      </c>
      <c r="G1139" t="s">
        <v>23</v>
      </c>
      <c r="H1139" s="1">
        <v>44108</v>
      </c>
      <c r="I1139" t="s">
        <v>1556</v>
      </c>
      <c r="J1139" t="s">
        <v>1536</v>
      </c>
    </row>
    <row r="1140" spans="1:10" x14ac:dyDescent="0.25">
      <c r="A1140" t="s">
        <v>1156</v>
      </c>
      <c r="B1140" t="s">
        <v>5</v>
      </c>
      <c r="C1140" t="s">
        <v>1514</v>
      </c>
      <c r="D1140" t="s">
        <v>1524</v>
      </c>
      <c r="E1140">
        <v>45</v>
      </c>
      <c r="F1140" t="s">
        <v>10</v>
      </c>
      <c r="G1140" t="s">
        <v>11</v>
      </c>
      <c r="H1140" s="1">
        <v>44109</v>
      </c>
      <c r="I1140" t="s">
        <v>1556</v>
      </c>
      <c r="J1140" t="s">
        <v>1540</v>
      </c>
    </row>
    <row r="1141" spans="1:10" x14ac:dyDescent="0.25">
      <c r="A1141" t="s">
        <v>1157</v>
      </c>
      <c r="B1141" t="s">
        <v>9</v>
      </c>
      <c r="C1141" t="s">
        <v>1521</v>
      </c>
      <c r="D1141" t="s">
        <v>1522</v>
      </c>
      <c r="E1141">
        <v>31</v>
      </c>
      <c r="F1141" t="s">
        <v>17</v>
      </c>
      <c r="G1141" t="s">
        <v>20</v>
      </c>
      <c r="H1141" s="1">
        <v>44110</v>
      </c>
      <c r="I1141" t="s">
        <v>1556</v>
      </c>
      <c r="J1141" t="s">
        <v>1525</v>
      </c>
    </row>
    <row r="1142" spans="1:10" x14ac:dyDescent="0.25">
      <c r="A1142" t="s">
        <v>1158</v>
      </c>
      <c r="B1142" t="s">
        <v>5</v>
      </c>
      <c r="C1142" t="s">
        <v>1531</v>
      </c>
      <c r="D1142" t="s">
        <v>1532</v>
      </c>
      <c r="E1142">
        <v>48</v>
      </c>
      <c r="F1142" t="s">
        <v>22</v>
      </c>
      <c r="G1142" t="s">
        <v>7</v>
      </c>
      <c r="H1142" s="1">
        <v>44111</v>
      </c>
      <c r="I1142" t="s">
        <v>1556</v>
      </c>
      <c r="J1142" t="s">
        <v>1527</v>
      </c>
    </row>
    <row r="1143" spans="1:10" x14ac:dyDescent="0.25">
      <c r="A1143" t="s">
        <v>1159</v>
      </c>
      <c r="B1143" t="s">
        <v>9</v>
      </c>
      <c r="C1143" t="s">
        <v>1518</v>
      </c>
      <c r="D1143" t="s">
        <v>1530</v>
      </c>
      <c r="E1143">
        <v>28</v>
      </c>
      <c r="F1143" t="s">
        <v>15</v>
      </c>
      <c r="G1143" t="s">
        <v>13</v>
      </c>
      <c r="H1143" s="1">
        <v>44112</v>
      </c>
      <c r="I1143" t="s">
        <v>1556</v>
      </c>
      <c r="J1143" t="s">
        <v>1517</v>
      </c>
    </row>
    <row r="1144" spans="1:10" x14ac:dyDescent="0.25">
      <c r="A1144" t="s">
        <v>1160</v>
      </c>
      <c r="B1144" t="s">
        <v>5</v>
      </c>
      <c r="C1144" t="s">
        <v>1533</v>
      </c>
      <c r="D1144" t="s">
        <v>1542</v>
      </c>
      <c r="E1144">
        <v>43</v>
      </c>
      <c r="F1144" t="s">
        <v>10</v>
      </c>
      <c r="G1144" t="s">
        <v>23</v>
      </c>
      <c r="H1144" s="1">
        <v>44113</v>
      </c>
      <c r="I1144" t="s">
        <v>1556</v>
      </c>
      <c r="J1144" t="s">
        <v>1523</v>
      </c>
    </row>
    <row r="1145" spans="1:10" x14ac:dyDescent="0.25">
      <c r="A1145" t="s">
        <v>1161</v>
      </c>
      <c r="B1145" t="s">
        <v>9</v>
      </c>
      <c r="C1145" t="s">
        <v>1514</v>
      </c>
      <c r="D1145" t="s">
        <v>1515</v>
      </c>
      <c r="E1145">
        <v>30</v>
      </c>
      <c r="F1145" t="s">
        <v>15</v>
      </c>
      <c r="G1145" t="s">
        <v>11</v>
      </c>
      <c r="H1145" s="1">
        <v>44114</v>
      </c>
      <c r="I1145" t="s">
        <v>1556</v>
      </c>
      <c r="J1145" t="s">
        <v>1520</v>
      </c>
    </row>
    <row r="1146" spans="1:10" x14ac:dyDescent="0.25">
      <c r="A1146" t="s">
        <v>1162</v>
      </c>
      <c r="B1146" t="s">
        <v>5</v>
      </c>
      <c r="C1146" t="s">
        <v>1528</v>
      </c>
      <c r="D1146" t="s">
        <v>1529</v>
      </c>
      <c r="E1146">
        <v>47</v>
      </c>
      <c r="F1146" t="s">
        <v>22</v>
      </c>
      <c r="G1146" t="s">
        <v>20</v>
      </c>
      <c r="H1146" s="1">
        <v>44115</v>
      </c>
      <c r="I1146" t="s">
        <v>1556</v>
      </c>
      <c r="J1146" t="s">
        <v>1536</v>
      </c>
    </row>
    <row r="1147" spans="1:10" x14ac:dyDescent="0.25">
      <c r="A1147" t="s">
        <v>1163</v>
      </c>
      <c r="B1147" t="s">
        <v>9</v>
      </c>
      <c r="C1147" t="s">
        <v>1518</v>
      </c>
      <c r="D1147" t="s">
        <v>1519</v>
      </c>
      <c r="E1147">
        <v>32</v>
      </c>
      <c r="F1147" t="s">
        <v>17</v>
      </c>
      <c r="G1147" t="s">
        <v>7</v>
      </c>
      <c r="H1147" s="1">
        <v>44116</v>
      </c>
      <c r="I1147" t="s">
        <v>1556</v>
      </c>
      <c r="J1147" t="s">
        <v>1540</v>
      </c>
    </row>
    <row r="1148" spans="1:10" x14ac:dyDescent="0.25">
      <c r="A1148" t="s">
        <v>1164</v>
      </c>
      <c r="B1148" t="s">
        <v>5</v>
      </c>
      <c r="C1148" t="s">
        <v>1514</v>
      </c>
      <c r="D1148" t="s">
        <v>1524</v>
      </c>
      <c r="E1148">
        <v>45</v>
      </c>
      <c r="F1148" t="s">
        <v>10</v>
      </c>
      <c r="G1148" t="s">
        <v>13</v>
      </c>
      <c r="H1148" s="1">
        <v>44117</v>
      </c>
      <c r="I1148" t="s">
        <v>1556</v>
      </c>
      <c r="J1148" t="s">
        <v>1525</v>
      </c>
    </row>
    <row r="1149" spans="1:10" x14ac:dyDescent="0.25">
      <c r="A1149" t="s">
        <v>1165</v>
      </c>
      <c r="B1149" t="s">
        <v>9</v>
      </c>
      <c r="C1149" t="s">
        <v>1521</v>
      </c>
      <c r="D1149" t="s">
        <v>1522</v>
      </c>
      <c r="E1149">
        <v>31</v>
      </c>
      <c r="F1149" t="s">
        <v>17</v>
      </c>
      <c r="G1149" t="s">
        <v>23</v>
      </c>
      <c r="H1149" s="1">
        <v>44118</v>
      </c>
      <c r="I1149" t="s">
        <v>1556</v>
      </c>
      <c r="J1149" t="s">
        <v>1527</v>
      </c>
    </row>
    <row r="1150" spans="1:10" x14ac:dyDescent="0.25">
      <c r="A1150" t="s">
        <v>1166</v>
      </c>
      <c r="B1150" t="s">
        <v>5</v>
      </c>
      <c r="C1150" t="s">
        <v>1531</v>
      </c>
      <c r="D1150" t="s">
        <v>1532</v>
      </c>
      <c r="E1150">
        <v>48</v>
      </c>
      <c r="F1150" t="s">
        <v>22</v>
      </c>
      <c r="G1150" t="s">
        <v>11</v>
      </c>
      <c r="H1150" s="1">
        <v>44119</v>
      </c>
      <c r="I1150" t="s">
        <v>1556</v>
      </c>
      <c r="J1150" t="s">
        <v>1517</v>
      </c>
    </row>
    <row r="1151" spans="1:10" x14ac:dyDescent="0.25">
      <c r="A1151" t="s">
        <v>1167</v>
      </c>
      <c r="B1151" t="s">
        <v>9</v>
      </c>
      <c r="C1151" t="s">
        <v>1518</v>
      </c>
      <c r="D1151" t="s">
        <v>1530</v>
      </c>
      <c r="E1151">
        <v>28</v>
      </c>
      <c r="F1151" t="s">
        <v>15</v>
      </c>
      <c r="G1151" t="s">
        <v>20</v>
      </c>
      <c r="H1151" s="1">
        <v>44120</v>
      </c>
      <c r="I1151" t="s">
        <v>1556</v>
      </c>
      <c r="J1151" t="s">
        <v>1523</v>
      </c>
    </row>
    <row r="1152" spans="1:10" x14ac:dyDescent="0.25">
      <c r="A1152" t="s">
        <v>1168</v>
      </c>
      <c r="B1152" t="s">
        <v>5</v>
      </c>
      <c r="C1152" t="s">
        <v>1533</v>
      </c>
      <c r="D1152" t="s">
        <v>1542</v>
      </c>
      <c r="E1152">
        <v>43</v>
      </c>
      <c r="F1152" t="s">
        <v>10</v>
      </c>
      <c r="G1152" t="s">
        <v>7</v>
      </c>
      <c r="H1152" s="1">
        <v>44121</v>
      </c>
      <c r="I1152" t="s">
        <v>1556</v>
      </c>
      <c r="J1152" t="s">
        <v>1520</v>
      </c>
    </row>
    <row r="1153" spans="1:10" x14ac:dyDescent="0.25">
      <c r="A1153" t="s">
        <v>1169</v>
      </c>
      <c r="B1153" t="s">
        <v>9</v>
      </c>
      <c r="C1153" t="s">
        <v>1514</v>
      </c>
      <c r="D1153" t="s">
        <v>1515</v>
      </c>
      <c r="E1153">
        <v>30</v>
      </c>
      <c r="F1153" t="s">
        <v>15</v>
      </c>
      <c r="G1153" t="s">
        <v>13</v>
      </c>
      <c r="H1153" s="1">
        <v>44122</v>
      </c>
      <c r="I1153" t="s">
        <v>1556</v>
      </c>
      <c r="J1153" t="s">
        <v>1536</v>
      </c>
    </row>
    <row r="1154" spans="1:10" x14ac:dyDescent="0.25">
      <c r="A1154" t="s">
        <v>1170</v>
      </c>
      <c r="B1154" t="s">
        <v>5</v>
      </c>
      <c r="C1154" t="s">
        <v>1528</v>
      </c>
      <c r="D1154" t="s">
        <v>1529</v>
      </c>
      <c r="E1154">
        <v>47</v>
      </c>
      <c r="F1154" t="s">
        <v>22</v>
      </c>
      <c r="G1154" t="s">
        <v>23</v>
      </c>
      <c r="H1154" s="1">
        <v>44123</v>
      </c>
      <c r="I1154" t="s">
        <v>1556</v>
      </c>
      <c r="J1154" t="s">
        <v>1540</v>
      </c>
    </row>
    <row r="1155" spans="1:10" x14ac:dyDescent="0.25">
      <c r="A1155" t="s">
        <v>1171</v>
      </c>
      <c r="B1155" t="s">
        <v>9</v>
      </c>
      <c r="C1155" t="s">
        <v>1518</v>
      </c>
      <c r="D1155" t="s">
        <v>1519</v>
      </c>
      <c r="E1155">
        <v>32</v>
      </c>
      <c r="F1155" t="s">
        <v>17</v>
      </c>
      <c r="G1155" t="s">
        <v>11</v>
      </c>
      <c r="H1155" s="1">
        <v>44124</v>
      </c>
      <c r="I1155" t="s">
        <v>1556</v>
      </c>
      <c r="J1155" t="s">
        <v>1525</v>
      </c>
    </row>
    <row r="1156" spans="1:10" x14ac:dyDescent="0.25">
      <c r="A1156" t="s">
        <v>1172</v>
      </c>
      <c r="B1156" t="s">
        <v>5</v>
      </c>
      <c r="C1156" t="s">
        <v>1514</v>
      </c>
      <c r="D1156" t="s">
        <v>1524</v>
      </c>
      <c r="E1156">
        <v>45</v>
      </c>
      <c r="F1156" t="s">
        <v>10</v>
      </c>
      <c r="G1156" t="s">
        <v>20</v>
      </c>
      <c r="H1156" s="1">
        <v>44125</v>
      </c>
      <c r="I1156" t="s">
        <v>1556</v>
      </c>
      <c r="J1156" t="s">
        <v>1527</v>
      </c>
    </row>
    <row r="1157" spans="1:10" x14ac:dyDescent="0.25">
      <c r="A1157" t="s">
        <v>1173</v>
      </c>
      <c r="B1157" t="s">
        <v>9</v>
      </c>
      <c r="C1157" t="s">
        <v>1521</v>
      </c>
      <c r="D1157" t="s">
        <v>1522</v>
      </c>
      <c r="E1157">
        <v>31</v>
      </c>
      <c r="F1157" t="s">
        <v>17</v>
      </c>
      <c r="G1157" t="s">
        <v>7</v>
      </c>
      <c r="H1157" s="1">
        <v>44126</v>
      </c>
      <c r="I1157" t="s">
        <v>1556</v>
      </c>
      <c r="J1157" t="s">
        <v>1517</v>
      </c>
    </row>
    <row r="1158" spans="1:10" x14ac:dyDescent="0.25">
      <c r="A1158" t="s">
        <v>1174</v>
      </c>
      <c r="B1158" t="s">
        <v>5</v>
      </c>
      <c r="C1158" t="s">
        <v>1531</v>
      </c>
      <c r="D1158" t="s">
        <v>1532</v>
      </c>
      <c r="E1158">
        <v>48</v>
      </c>
      <c r="F1158" t="s">
        <v>22</v>
      </c>
      <c r="G1158" t="s">
        <v>13</v>
      </c>
      <c r="H1158" s="1">
        <v>44127</v>
      </c>
      <c r="I1158" t="s">
        <v>1556</v>
      </c>
      <c r="J1158" t="s">
        <v>1523</v>
      </c>
    </row>
    <row r="1159" spans="1:10" x14ac:dyDescent="0.25">
      <c r="A1159" t="s">
        <v>1175</v>
      </c>
      <c r="B1159" t="s">
        <v>9</v>
      </c>
      <c r="C1159" t="s">
        <v>1518</v>
      </c>
      <c r="D1159" t="s">
        <v>1530</v>
      </c>
      <c r="E1159">
        <v>28</v>
      </c>
      <c r="F1159" t="s">
        <v>15</v>
      </c>
      <c r="G1159" t="s">
        <v>23</v>
      </c>
      <c r="H1159" s="1">
        <v>44128</v>
      </c>
      <c r="I1159" t="s">
        <v>1556</v>
      </c>
      <c r="J1159" t="s">
        <v>1520</v>
      </c>
    </row>
    <row r="1160" spans="1:10" x14ac:dyDescent="0.25">
      <c r="A1160" t="s">
        <v>1176</v>
      </c>
      <c r="B1160" t="s">
        <v>5</v>
      </c>
      <c r="C1160" t="s">
        <v>1533</v>
      </c>
      <c r="D1160" t="s">
        <v>1542</v>
      </c>
      <c r="E1160">
        <v>43</v>
      </c>
      <c r="F1160" t="s">
        <v>10</v>
      </c>
      <c r="G1160" t="s">
        <v>11</v>
      </c>
      <c r="H1160" s="1">
        <v>44129</v>
      </c>
      <c r="I1160" t="s">
        <v>1556</v>
      </c>
      <c r="J1160" t="s">
        <v>1536</v>
      </c>
    </row>
    <row r="1161" spans="1:10" x14ac:dyDescent="0.25">
      <c r="A1161" t="s">
        <v>1177</v>
      </c>
      <c r="B1161" t="s">
        <v>9</v>
      </c>
      <c r="C1161" t="s">
        <v>1514</v>
      </c>
      <c r="D1161" t="s">
        <v>1515</v>
      </c>
      <c r="E1161">
        <v>30</v>
      </c>
      <c r="F1161" t="s">
        <v>15</v>
      </c>
      <c r="G1161" t="s">
        <v>20</v>
      </c>
      <c r="H1161" s="1">
        <v>44130</v>
      </c>
      <c r="I1161" t="s">
        <v>1556</v>
      </c>
      <c r="J1161" t="s">
        <v>1540</v>
      </c>
    </row>
    <row r="1162" spans="1:10" x14ac:dyDescent="0.25">
      <c r="A1162" t="s">
        <v>1178</v>
      </c>
      <c r="B1162" t="s">
        <v>5</v>
      </c>
      <c r="C1162" t="s">
        <v>1528</v>
      </c>
      <c r="D1162" t="s">
        <v>1529</v>
      </c>
      <c r="E1162">
        <v>47</v>
      </c>
      <c r="F1162" t="s">
        <v>22</v>
      </c>
      <c r="G1162" t="s">
        <v>13</v>
      </c>
      <c r="H1162" s="1">
        <v>44131</v>
      </c>
      <c r="I1162" t="s">
        <v>1556</v>
      </c>
      <c r="J1162" t="s">
        <v>1525</v>
      </c>
    </row>
    <row r="1163" spans="1:10" x14ac:dyDescent="0.25">
      <c r="A1163" t="s">
        <v>1179</v>
      </c>
      <c r="B1163" t="s">
        <v>9</v>
      </c>
      <c r="C1163" t="s">
        <v>1518</v>
      </c>
      <c r="D1163" t="s">
        <v>1519</v>
      </c>
      <c r="E1163">
        <v>32</v>
      </c>
      <c r="F1163" t="s">
        <v>17</v>
      </c>
      <c r="G1163" t="s">
        <v>23</v>
      </c>
      <c r="H1163" s="1">
        <v>44132</v>
      </c>
      <c r="I1163" t="s">
        <v>1556</v>
      </c>
      <c r="J1163" t="s">
        <v>1527</v>
      </c>
    </row>
    <row r="1164" spans="1:10" x14ac:dyDescent="0.25">
      <c r="A1164" t="s">
        <v>1180</v>
      </c>
      <c r="B1164" t="s">
        <v>5</v>
      </c>
      <c r="C1164" t="s">
        <v>1514</v>
      </c>
      <c r="D1164" t="s">
        <v>1524</v>
      </c>
      <c r="E1164">
        <v>45</v>
      </c>
      <c r="F1164" t="s">
        <v>10</v>
      </c>
      <c r="G1164" t="s">
        <v>11</v>
      </c>
      <c r="H1164" s="1">
        <v>44133</v>
      </c>
      <c r="I1164" t="s">
        <v>1556</v>
      </c>
      <c r="J1164" t="s">
        <v>1517</v>
      </c>
    </row>
    <row r="1165" spans="1:10" x14ac:dyDescent="0.25">
      <c r="A1165" t="s">
        <v>1181</v>
      </c>
      <c r="B1165" t="s">
        <v>9</v>
      </c>
      <c r="C1165" t="s">
        <v>1521</v>
      </c>
      <c r="D1165" t="s">
        <v>1522</v>
      </c>
      <c r="E1165">
        <v>31</v>
      </c>
      <c r="F1165" t="s">
        <v>17</v>
      </c>
      <c r="G1165" t="s">
        <v>20</v>
      </c>
      <c r="H1165" s="1">
        <v>44134</v>
      </c>
      <c r="I1165" t="s">
        <v>1556</v>
      </c>
      <c r="J1165" t="s">
        <v>1523</v>
      </c>
    </row>
    <row r="1166" spans="1:10" x14ac:dyDescent="0.25">
      <c r="A1166" t="s">
        <v>1182</v>
      </c>
      <c r="B1166" t="s">
        <v>5</v>
      </c>
      <c r="C1166" t="s">
        <v>1531</v>
      </c>
      <c r="D1166" t="s">
        <v>1532</v>
      </c>
      <c r="E1166">
        <v>48</v>
      </c>
      <c r="F1166" t="s">
        <v>22</v>
      </c>
      <c r="G1166" t="s">
        <v>7</v>
      </c>
      <c r="H1166" s="1">
        <v>44135</v>
      </c>
      <c r="I1166" t="s">
        <v>1556</v>
      </c>
      <c r="J1166" t="s">
        <v>1520</v>
      </c>
    </row>
    <row r="1167" spans="1:10" x14ac:dyDescent="0.25">
      <c r="A1167" t="s">
        <v>1183</v>
      </c>
      <c r="B1167" t="s">
        <v>9</v>
      </c>
      <c r="C1167" t="s">
        <v>1518</v>
      </c>
      <c r="D1167" t="s">
        <v>1530</v>
      </c>
      <c r="E1167">
        <v>28</v>
      </c>
      <c r="F1167" t="s">
        <v>15</v>
      </c>
      <c r="G1167" t="s">
        <v>13</v>
      </c>
      <c r="H1167" s="1">
        <v>44105</v>
      </c>
      <c r="I1167" t="s">
        <v>1556</v>
      </c>
      <c r="J1167" t="s">
        <v>1517</v>
      </c>
    </row>
    <row r="1168" spans="1:10" x14ac:dyDescent="0.25">
      <c r="A1168" t="s">
        <v>1184</v>
      </c>
      <c r="B1168" t="s">
        <v>5</v>
      </c>
      <c r="C1168" t="s">
        <v>1533</v>
      </c>
      <c r="D1168" t="s">
        <v>1542</v>
      </c>
      <c r="E1168">
        <v>43</v>
      </c>
      <c r="F1168" t="s">
        <v>10</v>
      </c>
      <c r="G1168" t="s">
        <v>23</v>
      </c>
      <c r="H1168" s="1">
        <v>44106</v>
      </c>
      <c r="I1168" t="s">
        <v>1556</v>
      </c>
      <c r="J1168" t="s">
        <v>1523</v>
      </c>
    </row>
    <row r="1169" spans="1:10" x14ac:dyDescent="0.25">
      <c r="A1169" t="s">
        <v>1185</v>
      </c>
      <c r="B1169" t="s">
        <v>9</v>
      </c>
      <c r="C1169" t="s">
        <v>1514</v>
      </c>
      <c r="D1169" t="s">
        <v>1515</v>
      </c>
      <c r="E1169">
        <v>30</v>
      </c>
      <c r="F1169" t="s">
        <v>15</v>
      </c>
      <c r="G1169" t="s">
        <v>11</v>
      </c>
      <c r="H1169" s="1">
        <v>44107</v>
      </c>
      <c r="I1169" t="s">
        <v>1556</v>
      </c>
      <c r="J1169" t="s">
        <v>1520</v>
      </c>
    </row>
    <row r="1170" spans="1:10" x14ac:dyDescent="0.25">
      <c r="A1170" t="s">
        <v>1186</v>
      </c>
      <c r="B1170" t="s">
        <v>5</v>
      </c>
      <c r="C1170" t="s">
        <v>1528</v>
      </c>
      <c r="D1170" t="s">
        <v>1529</v>
      </c>
      <c r="E1170">
        <v>47</v>
      </c>
      <c r="F1170" t="s">
        <v>22</v>
      </c>
      <c r="G1170" t="s">
        <v>20</v>
      </c>
      <c r="H1170" s="1">
        <v>44108</v>
      </c>
      <c r="I1170" t="s">
        <v>1556</v>
      </c>
      <c r="J1170" t="s">
        <v>1536</v>
      </c>
    </row>
    <row r="1171" spans="1:10" x14ac:dyDescent="0.25">
      <c r="A1171" t="s">
        <v>1187</v>
      </c>
      <c r="B1171" t="s">
        <v>9</v>
      </c>
      <c r="C1171" t="s">
        <v>1518</v>
      </c>
      <c r="D1171" t="s">
        <v>1519</v>
      </c>
      <c r="E1171">
        <v>32</v>
      </c>
      <c r="F1171" t="s">
        <v>17</v>
      </c>
      <c r="G1171" t="s">
        <v>7</v>
      </c>
      <c r="H1171" s="1">
        <v>44109</v>
      </c>
      <c r="I1171" t="s">
        <v>1556</v>
      </c>
      <c r="J1171" t="s">
        <v>1540</v>
      </c>
    </row>
    <row r="1172" spans="1:10" x14ac:dyDescent="0.25">
      <c r="A1172" t="s">
        <v>1188</v>
      </c>
      <c r="B1172" t="s">
        <v>5</v>
      </c>
      <c r="C1172" t="s">
        <v>1514</v>
      </c>
      <c r="D1172" t="s">
        <v>1524</v>
      </c>
      <c r="E1172">
        <v>45</v>
      </c>
      <c r="F1172" t="s">
        <v>10</v>
      </c>
      <c r="G1172" t="s">
        <v>13</v>
      </c>
      <c r="H1172" s="1">
        <v>44110</v>
      </c>
      <c r="I1172" t="s">
        <v>1556</v>
      </c>
      <c r="J1172" t="s">
        <v>1525</v>
      </c>
    </row>
    <row r="1173" spans="1:10" x14ac:dyDescent="0.25">
      <c r="A1173" t="s">
        <v>1189</v>
      </c>
      <c r="B1173" t="s">
        <v>9</v>
      </c>
      <c r="C1173" t="s">
        <v>1521</v>
      </c>
      <c r="D1173" t="s">
        <v>1522</v>
      </c>
      <c r="E1173">
        <v>31</v>
      </c>
      <c r="F1173" t="s">
        <v>17</v>
      </c>
      <c r="G1173" t="s">
        <v>23</v>
      </c>
      <c r="H1173" s="1">
        <v>44111</v>
      </c>
      <c r="I1173" t="s">
        <v>1556</v>
      </c>
      <c r="J1173" t="s">
        <v>1527</v>
      </c>
    </row>
    <row r="1174" spans="1:10" x14ac:dyDescent="0.25">
      <c r="A1174" t="s">
        <v>1190</v>
      </c>
      <c r="B1174" t="s">
        <v>5</v>
      </c>
      <c r="C1174" t="s">
        <v>1531</v>
      </c>
      <c r="D1174" t="s">
        <v>1532</v>
      </c>
      <c r="E1174">
        <v>48</v>
      </c>
      <c r="F1174" t="s">
        <v>22</v>
      </c>
      <c r="G1174" t="s">
        <v>11</v>
      </c>
      <c r="H1174" s="1">
        <v>44112</v>
      </c>
      <c r="I1174" t="s">
        <v>1556</v>
      </c>
      <c r="J1174" t="s">
        <v>1517</v>
      </c>
    </row>
    <row r="1175" spans="1:10" x14ac:dyDescent="0.25">
      <c r="A1175" t="s">
        <v>1191</v>
      </c>
      <c r="B1175" t="s">
        <v>9</v>
      </c>
      <c r="C1175" t="s">
        <v>1518</v>
      </c>
      <c r="D1175" t="s">
        <v>1530</v>
      </c>
      <c r="E1175">
        <v>28</v>
      </c>
      <c r="F1175" t="s">
        <v>15</v>
      </c>
      <c r="G1175" t="s">
        <v>20</v>
      </c>
      <c r="H1175" s="1">
        <v>44113</v>
      </c>
      <c r="I1175" t="s">
        <v>1556</v>
      </c>
      <c r="J1175" t="s">
        <v>1523</v>
      </c>
    </row>
    <row r="1176" spans="1:10" x14ac:dyDescent="0.25">
      <c r="A1176" t="s">
        <v>1192</v>
      </c>
      <c r="B1176" t="s">
        <v>5</v>
      </c>
      <c r="C1176" t="s">
        <v>1533</v>
      </c>
      <c r="D1176" t="s">
        <v>1542</v>
      </c>
      <c r="E1176">
        <v>43</v>
      </c>
      <c r="F1176" t="s">
        <v>10</v>
      </c>
      <c r="G1176" t="s">
        <v>7</v>
      </c>
      <c r="H1176" s="1">
        <v>44114</v>
      </c>
      <c r="I1176" t="s">
        <v>1556</v>
      </c>
      <c r="J1176" t="s">
        <v>1520</v>
      </c>
    </row>
    <row r="1177" spans="1:10" x14ac:dyDescent="0.25">
      <c r="A1177" t="s">
        <v>1193</v>
      </c>
      <c r="B1177" t="s">
        <v>9</v>
      </c>
      <c r="C1177" t="s">
        <v>1514</v>
      </c>
      <c r="D1177" t="s">
        <v>1515</v>
      </c>
      <c r="E1177">
        <v>30</v>
      </c>
      <c r="F1177" t="s">
        <v>15</v>
      </c>
      <c r="G1177" t="s">
        <v>13</v>
      </c>
      <c r="H1177" s="1">
        <v>44115</v>
      </c>
      <c r="I1177" t="s">
        <v>1556</v>
      </c>
      <c r="J1177" t="s">
        <v>1536</v>
      </c>
    </row>
    <row r="1178" spans="1:10" x14ac:dyDescent="0.25">
      <c r="A1178" t="s">
        <v>1194</v>
      </c>
      <c r="B1178" t="s">
        <v>5</v>
      </c>
      <c r="C1178" t="s">
        <v>1528</v>
      </c>
      <c r="D1178" t="s">
        <v>1529</v>
      </c>
      <c r="E1178">
        <v>47</v>
      </c>
      <c r="F1178" t="s">
        <v>22</v>
      </c>
      <c r="G1178" t="s">
        <v>23</v>
      </c>
      <c r="H1178" s="1">
        <v>44116</v>
      </c>
      <c r="I1178" t="s">
        <v>1556</v>
      </c>
      <c r="J1178" t="s">
        <v>1540</v>
      </c>
    </row>
    <row r="1179" spans="1:10" x14ac:dyDescent="0.25">
      <c r="A1179" t="s">
        <v>1195</v>
      </c>
      <c r="B1179" t="s">
        <v>9</v>
      </c>
      <c r="C1179" t="s">
        <v>1518</v>
      </c>
      <c r="D1179" t="s">
        <v>1519</v>
      </c>
      <c r="E1179">
        <v>32</v>
      </c>
      <c r="F1179" t="s">
        <v>17</v>
      </c>
      <c r="G1179" t="s">
        <v>11</v>
      </c>
      <c r="H1179" s="1">
        <v>44117</v>
      </c>
      <c r="I1179" t="s">
        <v>1556</v>
      </c>
      <c r="J1179" t="s">
        <v>1525</v>
      </c>
    </row>
    <row r="1180" spans="1:10" x14ac:dyDescent="0.25">
      <c r="A1180" t="s">
        <v>1196</v>
      </c>
      <c r="B1180" t="s">
        <v>5</v>
      </c>
      <c r="C1180" t="s">
        <v>1514</v>
      </c>
      <c r="D1180" t="s">
        <v>1524</v>
      </c>
      <c r="E1180">
        <v>45</v>
      </c>
      <c r="F1180" t="s">
        <v>10</v>
      </c>
      <c r="G1180" t="s">
        <v>20</v>
      </c>
      <c r="H1180" s="1">
        <v>44118</v>
      </c>
      <c r="I1180" t="s">
        <v>1556</v>
      </c>
      <c r="J1180" t="s">
        <v>1527</v>
      </c>
    </row>
    <row r="1181" spans="1:10" x14ac:dyDescent="0.25">
      <c r="A1181" t="s">
        <v>1197</v>
      </c>
      <c r="B1181" t="s">
        <v>9</v>
      </c>
      <c r="C1181" t="s">
        <v>1521</v>
      </c>
      <c r="D1181" t="s">
        <v>1522</v>
      </c>
      <c r="E1181">
        <v>31</v>
      </c>
      <c r="F1181" t="s">
        <v>17</v>
      </c>
      <c r="G1181" t="s">
        <v>7</v>
      </c>
      <c r="H1181" s="1">
        <v>44119</v>
      </c>
      <c r="I1181" t="s">
        <v>1556</v>
      </c>
      <c r="J1181" t="s">
        <v>1517</v>
      </c>
    </row>
    <row r="1182" spans="1:10" x14ac:dyDescent="0.25">
      <c r="A1182" t="s">
        <v>1198</v>
      </c>
      <c r="B1182" t="s">
        <v>5</v>
      </c>
      <c r="C1182" t="s">
        <v>1531</v>
      </c>
      <c r="D1182" t="s">
        <v>1532</v>
      </c>
      <c r="E1182">
        <v>48</v>
      </c>
      <c r="F1182" t="s">
        <v>22</v>
      </c>
      <c r="G1182" t="s">
        <v>13</v>
      </c>
      <c r="H1182" s="1">
        <v>44120</v>
      </c>
      <c r="I1182" t="s">
        <v>1556</v>
      </c>
      <c r="J1182" t="s">
        <v>1523</v>
      </c>
    </row>
    <row r="1183" spans="1:10" x14ac:dyDescent="0.25">
      <c r="A1183" t="s">
        <v>1199</v>
      </c>
      <c r="B1183" t="s">
        <v>9</v>
      </c>
      <c r="C1183" t="s">
        <v>1518</v>
      </c>
      <c r="D1183" t="s">
        <v>1530</v>
      </c>
      <c r="E1183">
        <v>28</v>
      </c>
      <c r="F1183" t="s">
        <v>15</v>
      </c>
      <c r="G1183" t="s">
        <v>23</v>
      </c>
      <c r="H1183" s="1">
        <v>44121</v>
      </c>
      <c r="I1183" t="s">
        <v>1556</v>
      </c>
      <c r="J1183" t="s">
        <v>1520</v>
      </c>
    </row>
    <row r="1184" spans="1:10" x14ac:dyDescent="0.25">
      <c r="A1184" t="s">
        <v>1200</v>
      </c>
      <c r="B1184" t="s">
        <v>5</v>
      </c>
      <c r="C1184" t="s">
        <v>1533</v>
      </c>
      <c r="D1184" t="s">
        <v>1542</v>
      </c>
      <c r="E1184">
        <v>43</v>
      </c>
      <c r="F1184" t="s">
        <v>10</v>
      </c>
      <c r="G1184" t="s">
        <v>11</v>
      </c>
      <c r="H1184" s="1">
        <v>44122</v>
      </c>
      <c r="I1184" t="s">
        <v>1556</v>
      </c>
      <c r="J1184" t="s">
        <v>1536</v>
      </c>
    </row>
    <row r="1185" spans="1:10" x14ac:dyDescent="0.25">
      <c r="A1185" t="s">
        <v>1201</v>
      </c>
      <c r="B1185" t="s">
        <v>9</v>
      </c>
      <c r="C1185" t="s">
        <v>1514</v>
      </c>
      <c r="D1185" t="s">
        <v>1515</v>
      </c>
      <c r="E1185">
        <v>30</v>
      </c>
      <c r="F1185" t="s">
        <v>15</v>
      </c>
      <c r="G1185" t="s">
        <v>20</v>
      </c>
      <c r="H1185" s="1">
        <v>44123</v>
      </c>
      <c r="I1185" t="s">
        <v>1556</v>
      </c>
      <c r="J1185" t="s">
        <v>1540</v>
      </c>
    </row>
    <row r="1186" spans="1:10" x14ac:dyDescent="0.25">
      <c r="A1186" t="s">
        <v>1202</v>
      </c>
      <c r="B1186" t="s">
        <v>5</v>
      </c>
      <c r="C1186" t="s">
        <v>1528</v>
      </c>
      <c r="D1186" t="s">
        <v>1529</v>
      </c>
      <c r="E1186">
        <v>47</v>
      </c>
      <c r="F1186" t="s">
        <v>22</v>
      </c>
      <c r="G1186" t="s">
        <v>13</v>
      </c>
      <c r="H1186" s="1">
        <v>44124</v>
      </c>
      <c r="I1186" t="s">
        <v>1556</v>
      </c>
      <c r="J1186" t="s">
        <v>1525</v>
      </c>
    </row>
    <row r="1187" spans="1:10" x14ac:dyDescent="0.25">
      <c r="A1187" t="s">
        <v>1203</v>
      </c>
      <c r="B1187" t="s">
        <v>9</v>
      </c>
      <c r="C1187" t="s">
        <v>1518</v>
      </c>
      <c r="D1187" t="s">
        <v>1519</v>
      </c>
      <c r="E1187">
        <v>32</v>
      </c>
      <c r="F1187" t="s">
        <v>17</v>
      </c>
      <c r="G1187" t="s">
        <v>23</v>
      </c>
      <c r="H1187" s="1">
        <v>44125</v>
      </c>
      <c r="I1187" t="s">
        <v>1556</v>
      </c>
      <c r="J1187" t="s">
        <v>1527</v>
      </c>
    </row>
    <row r="1188" spans="1:10" x14ac:dyDescent="0.25">
      <c r="A1188" t="s">
        <v>1204</v>
      </c>
      <c r="B1188" t="s">
        <v>5</v>
      </c>
      <c r="C1188" t="s">
        <v>1514</v>
      </c>
      <c r="D1188" t="s">
        <v>1524</v>
      </c>
      <c r="E1188">
        <v>45</v>
      </c>
      <c r="F1188" t="s">
        <v>10</v>
      </c>
      <c r="G1188" t="s">
        <v>11</v>
      </c>
      <c r="H1188" s="1">
        <v>44126</v>
      </c>
      <c r="I1188" t="s">
        <v>1556</v>
      </c>
      <c r="J1188" t="s">
        <v>1517</v>
      </c>
    </row>
    <row r="1189" spans="1:10" x14ac:dyDescent="0.25">
      <c r="A1189" t="s">
        <v>1205</v>
      </c>
      <c r="B1189" t="s">
        <v>9</v>
      </c>
      <c r="C1189" t="s">
        <v>1521</v>
      </c>
      <c r="D1189" t="s">
        <v>1522</v>
      </c>
      <c r="E1189">
        <v>31</v>
      </c>
      <c r="F1189" t="s">
        <v>17</v>
      </c>
      <c r="G1189" t="s">
        <v>20</v>
      </c>
      <c r="H1189" s="1">
        <v>44127</v>
      </c>
      <c r="I1189" t="s">
        <v>1556</v>
      </c>
      <c r="J1189" t="s">
        <v>1523</v>
      </c>
    </row>
    <row r="1190" spans="1:10" x14ac:dyDescent="0.25">
      <c r="A1190" t="s">
        <v>1206</v>
      </c>
      <c r="B1190" t="s">
        <v>5</v>
      </c>
      <c r="C1190" t="s">
        <v>1531</v>
      </c>
      <c r="D1190" t="s">
        <v>1532</v>
      </c>
      <c r="E1190">
        <v>48</v>
      </c>
      <c r="F1190" t="s">
        <v>22</v>
      </c>
      <c r="G1190" t="s">
        <v>7</v>
      </c>
      <c r="H1190" s="1">
        <v>44128</v>
      </c>
      <c r="I1190" t="s">
        <v>1556</v>
      </c>
      <c r="J1190" t="s">
        <v>1520</v>
      </c>
    </row>
    <row r="1191" spans="1:10" x14ac:dyDescent="0.25">
      <c r="A1191" t="s">
        <v>1207</v>
      </c>
      <c r="B1191" t="s">
        <v>9</v>
      </c>
      <c r="C1191" t="s">
        <v>1518</v>
      </c>
      <c r="D1191" t="s">
        <v>1530</v>
      </c>
      <c r="E1191">
        <v>28</v>
      </c>
      <c r="F1191" t="s">
        <v>15</v>
      </c>
      <c r="G1191" t="s">
        <v>13</v>
      </c>
      <c r="H1191" s="1">
        <v>44129</v>
      </c>
      <c r="I1191" t="s">
        <v>1556</v>
      </c>
      <c r="J1191" t="s">
        <v>1536</v>
      </c>
    </row>
    <row r="1192" spans="1:10" x14ac:dyDescent="0.25">
      <c r="A1192" t="s">
        <v>1208</v>
      </c>
      <c r="B1192" t="s">
        <v>5</v>
      </c>
      <c r="C1192" t="s">
        <v>1533</v>
      </c>
      <c r="D1192" t="s">
        <v>1542</v>
      </c>
      <c r="E1192">
        <v>43</v>
      </c>
      <c r="F1192" t="s">
        <v>10</v>
      </c>
      <c r="G1192" t="s">
        <v>23</v>
      </c>
      <c r="H1192" s="1">
        <v>44130</v>
      </c>
      <c r="I1192" t="s">
        <v>1556</v>
      </c>
      <c r="J1192" t="s">
        <v>1540</v>
      </c>
    </row>
    <row r="1193" spans="1:10" x14ac:dyDescent="0.25">
      <c r="A1193" t="s">
        <v>1209</v>
      </c>
      <c r="B1193" t="s">
        <v>9</v>
      </c>
      <c r="C1193" t="s">
        <v>1514</v>
      </c>
      <c r="D1193" t="s">
        <v>1515</v>
      </c>
      <c r="E1193">
        <v>30</v>
      </c>
      <c r="F1193" t="s">
        <v>15</v>
      </c>
      <c r="G1193" t="s">
        <v>11</v>
      </c>
      <c r="H1193" s="1">
        <v>44131</v>
      </c>
      <c r="I1193" t="s">
        <v>1556</v>
      </c>
      <c r="J1193" t="s">
        <v>1525</v>
      </c>
    </row>
    <row r="1194" spans="1:10" x14ac:dyDescent="0.25">
      <c r="A1194" t="s">
        <v>1210</v>
      </c>
      <c r="B1194" t="s">
        <v>5</v>
      </c>
      <c r="C1194" t="s">
        <v>1528</v>
      </c>
      <c r="D1194" t="s">
        <v>1529</v>
      </c>
      <c r="E1194">
        <v>47</v>
      </c>
      <c r="F1194" t="s">
        <v>22</v>
      </c>
      <c r="G1194" t="s">
        <v>20</v>
      </c>
      <c r="H1194" s="1">
        <v>44132</v>
      </c>
      <c r="I1194" t="s">
        <v>1556</v>
      </c>
      <c r="J1194" t="s">
        <v>1527</v>
      </c>
    </row>
    <row r="1195" spans="1:10" x14ac:dyDescent="0.25">
      <c r="A1195" t="s">
        <v>1211</v>
      </c>
      <c r="B1195" t="s">
        <v>9</v>
      </c>
      <c r="C1195" t="s">
        <v>1518</v>
      </c>
      <c r="D1195" t="s">
        <v>1519</v>
      </c>
      <c r="E1195">
        <v>32</v>
      </c>
      <c r="F1195" t="s">
        <v>17</v>
      </c>
      <c r="G1195" t="s">
        <v>7</v>
      </c>
      <c r="H1195" s="1">
        <v>44133</v>
      </c>
      <c r="I1195" t="s">
        <v>1556</v>
      </c>
      <c r="J1195" t="s">
        <v>1517</v>
      </c>
    </row>
    <row r="1196" spans="1:10" x14ac:dyDescent="0.25">
      <c r="A1196" t="s">
        <v>1212</v>
      </c>
      <c r="B1196" t="s">
        <v>5</v>
      </c>
      <c r="C1196" t="s">
        <v>1514</v>
      </c>
      <c r="D1196" t="s">
        <v>1524</v>
      </c>
      <c r="E1196">
        <v>45</v>
      </c>
      <c r="F1196" t="s">
        <v>10</v>
      </c>
      <c r="G1196" t="s">
        <v>13</v>
      </c>
      <c r="H1196" s="1">
        <v>44134</v>
      </c>
      <c r="I1196" t="s">
        <v>1556</v>
      </c>
      <c r="J1196" t="s">
        <v>1523</v>
      </c>
    </row>
    <row r="1197" spans="1:10" x14ac:dyDescent="0.25">
      <c r="A1197" t="s">
        <v>1213</v>
      </c>
      <c r="B1197" t="s">
        <v>9</v>
      </c>
      <c r="C1197" t="s">
        <v>1521</v>
      </c>
      <c r="D1197" t="s">
        <v>1522</v>
      </c>
      <c r="E1197">
        <v>31</v>
      </c>
      <c r="F1197" t="s">
        <v>17</v>
      </c>
      <c r="G1197" t="s">
        <v>23</v>
      </c>
      <c r="H1197" s="1">
        <v>44135</v>
      </c>
      <c r="I1197" t="s">
        <v>1556</v>
      </c>
      <c r="J1197" t="s">
        <v>1520</v>
      </c>
    </row>
    <row r="1198" spans="1:10" x14ac:dyDescent="0.25">
      <c r="A1198" t="s">
        <v>1214</v>
      </c>
      <c r="B1198" t="s">
        <v>5</v>
      </c>
      <c r="C1198" t="s">
        <v>1531</v>
      </c>
      <c r="D1198" t="s">
        <v>1532</v>
      </c>
      <c r="E1198">
        <v>48</v>
      </c>
      <c r="F1198" t="s">
        <v>22</v>
      </c>
      <c r="G1198" t="s">
        <v>11</v>
      </c>
      <c r="H1198" s="1">
        <v>44105</v>
      </c>
      <c r="I1198" t="s">
        <v>1556</v>
      </c>
      <c r="J1198" t="s">
        <v>1517</v>
      </c>
    </row>
    <row r="1199" spans="1:10" x14ac:dyDescent="0.25">
      <c r="A1199" t="s">
        <v>1215</v>
      </c>
      <c r="B1199" t="s">
        <v>9</v>
      </c>
      <c r="C1199" t="s">
        <v>1518</v>
      </c>
      <c r="D1199" t="s">
        <v>1530</v>
      </c>
      <c r="E1199">
        <v>28</v>
      </c>
      <c r="F1199" t="s">
        <v>15</v>
      </c>
      <c r="G1199" t="s">
        <v>20</v>
      </c>
      <c r="H1199" s="1">
        <v>44106</v>
      </c>
      <c r="I1199" t="s">
        <v>1556</v>
      </c>
      <c r="J1199" t="s">
        <v>1523</v>
      </c>
    </row>
    <row r="1200" spans="1:10" x14ac:dyDescent="0.25">
      <c r="A1200" t="s">
        <v>1216</v>
      </c>
      <c r="B1200" t="s">
        <v>5</v>
      </c>
      <c r="C1200" t="s">
        <v>1533</v>
      </c>
      <c r="D1200" t="s">
        <v>1542</v>
      </c>
      <c r="E1200">
        <v>43</v>
      </c>
      <c r="F1200" t="s">
        <v>10</v>
      </c>
      <c r="G1200" t="s">
        <v>7</v>
      </c>
      <c r="H1200" s="1">
        <v>44107</v>
      </c>
      <c r="I1200" t="s">
        <v>1556</v>
      </c>
      <c r="J1200" t="s">
        <v>1520</v>
      </c>
    </row>
    <row r="1201" spans="1:10" x14ac:dyDescent="0.25">
      <c r="A1201" t="s">
        <v>1217</v>
      </c>
      <c r="B1201" t="s">
        <v>9</v>
      </c>
      <c r="C1201" t="s">
        <v>1514</v>
      </c>
      <c r="D1201" t="s">
        <v>1515</v>
      </c>
      <c r="E1201">
        <v>30</v>
      </c>
      <c r="F1201" t="s">
        <v>15</v>
      </c>
      <c r="G1201" t="s">
        <v>13</v>
      </c>
      <c r="H1201" s="1">
        <v>44108</v>
      </c>
      <c r="I1201" t="s">
        <v>1556</v>
      </c>
      <c r="J1201" t="s">
        <v>1536</v>
      </c>
    </row>
    <row r="1202" spans="1:10" x14ac:dyDescent="0.25">
      <c r="A1202" t="s">
        <v>1218</v>
      </c>
      <c r="B1202" t="s">
        <v>5</v>
      </c>
      <c r="C1202" t="s">
        <v>1528</v>
      </c>
      <c r="D1202" t="s">
        <v>1529</v>
      </c>
      <c r="E1202">
        <v>47</v>
      </c>
      <c r="F1202" t="s">
        <v>22</v>
      </c>
      <c r="G1202" t="s">
        <v>23</v>
      </c>
      <c r="H1202" s="1">
        <v>44109</v>
      </c>
      <c r="I1202" t="s">
        <v>1556</v>
      </c>
      <c r="J1202" t="s">
        <v>1540</v>
      </c>
    </row>
    <row r="1203" spans="1:10" x14ac:dyDescent="0.25">
      <c r="A1203" t="s">
        <v>1219</v>
      </c>
      <c r="B1203" t="s">
        <v>9</v>
      </c>
      <c r="C1203" t="s">
        <v>1518</v>
      </c>
      <c r="D1203" t="s">
        <v>1519</v>
      </c>
      <c r="E1203">
        <v>32</v>
      </c>
      <c r="F1203" t="s">
        <v>17</v>
      </c>
      <c r="G1203" t="s">
        <v>11</v>
      </c>
      <c r="H1203" s="1">
        <v>44110</v>
      </c>
      <c r="I1203" t="s">
        <v>1556</v>
      </c>
      <c r="J1203" t="s">
        <v>1525</v>
      </c>
    </row>
    <row r="1204" spans="1:10" x14ac:dyDescent="0.25">
      <c r="A1204" t="s">
        <v>1220</v>
      </c>
      <c r="B1204" t="s">
        <v>5</v>
      </c>
      <c r="C1204" t="s">
        <v>1514</v>
      </c>
      <c r="D1204" t="s">
        <v>1524</v>
      </c>
      <c r="E1204">
        <v>45</v>
      </c>
      <c r="F1204" t="s">
        <v>10</v>
      </c>
      <c r="G1204" t="s">
        <v>20</v>
      </c>
      <c r="H1204" s="1">
        <v>44111</v>
      </c>
      <c r="I1204" t="s">
        <v>1556</v>
      </c>
      <c r="J1204" t="s">
        <v>1527</v>
      </c>
    </row>
    <row r="1205" spans="1:10" x14ac:dyDescent="0.25">
      <c r="A1205" t="s">
        <v>1221</v>
      </c>
      <c r="B1205" t="s">
        <v>9</v>
      </c>
      <c r="C1205" t="s">
        <v>1521</v>
      </c>
      <c r="D1205" t="s">
        <v>1522</v>
      </c>
      <c r="E1205">
        <v>31</v>
      </c>
      <c r="F1205" t="s">
        <v>17</v>
      </c>
      <c r="G1205" t="s">
        <v>7</v>
      </c>
      <c r="H1205" s="1">
        <v>44112</v>
      </c>
      <c r="I1205" t="s">
        <v>1556</v>
      </c>
      <c r="J1205" t="s">
        <v>1517</v>
      </c>
    </row>
    <row r="1206" spans="1:10" x14ac:dyDescent="0.25">
      <c r="A1206" t="s">
        <v>1222</v>
      </c>
      <c r="B1206" t="s">
        <v>5</v>
      </c>
      <c r="C1206" t="s">
        <v>1531</v>
      </c>
      <c r="D1206" t="s">
        <v>1532</v>
      </c>
      <c r="E1206">
        <v>48</v>
      </c>
      <c r="F1206" t="s">
        <v>22</v>
      </c>
      <c r="G1206" t="s">
        <v>13</v>
      </c>
      <c r="H1206" s="1">
        <v>44113</v>
      </c>
      <c r="I1206" t="s">
        <v>1556</v>
      </c>
      <c r="J1206" t="s">
        <v>1523</v>
      </c>
    </row>
    <row r="1207" spans="1:10" x14ac:dyDescent="0.25">
      <c r="A1207" t="s">
        <v>1223</v>
      </c>
      <c r="B1207" t="s">
        <v>9</v>
      </c>
      <c r="C1207" t="s">
        <v>1518</v>
      </c>
      <c r="D1207" t="s">
        <v>1530</v>
      </c>
      <c r="E1207">
        <v>28</v>
      </c>
      <c r="F1207" t="s">
        <v>15</v>
      </c>
      <c r="G1207" t="s">
        <v>23</v>
      </c>
      <c r="H1207" s="1">
        <v>44114</v>
      </c>
      <c r="I1207" t="s">
        <v>1556</v>
      </c>
      <c r="J1207" t="s">
        <v>1520</v>
      </c>
    </row>
    <row r="1208" spans="1:10" x14ac:dyDescent="0.25">
      <c r="A1208" t="s">
        <v>1224</v>
      </c>
      <c r="B1208" t="s">
        <v>5</v>
      </c>
      <c r="C1208" t="s">
        <v>1533</v>
      </c>
      <c r="D1208" t="s">
        <v>1542</v>
      </c>
      <c r="E1208">
        <v>43</v>
      </c>
      <c r="F1208" t="s">
        <v>10</v>
      </c>
      <c r="G1208" t="s">
        <v>11</v>
      </c>
      <c r="H1208" s="1">
        <v>44115</v>
      </c>
      <c r="I1208" t="s">
        <v>1556</v>
      </c>
      <c r="J1208" t="s">
        <v>1536</v>
      </c>
    </row>
    <row r="1209" spans="1:10" x14ac:dyDescent="0.25">
      <c r="A1209" t="s">
        <v>1225</v>
      </c>
      <c r="B1209" t="s">
        <v>9</v>
      </c>
      <c r="C1209" t="s">
        <v>1514</v>
      </c>
      <c r="D1209" t="s">
        <v>1515</v>
      </c>
      <c r="E1209">
        <v>30</v>
      </c>
      <c r="F1209" t="s">
        <v>15</v>
      </c>
      <c r="G1209" t="s">
        <v>20</v>
      </c>
      <c r="H1209" s="1">
        <v>44116</v>
      </c>
      <c r="I1209" t="s">
        <v>1556</v>
      </c>
      <c r="J1209" t="s">
        <v>1540</v>
      </c>
    </row>
    <row r="1210" spans="1:10" x14ac:dyDescent="0.25">
      <c r="A1210" t="s">
        <v>1226</v>
      </c>
      <c r="B1210" t="s">
        <v>5</v>
      </c>
      <c r="C1210" t="s">
        <v>1528</v>
      </c>
      <c r="D1210" t="s">
        <v>1529</v>
      </c>
      <c r="E1210">
        <v>47</v>
      </c>
      <c r="F1210" t="s">
        <v>22</v>
      </c>
      <c r="G1210" t="s">
        <v>13</v>
      </c>
      <c r="H1210" s="1">
        <v>44117</v>
      </c>
      <c r="I1210" t="s">
        <v>1556</v>
      </c>
      <c r="J1210" t="s">
        <v>1525</v>
      </c>
    </row>
    <row r="1211" spans="1:10" x14ac:dyDescent="0.25">
      <c r="A1211" t="s">
        <v>1227</v>
      </c>
      <c r="B1211" t="s">
        <v>9</v>
      </c>
      <c r="C1211" t="s">
        <v>1518</v>
      </c>
      <c r="D1211" t="s">
        <v>1519</v>
      </c>
      <c r="E1211">
        <v>32</v>
      </c>
      <c r="F1211" t="s">
        <v>17</v>
      </c>
      <c r="G1211" t="s">
        <v>23</v>
      </c>
      <c r="H1211" s="1">
        <v>44118</v>
      </c>
      <c r="I1211" t="s">
        <v>1556</v>
      </c>
      <c r="J1211" t="s">
        <v>1527</v>
      </c>
    </row>
    <row r="1212" spans="1:10" x14ac:dyDescent="0.25">
      <c r="A1212" t="s">
        <v>1228</v>
      </c>
      <c r="B1212" t="s">
        <v>5</v>
      </c>
      <c r="C1212" t="s">
        <v>1514</v>
      </c>
      <c r="D1212" t="s">
        <v>1524</v>
      </c>
      <c r="E1212">
        <v>45</v>
      </c>
      <c r="F1212" t="s">
        <v>10</v>
      </c>
      <c r="G1212" t="s">
        <v>11</v>
      </c>
      <c r="H1212" s="1">
        <v>44119</v>
      </c>
      <c r="I1212" t="s">
        <v>1556</v>
      </c>
      <c r="J1212" t="s">
        <v>1517</v>
      </c>
    </row>
    <row r="1213" spans="1:10" x14ac:dyDescent="0.25">
      <c r="A1213" t="s">
        <v>1229</v>
      </c>
      <c r="B1213" t="s">
        <v>9</v>
      </c>
      <c r="C1213" t="s">
        <v>1521</v>
      </c>
      <c r="D1213" t="s">
        <v>1522</v>
      </c>
      <c r="E1213">
        <v>31</v>
      </c>
      <c r="F1213" t="s">
        <v>17</v>
      </c>
      <c r="G1213" t="s">
        <v>20</v>
      </c>
      <c r="H1213" s="1">
        <v>44120</v>
      </c>
      <c r="I1213" t="s">
        <v>1556</v>
      </c>
      <c r="J1213" t="s">
        <v>1523</v>
      </c>
    </row>
    <row r="1214" spans="1:10" x14ac:dyDescent="0.25">
      <c r="A1214" t="s">
        <v>1230</v>
      </c>
      <c r="B1214" t="s">
        <v>5</v>
      </c>
      <c r="C1214" t="s">
        <v>1531</v>
      </c>
      <c r="D1214" t="s">
        <v>1532</v>
      </c>
      <c r="E1214">
        <v>48</v>
      </c>
      <c r="F1214" t="s">
        <v>22</v>
      </c>
      <c r="G1214" t="s">
        <v>7</v>
      </c>
      <c r="H1214" s="1">
        <v>44121</v>
      </c>
      <c r="I1214" t="s">
        <v>1556</v>
      </c>
      <c r="J1214" t="s">
        <v>1520</v>
      </c>
    </row>
    <row r="1215" spans="1:10" x14ac:dyDescent="0.25">
      <c r="A1215" t="s">
        <v>1231</v>
      </c>
      <c r="B1215" t="s">
        <v>9</v>
      </c>
      <c r="C1215" t="s">
        <v>1518</v>
      </c>
      <c r="D1215" t="s">
        <v>1530</v>
      </c>
      <c r="E1215">
        <v>28</v>
      </c>
      <c r="F1215" t="s">
        <v>15</v>
      </c>
      <c r="G1215" t="s">
        <v>13</v>
      </c>
      <c r="H1215" s="1">
        <v>44122</v>
      </c>
      <c r="I1215" t="s">
        <v>1556</v>
      </c>
      <c r="J1215" t="s">
        <v>1536</v>
      </c>
    </row>
    <row r="1216" spans="1:10" x14ac:dyDescent="0.25">
      <c r="A1216" t="s">
        <v>1232</v>
      </c>
      <c r="B1216" t="s">
        <v>5</v>
      </c>
      <c r="C1216" t="s">
        <v>1533</v>
      </c>
      <c r="D1216" t="s">
        <v>1542</v>
      </c>
      <c r="E1216">
        <v>43</v>
      </c>
      <c r="F1216" t="s">
        <v>10</v>
      </c>
      <c r="G1216" t="s">
        <v>23</v>
      </c>
      <c r="H1216" s="1">
        <v>44123</v>
      </c>
      <c r="I1216" t="s">
        <v>1556</v>
      </c>
      <c r="J1216" t="s">
        <v>1540</v>
      </c>
    </row>
    <row r="1217" spans="1:10" x14ac:dyDescent="0.25">
      <c r="A1217" t="s">
        <v>1233</v>
      </c>
      <c r="B1217" t="s">
        <v>9</v>
      </c>
      <c r="C1217" t="s">
        <v>1514</v>
      </c>
      <c r="D1217" t="s">
        <v>1515</v>
      </c>
      <c r="E1217">
        <v>30</v>
      </c>
      <c r="F1217" t="s">
        <v>15</v>
      </c>
      <c r="G1217" t="s">
        <v>11</v>
      </c>
      <c r="H1217" s="1">
        <v>44124</v>
      </c>
      <c r="I1217" t="s">
        <v>1556</v>
      </c>
      <c r="J1217" t="s">
        <v>1525</v>
      </c>
    </row>
    <row r="1218" spans="1:10" x14ac:dyDescent="0.25">
      <c r="A1218" t="s">
        <v>1234</v>
      </c>
      <c r="B1218" t="s">
        <v>5</v>
      </c>
      <c r="C1218" t="s">
        <v>1528</v>
      </c>
      <c r="D1218" t="s">
        <v>1529</v>
      </c>
      <c r="E1218">
        <v>33</v>
      </c>
      <c r="F1218" t="s">
        <v>17</v>
      </c>
      <c r="G1218" t="s">
        <v>20</v>
      </c>
      <c r="H1218" s="1">
        <v>44125</v>
      </c>
      <c r="I1218" t="s">
        <v>1556</v>
      </c>
      <c r="J1218" t="s">
        <v>1527</v>
      </c>
    </row>
    <row r="1219" spans="1:10" x14ac:dyDescent="0.25">
      <c r="A1219" t="s">
        <v>1235</v>
      </c>
      <c r="B1219" t="s">
        <v>9</v>
      </c>
      <c r="C1219" t="s">
        <v>1518</v>
      </c>
      <c r="D1219" t="s">
        <v>1519</v>
      </c>
      <c r="E1219">
        <v>32</v>
      </c>
      <c r="F1219" t="s">
        <v>17</v>
      </c>
      <c r="G1219" t="s">
        <v>7</v>
      </c>
      <c r="H1219" s="1">
        <v>44126</v>
      </c>
      <c r="I1219" t="s">
        <v>1556</v>
      </c>
      <c r="J1219" t="s">
        <v>1517</v>
      </c>
    </row>
    <row r="1220" spans="1:10" x14ac:dyDescent="0.25">
      <c r="A1220" t="s">
        <v>1236</v>
      </c>
      <c r="B1220" t="s">
        <v>5</v>
      </c>
      <c r="C1220" t="s">
        <v>1514</v>
      </c>
      <c r="D1220" t="s">
        <v>1524</v>
      </c>
      <c r="E1220">
        <v>45</v>
      </c>
      <c r="F1220" t="s">
        <v>10</v>
      </c>
      <c r="G1220" t="s">
        <v>13</v>
      </c>
      <c r="H1220" s="1">
        <v>44127</v>
      </c>
      <c r="I1220" t="s">
        <v>1556</v>
      </c>
      <c r="J1220" t="s">
        <v>1523</v>
      </c>
    </row>
    <row r="1221" spans="1:10" x14ac:dyDescent="0.25">
      <c r="A1221" t="s">
        <v>1237</v>
      </c>
      <c r="B1221" t="s">
        <v>9</v>
      </c>
      <c r="C1221" t="s">
        <v>1521</v>
      </c>
      <c r="D1221" t="s">
        <v>1522</v>
      </c>
      <c r="E1221">
        <v>31</v>
      </c>
      <c r="F1221" t="s">
        <v>17</v>
      </c>
      <c r="G1221" t="s">
        <v>23</v>
      </c>
      <c r="H1221" s="1">
        <v>44128</v>
      </c>
      <c r="I1221" t="s">
        <v>1556</v>
      </c>
      <c r="J1221" t="s">
        <v>1520</v>
      </c>
    </row>
    <row r="1222" spans="1:10" x14ac:dyDescent="0.25">
      <c r="A1222" t="s">
        <v>1238</v>
      </c>
      <c r="B1222" t="s">
        <v>5</v>
      </c>
      <c r="C1222" t="s">
        <v>1531</v>
      </c>
      <c r="D1222" t="s">
        <v>1532</v>
      </c>
      <c r="E1222">
        <v>48</v>
      </c>
      <c r="F1222" t="s">
        <v>22</v>
      </c>
      <c r="G1222" t="s">
        <v>11</v>
      </c>
      <c r="H1222" s="1">
        <v>44129</v>
      </c>
      <c r="I1222" t="s">
        <v>1556</v>
      </c>
      <c r="J1222" t="s">
        <v>1536</v>
      </c>
    </row>
    <row r="1223" spans="1:10" x14ac:dyDescent="0.25">
      <c r="A1223" t="s">
        <v>1239</v>
      </c>
      <c r="B1223" t="s">
        <v>9</v>
      </c>
      <c r="C1223" t="s">
        <v>1518</v>
      </c>
      <c r="D1223" t="s">
        <v>1530</v>
      </c>
      <c r="E1223">
        <v>28</v>
      </c>
      <c r="F1223" t="s">
        <v>15</v>
      </c>
      <c r="G1223" t="s">
        <v>20</v>
      </c>
      <c r="H1223" s="1">
        <v>44130</v>
      </c>
      <c r="I1223" t="s">
        <v>1556</v>
      </c>
      <c r="J1223" t="s">
        <v>1540</v>
      </c>
    </row>
    <row r="1224" spans="1:10" x14ac:dyDescent="0.25">
      <c r="A1224" t="s">
        <v>1240</v>
      </c>
      <c r="B1224" t="s">
        <v>5</v>
      </c>
      <c r="C1224" t="s">
        <v>1533</v>
      </c>
      <c r="D1224" t="s">
        <v>1542</v>
      </c>
      <c r="E1224">
        <v>43</v>
      </c>
      <c r="F1224" t="s">
        <v>10</v>
      </c>
      <c r="G1224" t="s">
        <v>7</v>
      </c>
      <c r="H1224" s="1">
        <v>44131</v>
      </c>
      <c r="I1224" t="s">
        <v>1556</v>
      </c>
      <c r="J1224" t="s">
        <v>1525</v>
      </c>
    </row>
    <row r="1225" spans="1:10" x14ac:dyDescent="0.25">
      <c r="A1225" t="s">
        <v>1241</v>
      </c>
      <c r="B1225" t="s">
        <v>9</v>
      </c>
      <c r="C1225" t="s">
        <v>1514</v>
      </c>
      <c r="D1225" t="s">
        <v>1515</v>
      </c>
      <c r="E1225">
        <v>30</v>
      </c>
      <c r="F1225" t="s">
        <v>15</v>
      </c>
      <c r="G1225" t="s">
        <v>13</v>
      </c>
      <c r="H1225" s="1">
        <v>44132</v>
      </c>
      <c r="I1225" t="s">
        <v>1556</v>
      </c>
      <c r="J1225" t="s">
        <v>1527</v>
      </c>
    </row>
    <row r="1226" spans="1:10" x14ac:dyDescent="0.25">
      <c r="A1226" t="s">
        <v>1242</v>
      </c>
      <c r="B1226" t="s">
        <v>5</v>
      </c>
      <c r="C1226" t="s">
        <v>1528</v>
      </c>
      <c r="D1226" t="s">
        <v>1529</v>
      </c>
      <c r="E1226">
        <v>47</v>
      </c>
      <c r="F1226" t="s">
        <v>22</v>
      </c>
      <c r="G1226" t="s">
        <v>23</v>
      </c>
      <c r="H1226" s="1">
        <v>44133</v>
      </c>
      <c r="I1226" t="s">
        <v>1556</v>
      </c>
      <c r="J1226" t="s">
        <v>1517</v>
      </c>
    </row>
    <row r="1227" spans="1:10" x14ac:dyDescent="0.25">
      <c r="A1227" t="s">
        <v>1243</v>
      </c>
      <c r="B1227" t="s">
        <v>9</v>
      </c>
      <c r="C1227" t="s">
        <v>1518</v>
      </c>
      <c r="D1227" t="s">
        <v>1519</v>
      </c>
      <c r="E1227">
        <v>32</v>
      </c>
      <c r="F1227" t="s">
        <v>17</v>
      </c>
      <c r="G1227" t="s">
        <v>11</v>
      </c>
      <c r="H1227" s="1">
        <v>44134</v>
      </c>
      <c r="I1227" t="s">
        <v>1556</v>
      </c>
      <c r="J1227" t="s">
        <v>1523</v>
      </c>
    </row>
    <row r="1228" spans="1:10" x14ac:dyDescent="0.25">
      <c r="A1228" t="s">
        <v>1244</v>
      </c>
      <c r="B1228" t="s">
        <v>5</v>
      </c>
      <c r="C1228" t="s">
        <v>1514</v>
      </c>
      <c r="D1228" t="s">
        <v>1524</v>
      </c>
      <c r="E1228">
        <v>45</v>
      </c>
      <c r="F1228" t="s">
        <v>10</v>
      </c>
      <c r="G1228" t="s">
        <v>20</v>
      </c>
      <c r="H1228" s="1">
        <v>44135</v>
      </c>
      <c r="I1228" t="s">
        <v>1556</v>
      </c>
      <c r="J1228" t="s">
        <v>1520</v>
      </c>
    </row>
    <row r="1229" spans="1:10" x14ac:dyDescent="0.25">
      <c r="A1229" t="s">
        <v>1245</v>
      </c>
      <c r="B1229" t="s">
        <v>9</v>
      </c>
      <c r="C1229" t="s">
        <v>1521</v>
      </c>
      <c r="D1229" t="s">
        <v>1522</v>
      </c>
      <c r="E1229">
        <v>31</v>
      </c>
      <c r="F1229" t="s">
        <v>17</v>
      </c>
      <c r="G1229" t="s">
        <v>7</v>
      </c>
      <c r="H1229" s="1">
        <v>44105</v>
      </c>
      <c r="I1229" t="s">
        <v>1556</v>
      </c>
      <c r="J1229" t="s">
        <v>1517</v>
      </c>
    </row>
    <row r="1230" spans="1:10" x14ac:dyDescent="0.25">
      <c r="A1230" t="s">
        <v>1246</v>
      </c>
      <c r="B1230" t="s">
        <v>5</v>
      </c>
      <c r="C1230" t="s">
        <v>1531</v>
      </c>
      <c r="D1230" t="s">
        <v>1532</v>
      </c>
      <c r="E1230">
        <v>48</v>
      </c>
      <c r="F1230" t="s">
        <v>22</v>
      </c>
      <c r="G1230" t="s">
        <v>13</v>
      </c>
      <c r="H1230" s="1">
        <v>44106</v>
      </c>
      <c r="I1230" t="s">
        <v>1556</v>
      </c>
      <c r="J1230" t="s">
        <v>1523</v>
      </c>
    </row>
    <row r="1231" spans="1:10" x14ac:dyDescent="0.25">
      <c r="A1231" t="s">
        <v>1247</v>
      </c>
      <c r="B1231" t="s">
        <v>9</v>
      </c>
      <c r="C1231" t="s">
        <v>1518</v>
      </c>
      <c r="D1231" t="s">
        <v>1530</v>
      </c>
      <c r="E1231">
        <v>28</v>
      </c>
      <c r="F1231" t="s">
        <v>15</v>
      </c>
      <c r="G1231" t="s">
        <v>23</v>
      </c>
      <c r="H1231" s="1">
        <v>44107</v>
      </c>
      <c r="I1231" t="s">
        <v>1556</v>
      </c>
      <c r="J1231" t="s">
        <v>1520</v>
      </c>
    </row>
    <row r="1232" spans="1:10" x14ac:dyDescent="0.25">
      <c r="A1232" t="s">
        <v>1248</v>
      </c>
      <c r="B1232" t="s">
        <v>9</v>
      </c>
      <c r="C1232" t="s">
        <v>1514</v>
      </c>
      <c r="D1232" t="s">
        <v>1515</v>
      </c>
      <c r="E1232">
        <v>29</v>
      </c>
      <c r="F1232" t="s">
        <v>15</v>
      </c>
      <c r="G1232" t="s">
        <v>11</v>
      </c>
      <c r="H1232" s="1">
        <v>44139</v>
      </c>
      <c r="I1232" t="s">
        <v>1557</v>
      </c>
      <c r="J1232" t="s">
        <v>1527</v>
      </c>
    </row>
    <row r="1233" spans="1:10" x14ac:dyDescent="0.25">
      <c r="A1233" t="s">
        <v>1249</v>
      </c>
      <c r="B1233" t="s">
        <v>5</v>
      </c>
      <c r="C1233" t="s">
        <v>1518</v>
      </c>
      <c r="D1233" t="s">
        <v>1519</v>
      </c>
      <c r="E1233">
        <v>44</v>
      </c>
      <c r="F1233" t="s">
        <v>10</v>
      </c>
      <c r="G1233" t="s">
        <v>20</v>
      </c>
      <c r="H1233" s="1">
        <v>44140</v>
      </c>
      <c r="I1233" t="s">
        <v>1557</v>
      </c>
      <c r="J1233" t="s">
        <v>1517</v>
      </c>
    </row>
    <row r="1234" spans="1:10" x14ac:dyDescent="0.25">
      <c r="A1234" t="s">
        <v>1250</v>
      </c>
      <c r="B1234" t="s">
        <v>9</v>
      </c>
      <c r="C1234" t="s">
        <v>1533</v>
      </c>
      <c r="D1234" t="s">
        <v>1542</v>
      </c>
      <c r="E1234">
        <v>33</v>
      </c>
      <c r="F1234" t="s">
        <v>17</v>
      </c>
      <c r="G1234" t="s">
        <v>7</v>
      </c>
      <c r="H1234" s="1">
        <v>44141</v>
      </c>
      <c r="I1234" t="s">
        <v>1557</v>
      </c>
      <c r="J1234" t="s">
        <v>1523</v>
      </c>
    </row>
    <row r="1235" spans="1:10" x14ac:dyDescent="0.25">
      <c r="A1235" t="s">
        <v>1251</v>
      </c>
      <c r="B1235" t="s">
        <v>5</v>
      </c>
      <c r="C1235" t="s">
        <v>1514</v>
      </c>
      <c r="D1235" t="s">
        <v>1524</v>
      </c>
      <c r="E1235">
        <v>46</v>
      </c>
      <c r="F1235" t="s">
        <v>22</v>
      </c>
      <c r="G1235" t="s">
        <v>13</v>
      </c>
      <c r="H1235" s="1">
        <v>44142</v>
      </c>
      <c r="I1235" t="s">
        <v>1557</v>
      </c>
      <c r="J1235" t="s">
        <v>1520</v>
      </c>
    </row>
    <row r="1236" spans="1:10" x14ac:dyDescent="0.25">
      <c r="A1236" t="s">
        <v>1252</v>
      </c>
      <c r="B1236" t="s">
        <v>9</v>
      </c>
      <c r="C1236" t="s">
        <v>1521</v>
      </c>
      <c r="D1236" t="s">
        <v>1522</v>
      </c>
      <c r="E1236">
        <v>30</v>
      </c>
      <c r="F1236" t="s">
        <v>15</v>
      </c>
      <c r="G1236" t="s">
        <v>23</v>
      </c>
      <c r="H1236" s="1">
        <v>44143</v>
      </c>
      <c r="I1236" t="s">
        <v>1557</v>
      </c>
      <c r="J1236" t="s">
        <v>1536</v>
      </c>
    </row>
    <row r="1237" spans="1:10" x14ac:dyDescent="0.25">
      <c r="A1237" t="s">
        <v>1253</v>
      </c>
      <c r="B1237" t="s">
        <v>5</v>
      </c>
      <c r="C1237" t="s">
        <v>1531</v>
      </c>
      <c r="D1237" t="s">
        <v>1532</v>
      </c>
      <c r="E1237">
        <v>48</v>
      </c>
      <c r="F1237" t="s">
        <v>22</v>
      </c>
      <c r="G1237" t="s">
        <v>11</v>
      </c>
      <c r="H1237" s="1">
        <v>44144</v>
      </c>
      <c r="I1237" t="s">
        <v>1557</v>
      </c>
      <c r="J1237" t="s">
        <v>1540</v>
      </c>
    </row>
    <row r="1238" spans="1:10" x14ac:dyDescent="0.25">
      <c r="A1238" t="s">
        <v>1254</v>
      </c>
      <c r="B1238" t="s">
        <v>9</v>
      </c>
      <c r="C1238" t="s">
        <v>1518</v>
      </c>
      <c r="D1238" t="s">
        <v>1530</v>
      </c>
      <c r="E1238">
        <v>28</v>
      </c>
      <c r="F1238" t="s">
        <v>15</v>
      </c>
      <c r="G1238" t="s">
        <v>20</v>
      </c>
      <c r="H1238" s="1">
        <v>44145</v>
      </c>
      <c r="I1238" t="s">
        <v>1557</v>
      </c>
      <c r="J1238" t="s">
        <v>1525</v>
      </c>
    </row>
    <row r="1239" spans="1:10" x14ac:dyDescent="0.25">
      <c r="A1239" t="s">
        <v>1255</v>
      </c>
      <c r="B1239" t="s">
        <v>5</v>
      </c>
      <c r="C1239" t="s">
        <v>1514</v>
      </c>
      <c r="D1239" t="s">
        <v>1515</v>
      </c>
      <c r="E1239">
        <v>43</v>
      </c>
      <c r="F1239" t="s">
        <v>10</v>
      </c>
      <c r="G1239" t="s">
        <v>7</v>
      </c>
      <c r="H1239" s="1">
        <v>44146</v>
      </c>
      <c r="I1239" t="s">
        <v>1557</v>
      </c>
      <c r="J1239" t="s">
        <v>1527</v>
      </c>
    </row>
    <row r="1240" spans="1:10" x14ac:dyDescent="0.25">
      <c r="A1240" t="s">
        <v>1256</v>
      </c>
      <c r="B1240" t="s">
        <v>9</v>
      </c>
      <c r="C1240" t="s">
        <v>1521</v>
      </c>
      <c r="D1240" t="s">
        <v>1522</v>
      </c>
      <c r="E1240">
        <v>32</v>
      </c>
      <c r="F1240" t="s">
        <v>17</v>
      </c>
      <c r="G1240" t="s">
        <v>13</v>
      </c>
      <c r="H1240" s="1">
        <v>44147</v>
      </c>
      <c r="I1240" t="s">
        <v>1557</v>
      </c>
      <c r="J1240" t="s">
        <v>1517</v>
      </c>
    </row>
    <row r="1241" spans="1:10" x14ac:dyDescent="0.25">
      <c r="A1241" t="s">
        <v>1257</v>
      </c>
      <c r="B1241" t="s">
        <v>5</v>
      </c>
      <c r="C1241" t="s">
        <v>1531</v>
      </c>
      <c r="D1241" t="s">
        <v>1532</v>
      </c>
      <c r="E1241">
        <v>45</v>
      </c>
      <c r="F1241" t="s">
        <v>10</v>
      </c>
      <c r="G1241" t="s">
        <v>23</v>
      </c>
      <c r="H1241" s="1">
        <v>44148</v>
      </c>
      <c r="I1241" t="s">
        <v>1557</v>
      </c>
      <c r="J1241" t="s">
        <v>1523</v>
      </c>
    </row>
    <row r="1242" spans="1:10" x14ac:dyDescent="0.25">
      <c r="A1242" t="s">
        <v>1258</v>
      </c>
      <c r="B1242" t="s">
        <v>9</v>
      </c>
      <c r="C1242" t="s">
        <v>1518</v>
      </c>
      <c r="D1242" t="s">
        <v>1530</v>
      </c>
      <c r="E1242">
        <v>31</v>
      </c>
      <c r="F1242" t="s">
        <v>17</v>
      </c>
      <c r="G1242" t="s">
        <v>11</v>
      </c>
      <c r="H1242" s="1">
        <v>44149</v>
      </c>
      <c r="I1242" t="s">
        <v>1557</v>
      </c>
      <c r="J1242" t="s">
        <v>1520</v>
      </c>
    </row>
    <row r="1243" spans="1:10" x14ac:dyDescent="0.25">
      <c r="A1243" t="s">
        <v>1259</v>
      </c>
      <c r="B1243" t="s">
        <v>5</v>
      </c>
      <c r="C1243" t="s">
        <v>1533</v>
      </c>
      <c r="D1243" t="s">
        <v>1542</v>
      </c>
      <c r="E1243">
        <v>48</v>
      </c>
      <c r="F1243" t="s">
        <v>22</v>
      </c>
      <c r="G1243" t="s">
        <v>20</v>
      </c>
      <c r="H1243" s="1">
        <v>44150</v>
      </c>
      <c r="I1243" t="s">
        <v>1557</v>
      </c>
      <c r="J1243" t="s">
        <v>1536</v>
      </c>
    </row>
    <row r="1244" spans="1:10" x14ac:dyDescent="0.25">
      <c r="A1244" t="s">
        <v>1260</v>
      </c>
      <c r="B1244" t="s">
        <v>9</v>
      </c>
      <c r="C1244" t="s">
        <v>1514</v>
      </c>
      <c r="D1244" t="s">
        <v>1515</v>
      </c>
      <c r="E1244">
        <v>28</v>
      </c>
      <c r="F1244" t="s">
        <v>15</v>
      </c>
      <c r="G1244" t="s">
        <v>7</v>
      </c>
      <c r="H1244" s="1">
        <v>44151</v>
      </c>
      <c r="I1244" t="s">
        <v>1557</v>
      </c>
      <c r="J1244" t="s">
        <v>1540</v>
      </c>
    </row>
    <row r="1245" spans="1:10" x14ac:dyDescent="0.25">
      <c r="A1245" t="s">
        <v>1261</v>
      </c>
      <c r="B1245" t="s">
        <v>5</v>
      </c>
      <c r="C1245" t="s">
        <v>1518</v>
      </c>
      <c r="D1245" t="s">
        <v>1519</v>
      </c>
      <c r="E1245">
        <v>44</v>
      </c>
      <c r="F1245" t="s">
        <v>10</v>
      </c>
      <c r="G1245" t="s">
        <v>13</v>
      </c>
      <c r="H1245" s="1">
        <v>44152</v>
      </c>
      <c r="I1245" t="s">
        <v>1557</v>
      </c>
      <c r="J1245" t="s">
        <v>1525</v>
      </c>
    </row>
    <row r="1246" spans="1:10" x14ac:dyDescent="0.25">
      <c r="A1246" t="s">
        <v>1262</v>
      </c>
      <c r="B1246" t="s">
        <v>9</v>
      </c>
      <c r="C1246" t="s">
        <v>1514</v>
      </c>
      <c r="D1246" t="s">
        <v>1524</v>
      </c>
      <c r="E1246">
        <v>33</v>
      </c>
      <c r="F1246" t="s">
        <v>17</v>
      </c>
      <c r="G1246" t="s">
        <v>23</v>
      </c>
      <c r="H1246" s="1">
        <v>44153</v>
      </c>
      <c r="I1246" t="s">
        <v>1557</v>
      </c>
      <c r="J1246" t="s">
        <v>1527</v>
      </c>
    </row>
    <row r="1247" spans="1:10" x14ac:dyDescent="0.25">
      <c r="A1247" t="s">
        <v>1263</v>
      </c>
      <c r="B1247" t="s">
        <v>5</v>
      </c>
      <c r="C1247" t="s">
        <v>1521</v>
      </c>
      <c r="D1247" t="s">
        <v>1522</v>
      </c>
      <c r="E1247">
        <v>46</v>
      </c>
      <c r="F1247" t="s">
        <v>22</v>
      </c>
      <c r="G1247" t="s">
        <v>11</v>
      </c>
      <c r="H1247" s="1">
        <v>44154</v>
      </c>
      <c r="I1247" t="s">
        <v>1557</v>
      </c>
      <c r="J1247" t="s">
        <v>1517</v>
      </c>
    </row>
    <row r="1248" spans="1:10" x14ac:dyDescent="0.25">
      <c r="A1248" t="s">
        <v>1264</v>
      </c>
      <c r="B1248" t="s">
        <v>9</v>
      </c>
      <c r="C1248" t="s">
        <v>1531</v>
      </c>
      <c r="D1248" t="s">
        <v>1532</v>
      </c>
      <c r="E1248">
        <v>30</v>
      </c>
      <c r="F1248" t="s">
        <v>15</v>
      </c>
      <c r="G1248" t="s">
        <v>20</v>
      </c>
      <c r="H1248" s="1">
        <v>44155</v>
      </c>
      <c r="I1248" t="s">
        <v>1557</v>
      </c>
      <c r="J1248" t="s">
        <v>1523</v>
      </c>
    </row>
    <row r="1249" spans="1:10" x14ac:dyDescent="0.25">
      <c r="A1249" t="s">
        <v>1265</v>
      </c>
      <c r="B1249" t="s">
        <v>5</v>
      </c>
      <c r="C1249" t="s">
        <v>1518</v>
      </c>
      <c r="D1249" t="s">
        <v>1530</v>
      </c>
      <c r="E1249">
        <v>48</v>
      </c>
      <c r="F1249" t="s">
        <v>22</v>
      </c>
      <c r="G1249" t="s">
        <v>7</v>
      </c>
      <c r="H1249" s="1">
        <v>44156</v>
      </c>
      <c r="I1249" t="s">
        <v>1557</v>
      </c>
      <c r="J1249" t="s">
        <v>1520</v>
      </c>
    </row>
    <row r="1250" spans="1:10" x14ac:dyDescent="0.25">
      <c r="A1250" t="s">
        <v>1266</v>
      </c>
      <c r="B1250" t="s">
        <v>9</v>
      </c>
      <c r="C1250" t="s">
        <v>1533</v>
      </c>
      <c r="D1250" t="s">
        <v>1542</v>
      </c>
      <c r="E1250">
        <v>28</v>
      </c>
      <c r="F1250" t="s">
        <v>15</v>
      </c>
      <c r="G1250" t="s">
        <v>13</v>
      </c>
      <c r="H1250" s="1">
        <v>44157</v>
      </c>
      <c r="I1250" t="s">
        <v>1557</v>
      </c>
      <c r="J1250" t="s">
        <v>1536</v>
      </c>
    </row>
    <row r="1251" spans="1:10" x14ac:dyDescent="0.25">
      <c r="A1251" t="s">
        <v>1267</v>
      </c>
      <c r="B1251" t="s">
        <v>5</v>
      </c>
      <c r="C1251" t="s">
        <v>1514</v>
      </c>
      <c r="D1251" t="s">
        <v>1515</v>
      </c>
      <c r="E1251">
        <v>43</v>
      </c>
      <c r="F1251" t="s">
        <v>10</v>
      </c>
      <c r="G1251" t="s">
        <v>23</v>
      </c>
      <c r="H1251" s="1">
        <v>44158</v>
      </c>
      <c r="I1251" t="s">
        <v>1557</v>
      </c>
      <c r="J1251" t="s">
        <v>1540</v>
      </c>
    </row>
    <row r="1252" spans="1:10" x14ac:dyDescent="0.25">
      <c r="A1252" t="s">
        <v>1268</v>
      </c>
      <c r="B1252" t="s">
        <v>9</v>
      </c>
      <c r="C1252" t="s">
        <v>1518</v>
      </c>
      <c r="D1252" t="s">
        <v>1519</v>
      </c>
      <c r="E1252">
        <v>32</v>
      </c>
      <c r="F1252" t="s">
        <v>17</v>
      </c>
      <c r="G1252" t="s">
        <v>11</v>
      </c>
      <c r="H1252" s="1">
        <v>44159</v>
      </c>
      <c r="I1252" t="s">
        <v>1557</v>
      </c>
      <c r="J1252" t="s">
        <v>1525</v>
      </c>
    </row>
    <row r="1253" spans="1:10" x14ac:dyDescent="0.25">
      <c r="A1253" t="s">
        <v>1269</v>
      </c>
      <c r="B1253" t="s">
        <v>5</v>
      </c>
      <c r="C1253" t="s">
        <v>1514</v>
      </c>
      <c r="D1253" t="s">
        <v>1524</v>
      </c>
      <c r="E1253">
        <v>45</v>
      </c>
      <c r="F1253" t="s">
        <v>10</v>
      </c>
      <c r="G1253" t="s">
        <v>20</v>
      </c>
      <c r="H1253" s="1">
        <v>44160</v>
      </c>
      <c r="I1253" t="s">
        <v>1557</v>
      </c>
      <c r="J1253" t="s">
        <v>1527</v>
      </c>
    </row>
    <row r="1254" spans="1:10" x14ac:dyDescent="0.25">
      <c r="A1254" t="s">
        <v>1270</v>
      </c>
      <c r="B1254" t="s">
        <v>9</v>
      </c>
      <c r="C1254" t="s">
        <v>1521</v>
      </c>
      <c r="D1254" t="s">
        <v>1522</v>
      </c>
      <c r="E1254">
        <v>31</v>
      </c>
      <c r="F1254" t="s">
        <v>17</v>
      </c>
      <c r="G1254" t="s">
        <v>7</v>
      </c>
      <c r="H1254" s="1">
        <v>44161</v>
      </c>
      <c r="I1254" t="s">
        <v>1557</v>
      </c>
      <c r="J1254" t="s">
        <v>1517</v>
      </c>
    </row>
    <row r="1255" spans="1:10" x14ac:dyDescent="0.25">
      <c r="A1255" t="s">
        <v>1271</v>
      </c>
      <c r="B1255" t="s">
        <v>5</v>
      </c>
      <c r="C1255" t="s">
        <v>1531</v>
      </c>
      <c r="D1255" t="s">
        <v>1532</v>
      </c>
      <c r="E1255">
        <v>48</v>
      </c>
      <c r="F1255" t="s">
        <v>22</v>
      </c>
      <c r="G1255" t="s">
        <v>13</v>
      </c>
      <c r="H1255" s="1">
        <v>44162</v>
      </c>
      <c r="I1255" t="s">
        <v>1557</v>
      </c>
      <c r="J1255" t="s">
        <v>1523</v>
      </c>
    </row>
    <row r="1256" spans="1:10" x14ac:dyDescent="0.25">
      <c r="A1256" t="s">
        <v>1272</v>
      </c>
      <c r="B1256" t="s">
        <v>9</v>
      </c>
      <c r="C1256" t="s">
        <v>1518</v>
      </c>
      <c r="D1256" t="s">
        <v>1530</v>
      </c>
      <c r="E1256">
        <v>29</v>
      </c>
      <c r="F1256" t="s">
        <v>15</v>
      </c>
      <c r="G1256" t="s">
        <v>23</v>
      </c>
      <c r="H1256" s="1">
        <v>44163</v>
      </c>
      <c r="I1256" t="s">
        <v>1557</v>
      </c>
      <c r="J1256" t="s">
        <v>1520</v>
      </c>
    </row>
    <row r="1257" spans="1:10" x14ac:dyDescent="0.25">
      <c r="A1257" t="s">
        <v>1273</v>
      </c>
      <c r="B1257" t="s">
        <v>5</v>
      </c>
      <c r="C1257" t="s">
        <v>1533</v>
      </c>
      <c r="D1257" t="s">
        <v>1542</v>
      </c>
      <c r="E1257">
        <v>44</v>
      </c>
      <c r="F1257" t="s">
        <v>10</v>
      </c>
      <c r="G1257" t="s">
        <v>11</v>
      </c>
      <c r="H1257" s="1">
        <v>44164</v>
      </c>
      <c r="I1257" t="s">
        <v>1557</v>
      </c>
      <c r="J1257" t="s">
        <v>1536</v>
      </c>
    </row>
    <row r="1258" spans="1:10" x14ac:dyDescent="0.25">
      <c r="A1258" t="s">
        <v>1274</v>
      </c>
      <c r="B1258" t="s">
        <v>9</v>
      </c>
      <c r="C1258" t="s">
        <v>1514</v>
      </c>
      <c r="D1258" t="s">
        <v>1515</v>
      </c>
      <c r="E1258">
        <v>33</v>
      </c>
      <c r="F1258" t="s">
        <v>17</v>
      </c>
      <c r="G1258" t="s">
        <v>20</v>
      </c>
      <c r="H1258" s="1">
        <v>44165</v>
      </c>
      <c r="I1258" t="s">
        <v>1557</v>
      </c>
      <c r="J1258" t="s">
        <v>1540</v>
      </c>
    </row>
    <row r="1259" spans="1:10" x14ac:dyDescent="0.25">
      <c r="A1259" t="s">
        <v>1275</v>
      </c>
      <c r="B1259" t="s">
        <v>5</v>
      </c>
      <c r="C1259" t="s">
        <v>1518</v>
      </c>
      <c r="D1259" t="s">
        <v>1519</v>
      </c>
      <c r="E1259">
        <v>46</v>
      </c>
      <c r="F1259" t="s">
        <v>22</v>
      </c>
      <c r="G1259" t="s">
        <v>7</v>
      </c>
      <c r="H1259" s="1">
        <v>44136</v>
      </c>
      <c r="I1259" t="s">
        <v>1557</v>
      </c>
      <c r="J1259" t="s">
        <v>1536</v>
      </c>
    </row>
    <row r="1260" spans="1:10" x14ac:dyDescent="0.25">
      <c r="A1260" t="s">
        <v>1276</v>
      </c>
      <c r="B1260" t="s">
        <v>9</v>
      </c>
      <c r="C1260" t="s">
        <v>1514</v>
      </c>
      <c r="D1260" t="s">
        <v>1524</v>
      </c>
      <c r="E1260">
        <v>30</v>
      </c>
      <c r="F1260" t="s">
        <v>15</v>
      </c>
      <c r="G1260" t="s">
        <v>13</v>
      </c>
      <c r="H1260" s="1">
        <v>44137</v>
      </c>
      <c r="I1260" t="s">
        <v>1557</v>
      </c>
      <c r="J1260" t="s">
        <v>1540</v>
      </c>
    </row>
    <row r="1261" spans="1:10" x14ac:dyDescent="0.25">
      <c r="A1261" t="s">
        <v>1277</v>
      </c>
      <c r="B1261" t="s">
        <v>5</v>
      </c>
      <c r="C1261" t="s">
        <v>1521</v>
      </c>
      <c r="D1261" t="s">
        <v>1522</v>
      </c>
      <c r="E1261">
        <v>48</v>
      </c>
      <c r="F1261" t="s">
        <v>22</v>
      </c>
      <c r="G1261" t="s">
        <v>23</v>
      </c>
      <c r="H1261" s="1">
        <v>44138</v>
      </c>
      <c r="I1261" t="s">
        <v>1557</v>
      </c>
      <c r="J1261" t="s">
        <v>1525</v>
      </c>
    </row>
    <row r="1262" spans="1:10" x14ac:dyDescent="0.25">
      <c r="A1262" t="s">
        <v>1278</v>
      </c>
      <c r="B1262" t="s">
        <v>9</v>
      </c>
      <c r="C1262" t="s">
        <v>1531</v>
      </c>
      <c r="D1262" t="s">
        <v>1532</v>
      </c>
      <c r="E1262">
        <v>28</v>
      </c>
      <c r="F1262" t="s">
        <v>15</v>
      </c>
      <c r="G1262" t="s">
        <v>11</v>
      </c>
      <c r="H1262" s="1">
        <v>44139</v>
      </c>
      <c r="I1262" t="s">
        <v>1557</v>
      </c>
      <c r="J1262" t="s">
        <v>1527</v>
      </c>
    </row>
    <row r="1263" spans="1:10" x14ac:dyDescent="0.25">
      <c r="A1263" t="s">
        <v>1279</v>
      </c>
      <c r="B1263" t="s">
        <v>5</v>
      </c>
      <c r="C1263" t="s">
        <v>1518</v>
      </c>
      <c r="D1263" t="s">
        <v>1530</v>
      </c>
      <c r="E1263">
        <v>43</v>
      </c>
      <c r="F1263" t="s">
        <v>10</v>
      </c>
      <c r="G1263" t="s">
        <v>20</v>
      </c>
      <c r="H1263" s="1">
        <v>44140</v>
      </c>
      <c r="I1263" t="s">
        <v>1557</v>
      </c>
      <c r="J1263" t="s">
        <v>1517</v>
      </c>
    </row>
    <row r="1264" spans="1:10" x14ac:dyDescent="0.25">
      <c r="A1264" t="s">
        <v>1280</v>
      </c>
      <c r="B1264" t="s">
        <v>9</v>
      </c>
      <c r="C1264" t="s">
        <v>1533</v>
      </c>
      <c r="D1264" t="s">
        <v>1542</v>
      </c>
      <c r="E1264">
        <v>32</v>
      </c>
      <c r="F1264" t="s">
        <v>17</v>
      </c>
      <c r="G1264" t="s">
        <v>7</v>
      </c>
      <c r="H1264" s="1">
        <v>44141</v>
      </c>
      <c r="I1264" t="s">
        <v>1557</v>
      </c>
      <c r="J1264" t="s">
        <v>1523</v>
      </c>
    </row>
    <row r="1265" spans="1:10" x14ac:dyDescent="0.25">
      <c r="A1265" t="s">
        <v>1281</v>
      </c>
      <c r="B1265" t="s">
        <v>5</v>
      </c>
      <c r="C1265" t="s">
        <v>1514</v>
      </c>
      <c r="D1265" t="s">
        <v>1515</v>
      </c>
      <c r="E1265">
        <v>45</v>
      </c>
      <c r="F1265" t="s">
        <v>10</v>
      </c>
      <c r="G1265" t="s">
        <v>13</v>
      </c>
      <c r="H1265" s="1">
        <v>44142</v>
      </c>
      <c r="I1265" t="s">
        <v>1557</v>
      </c>
      <c r="J1265" t="s">
        <v>1520</v>
      </c>
    </row>
    <row r="1266" spans="1:10" x14ac:dyDescent="0.25">
      <c r="A1266" t="s">
        <v>1282</v>
      </c>
      <c r="B1266" t="s">
        <v>9</v>
      </c>
      <c r="C1266" t="s">
        <v>1521</v>
      </c>
      <c r="D1266" t="s">
        <v>1522</v>
      </c>
      <c r="E1266">
        <v>31</v>
      </c>
      <c r="F1266" t="s">
        <v>17</v>
      </c>
      <c r="G1266" t="s">
        <v>23</v>
      </c>
      <c r="H1266" s="1">
        <v>44143</v>
      </c>
      <c r="I1266" t="s">
        <v>1557</v>
      </c>
      <c r="J1266" t="s">
        <v>1536</v>
      </c>
    </row>
    <row r="1267" spans="1:10" x14ac:dyDescent="0.25">
      <c r="A1267" t="s">
        <v>1283</v>
      </c>
      <c r="B1267" t="s">
        <v>5</v>
      </c>
      <c r="C1267" t="s">
        <v>1531</v>
      </c>
      <c r="D1267" t="s">
        <v>1532</v>
      </c>
      <c r="E1267">
        <v>48</v>
      </c>
      <c r="F1267" t="s">
        <v>22</v>
      </c>
      <c r="G1267" t="s">
        <v>11</v>
      </c>
      <c r="H1267" s="1">
        <v>44144</v>
      </c>
      <c r="I1267" t="s">
        <v>1557</v>
      </c>
      <c r="J1267" t="s">
        <v>1540</v>
      </c>
    </row>
    <row r="1268" spans="1:10" x14ac:dyDescent="0.25">
      <c r="A1268" t="s">
        <v>1284</v>
      </c>
      <c r="B1268" t="s">
        <v>9</v>
      </c>
      <c r="C1268" t="s">
        <v>1518</v>
      </c>
      <c r="D1268" t="s">
        <v>1530</v>
      </c>
      <c r="E1268">
        <v>28</v>
      </c>
      <c r="F1268" t="s">
        <v>15</v>
      </c>
      <c r="G1268" t="s">
        <v>20</v>
      </c>
      <c r="H1268" s="1">
        <v>44145</v>
      </c>
      <c r="I1268" t="s">
        <v>1557</v>
      </c>
      <c r="J1268" t="s">
        <v>1525</v>
      </c>
    </row>
    <row r="1269" spans="1:10" x14ac:dyDescent="0.25">
      <c r="A1269" t="s">
        <v>1285</v>
      </c>
      <c r="B1269" t="s">
        <v>5</v>
      </c>
      <c r="C1269" t="s">
        <v>1533</v>
      </c>
      <c r="D1269" t="s">
        <v>1542</v>
      </c>
      <c r="E1269">
        <v>44</v>
      </c>
      <c r="F1269" t="s">
        <v>10</v>
      </c>
      <c r="G1269" t="s">
        <v>7</v>
      </c>
      <c r="H1269" s="1">
        <v>44146</v>
      </c>
      <c r="I1269" t="s">
        <v>1557</v>
      </c>
      <c r="J1269" t="s">
        <v>1527</v>
      </c>
    </row>
    <row r="1270" spans="1:10" x14ac:dyDescent="0.25">
      <c r="A1270" t="s">
        <v>1286</v>
      </c>
      <c r="B1270" t="s">
        <v>9</v>
      </c>
      <c r="C1270" t="s">
        <v>1514</v>
      </c>
      <c r="D1270" t="s">
        <v>1515</v>
      </c>
      <c r="E1270">
        <v>33</v>
      </c>
      <c r="F1270" t="s">
        <v>17</v>
      </c>
      <c r="G1270" t="s">
        <v>13</v>
      </c>
      <c r="H1270" s="1">
        <v>44147</v>
      </c>
      <c r="I1270" t="s">
        <v>1557</v>
      </c>
      <c r="J1270" t="s">
        <v>1517</v>
      </c>
    </row>
    <row r="1271" spans="1:10" x14ac:dyDescent="0.25">
      <c r="A1271" t="s">
        <v>1287</v>
      </c>
      <c r="B1271" t="s">
        <v>5</v>
      </c>
      <c r="C1271" t="s">
        <v>1521</v>
      </c>
      <c r="D1271" t="s">
        <v>1522</v>
      </c>
      <c r="E1271">
        <v>46</v>
      </c>
      <c r="F1271" t="s">
        <v>22</v>
      </c>
      <c r="G1271" t="s">
        <v>23</v>
      </c>
      <c r="H1271" s="1">
        <v>44148</v>
      </c>
      <c r="I1271" t="s">
        <v>1557</v>
      </c>
      <c r="J1271" t="s">
        <v>1523</v>
      </c>
    </row>
    <row r="1272" spans="1:10" x14ac:dyDescent="0.25">
      <c r="A1272" t="s">
        <v>1288</v>
      </c>
      <c r="B1272" t="s">
        <v>9</v>
      </c>
      <c r="C1272" t="s">
        <v>1531</v>
      </c>
      <c r="D1272" t="s">
        <v>1532</v>
      </c>
      <c r="E1272">
        <v>30</v>
      </c>
      <c r="F1272" t="s">
        <v>15</v>
      </c>
      <c r="G1272" t="s">
        <v>11</v>
      </c>
      <c r="H1272" s="1">
        <v>44149</v>
      </c>
      <c r="I1272" t="s">
        <v>1557</v>
      </c>
      <c r="J1272" t="s">
        <v>1520</v>
      </c>
    </row>
    <row r="1273" spans="1:10" x14ac:dyDescent="0.25">
      <c r="A1273" t="s">
        <v>1289</v>
      </c>
      <c r="B1273" t="s">
        <v>5</v>
      </c>
      <c r="C1273" t="s">
        <v>1518</v>
      </c>
      <c r="D1273" t="s">
        <v>1530</v>
      </c>
      <c r="E1273">
        <v>48</v>
      </c>
      <c r="F1273" t="s">
        <v>22</v>
      </c>
      <c r="G1273" t="s">
        <v>20</v>
      </c>
      <c r="H1273" s="1">
        <v>44150</v>
      </c>
      <c r="I1273" t="s">
        <v>1557</v>
      </c>
      <c r="J1273" t="s">
        <v>1536</v>
      </c>
    </row>
    <row r="1274" spans="1:10" x14ac:dyDescent="0.25">
      <c r="A1274" t="s">
        <v>1290</v>
      </c>
      <c r="B1274" t="s">
        <v>9</v>
      </c>
      <c r="C1274" t="s">
        <v>1533</v>
      </c>
      <c r="D1274" t="s">
        <v>1542</v>
      </c>
      <c r="E1274">
        <v>28</v>
      </c>
      <c r="F1274" t="s">
        <v>15</v>
      </c>
      <c r="G1274" t="s">
        <v>7</v>
      </c>
      <c r="H1274" s="1">
        <v>44151</v>
      </c>
      <c r="I1274" t="s">
        <v>1557</v>
      </c>
      <c r="J1274" t="s">
        <v>1540</v>
      </c>
    </row>
    <row r="1275" spans="1:10" x14ac:dyDescent="0.25">
      <c r="A1275" t="s">
        <v>1291</v>
      </c>
      <c r="B1275" t="s">
        <v>5</v>
      </c>
      <c r="C1275" t="s">
        <v>1514</v>
      </c>
      <c r="D1275" t="s">
        <v>1515</v>
      </c>
      <c r="E1275">
        <v>44</v>
      </c>
      <c r="F1275" t="s">
        <v>10</v>
      </c>
      <c r="G1275" t="s">
        <v>13</v>
      </c>
      <c r="H1275" s="1">
        <v>44152</v>
      </c>
      <c r="I1275" t="s">
        <v>1557</v>
      </c>
      <c r="J1275" t="s">
        <v>1525</v>
      </c>
    </row>
    <row r="1276" spans="1:10" x14ac:dyDescent="0.25">
      <c r="A1276" t="s">
        <v>1292</v>
      </c>
      <c r="B1276" t="s">
        <v>9</v>
      </c>
      <c r="C1276" t="s">
        <v>1521</v>
      </c>
      <c r="D1276" t="s">
        <v>1522</v>
      </c>
      <c r="E1276">
        <v>33</v>
      </c>
      <c r="F1276" t="s">
        <v>17</v>
      </c>
      <c r="G1276" t="s">
        <v>23</v>
      </c>
      <c r="H1276" s="1">
        <v>44153</v>
      </c>
      <c r="I1276" t="s">
        <v>1557</v>
      </c>
      <c r="J1276" t="s">
        <v>1527</v>
      </c>
    </row>
    <row r="1277" spans="1:10" x14ac:dyDescent="0.25">
      <c r="A1277" t="s">
        <v>1293</v>
      </c>
      <c r="B1277" t="s">
        <v>5</v>
      </c>
      <c r="C1277" t="s">
        <v>1531</v>
      </c>
      <c r="D1277" t="s">
        <v>1532</v>
      </c>
      <c r="E1277">
        <v>46</v>
      </c>
      <c r="F1277" t="s">
        <v>22</v>
      </c>
      <c r="G1277" t="s">
        <v>11</v>
      </c>
      <c r="H1277" s="1">
        <v>44154</v>
      </c>
      <c r="I1277" t="s">
        <v>1557</v>
      </c>
      <c r="J1277" t="s">
        <v>1517</v>
      </c>
    </row>
    <row r="1278" spans="1:10" x14ac:dyDescent="0.25">
      <c r="A1278" t="s">
        <v>1294</v>
      </c>
      <c r="B1278" t="s">
        <v>9</v>
      </c>
      <c r="C1278" t="s">
        <v>1518</v>
      </c>
      <c r="D1278" t="s">
        <v>1530</v>
      </c>
      <c r="E1278">
        <v>30</v>
      </c>
      <c r="F1278" t="s">
        <v>15</v>
      </c>
      <c r="G1278" t="s">
        <v>20</v>
      </c>
      <c r="H1278" s="1">
        <v>44155</v>
      </c>
      <c r="I1278" t="s">
        <v>1557</v>
      </c>
      <c r="J1278" t="s">
        <v>1523</v>
      </c>
    </row>
    <row r="1279" spans="1:10" x14ac:dyDescent="0.25">
      <c r="A1279" t="s">
        <v>1295</v>
      </c>
      <c r="B1279" t="s">
        <v>5</v>
      </c>
      <c r="C1279" t="s">
        <v>1533</v>
      </c>
      <c r="D1279" t="s">
        <v>1542</v>
      </c>
      <c r="E1279">
        <v>48</v>
      </c>
      <c r="F1279" t="s">
        <v>22</v>
      </c>
      <c r="G1279" t="s">
        <v>7</v>
      </c>
      <c r="H1279" s="1">
        <v>44156</v>
      </c>
      <c r="I1279" t="s">
        <v>1557</v>
      </c>
      <c r="J1279" t="s">
        <v>1520</v>
      </c>
    </row>
    <row r="1280" spans="1:10" x14ac:dyDescent="0.25">
      <c r="A1280" t="s">
        <v>1296</v>
      </c>
      <c r="B1280" t="s">
        <v>9</v>
      </c>
      <c r="C1280" t="s">
        <v>1514</v>
      </c>
      <c r="D1280" t="s">
        <v>1515</v>
      </c>
      <c r="E1280">
        <v>28</v>
      </c>
      <c r="F1280" t="s">
        <v>15</v>
      </c>
      <c r="G1280" t="s">
        <v>13</v>
      </c>
      <c r="H1280" s="1">
        <v>44157</v>
      </c>
      <c r="I1280" t="s">
        <v>1557</v>
      </c>
      <c r="J1280" t="s">
        <v>1536</v>
      </c>
    </row>
    <row r="1281" spans="1:10" x14ac:dyDescent="0.25">
      <c r="A1281" t="s">
        <v>1297</v>
      </c>
      <c r="B1281" t="s">
        <v>5</v>
      </c>
      <c r="C1281" t="s">
        <v>1521</v>
      </c>
      <c r="D1281" t="s">
        <v>1522</v>
      </c>
      <c r="E1281">
        <v>44</v>
      </c>
      <c r="F1281" t="s">
        <v>10</v>
      </c>
      <c r="G1281" t="s">
        <v>23</v>
      </c>
      <c r="H1281" s="1">
        <v>44158</v>
      </c>
      <c r="I1281" t="s">
        <v>1557</v>
      </c>
      <c r="J1281" t="s">
        <v>1540</v>
      </c>
    </row>
    <row r="1282" spans="1:10" x14ac:dyDescent="0.25">
      <c r="A1282" t="s">
        <v>1298</v>
      </c>
      <c r="B1282" t="s">
        <v>9</v>
      </c>
      <c r="C1282" t="s">
        <v>1531</v>
      </c>
      <c r="D1282" t="s">
        <v>1532</v>
      </c>
      <c r="E1282">
        <v>33</v>
      </c>
      <c r="F1282" t="s">
        <v>17</v>
      </c>
      <c r="G1282" t="s">
        <v>11</v>
      </c>
      <c r="H1282" s="1">
        <v>44159</v>
      </c>
      <c r="I1282" t="s">
        <v>1557</v>
      </c>
      <c r="J1282" t="s">
        <v>1525</v>
      </c>
    </row>
    <row r="1283" spans="1:10" x14ac:dyDescent="0.25">
      <c r="A1283" t="s">
        <v>1299</v>
      </c>
      <c r="B1283" t="s">
        <v>5</v>
      </c>
      <c r="C1283" t="s">
        <v>1518</v>
      </c>
      <c r="D1283" t="s">
        <v>1530</v>
      </c>
      <c r="E1283">
        <v>46</v>
      </c>
      <c r="F1283" t="s">
        <v>22</v>
      </c>
      <c r="G1283" t="s">
        <v>20</v>
      </c>
      <c r="H1283" s="1">
        <v>44160</v>
      </c>
      <c r="I1283" t="s">
        <v>1557</v>
      </c>
      <c r="J1283" t="s">
        <v>1527</v>
      </c>
    </row>
    <row r="1284" spans="1:10" x14ac:dyDescent="0.25">
      <c r="A1284" t="s">
        <v>1300</v>
      </c>
      <c r="B1284" t="s">
        <v>9</v>
      </c>
      <c r="C1284" t="s">
        <v>1533</v>
      </c>
      <c r="D1284" t="s">
        <v>1542</v>
      </c>
      <c r="E1284">
        <v>30</v>
      </c>
      <c r="F1284" t="s">
        <v>15</v>
      </c>
      <c r="G1284" t="s">
        <v>7</v>
      </c>
      <c r="H1284" s="1">
        <v>44161</v>
      </c>
      <c r="I1284" t="s">
        <v>1557</v>
      </c>
      <c r="J1284" t="s">
        <v>1517</v>
      </c>
    </row>
    <row r="1285" spans="1:10" x14ac:dyDescent="0.25">
      <c r="A1285" t="s">
        <v>1301</v>
      </c>
      <c r="B1285" t="s">
        <v>5</v>
      </c>
      <c r="C1285" t="s">
        <v>1514</v>
      </c>
      <c r="D1285" t="s">
        <v>1515</v>
      </c>
      <c r="E1285">
        <v>44</v>
      </c>
      <c r="F1285" t="s">
        <v>10</v>
      </c>
      <c r="G1285" t="s">
        <v>13</v>
      </c>
      <c r="H1285" s="1">
        <v>44162</v>
      </c>
      <c r="I1285" t="s">
        <v>1557</v>
      </c>
      <c r="J1285" t="s">
        <v>1523</v>
      </c>
    </row>
    <row r="1286" spans="1:10" x14ac:dyDescent="0.25">
      <c r="A1286" t="s">
        <v>1302</v>
      </c>
      <c r="B1286" t="s">
        <v>9</v>
      </c>
      <c r="C1286" t="s">
        <v>1521</v>
      </c>
      <c r="D1286" t="s">
        <v>1522</v>
      </c>
      <c r="E1286">
        <v>33</v>
      </c>
      <c r="F1286" t="s">
        <v>17</v>
      </c>
      <c r="G1286" t="s">
        <v>23</v>
      </c>
      <c r="H1286" s="1">
        <v>44163</v>
      </c>
      <c r="I1286" t="s">
        <v>1557</v>
      </c>
      <c r="J1286" t="s">
        <v>1520</v>
      </c>
    </row>
    <row r="1287" spans="1:10" x14ac:dyDescent="0.25">
      <c r="A1287" t="s">
        <v>1303</v>
      </c>
      <c r="B1287" t="s">
        <v>5</v>
      </c>
      <c r="C1287" t="s">
        <v>1531</v>
      </c>
      <c r="D1287" t="s">
        <v>1532</v>
      </c>
      <c r="E1287">
        <v>46</v>
      </c>
      <c r="F1287" t="s">
        <v>22</v>
      </c>
      <c r="G1287" t="s">
        <v>11</v>
      </c>
      <c r="H1287" s="1">
        <v>44164</v>
      </c>
      <c r="I1287" t="s">
        <v>1557</v>
      </c>
      <c r="J1287" t="s">
        <v>1536</v>
      </c>
    </row>
    <row r="1288" spans="1:10" x14ac:dyDescent="0.25">
      <c r="A1288" t="s">
        <v>1304</v>
      </c>
      <c r="B1288" t="s">
        <v>9</v>
      </c>
      <c r="C1288" t="s">
        <v>1518</v>
      </c>
      <c r="D1288" t="s">
        <v>1530</v>
      </c>
      <c r="E1288">
        <v>30</v>
      </c>
      <c r="F1288" t="s">
        <v>15</v>
      </c>
      <c r="G1288" t="s">
        <v>20</v>
      </c>
      <c r="H1288" s="1">
        <v>44165</v>
      </c>
      <c r="I1288" t="s">
        <v>1557</v>
      </c>
      <c r="J1288" t="s">
        <v>1540</v>
      </c>
    </row>
    <row r="1289" spans="1:10" x14ac:dyDescent="0.25">
      <c r="A1289" t="s">
        <v>1305</v>
      </c>
      <c r="B1289" t="s">
        <v>5</v>
      </c>
      <c r="C1289" t="s">
        <v>1533</v>
      </c>
      <c r="D1289" t="s">
        <v>1542</v>
      </c>
      <c r="E1289">
        <v>48</v>
      </c>
      <c r="F1289" t="s">
        <v>22</v>
      </c>
      <c r="G1289" t="s">
        <v>7</v>
      </c>
      <c r="H1289" s="1">
        <v>44136</v>
      </c>
      <c r="I1289" t="s">
        <v>1557</v>
      </c>
      <c r="J1289" t="s">
        <v>1536</v>
      </c>
    </row>
    <row r="1290" spans="1:10" x14ac:dyDescent="0.25">
      <c r="A1290" t="s">
        <v>1306</v>
      </c>
      <c r="B1290" t="s">
        <v>9</v>
      </c>
      <c r="C1290" t="s">
        <v>1514</v>
      </c>
      <c r="D1290" t="s">
        <v>1515</v>
      </c>
      <c r="E1290">
        <v>28</v>
      </c>
      <c r="F1290" t="s">
        <v>15</v>
      </c>
      <c r="G1290" t="s">
        <v>13</v>
      </c>
      <c r="H1290" s="1">
        <v>44137</v>
      </c>
      <c r="I1290" t="s">
        <v>1557</v>
      </c>
      <c r="J1290" t="s">
        <v>1540</v>
      </c>
    </row>
    <row r="1291" spans="1:10" x14ac:dyDescent="0.25">
      <c r="A1291" t="s">
        <v>1307</v>
      </c>
      <c r="B1291" t="s">
        <v>5</v>
      </c>
      <c r="C1291" t="s">
        <v>1521</v>
      </c>
      <c r="D1291" t="s">
        <v>1522</v>
      </c>
      <c r="E1291">
        <v>44</v>
      </c>
      <c r="F1291" t="s">
        <v>10</v>
      </c>
      <c r="G1291" t="s">
        <v>23</v>
      </c>
      <c r="H1291" s="1">
        <v>44138</v>
      </c>
      <c r="I1291" t="s">
        <v>1557</v>
      </c>
      <c r="J1291" t="s">
        <v>1525</v>
      </c>
    </row>
    <row r="1292" spans="1:10" x14ac:dyDescent="0.25">
      <c r="A1292" t="s">
        <v>1308</v>
      </c>
      <c r="B1292" t="s">
        <v>9</v>
      </c>
      <c r="C1292" t="s">
        <v>1531</v>
      </c>
      <c r="D1292" t="s">
        <v>1532</v>
      </c>
      <c r="E1292">
        <v>33</v>
      </c>
      <c r="F1292" t="s">
        <v>17</v>
      </c>
      <c r="G1292" t="s">
        <v>11</v>
      </c>
      <c r="H1292" s="1">
        <v>44139</v>
      </c>
      <c r="I1292" t="s">
        <v>1557</v>
      </c>
      <c r="J1292" t="s">
        <v>1527</v>
      </c>
    </row>
    <row r="1293" spans="1:10" x14ac:dyDescent="0.25">
      <c r="A1293" t="s">
        <v>1309</v>
      </c>
      <c r="B1293" t="s">
        <v>5</v>
      </c>
      <c r="C1293" t="s">
        <v>1518</v>
      </c>
      <c r="D1293" t="s">
        <v>1530</v>
      </c>
      <c r="E1293">
        <v>46</v>
      </c>
      <c r="F1293" t="s">
        <v>22</v>
      </c>
      <c r="G1293" t="s">
        <v>20</v>
      </c>
      <c r="H1293" s="1">
        <v>44140</v>
      </c>
      <c r="I1293" t="s">
        <v>1557</v>
      </c>
      <c r="J1293" t="s">
        <v>1517</v>
      </c>
    </row>
    <row r="1294" spans="1:10" x14ac:dyDescent="0.25">
      <c r="A1294" t="s">
        <v>1310</v>
      </c>
      <c r="B1294" t="s">
        <v>9</v>
      </c>
      <c r="C1294" t="s">
        <v>1533</v>
      </c>
      <c r="D1294" t="s">
        <v>1542</v>
      </c>
      <c r="E1294">
        <v>30</v>
      </c>
      <c r="F1294" t="s">
        <v>15</v>
      </c>
      <c r="G1294" t="s">
        <v>7</v>
      </c>
      <c r="H1294" s="1">
        <v>44141</v>
      </c>
      <c r="I1294" t="s">
        <v>1557</v>
      </c>
      <c r="J1294" t="s">
        <v>1523</v>
      </c>
    </row>
    <row r="1295" spans="1:10" x14ac:dyDescent="0.25">
      <c r="A1295" t="s">
        <v>1311</v>
      </c>
      <c r="B1295" t="s">
        <v>5</v>
      </c>
      <c r="C1295" t="s">
        <v>1514</v>
      </c>
      <c r="D1295" t="s">
        <v>1515</v>
      </c>
      <c r="E1295">
        <v>44</v>
      </c>
      <c r="F1295" t="s">
        <v>10</v>
      </c>
      <c r="G1295" t="s">
        <v>13</v>
      </c>
      <c r="H1295" s="1">
        <v>44142</v>
      </c>
      <c r="I1295" t="s">
        <v>1557</v>
      </c>
      <c r="J1295" t="s">
        <v>1520</v>
      </c>
    </row>
    <row r="1296" spans="1:10" x14ac:dyDescent="0.25">
      <c r="A1296" t="s">
        <v>1312</v>
      </c>
      <c r="B1296" t="s">
        <v>9</v>
      </c>
      <c r="C1296" t="s">
        <v>1521</v>
      </c>
      <c r="D1296" t="s">
        <v>1522</v>
      </c>
      <c r="E1296">
        <v>33</v>
      </c>
      <c r="F1296" t="s">
        <v>17</v>
      </c>
      <c r="G1296" t="s">
        <v>23</v>
      </c>
      <c r="H1296" s="1">
        <v>44143</v>
      </c>
      <c r="I1296" t="s">
        <v>1557</v>
      </c>
      <c r="J1296" t="s">
        <v>1536</v>
      </c>
    </row>
    <row r="1297" spans="1:10" x14ac:dyDescent="0.25">
      <c r="A1297" t="s">
        <v>1313</v>
      </c>
      <c r="B1297" t="s">
        <v>5</v>
      </c>
      <c r="C1297" t="s">
        <v>1531</v>
      </c>
      <c r="D1297" t="s">
        <v>1532</v>
      </c>
      <c r="E1297">
        <v>46</v>
      </c>
      <c r="F1297" t="s">
        <v>22</v>
      </c>
      <c r="G1297" t="s">
        <v>11</v>
      </c>
      <c r="H1297" s="1">
        <v>44144</v>
      </c>
      <c r="I1297" t="s">
        <v>1557</v>
      </c>
      <c r="J1297" t="s">
        <v>1540</v>
      </c>
    </row>
    <row r="1298" spans="1:10" x14ac:dyDescent="0.25">
      <c r="A1298" t="s">
        <v>1314</v>
      </c>
      <c r="B1298" t="s">
        <v>9</v>
      </c>
      <c r="C1298" t="s">
        <v>1518</v>
      </c>
      <c r="D1298" t="s">
        <v>1530</v>
      </c>
      <c r="E1298">
        <v>30</v>
      </c>
      <c r="F1298" t="s">
        <v>15</v>
      </c>
      <c r="G1298" t="s">
        <v>20</v>
      </c>
      <c r="H1298" s="1">
        <v>44145</v>
      </c>
      <c r="I1298" t="s">
        <v>1557</v>
      </c>
      <c r="J1298" t="s">
        <v>1525</v>
      </c>
    </row>
    <row r="1299" spans="1:10" x14ac:dyDescent="0.25">
      <c r="A1299" t="s">
        <v>1315</v>
      </c>
      <c r="B1299" t="s">
        <v>5</v>
      </c>
      <c r="C1299" t="s">
        <v>1533</v>
      </c>
      <c r="D1299" t="s">
        <v>1542</v>
      </c>
      <c r="E1299">
        <v>48</v>
      </c>
      <c r="F1299" t="s">
        <v>22</v>
      </c>
      <c r="G1299" t="s">
        <v>7</v>
      </c>
      <c r="H1299" s="1">
        <v>44146</v>
      </c>
      <c r="I1299" t="s">
        <v>1557</v>
      </c>
      <c r="J1299" t="s">
        <v>1527</v>
      </c>
    </row>
    <row r="1300" spans="1:10" x14ac:dyDescent="0.25">
      <c r="A1300" t="s">
        <v>1316</v>
      </c>
      <c r="B1300" t="s">
        <v>9</v>
      </c>
      <c r="C1300" t="s">
        <v>1514</v>
      </c>
      <c r="D1300" t="s">
        <v>1515</v>
      </c>
      <c r="E1300">
        <v>28</v>
      </c>
      <c r="F1300" t="s">
        <v>15</v>
      </c>
      <c r="G1300" t="s">
        <v>13</v>
      </c>
      <c r="H1300" s="1">
        <v>44147</v>
      </c>
      <c r="I1300" t="s">
        <v>1557</v>
      </c>
      <c r="J1300" t="s">
        <v>1517</v>
      </c>
    </row>
    <row r="1301" spans="1:10" x14ac:dyDescent="0.25">
      <c r="A1301" t="s">
        <v>1317</v>
      </c>
      <c r="B1301" t="s">
        <v>5</v>
      </c>
      <c r="C1301" t="s">
        <v>1521</v>
      </c>
      <c r="D1301" t="s">
        <v>1522</v>
      </c>
      <c r="E1301">
        <v>44</v>
      </c>
      <c r="F1301" t="s">
        <v>10</v>
      </c>
      <c r="G1301" t="s">
        <v>23</v>
      </c>
      <c r="H1301" s="1">
        <v>44148</v>
      </c>
      <c r="I1301" t="s">
        <v>1557</v>
      </c>
      <c r="J1301" t="s">
        <v>1523</v>
      </c>
    </row>
    <row r="1302" spans="1:10" x14ac:dyDescent="0.25">
      <c r="A1302" t="s">
        <v>1318</v>
      </c>
      <c r="B1302" t="s">
        <v>9</v>
      </c>
      <c r="C1302" t="s">
        <v>1531</v>
      </c>
      <c r="D1302" t="s">
        <v>1532</v>
      </c>
      <c r="E1302">
        <v>33</v>
      </c>
      <c r="F1302" t="s">
        <v>17</v>
      </c>
      <c r="G1302" t="s">
        <v>11</v>
      </c>
      <c r="H1302" s="1">
        <v>44149</v>
      </c>
      <c r="I1302" t="s">
        <v>1557</v>
      </c>
      <c r="J1302" t="s">
        <v>1520</v>
      </c>
    </row>
    <row r="1303" spans="1:10" x14ac:dyDescent="0.25">
      <c r="A1303" t="s">
        <v>1319</v>
      </c>
      <c r="B1303" t="s">
        <v>5</v>
      </c>
      <c r="C1303" t="s">
        <v>1518</v>
      </c>
      <c r="D1303" t="s">
        <v>1530</v>
      </c>
      <c r="E1303">
        <v>46</v>
      </c>
      <c r="F1303" t="s">
        <v>22</v>
      </c>
      <c r="G1303" t="s">
        <v>20</v>
      </c>
      <c r="H1303" s="1">
        <v>44150</v>
      </c>
      <c r="I1303" t="s">
        <v>1557</v>
      </c>
      <c r="J1303" t="s">
        <v>1536</v>
      </c>
    </row>
    <row r="1304" spans="1:10" x14ac:dyDescent="0.25">
      <c r="A1304" t="s">
        <v>1320</v>
      </c>
      <c r="B1304" t="s">
        <v>9</v>
      </c>
      <c r="C1304" t="s">
        <v>1533</v>
      </c>
      <c r="D1304" t="s">
        <v>1542</v>
      </c>
      <c r="E1304">
        <v>30</v>
      </c>
      <c r="F1304" t="s">
        <v>15</v>
      </c>
      <c r="G1304" t="s">
        <v>7</v>
      </c>
      <c r="H1304" s="1">
        <v>44151</v>
      </c>
      <c r="I1304" t="s">
        <v>1557</v>
      </c>
      <c r="J1304" t="s">
        <v>1540</v>
      </c>
    </row>
    <row r="1305" spans="1:10" x14ac:dyDescent="0.25">
      <c r="A1305" t="s">
        <v>1321</v>
      </c>
      <c r="B1305" t="s">
        <v>5</v>
      </c>
      <c r="C1305" t="s">
        <v>1514</v>
      </c>
      <c r="D1305" t="s">
        <v>1515</v>
      </c>
      <c r="E1305">
        <v>44</v>
      </c>
      <c r="F1305" t="s">
        <v>10</v>
      </c>
      <c r="G1305" t="s">
        <v>13</v>
      </c>
      <c r="H1305" s="1">
        <v>44152</v>
      </c>
      <c r="I1305" t="s">
        <v>1557</v>
      </c>
      <c r="J1305" t="s">
        <v>1525</v>
      </c>
    </row>
    <row r="1306" spans="1:10" x14ac:dyDescent="0.25">
      <c r="A1306" t="s">
        <v>1322</v>
      </c>
      <c r="B1306" t="s">
        <v>9</v>
      </c>
      <c r="C1306" t="s">
        <v>1521</v>
      </c>
      <c r="D1306" t="s">
        <v>1522</v>
      </c>
      <c r="E1306">
        <v>33</v>
      </c>
      <c r="F1306" t="s">
        <v>17</v>
      </c>
      <c r="G1306" t="s">
        <v>23</v>
      </c>
      <c r="H1306" s="1">
        <v>44153</v>
      </c>
      <c r="I1306" t="s">
        <v>1557</v>
      </c>
      <c r="J1306" t="s">
        <v>1527</v>
      </c>
    </row>
    <row r="1307" spans="1:10" x14ac:dyDescent="0.25">
      <c r="A1307" t="s">
        <v>1323</v>
      </c>
      <c r="B1307" t="s">
        <v>5</v>
      </c>
      <c r="C1307" t="s">
        <v>1531</v>
      </c>
      <c r="D1307" t="s">
        <v>1532</v>
      </c>
      <c r="E1307">
        <v>46</v>
      </c>
      <c r="F1307" t="s">
        <v>22</v>
      </c>
      <c r="G1307" t="s">
        <v>11</v>
      </c>
      <c r="H1307" s="1">
        <v>44154</v>
      </c>
      <c r="I1307" t="s">
        <v>1557</v>
      </c>
      <c r="J1307" t="s">
        <v>1517</v>
      </c>
    </row>
    <row r="1308" spans="1:10" x14ac:dyDescent="0.25">
      <c r="A1308" t="s">
        <v>1324</v>
      </c>
      <c r="B1308" t="s">
        <v>9</v>
      </c>
      <c r="C1308" t="s">
        <v>1518</v>
      </c>
      <c r="D1308" t="s">
        <v>1530</v>
      </c>
      <c r="E1308">
        <v>30</v>
      </c>
      <c r="F1308" t="s">
        <v>15</v>
      </c>
      <c r="G1308" t="s">
        <v>20</v>
      </c>
      <c r="H1308" s="1">
        <v>44155</v>
      </c>
      <c r="I1308" t="s">
        <v>1557</v>
      </c>
      <c r="J1308" t="s">
        <v>1523</v>
      </c>
    </row>
    <row r="1309" spans="1:10" x14ac:dyDescent="0.25">
      <c r="A1309" t="s">
        <v>1325</v>
      </c>
      <c r="B1309" t="s">
        <v>5</v>
      </c>
      <c r="C1309" t="s">
        <v>1533</v>
      </c>
      <c r="D1309" t="s">
        <v>1542</v>
      </c>
      <c r="E1309">
        <v>48</v>
      </c>
      <c r="F1309" t="s">
        <v>22</v>
      </c>
      <c r="G1309" t="s">
        <v>7</v>
      </c>
      <c r="H1309" s="1">
        <v>44156</v>
      </c>
      <c r="I1309" t="s">
        <v>1557</v>
      </c>
      <c r="J1309" t="s">
        <v>1520</v>
      </c>
    </row>
    <row r="1310" spans="1:10" x14ac:dyDescent="0.25">
      <c r="A1310" t="s">
        <v>1326</v>
      </c>
      <c r="B1310" t="s">
        <v>9</v>
      </c>
      <c r="C1310" t="s">
        <v>1514</v>
      </c>
      <c r="D1310" t="s">
        <v>1515</v>
      </c>
      <c r="E1310">
        <v>28</v>
      </c>
      <c r="F1310" t="s">
        <v>15</v>
      </c>
      <c r="G1310" t="s">
        <v>13</v>
      </c>
      <c r="H1310" s="1">
        <v>44157</v>
      </c>
      <c r="I1310" t="s">
        <v>1557</v>
      </c>
      <c r="J1310" t="s">
        <v>1536</v>
      </c>
    </row>
    <row r="1311" spans="1:10" x14ac:dyDescent="0.25">
      <c r="A1311" t="s">
        <v>1327</v>
      </c>
      <c r="B1311" t="s">
        <v>5</v>
      </c>
      <c r="C1311" t="s">
        <v>1521</v>
      </c>
      <c r="D1311" t="s">
        <v>1522</v>
      </c>
      <c r="E1311">
        <v>44</v>
      </c>
      <c r="F1311" t="s">
        <v>10</v>
      </c>
      <c r="G1311" t="s">
        <v>23</v>
      </c>
      <c r="H1311" s="1">
        <v>44158</v>
      </c>
      <c r="I1311" t="s">
        <v>1557</v>
      </c>
      <c r="J1311" t="s">
        <v>1540</v>
      </c>
    </row>
    <row r="1312" spans="1:10" x14ac:dyDescent="0.25">
      <c r="A1312" t="s">
        <v>1328</v>
      </c>
      <c r="B1312" t="s">
        <v>9</v>
      </c>
      <c r="C1312" t="s">
        <v>1531</v>
      </c>
      <c r="D1312" t="s">
        <v>1532</v>
      </c>
      <c r="E1312">
        <v>33</v>
      </c>
      <c r="F1312" t="s">
        <v>17</v>
      </c>
      <c r="G1312" t="s">
        <v>11</v>
      </c>
      <c r="H1312" s="1">
        <v>44159</v>
      </c>
      <c r="I1312" t="s">
        <v>1557</v>
      </c>
      <c r="J1312" t="s">
        <v>1525</v>
      </c>
    </row>
    <row r="1313" spans="1:10" x14ac:dyDescent="0.25">
      <c r="A1313" t="s">
        <v>1329</v>
      </c>
      <c r="B1313" t="s">
        <v>5</v>
      </c>
      <c r="C1313" t="s">
        <v>1518</v>
      </c>
      <c r="D1313" t="s">
        <v>1530</v>
      </c>
      <c r="E1313">
        <v>46</v>
      </c>
      <c r="F1313" t="s">
        <v>22</v>
      </c>
      <c r="G1313" t="s">
        <v>20</v>
      </c>
      <c r="H1313" s="1">
        <v>44160</v>
      </c>
      <c r="I1313" t="s">
        <v>1557</v>
      </c>
      <c r="J1313" t="s">
        <v>1527</v>
      </c>
    </row>
    <row r="1314" spans="1:10" x14ac:dyDescent="0.25">
      <c r="A1314" t="s">
        <v>1330</v>
      </c>
      <c r="B1314" t="s">
        <v>9</v>
      </c>
      <c r="C1314" t="s">
        <v>1533</v>
      </c>
      <c r="D1314" t="s">
        <v>1542</v>
      </c>
      <c r="E1314">
        <v>30</v>
      </c>
      <c r="F1314" t="s">
        <v>15</v>
      </c>
      <c r="G1314" t="s">
        <v>7</v>
      </c>
      <c r="H1314" s="1">
        <v>44161</v>
      </c>
      <c r="I1314" t="s">
        <v>1557</v>
      </c>
      <c r="J1314" t="s">
        <v>1517</v>
      </c>
    </row>
    <row r="1315" spans="1:10" x14ac:dyDescent="0.25">
      <c r="A1315" t="s">
        <v>1331</v>
      </c>
      <c r="B1315" t="s">
        <v>5</v>
      </c>
      <c r="C1315" t="s">
        <v>1514</v>
      </c>
      <c r="D1315" t="s">
        <v>1515</v>
      </c>
      <c r="E1315">
        <v>44</v>
      </c>
      <c r="F1315" t="s">
        <v>10</v>
      </c>
      <c r="G1315" t="s">
        <v>13</v>
      </c>
      <c r="H1315" s="1">
        <v>44162</v>
      </c>
      <c r="I1315" t="s">
        <v>1557</v>
      </c>
      <c r="J1315" t="s">
        <v>1523</v>
      </c>
    </row>
    <row r="1316" spans="1:10" x14ac:dyDescent="0.25">
      <c r="A1316" t="s">
        <v>1332</v>
      </c>
      <c r="B1316" t="s">
        <v>9</v>
      </c>
      <c r="C1316" t="s">
        <v>1521</v>
      </c>
      <c r="D1316" t="s">
        <v>1522</v>
      </c>
      <c r="E1316">
        <v>33</v>
      </c>
      <c r="F1316" t="s">
        <v>17</v>
      </c>
      <c r="G1316" t="s">
        <v>23</v>
      </c>
      <c r="H1316" s="1">
        <v>44163</v>
      </c>
      <c r="I1316" t="s">
        <v>1557</v>
      </c>
      <c r="J1316" t="s">
        <v>1520</v>
      </c>
    </row>
    <row r="1317" spans="1:10" x14ac:dyDescent="0.25">
      <c r="A1317" t="s">
        <v>1333</v>
      </c>
      <c r="B1317" t="s">
        <v>5</v>
      </c>
      <c r="C1317" t="s">
        <v>1531</v>
      </c>
      <c r="D1317" t="s">
        <v>1532</v>
      </c>
      <c r="E1317">
        <v>46</v>
      </c>
      <c r="F1317" t="s">
        <v>22</v>
      </c>
      <c r="G1317" t="s">
        <v>11</v>
      </c>
      <c r="H1317" s="1">
        <v>44164</v>
      </c>
      <c r="I1317" t="s">
        <v>1557</v>
      </c>
      <c r="J1317" t="s">
        <v>1536</v>
      </c>
    </row>
    <row r="1318" spans="1:10" x14ac:dyDescent="0.25">
      <c r="A1318" t="s">
        <v>1334</v>
      </c>
      <c r="B1318" t="s">
        <v>9</v>
      </c>
      <c r="C1318" t="s">
        <v>1518</v>
      </c>
      <c r="D1318" t="s">
        <v>1530</v>
      </c>
      <c r="E1318">
        <v>30</v>
      </c>
      <c r="F1318" t="s">
        <v>15</v>
      </c>
      <c r="G1318" t="s">
        <v>20</v>
      </c>
      <c r="H1318" s="1">
        <v>44165</v>
      </c>
      <c r="I1318" t="s">
        <v>1557</v>
      </c>
      <c r="J1318" t="s">
        <v>1540</v>
      </c>
    </row>
    <row r="1319" spans="1:10" x14ac:dyDescent="0.25">
      <c r="A1319" t="s">
        <v>1335</v>
      </c>
      <c r="B1319" t="s">
        <v>5</v>
      </c>
      <c r="C1319" t="s">
        <v>1533</v>
      </c>
      <c r="D1319" t="s">
        <v>1542</v>
      </c>
      <c r="E1319">
        <v>48</v>
      </c>
      <c r="F1319" t="s">
        <v>22</v>
      </c>
      <c r="G1319" t="s">
        <v>7</v>
      </c>
      <c r="H1319" s="1">
        <v>44136</v>
      </c>
      <c r="I1319" t="s">
        <v>1557</v>
      </c>
      <c r="J1319" t="s">
        <v>1536</v>
      </c>
    </row>
    <row r="1320" spans="1:10" x14ac:dyDescent="0.25">
      <c r="A1320" t="s">
        <v>1336</v>
      </c>
      <c r="B1320" t="s">
        <v>9</v>
      </c>
      <c r="C1320" t="s">
        <v>1514</v>
      </c>
      <c r="D1320" t="s">
        <v>1515</v>
      </c>
      <c r="E1320">
        <v>28</v>
      </c>
      <c r="F1320" t="s">
        <v>15</v>
      </c>
      <c r="G1320" t="s">
        <v>13</v>
      </c>
      <c r="H1320" s="1">
        <v>44137</v>
      </c>
      <c r="I1320" t="s">
        <v>1557</v>
      </c>
      <c r="J1320" t="s">
        <v>1540</v>
      </c>
    </row>
    <row r="1321" spans="1:10" x14ac:dyDescent="0.25">
      <c r="A1321" t="s">
        <v>1337</v>
      </c>
      <c r="B1321" t="s">
        <v>5</v>
      </c>
      <c r="C1321" t="s">
        <v>1521</v>
      </c>
      <c r="D1321" t="s">
        <v>1522</v>
      </c>
      <c r="E1321">
        <v>44</v>
      </c>
      <c r="F1321" t="s">
        <v>10</v>
      </c>
      <c r="G1321" t="s">
        <v>23</v>
      </c>
      <c r="H1321" s="1">
        <v>44138</v>
      </c>
      <c r="I1321" t="s">
        <v>1557</v>
      </c>
      <c r="J1321" t="s">
        <v>1525</v>
      </c>
    </row>
    <row r="1322" spans="1:10" x14ac:dyDescent="0.25">
      <c r="A1322" t="s">
        <v>1338</v>
      </c>
      <c r="B1322" t="s">
        <v>9</v>
      </c>
      <c r="C1322" t="s">
        <v>1531</v>
      </c>
      <c r="D1322" t="s">
        <v>1532</v>
      </c>
      <c r="E1322">
        <v>33</v>
      </c>
      <c r="F1322" t="s">
        <v>17</v>
      </c>
      <c r="G1322" t="s">
        <v>11</v>
      </c>
      <c r="H1322" s="1">
        <v>44139</v>
      </c>
      <c r="I1322" t="s">
        <v>1557</v>
      </c>
      <c r="J1322" t="s">
        <v>1527</v>
      </c>
    </row>
    <row r="1323" spans="1:10" x14ac:dyDescent="0.25">
      <c r="A1323" t="s">
        <v>1339</v>
      </c>
      <c r="B1323" t="s">
        <v>5</v>
      </c>
      <c r="C1323" t="s">
        <v>1518</v>
      </c>
      <c r="D1323" t="s">
        <v>1530</v>
      </c>
      <c r="E1323">
        <v>46</v>
      </c>
      <c r="F1323" t="s">
        <v>22</v>
      </c>
      <c r="G1323" t="s">
        <v>20</v>
      </c>
      <c r="H1323" s="1">
        <v>44140</v>
      </c>
      <c r="I1323" t="s">
        <v>1557</v>
      </c>
      <c r="J1323" t="s">
        <v>1517</v>
      </c>
    </row>
    <row r="1324" spans="1:10" x14ac:dyDescent="0.25">
      <c r="A1324" t="s">
        <v>1340</v>
      </c>
      <c r="B1324" t="s">
        <v>9</v>
      </c>
      <c r="C1324" t="s">
        <v>1533</v>
      </c>
      <c r="D1324" t="s">
        <v>1542</v>
      </c>
      <c r="E1324">
        <v>30</v>
      </c>
      <c r="F1324" t="s">
        <v>15</v>
      </c>
      <c r="G1324" t="s">
        <v>7</v>
      </c>
      <c r="H1324" s="1">
        <v>44141</v>
      </c>
      <c r="I1324" t="s">
        <v>1557</v>
      </c>
      <c r="J1324" t="s">
        <v>1523</v>
      </c>
    </row>
    <row r="1325" spans="1:10" x14ac:dyDescent="0.25">
      <c r="A1325" t="s">
        <v>1341</v>
      </c>
      <c r="B1325" t="s">
        <v>5</v>
      </c>
      <c r="C1325" t="s">
        <v>1514</v>
      </c>
      <c r="D1325" t="s">
        <v>1515</v>
      </c>
      <c r="E1325">
        <v>44</v>
      </c>
      <c r="F1325" t="s">
        <v>10</v>
      </c>
      <c r="G1325" t="s">
        <v>13</v>
      </c>
      <c r="H1325" s="1">
        <v>44142</v>
      </c>
      <c r="I1325" t="s">
        <v>1557</v>
      </c>
      <c r="J1325" t="s">
        <v>1520</v>
      </c>
    </row>
    <row r="1326" spans="1:10" x14ac:dyDescent="0.25">
      <c r="A1326" t="s">
        <v>1342</v>
      </c>
      <c r="B1326" t="s">
        <v>9</v>
      </c>
      <c r="C1326" t="s">
        <v>1521</v>
      </c>
      <c r="D1326" t="s">
        <v>1522</v>
      </c>
      <c r="E1326">
        <v>33</v>
      </c>
      <c r="F1326" t="s">
        <v>17</v>
      </c>
      <c r="G1326" t="s">
        <v>23</v>
      </c>
      <c r="H1326" s="1">
        <v>44143</v>
      </c>
      <c r="I1326" t="s">
        <v>1557</v>
      </c>
      <c r="J1326" t="s">
        <v>1536</v>
      </c>
    </row>
    <row r="1327" spans="1:10" x14ac:dyDescent="0.25">
      <c r="A1327" t="s">
        <v>1343</v>
      </c>
      <c r="B1327" t="s">
        <v>5</v>
      </c>
      <c r="C1327" t="s">
        <v>1531</v>
      </c>
      <c r="D1327" t="s">
        <v>1532</v>
      </c>
      <c r="E1327">
        <v>46</v>
      </c>
      <c r="F1327" t="s">
        <v>22</v>
      </c>
      <c r="G1327" t="s">
        <v>11</v>
      </c>
      <c r="H1327" s="1">
        <v>44144</v>
      </c>
      <c r="I1327" t="s">
        <v>1557</v>
      </c>
      <c r="J1327" t="s">
        <v>1540</v>
      </c>
    </row>
    <row r="1328" spans="1:10" x14ac:dyDescent="0.25">
      <c r="A1328" t="s">
        <v>1344</v>
      </c>
      <c r="B1328" t="s">
        <v>9</v>
      </c>
      <c r="C1328" t="s">
        <v>1518</v>
      </c>
      <c r="D1328" t="s">
        <v>1530</v>
      </c>
      <c r="E1328">
        <v>30</v>
      </c>
      <c r="F1328" t="s">
        <v>15</v>
      </c>
      <c r="G1328" t="s">
        <v>20</v>
      </c>
      <c r="H1328" s="1">
        <v>44145</v>
      </c>
      <c r="I1328" t="s">
        <v>1557</v>
      </c>
      <c r="J1328" t="s">
        <v>1525</v>
      </c>
    </row>
    <row r="1329" spans="1:10" x14ac:dyDescent="0.25">
      <c r="A1329" t="s">
        <v>1345</v>
      </c>
      <c r="B1329" t="s">
        <v>5</v>
      </c>
      <c r="C1329" t="s">
        <v>1533</v>
      </c>
      <c r="D1329" t="s">
        <v>1542</v>
      </c>
      <c r="E1329">
        <v>48</v>
      </c>
      <c r="F1329" t="s">
        <v>22</v>
      </c>
      <c r="G1329" t="s">
        <v>7</v>
      </c>
      <c r="H1329" s="1">
        <v>44146</v>
      </c>
      <c r="I1329" t="s">
        <v>1557</v>
      </c>
      <c r="J1329" t="s">
        <v>1527</v>
      </c>
    </row>
    <row r="1330" spans="1:10" x14ac:dyDescent="0.25">
      <c r="A1330" t="s">
        <v>1346</v>
      </c>
      <c r="B1330" t="s">
        <v>9</v>
      </c>
      <c r="C1330" t="s">
        <v>1514</v>
      </c>
      <c r="D1330" t="s">
        <v>1515</v>
      </c>
      <c r="E1330">
        <v>28</v>
      </c>
      <c r="F1330" t="s">
        <v>15</v>
      </c>
      <c r="G1330" t="s">
        <v>13</v>
      </c>
      <c r="H1330" s="1">
        <v>44147</v>
      </c>
      <c r="I1330" t="s">
        <v>1557</v>
      </c>
      <c r="J1330" t="s">
        <v>1517</v>
      </c>
    </row>
    <row r="1331" spans="1:10" x14ac:dyDescent="0.25">
      <c r="A1331" t="s">
        <v>1347</v>
      </c>
      <c r="B1331" t="s">
        <v>5</v>
      </c>
      <c r="C1331" t="s">
        <v>1521</v>
      </c>
      <c r="D1331" t="s">
        <v>1522</v>
      </c>
      <c r="E1331">
        <v>44</v>
      </c>
      <c r="F1331" t="s">
        <v>10</v>
      </c>
      <c r="G1331" t="s">
        <v>23</v>
      </c>
      <c r="H1331" s="1">
        <v>44148</v>
      </c>
      <c r="I1331" t="s">
        <v>1557</v>
      </c>
      <c r="J1331" t="s">
        <v>1523</v>
      </c>
    </row>
    <row r="1332" spans="1:10" x14ac:dyDescent="0.25">
      <c r="A1332" t="s">
        <v>1348</v>
      </c>
      <c r="B1332" t="s">
        <v>9</v>
      </c>
      <c r="C1332" t="s">
        <v>1531</v>
      </c>
      <c r="D1332" t="s">
        <v>1532</v>
      </c>
      <c r="E1332">
        <v>33</v>
      </c>
      <c r="F1332" t="s">
        <v>17</v>
      </c>
      <c r="G1332" t="s">
        <v>11</v>
      </c>
      <c r="H1332" s="1">
        <v>44149</v>
      </c>
      <c r="I1332" t="s">
        <v>1557</v>
      </c>
      <c r="J1332" t="s">
        <v>1520</v>
      </c>
    </row>
    <row r="1333" spans="1:10" x14ac:dyDescent="0.25">
      <c r="A1333" t="s">
        <v>1349</v>
      </c>
      <c r="B1333" t="s">
        <v>5</v>
      </c>
      <c r="C1333" t="s">
        <v>1518</v>
      </c>
      <c r="D1333" t="s">
        <v>1530</v>
      </c>
      <c r="E1333">
        <v>46</v>
      </c>
      <c r="F1333" t="s">
        <v>22</v>
      </c>
      <c r="G1333" t="s">
        <v>20</v>
      </c>
      <c r="H1333" s="1">
        <v>44150</v>
      </c>
      <c r="I1333" t="s">
        <v>1557</v>
      </c>
      <c r="J1333" t="s">
        <v>1536</v>
      </c>
    </row>
    <row r="1334" spans="1:10" x14ac:dyDescent="0.25">
      <c r="A1334" t="s">
        <v>1350</v>
      </c>
      <c r="B1334" t="s">
        <v>9</v>
      </c>
      <c r="C1334" t="s">
        <v>1533</v>
      </c>
      <c r="D1334" t="s">
        <v>1542</v>
      </c>
      <c r="E1334">
        <v>30</v>
      </c>
      <c r="F1334" t="s">
        <v>15</v>
      </c>
      <c r="G1334" t="s">
        <v>7</v>
      </c>
      <c r="H1334" s="1">
        <v>44151</v>
      </c>
      <c r="I1334" t="s">
        <v>1557</v>
      </c>
      <c r="J1334" t="s">
        <v>1540</v>
      </c>
    </row>
    <row r="1335" spans="1:10" x14ac:dyDescent="0.25">
      <c r="A1335" t="s">
        <v>1351</v>
      </c>
      <c r="B1335" t="s">
        <v>5</v>
      </c>
      <c r="C1335" t="s">
        <v>1514</v>
      </c>
      <c r="D1335" t="s">
        <v>1515</v>
      </c>
      <c r="E1335">
        <v>44</v>
      </c>
      <c r="F1335" t="s">
        <v>10</v>
      </c>
      <c r="G1335" t="s">
        <v>13</v>
      </c>
      <c r="H1335" s="1">
        <v>44152</v>
      </c>
      <c r="I1335" t="s">
        <v>1557</v>
      </c>
      <c r="J1335" t="s">
        <v>1525</v>
      </c>
    </row>
    <row r="1336" spans="1:10" x14ac:dyDescent="0.25">
      <c r="A1336" t="s">
        <v>1352</v>
      </c>
      <c r="B1336" t="s">
        <v>9</v>
      </c>
      <c r="C1336" t="s">
        <v>1521</v>
      </c>
      <c r="D1336" t="s">
        <v>1522</v>
      </c>
      <c r="E1336">
        <v>33</v>
      </c>
      <c r="F1336" t="s">
        <v>17</v>
      </c>
      <c r="G1336" t="s">
        <v>23</v>
      </c>
      <c r="H1336" s="1">
        <v>44153</v>
      </c>
      <c r="I1336" t="s">
        <v>1557</v>
      </c>
      <c r="J1336" t="s">
        <v>1527</v>
      </c>
    </row>
    <row r="1337" spans="1:10" x14ac:dyDescent="0.25">
      <c r="A1337" t="s">
        <v>1353</v>
      </c>
      <c r="B1337" t="s">
        <v>5</v>
      </c>
      <c r="C1337" t="s">
        <v>1531</v>
      </c>
      <c r="D1337" t="s">
        <v>1532</v>
      </c>
      <c r="E1337">
        <v>46</v>
      </c>
      <c r="F1337" t="s">
        <v>22</v>
      </c>
      <c r="G1337" t="s">
        <v>11</v>
      </c>
      <c r="H1337" s="1">
        <v>44154</v>
      </c>
      <c r="I1337" t="s">
        <v>1557</v>
      </c>
      <c r="J1337" t="s">
        <v>1517</v>
      </c>
    </row>
    <row r="1338" spans="1:10" x14ac:dyDescent="0.25">
      <c r="A1338" t="s">
        <v>1354</v>
      </c>
      <c r="B1338" t="s">
        <v>9</v>
      </c>
      <c r="C1338" t="s">
        <v>1518</v>
      </c>
      <c r="D1338" t="s">
        <v>1530</v>
      </c>
      <c r="E1338">
        <v>30</v>
      </c>
      <c r="F1338" t="s">
        <v>15</v>
      </c>
      <c r="G1338" t="s">
        <v>20</v>
      </c>
      <c r="H1338" s="1">
        <v>44155</v>
      </c>
      <c r="I1338" t="s">
        <v>1557</v>
      </c>
      <c r="J1338" t="s">
        <v>1523</v>
      </c>
    </row>
    <row r="1339" spans="1:10" x14ac:dyDescent="0.25">
      <c r="A1339" t="s">
        <v>1355</v>
      </c>
      <c r="B1339" t="s">
        <v>5</v>
      </c>
      <c r="C1339" t="s">
        <v>1533</v>
      </c>
      <c r="D1339" t="s">
        <v>1542</v>
      </c>
      <c r="E1339">
        <v>48</v>
      </c>
      <c r="F1339" t="s">
        <v>22</v>
      </c>
      <c r="G1339" t="s">
        <v>7</v>
      </c>
      <c r="H1339" s="1">
        <v>44156</v>
      </c>
      <c r="I1339" t="s">
        <v>1557</v>
      </c>
      <c r="J1339" t="s">
        <v>1520</v>
      </c>
    </row>
    <row r="1340" spans="1:10" x14ac:dyDescent="0.25">
      <c r="A1340" t="s">
        <v>1356</v>
      </c>
      <c r="B1340" t="s">
        <v>9</v>
      </c>
      <c r="C1340" t="s">
        <v>1514</v>
      </c>
      <c r="D1340" t="s">
        <v>1515</v>
      </c>
      <c r="E1340">
        <v>28</v>
      </c>
      <c r="F1340" t="s">
        <v>15</v>
      </c>
      <c r="G1340" t="s">
        <v>13</v>
      </c>
      <c r="H1340" s="1">
        <v>44157</v>
      </c>
      <c r="I1340" t="s">
        <v>1557</v>
      </c>
      <c r="J1340" t="s">
        <v>1536</v>
      </c>
    </row>
    <row r="1341" spans="1:10" x14ac:dyDescent="0.25">
      <c r="A1341" t="s">
        <v>1357</v>
      </c>
      <c r="B1341" t="s">
        <v>5</v>
      </c>
      <c r="C1341" t="s">
        <v>1521</v>
      </c>
      <c r="D1341" t="s">
        <v>1522</v>
      </c>
      <c r="E1341">
        <v>44</v>
      </c>
      <c r="F1341" t="s">
        <v>10</v>
      </c>
      <c r="G1341" t="s">
        <v>23</v>
      </c>
      <c r="H1341" s="1">
        <v>44158</v>
      </c>
      <c r="I1341" t="s">
        <v>1557</v>
      </c>
      <c r="J1341" t="s">
        <v>1540</v>
      </c>
    </row>
    <row r="1342" spans="1:10" x14ac:dyDescent="0.25">
      <c r="A1342" t="s">
        <v>1358</v>
      </c>
      <c r="B1342" t="s">
        <v>9</v>
      </c>
      <c r="C1342" t="s">
        <v>1531</v>
      </c>
      <c r="D1342" t="s">
        <v>1532</v>
      </c>
      <c r="E1342">
        <v>33</v>
      </c>
      <c r="F1342" t="s">
        <v>17</v>
      </c>
      <c r="G1342" t="s">
        <v>11</v>
      </c>
      <c r="H1342" s="1">
        <v>44159</v>
      </c>
      <c r="I1342" t="s">
        <v>1557</v>
      </c>
      <c r="J1342" t="s">
        <v>1525</v>
      </c>
    </row>
    <row r="1343" spans="1:10" x14ac:dyDescent="0.25">
      <c r="A1343" t="s">
        <v>1359</v>
      </c>
      <c r="B1343" t="s">
        <v>5</v>
      </c>
      <c r="C1343" t="s">
        <v>1518</v>
      </c>
      <c r="D1343" t="s">
        <v>1530</v>
      </c>
      <c r="E1343">
        <v>46</v>
      </c>
      <c r="F1343" t="s">
        <v>22</v>
      </c>
      <c r="G1343" t="s">
        <v>20</v>
      </c>
      <c r="H1343" s="1">
        <v>44160</v>
      </c>
      <c r="I1343" t="s">
        <v>1557</v>
      </c>
      <c r="J1343" t="s">
        <v>1527</v>
      </c>
    </row>
    <row r="1344" spans="1:10" x14ac:dyDescent="0.25">
      <c r="A1344" t="s">
        <v>1360</v>
      </c>
      <c r="B1344" t="s">
        <v>9</v>
      </c>
      <c r="C1344" t="s">
        <v>1533</v>
      </c>
      <c r="D1344" t="s">
        <v>1542</v>
      </c>
      <c r="E1344">
        <v>30</v>
      </c>
      <c r="F1344" t="s">
        <v>15</v>
      </c>
      <c r="G1344" t="s">
        <v>7</v>
      </c>
      <c r="H1344" s="1">
        <v>44161</v>
      </c>
      <c r="I1344" t="s">
        <v>1557</v>
      </c>
      <c r="J1344" t="s">
        <v>1517</v>
      </c>
    </row>
    <row r="1345" spans="1:10" x14ac:dyDescent="0.25">
      <c r="A1345" t="s">
        <v>1361</v>
      </c>
      <c r="B1345" t="s">
        <v>5</v>
      </c>
      <c r="C1345" t="s">
        <v>1514</v>
      </c>
      <c r="D1345" t="s">
        <v>1515</v>
      </c>
      <c r="E1345">
        <v>44</v>
      </c>
      <c r="F1345" t="s">
        <v>10</v>
      </c>
      <c r="G1345" t="s">
        <v>13</v>
      </c>
      <c r="H1345" s="1">
        <v>44162</v>
      </c>
      <c r="I1345" t="s">
        <v>1557</v>
      </c>
      <c r="J1345" t="s">
        <v>1523</v>
      </c>
    </row>
    <row r="1346" spans="1:10" x14ac:dyDescent="0.25">
      <c r="A1346" t="s">
        <v>1362</v>
      </c>
      <c r="B1346" t="s">
        <v>9</v>
      </c>
      <c r="C1346" t="s">
        <v>1521</v>
      </c>
      <c r="D1346" t="s">
        <v>1522</v>
      </c>
      <c r="E1346">
        <v>33</v>
      </c>
      <c r="F1346" t="s">
        <v>17</v>
      </c>
      <c r="G1346" t="s">
        <v>23</v>
      </c>
      <c r="H1346" s="1">
        <v>44163</v>
      </c>
      <c r="I1346" t="s">
        <v>1557</v>
      </c>
      <c r="J1346" t="s">
        <v>1520</v>
      </c>
    </row>
    <row r="1347" spans="1:10" x14ac:dyDescent="0.25">
      <c r="A1347" t="s">
        <v>1363</v>
      </c>
      <c r="B1347" t="s">
        <v>5</v>
      </c>
      <c r="C1347" t="s">
        <v>1531</v>
      </c>
      <c r="D1347" t="s">
        <v>1532</v>
      </c>
      <c r="E1347">
        <v>46</v>
      </c>
      <c r="F1347" t="s">
        <v>22</v>
      </c>
      <c r="G1347" t="s">
        <v>11</v>
      </c>
      <c r="H1347" s="1">
        <v>44164</v>
      </c>
      <c r="I1347" t="s">
        <v>1557</v>
      </c>
      <c r="J1347" t="s">
        <v>1536</v>
      </c>
    </row>
    <row r="1348" spans="1:10" x14ac:dyDescent="0.25">
      <c r="A1348" t="s">
        <v>1364</v>
      </c>
      <c r="B1348" t="s">
        <v>9</v>
      </c>
      <c r="C1348" t="s">
        <v>1518</v>
      </c>
      <c r="D1348" t="s">
        <v>1530</v>
      </c>
      <c r="E1348">
        <v>30</v>
      </c>
      <c r="F1348" t="s">
        <v>15</v>
      </c>
      <c r="G1348" t="s">
        <v>20</v>
      </c>
      <c r="H1348" s="1">
        <v>44165</v>
      </c>
      <c r="I1348" t="s">
        <v>1557</v>
      </c>
      <c r="J1348" t="s">
        <v>1540</v>
      </c>
    </row>
    <row r="1349" spans="1:10" x14ac:dyDescent="0.25">
      <c r="A1349" t="s">
        <v>1365</v>
      </c>
      <c r="B1349" t="s">
        <v>5</v>
      </c>
      <c r="C1349" t="s">
        <v>1533</v>
      </c>
      <c r="D1349" t="s">
        <v>1542</v>
      </c>
      <c r="E1349">
        <v>48</v>
      </c>
      <c r="F1349" t="s">
        <v>22</v>
      </c>
      <c r="G1349" t="s">
        <v>7</v>
      </c>
      <c r="H1349" s="1">
        <v>44136</v>
      </c>
      <c r="I1349" t="s">
        <v>1557</v>
      </c>
      <c r="J1349" t="s">
        <v>1536</v>
      </c>
    </row>
    <row r="1350" spans="1:10" x14ac:dyDescent="0.25">
      <c r="A1350" t="s">
        <v>1366</v>
      </c>
      <c r="B1350" t="s">
        <v>9</v>
      </c>
      <c r="C1350" t="s">
        <v>1514</v>
      </c>
      <c r="D1350" t="s">
        <v>1515</v>
      </c>
      <c r="E1350">
        <v>28</v>
      </c>
      <c r="F1350" t="s">
        <v>15</v>
      </c>
      <c r="G1350" t="s">
        <v>13</v>
      </c>
      <c r="H1350" s="1">
        <v>44137</v>
      </c>
      <c r="I1350" t="s">
        <v>1557</v>
      </c>
      <c r="J1350" t="s">
        <v>1540</v>
      </c>
    </row>
    <row r="1351" spans="1:10" x14ac:dyDescent="0.25">
      <c r="A1351" t="s">
        <v>1367</v>
      </c>
      <c r="B1351" t="s">
        <v>5</v>
      </c>
      <c r="C1351" t="s">
        <v>1521</v>
      </c>
      <c r="D1351" t="s">
        <v>1522</v>
      </c>
      <c r="E1351">
        <v>44</v>
      </c>
      <c r="F1351" t="s">
        <v>10</v>
      </c>
      <c r="G1351" t="s">
        <v>23</v>
      </c>
      <c r="H1351" s="1">
        <v>44138</v>
      </c>
      <c r="I1351" t="s">
        <v>1557</v>
      </c>
      <c r="J1351" t="s">
        <v>1525</v>
      </c>
    </row>
    <row r="1352" spans="1:10" x14ac:dyDescent="0.25">
      <c r="A1352" t="s">
        <v>1368</v>
      </c>
      <c r="B1352" t="s">
        <v>9</v>
      </c>
      <c r="C1352" t="s">
        <v>1531</v>
      </c>
      <c r="D1352" t="s">
        <v>1532</v>
      </c>
      <c r="E1352">
        <v>33</v>
      </c>
      <c r="F1352" t="s">
        <v>17</v>
      </c>
      <c r="G1352" t="s">
        <v>11</v>
      </c>
      <c r="H1352" s="1">
        <v>44139</v>
      </c>
      <c r="I1352" t="s">
        <v>1557</v>
      </c>
      <c r="J1352" t="s">
        <v>1527</v>
      </c>
    </row>
    <row r="1353" spans="1:10" x14ac:dyDescent="0.25">
      <c r="A1353" t="s">
        <v>1369</v>
      </c>
      <c r="B1353" t="s">
        <v>5</v>
      </c>
      <c r="C1353" t="s">
        <v>1518</v>
      </c>
      <c r="D1353" t="s">
        <v>1530</v>
      </c>
      <c r="E1353">
        <v>46</v>
      </c>
      <c r="F1353" t="s">
        <v>22</v>
      </c>
      <c r="G1353" t="s">
        <v>20</v>
      </c>
      <c r="H1353" s="1">
        <v>44140</v>
      </c>
      <c r="I1353" t="s">
        <v>1557</v>
      </c>
      <c r="J1353" t="s">
        <v>1517</v>
      </c>
    </row>
    <row r="1354" spans="1:10" x14ac:dyDescent="0.25">
      <c r="A1354" t="s">
        <v>1370</v>
      </c>
      <c r="B1354" t="s">
        <v>9</v>
      </c>
      <c r="C1354" t="s">
        <v>1533</v>
      </c>
      <c r="D1354" t="s">
        <v>1542</v>
      </c>
      <c r="E1354">
        <v>30</v>
      </c>
      <c r="F1354" t="s">
        <v>15</v>
      </c>
      <c r="G1354" t="s">
        <v>7</v>
      </c>
      <c r="H1354" s="1">
        <v>44141</v>
      </c>
      <c r="I1354" t="s">
        <v>1557</v>
      </c>
      <c r="J1354" t="s">
        <v>1523</v>
      </c>
    </row>
    <row r="1355" spans="1:10" x14ac:dyDescent="0.25">
      <c r="A1355" t="s">
        <v>1371</v>
      </c>
      <c r="B1355" t="s">
        <v>5</v>
      </c>
      <c r="C1355" t="s">
        <v>1514</v>
      </c>
      <c r="D1355" t="s">
        <v>1515</v>
      </c>
      <c r="E1355">
        <v>44</v>
      </c>
      <c r="F1355" t="s">
        <v>10</v>
      </c>
      <c r="G1355" t="s">
        <v>13</v>
      </c>
      <c r="H1355" s="1">
        <v>44142</v>
      </c>
      <c r="I1355" t="s">
        <v>1557</v>
      </c>
      <c r="J1355" t="s">
        <v>1520</v>
      </c>
    </row>
    <row r="1356" spans="1:10" x14ac:dyDescent="0.25">
      <c r="A1356" t="s">
        <v>1372</v>
      </c>
      <c r="B1356" t="s">
        <v>9</v>
      </c>
      <c r="C1356" t="s">
        <v>1521</v>
      </c>
      <c r="D1356" t="s">
        <v>1522</v>
      </c>
      <c r="E1356">
        <v>33</v>
      </c>
      <c r="F1356" t="s">
        <v>17</v>
      </c>
      <c r="G1356" t="s">
        <v>23</v>
      </c>
      <c r="H1356" s="1">
        <v>44143</v>
      </c>
      <c r="I1356" t="s">
        <v>1557</v>
      </c>
      <c r="J1356" t="s">
        <v>1536</v>
      </c>
    </row>
    <row r="1357" spans="1:10" x14ac:dyDescent="0.25">
      <c r="A1357" t="s">
        <v>1373</v>
      </c>
      <c r="B1357" t="s">
        <v>5</v>
      </c>
      <c r="C1357" t="s">
        <v>1531</v>
      </c>
      <c r="D1357" t="s">
        <v>1532</v>
      </c>
      <c r="E1357">
        <v>46</v>
      </c>
      <c r="F1357" t="s">
        <v>22</v>
      </c>
      <c r="G1357" t="s">
        <v>11</v>
      </c>
      <c r="H1357" s="1">
        <v>44144</v>
      </c>
      <c r="I1357" t="s">
        <v>1557</v>
      </c>
      <c r="J1357" t="s">
        <v>1540</v>
      </c>
    </row>
    <row r="1358" spans="1:10" x14ac:dyDescent="0.25">
      <c r="A1358" t="s">
        <v>1374</v>
      </c>
      <c r="B1358" t="s">
        <v>9</v>
      </c>
      <c r="C1358" t="s">
        <v>1518</v>
      </c>
      <c r="D1358" t="s">
        <v>1530</v>
      </c>
      <c r="E1358">
        <v>30</v>
      </c>
      <c r="F1358" t="s">
        <v>15</v>
      </c>
      <c r="G1358" t="s">
        <v>20</v>
      </c>
      <c r="H1358" s="1">
        <v>44145</v>
      </c>
      <c r="I1358" t="s">
        <v>1557</v>
      </c>
      <c r="J1358" t="s">
        <v>1525</v>
      </c>
    </row>
    <row r="1359" spans="1:10" x14ac:dyDescent="0.25">
      <c r="A1359" t="s">
        <v>1375</v>
      </c>
      <c r="B1359" t="s">
        <v>5</v>
      </c>
      <c r="C1359" t="s">
        <v>1533</v>
      </c>
      <c r="D1359" t="s">
        <v>1542</v>
      </c>
      <c r="E1359">
        <v>48</v>
      </c>
      <c r="F1359" t="s">
        <v>22</v>
      </c>
      <c r="G1359" t="s">
        <v>7</v>
      </c>
      <c r="H1359" s="1">
        <v>44146</v>
      </c>
      <c r="I1359" t="s">
        <v>1557</v>
      </c>
      <c r="J1359" t="s">
        <v>1527</v>
      </c>
    </row>
    <row r="1360" spans="1:10" x14ac:dyDescent="0.25">
      <c r="A1360" t="s">
        <v>1376</v>
      </c>
      <c r="B1360" t="s">
        <v>9</v>
      </c>
      <c r="C1360" t="s">
        <v>1514</v>
      </c>
      <c r="D1360" t="s">
        <v>1515</v>
      </c>
      <c r="E1360">
        <v>28</v>
      </c>
      <c r="F1360" t="s">
        <v>15</v>
      </c>
      <c r="G1360" t="s">
        <v>13</v>
      </c>
      <c r="H1360" s="1">
        <v>44147</v>
      </c>
      <c r="I1360" t="s">
        <v>1557</v>
      </c>
      <c r="J1360" t="s">
        <v>1517</v>
      </c>
    </row>
    <row r="1361" spans="1:10" x14ac:dyDescent="0.25">
      <c r="A1361" t="s">
        <v>1377</v>
      </c>
      <c r="B1361" t="s">
        <v>5</v>
      </c>
      <c r="C1361" t="s">
        <v>1521</v>
      </c>
      <c r="D1361" t="s">
        <v>1522</v>
      </c>
      <c r="E1361">
        <v>44</v>
      </c>
      <c r="F1361" t="s">
        <v>10</v>
      </c>
      <c r="G1361" t="s">
        <v>23</v>
      </c>
      <c r="H1361" s="1">
        <v>44148</v>
      </c>
      <c r="I1361" t="s">
        <v>1557</v>
      </c>
      <c r="J1361" t="s">
        <v>1523</v>
      </c>
    </row>
    <row r="1362" spans="1:10" x14ac:dyDescent="0.25">
      <c r="A1362" t="s">
        <v>1378</v>
      </c>
      <c r="B1362" t="s">
        <v>9</v>
      </c>
      <c r="C1362" t="s">
        <v>1531</v>
      </c>
      <c r="D1362" t="s">
        <v>1532</v>
      </c>
      <c r="E1362">
        <v>33</v>
      </c>
      <c r="F1362" t="s">
        <v>17</v>
      </c>
      <c r="G1362" t="s">
        <v>11</v>
      </c>
      <c r="H1362" s="1">
        <v>44149</v>
      </c>
      <c r="I1362" t="s">
        <v>1557</v>
      </c>
      <c r="J1362" t="s">
        <v>1520</v>
      </c>
    </row>
    <row r="1363" spans="1:10" x14ac:dyDescent="0.25">
      <c r="A1363" t="s">
        <v>1379</v>
      </c>
      <c r="B1363" t="s">
        <v>5</v>
      </c>
      <c r="C1363" t="s">
        <v>1518</v>
      </c>
      <c r="D1363" t="s">
        <v>1530</v>
      </c>
      <c r="E1363">
        <v>46</v>
      </c>
      <c r="F1363" t="s">
        <v>22</v>
      </c>
      <c r="G1363" t="s">
        <v>20</v>
      </c>
      <c r="H1363" s="1">
        <v>44150</v>
      </c>
      <c r="I1363" t="s">
        <v>1557</v>
      </c>
      <c r="J1363" t="s">
        <v>1536</v>
      </c>
    </row>
    <row r="1364" spans="1:10" x14ac:dyDescent="0.25">
      <c r="A1364" t="s">
        <v>1380</v>
      </c>
      <c r="B1364" t="s">
        <v>9</v>
      </c>
      <c r="C1364" t="s">
        <v>1533</v>
      </c>
      <c r="D1364" t="s">
        <v>1542</v>
      </c>
      <c r="E1364">
        <v>30</v>
      </c>
      <c r="F1364" t="s">
        <v>15</v>
      </c>
      <c r="G1364" t="s">
        <v>7</v>
      </c>
      <c r="H1364" s="1">
        <v>44151</v>
      </c>
      <c r="I1364" t="s">
        <v>1557</v>
      </c>
      <c r="J1364" t="s">
        <v>1540</v>
      </c>
    </row>
    <row r="1365" spans="1:10" x14ac:dyDescent="0.25">
      <c r="A1365" t="s">
        <v>1381</v>
      </c>
      <c r="B1365" t="s">
        <v>5</v>
      </c>
      <c r="C1365" t="s">
        <v>1514</v>
      </c>
      <c r="D1365" t="s">
        <v>1515</v>
      </c>
      <c r="E1365">
        <v>44</v>
      </c>
      <c r="F1365" t="s">
        <v>10</v>
      </c>
      <c r="G1365" t="s">
        <v>13</v>
      </c>
      <c r="H1365" s="1">
        <v>44152</v>
      </c>
      <c r="I1365" t="s">
        <v>1557</v>
      </c>
      <c r="J1365" t="s">
        <v>1525</v>
      </c>
    </row>
    <row r="1366" spans="1:10" x14ac:dyDescent="0.25">
      <c r="A1366" t="s">
        <v>1382</v>
      </c>
      <c r="B1366" t="s">
        <v>9</v>
      </c>
      <c r="C1366" t="s">
        <v>1521</v>
      </c>
      <c r="D1366" t="s">
        <v>1522</v>
      </c>
      <c r="E1366">
        <v>33</v>
      </c>
      <c r="F1366" t="s">
        <v>17</v>
      </c>
      <c r="G1366" t="s">
        <v>23</v>
      </c>
      <c r="H1366" s="1">
        <v>44153</v>
      </c>
      <c r="I1366" t="s">
        <v>1557</v>
      </c>
      <c r="J1366" t="s">
        <v>1527</v>
      </c>
    </row>
    <row r="1367" spans="1:10" x14ac:dyDescent="0.25">
      <c r="A1367" t="s">
        <v>1383</v>
      </c>
      <c r="B1367" t="s">
        <v>5</v>
      </c>
      <c r="C1367" t="s">
        <v>1531</v>
      </c>
      <c r="D1367" t="s">
        <v>1532</v>
      </c>
      <c r="E1367">
        <v>46</v>
      </c>
      <c r="F1367" t="s">
        <v>22</v>
      </c>
      <c r="G1367" t="s">
        <v>11</v>
      </c>
      <c r="H1367" s="1">
        <v>44154</v>
      </c>
      <c r="I1367" t="s">
        <v>1557</v>
      </c>
      <c r="J1367" t="s">
        <v>1517</v>
      </c>
    </row>
    <row r="1368" spans="1:10" x14ac:dyDescent="0.25">
      <c r="A1368" t="s">
        <v>1384</v>
      </c>
      <c r="B1368" t="s">
        <v>9</v>
      </c>
      <c r="C1368" t="s">
        <v>1518</v>
      </c>
      <c r="D1368" t="s">
        <v>1530</v>
      </c>
      <c r="E1368">
        <v>30</v>
      </c>
      <c r="F1368" t="s">
        <v>15</v>
      </c>
      <c r="G1368" t="s">
        <v>20</v>
      </c>
      <c r="H1368" s="1">
        <v>44155</v>
      </c>
      <c r="I1368" t="s">
        <v>1557</v>
      </c>
      <c r="J1368" t="s">
        <v>1523</v>
      </c>
    </row>
    <row r="1369" spans="1:10" x14ac:dyDescent="0.25">
      <c r="A1369" t="s">
        <v>1385</v>
      </c>
      <c r="B1369" t="s">
        <v>5</v>
      </c>
      <c r="C1369" t="s">
        <v>1533</v>
      </c>
      <c r="D1369" t="s">
        <v>1542</v>
      </c>
      <c r="E1369">
        <v>48</v>
      </c>
      <c r="F1369" t="s">
        <v>22</v>
      </c>
      <c r="G1369" t="s">
        <v>7</v>
      </c>
      <c r="H1369" s="1">
        <v>44156</v>
      </c>
      <c r="I1369" t="s">
        <v>1557</v>
      </c>
      <c r="J1369" t="s">
        <v>1520</v>
      </c>
    </row>
    <row r="1370" spans="1:10" x14ac:dyDescent="0.25">
      <c r="A1370" t="s">
        <v>1386</v>
      </c>
      <c r="B1370" t="s">
        <v>9</v>
      </c>
      <c r="C1370" t="s">
        <v>1514</v>
      </c>
      <c r="D1370" t="s">
        <v>1515</v>
      </c>
      <c r="E1370">
        <v>28</v>
      </c>
      <c r="F1370" t="s">
        <v>15</v>
      </c>
      <c r="G1370" t="s">
        <v>13</v>
      </c>
      <c r="H1370" s="1">
        <v>44157</v>
      </c>
      <c r="I1370" t="s">
        <v>1557</v>
      </c>
      <c r="J1370" t="s">
        <v>1536</v>
      </c>
    </row>
    <row r="1371" spans="1:10" x14ac:dyDescent="0.25">
      <c r="A1371" t="s">
        <v>1387</v>
      </c>
      <c r="B1371" t="s">
        <v>5</v>
      </c>
      <c r="C1371" t="s">
        <v>1521</v>
      </c>
      <c r="D1371" t="s">
        <v>1522</v>
      </c>
      <c r="E1371">
        <v>44</v>
      </c>
      <c r="F1371" t="s">
        <v>10</v>
      </c>
      <c r="G1371" t="s">
        <v>23</v>
      </c>
      <c r="H1371" s="1">
        <v>44158</v>
      </c>
      <c r="I1371" t="s">
        <v>1557</v>
      </c>
      <c r="J1371" t="s">
        <v>1540</v>
      </c>
    </row>
    <row r="1372" spans="1:10" x14ac:dyDescent="0.25">
      <c r="A1372" t="s">
        <v>1388</v>
      </c>
      <c r="B1372" t="s">
        <v>9</v>
      </c>
      <c r="C1372" t="s">
        <v>1531</v>
      </c>
      <c r="D1372" t="s">
        <v>1532</v>
      </c>
      <c r="E1372">
        <v>33</v>
      </c>
      <c r="F1372" t="s">
        <v>17</v>
      </c>
      <c r="G1372" t="s">
        <v>11</v>
      </c>
      <c r="H1372" s="1">
        <v>44159</v>
      </c>
      <c r="I1372" t="s">
        <v>1557</v>
      </c>
      <c r="J1372" t="s">
        <v>1525</v>
      </c>
    </row>
    <row r="1373" spans="1:10" x14ac:dyDescent="0.25">
      <c r="A1373" t="s">
        <v>1389</v>
      </c>
      <c r="B1373" t="s">
        <v>5</v>
      </c>
      <c r="C1373" t="s">
        <v>1518</v>
      </c>
      <c r="D1373" t="s">
        <v>1530</v>
      </c>
      <c r="E1373">
        <v>46</v>
      </c>
      <c r="F1373" t="s">
        <v>22</v>
      </c>
      <c r="G1373" t="s">
        <v>20</v>
      </c>
      <c r="H1373" s="1">
        <v>44160</v>
      </c>
      <c r="I1373" t="s">
        <v>1557</v>
      </c>
      <c r="J1373" t="s">
        <v>1527</v>
      </c>
    </row>
    <row r="1374" spans="1:10" x14ac:dyDescent="0.25">
      <c r="A1374" t="s">
        <v>1390</v>
      </c>
      <c r="B1374" t="s">
        <v>9</v>
      </c>
      <c r="C1374" t="s">
        <v>1533</v>
      </c>
      <c r="D1374" t="s">
        <v>1542</v>
      </c>
      <c r="E1374">
        <v>30</v>
      </c>
      <c r="F1374" t="s">
        <v>15</v>
      </c>
      <c r="G1374" t="s">
        <v>7</v>
      </c>
      <c r="H1374" s="1">
        <v>44161</v>
      </c>
      <c r="I1374" t="s">
        <v>1557</v>
      </c>
      <c r="J1374" t="s">
        <v>1517</v>
      </c>
    </row>
    <row r="1375" spans="1:10" x14ac:dyDescent="0.25">
      <c r="A1375" t="s">
        <v>1391</v>
      </c>
      <c r="B1375" t="s">
        <v>5</v>
      </c>
      <c r="C1375" t="s">
        <v>1514</v>
      </c>
      <c r="D1375" t="s">
        <v>1515</v>
      </c>
      <c r="E1375">
        <v>44</v>
      </c>
      <c r="F1375" t="s">
        <v>10</v>
      </c>
      <c r="G1375" t="s">
        <v>13</v>
      </c>
      <c r="H1375" s="1">
        <v>44162</v>
      </c>
      <c r="I1375" t="s">
        <v>1557</v>
      </c>
      <c r="J1375" t="s">
        <v>1523</v>
      </c>
    </row>
    <row r="1376" spans="1:10" x14ac:dyDescent="0.25">
      <c r="A1376" t="s">
        <v>1392</v>
      </c>
      <c r="B1376" t="s">
        <v>9</v>
      </c>
      <c r="C1376" t="s">
        <v>1521</v>
      </c>
      <c r="D1376" t="s">
        <v>1522</v>
      </c>
      <c r="E1376">
        <v>33</v>
      </c>
      <c r="F1376" t="s">
        <v>17</v>
      </c>
      <c r="G1376" t="s">
        <v>23</v>
      </c>
      <c r="H1376" s="1">
        <v>44163</v>
      </c>
      <c r="I1376" t="s">
        <v>1557</v>
      </c>
      <c r="J1376" t="s">
        <v>1520</v>
      </c>
    </row>
    <row r="1377" spans="1:10" x14ac:dyDescent="0.25">
      <c r="A1377" t="s">
        <v>1393</v>
      </c>
      <c r="B1377" t="s">
        <v>5</v>
      </c>
      <c r="C1377" t="s">
        <v>1531</v>
      </c>
      <c r="D1377" t="s">
        <v>1532</v>
      </c>
      <c r="E1377">
        <v>46</v>
      </c>
      <c r="F1377" t="s">
        <v>22</v>
      </c>
      <c r="G1377" t="s">
        <v>11</v>
      </c>
      <c r="H1377" s="1">
        <v>44164</v>
      </c>
      <c r="I1377" t="s">
        <v>1557</v>
      </c>
      <c r="J1377" t="s">
        <v>1536</v>
      </c>
    </row>
    <row r="1378" spans="1:10" x14ac:dyDescent="0.25">
      <c r="A1378" t="s">
        <v>1394</v>
      </c>
      <c r="B1378" t="s">
        <v>9</v>
      </c>
      <c r="C1378" t="s">
        <v>1518</v>
      </c>
      <c r="D1378" t="s">
        <v>1530</v>
      </c>
      <c r="E1378">
        <v>30</v>
      </c>
      <c r="F1378" t="s">
        <v>15</v>
      </c>
      <c r="G1378" t="s">
        <v>20</v>
      </c>
      <c r="H1378" s="1">
        <v>44165</v>
      </c>
      <c r="I1378" t="s">
        <v>1557</v>
      </c>
      <c r="J1378" t="s">
        <v>1540</v>
      </c>
    </row>
    <row r="1379" spans="1:10" x14ac:dyDescent="0.25">
      <c r="A1379" t="s">
        <v>1395</v>
      </c>
      <c r="B1379" t="s">
        <v>5</v>
      </c>
      <c r="C1379" t="s">
        <v>1533</v>
      </c>
      <c r="D1379" t="s">
        <v>1542</v>
      </c>
      <c r="E1379">
        <v>48</v>
      </c>
      <c r="F1379" t="s">
        <v>22</v>
      </c>
      <c r="G1379" t="s">
        <v>7</v>
      </c>
      <c r="H1379" s="1">
        <v>44136</v>
      </c>
      <c r="I1379" t="s">
        <v>1557</v>
      </c>
      <c r="J1379" t="s">
        <v>1536</v>
      </c>
    </row>
    <row r="1380" spans="1:10" x14ac:dyDescent="0.25">
      <c r="A1380" t="s">
        <v>1396</v>
      </c>
      <c r="B1380" t="s">
        <v>9</v>
      </c>
      <c r="C1380" t="s">
        <v>1514</v>
      </c>
      <c r="D1380" t="s">
        <v>1515</v>
      </c>
      <c r="E1380">
        <v>28</v>
      </c>
      <c r="F1380" t="s">
        <v>15</v>
      </c>
      <c r="G1380" t="s">
        <v>13</v>
      </c>
      <c r="H1380" s="1">
        <v>44137</v>
      </c>
      <c r="I1380" t="s">
        <v>1557</v>
      </c>
      <c r="J1380" t="s">
        <v>1540</v>
      </c>
    </row>
    <row r="1381" spans="1:10" x14ac:dyDescent="0.25">
      <c r="A1381" t="s">
        <v>1397</v>
      </c>
      <c r="B1381" t="s">
        <v>5</v>
      </c>
      <c r="C1381" t="s">
        <v>1521</v>
      </c>
      <c r="D1381" t="s">
        <v>1522</v>
      </c>
      <c r="E1381">
        <v>44</v>
      </c>
      <c r="F1381" t="s">
        <v>10</v>
      </c>
      <c r="G1381" t="s">
        <v>23</v>
      </c>
      <c r="H1381" s="1">
        <v>44138</v>
      </c>
      <c r="I1381" t="s">
        <v>1557</v>
      </c>
      <c r="J1381" t="s">
        <v>1525</v>
      </c>
    </row>
    <row r="1382" spans="1:10" x14ac:dyDescent="0.25">
      <c r="A1382" t="s">
        <v>1398</v>
      </c>
      <c r="B1382" t="s">
        <v>9</v>
      </c>
      <c r="C1382" t="s">
        <v>1531</v>
      </c>
      <c r="D1382" t="s">
        <v>1532</v>
      </c>
      <c r="E1382">
        <v>33</v>
      </c>
      <c r="F1382" t="s">
        <v>17</v>
      </c>
      <c r="G1382" t="s">
        <v>11</v>
      </c>
      <c r="H1382" s="1">
        <v>44139</v>
      </c>
      <c r="I1382" t="s">
        <v>1557</v>
      </c>
      <c r="J1382" t="s">
        <v>1527</v>
      </c>
    </row>
    <row r="1383" spans="1:10" x14ac:dyDescent="0.25">
      <c r="A1383" t="s">
        <v>1399</v>
      </c>
      <c r="B1383" t="s">
        <v>5</v>
      </c>
      <c r="C1383" t="s">
        <v>1518</v>
      </c>
      <c r="D1383" t="s">
        <v>1530</v>
      </c>
      <c r="E1383">
        <v>46</v>
      </c>
      <c r="F1383" t="s">
        <v>22</v>
      </c>
      <c r="G1383" t="s">
        <v>20</v>
      </c>
      <c r="H1383" s="1">
        <v>44140</v>
      </c>
      <c r="I1383" t="s">
        <v>1557</v>
      </c>
      <c r="J1383" t="s">
        <v>1517</v>
      </c>
    </row>
    <row r="1384" spans="1:10" x14ac:dyDescent="0.25">
      <c r="A1384" t="s">
        <v>1400</v>
      </c>
      <c r="B1384" t="s">
        <v>9</v>
      </c>
      <c r="C1384" t="s">
        <v>1533</v>
      </c>
      <c r="D1384" t="s">
        <v>1542</v>
      </c>
      <c r="E1384">
        <v>30</v>
      </c>
      <c r="F1384" t="s">
        <v>15</v>
      </c>
      <c r="G1384" t="s">
        <v>7</v>
      </c>
      <c r="H1384" s="1">
        <v>44141</v>
      </c>
      <c r="I1384" t="s">
        <v>1557</v>
      </c>
      <c r="J1384" t="s">
        <v>1523</v>
      </c>
    </row>
    <row r="1385" spans="1:10" x14ac:dyDescent="0.25">
      <c r="A1385" t="s">
        <v>1401</v>
      </c>
      <c r="B1385" t="s">
        <v>5</v>
      </c>
      <c r="C1385" t="s">
        <v>1514</v>
      </c>
      <c r="D1385" t="s">
        <v>1515</v>
      </c>
      <c r="E1385">
        <v>44</v>
      </c>
      <c r="F1385" t="s">
        <v>10</v>
      </c>
      <c r="G1385" t="s">
        <v>13</v>
      </c>
      <c r="H1385" s="1">
        <v>44142</v>
      </c>
      <c r="I1385" t="s">
        <v>1557</v>
      </c>
      <c r="J1385" t="s">
        <v>1520</v>
      </c>
    </row>
    <row r="1386" spans="1:10" x14ac:dyDescent="0.25">
      <c r="A1386" t="s">
        <v>1402</v>
      </c>
      <c r="B1386" t="s">
        <v>9</v>
      </c>
      <c r="C1386" t="s">
        <v>1521</v>
      </c>
      <c r="D1386" t="s">
        <v>1522</v>
      </c>
      <c r="E1386">
        <v>33</v>
      </c>
      <c r="F1386" t="s">
        <v>17</v>
      </c>
      <c r="G1386" t="s">
        <v>23</v>
      </c>
      <c r="H1386" s="1">
        <v>44143</v>
      </c>
      <c r="I1386" t="s">
        <v>1557</v>
      </c>
      <c r="J1386" t="s">
        <v>1536</v>
      </c>
    </row>
    <row r="1387" spans="1:10" x14ac:dyDescent="0.25">
      <c r="A1387" t="s">
        <v>1403</v>
      </c>
      <c r="B1387" t="s">
        <v>5</v>
      </c>
      <c r="C1387" t="s">
        <v>1531</v>
      </c>
      <c r="D1387" t="s">
        <v>1532</v>
      </c>
      <c r="E1387">
        <v>46</v>
      </c>
      <c r="F1387" t="s">
        <v>22</v>
      </c>
      <c r="G1387" t="s">
        <v>11</v>
      </c>
      <c r="H1387" s="1">
        <v>44144</v>
      </c>
      <c r="I1387" t="s">
        <v>1557</v>
      </c>
      <c r="J1387" t="s">
        <v>1540</v>
      </c>
    </row>
    <row r="1388" spans="1:10" x14ac:dyDescent="0.25">
      <c r="A1388" t="s">
        <v>1404</v>
      </c>
      <c r="B1388" t="s">
        <v>9</v>
      </c>
      <c r="C1388" t="s">
        <v>1518</v>
      </c>
      <c r="D1388" t="s">
        <v>1530</v>
      </c>
      <c r="E1388">
        <v>30</v>
      </c>
      <c r="F1388" t="s">
        <v>15</v>
      </c>
      <c r="G1388" t="s">
        <v>20</v>
      </c>
      <c r="H1388" s="1">
        <v>44145</v>
      </c>
      <c r="I1388" t="s">
        <v>1557</v>
      </c>
      <c r="J1388" t="s">
        <v>1525</v>
      </c>
    </row>
    <row r="1389" spans="1:10" x14ac:dyDescent="0.25">
      <c r="A1389" t="s">
        <v>1405</v>
      </c>
      <c r="B1389" t="s">
        <v>5</v>
      </c>
      <c r="C1389" t="s">
        <v>1533</v>
      </c>
      <c r="D1389" t="s">
        <v>1542</v>
      </c>
      <c r="E1389">
        <v>48</v>
      </c>
      <c r="F1389" t="s">
        <v>22</v>
      </c>
      <c r="G1389" t="s">
        <v>7</v>
      </c>
      <c r="H1389" s="1">
        <v>44146</v>
      </c>
      <c r="I1389" t="s">
        <v>1557</v>
      </c>
      <c r="J1389" t="s">
        <v>1527</v>
      </c>
    </row>
    <row r="1390" spans="1:10" x14ac:dyDescent="0.25">
      <c r="A1390" t="s">
        <v>1406</v>
      </c>
      <c r="B1390" t="s">
        <v>9</v>
      </c>
      <c r="C1390" t="s">
        <v>1514</v>
      </c>
      <c r="D1390" t="s">
        <v>1515</v>
      </c>
      <c r="E1390">
        <v>28</v>
      </c>
      <c r="F1390" t="s">
        <v>15</v>
      </c>
      <c r="G1390" t="s">
        <v>13</v>
      </c>
      <c r="H1390" s="1">
        <v>44147</v>
      </c>
      <c r="I1390" t="s">
        <v>1557</v>
      </c>
      <c r="J1390" t="s">
        <v>1517</v>
      </c>
    </row>
    <row r="1391" spans="1:10" x14ac:dyDescent="0.25">
      <c r="A1391" t="s">
        <v>1407</v>
      </c>
      <c r="B1391" t="s">
        <v>5</v>
      </c>
      <c r="C1391" t="s">
        <v>1521</v>
      </c>
      <c r="D1391" t="s">
        <v>1522</v>
      </c>
      <c r="E1391">
        <v>44</v>
      </c>
      <c r="F1391" t="s">
        <v>10</v>
      </c>
      <c r="G1391" t="s">
        <v>23</v>
      </c>
      <c r="H1391" s="1">
        <v>44148</v>
      </c>
      <c r="I1391" t="s">
        <v>1557</v>
      </c>
      <c r="J1391" t="s">
        <v>1523</v>
      </c>
    </row>
    <row r="1392" spans="1:10" x14ac:dyDescent="0.25">
      <c r="A1392" t="s">
        <v>1408</v>
      </c>
      <c r="B1392" t="s">
        <v>9</v>
      </c>
      <c r="C1392" t="s">
        <v>1531</v>
      </c>
      <c r="D1392" t="s">
        <v>1532</v>
      </c>
      <c r="E1392">
        <v>33</v>
      </c>
      <c r="F1392" t="s">
        <v>17</v>
      </c>
      <c r="G1392" t="s">
        <v>11</v>
      </c>
      <c r="H1392" s="1">
        <v>44149</v>
      </c>
      <c r="I1392" t="s">
        <v>1557</v>
      </c>
      <c r="J1392" t="s">
        <v>1520</v>
      </c>
    </row>
    <row r="1393" spans="1:10" x14ac:dyDescent="0.25">
      <c r="A1393" t="s">
        <v>1409</v>
      </c>
      <c r="B1393" t="s">
        <v>5</v>
      </c>
      <c r="C1393" t="s">
        <v>1518</v>
      </c>
      <c r="D1393" t="s">
        <v>1530</v>
      </c>
      <c r="E1393">
        <v>46</v>
      </c>
      <c r="F1393" t="s">
        <v>22</v>
      </c>
      <c r="G1393" t="s">
        <v>20</v>
      </c>
      <c r="H1393" s="1">
        <v>44150</v>
      </c>
      <c r="I1393" t="s">
        <v>1557</v>
      </c>
      <c r="J1393" t="s">
        <v>1536</v>
      </c>
    </row>
    <row r="1394" spans="1:10" x14ac:dyDescent="0.25">
      <c r="A1394" t="s">
        <v>1410</v>
      </c>
      <c r="B1394" t="s">
        <v>9</v>
      </c>
      <c r="C1394" t="s">
        <v>1533</v>
      </c>
      <c r="D1394" t="s">
        <v>1542</v>
      </c>
      <c r="E1394">
        <v>30</v>
      </c>
      <c r="F1394" t="s">
        <v>15</v>
      </c>
      <c r="G1394" t="s">
        <v>7</v>
      </c>
      <c r="H1394" s="1">
        <v>44151</v>
      </c>
      <c r="I1394" t="s">
        <v>1557</v>
      </c>
      <c r="J1394" t="s">
        <v>1540</v>
      </c>
    </row>
    <row r="1395" spans="1:10" x14ac:dyDescent="0.25">
      <c r="A1395" t="s">
        <v>1411</v>
      </c>
      <c r="B1395" t="s">
        <v>5</v>
      </c>
      <c r="C1395" t="s">
        <v>1514</v>
      </c>
      <c r="D1395" t="s">
        <v>1515</v>
      </c>
      <c r="E1395">
        <v>44</v>
      </c>
      <c r="F1395" t="s">
        <v>10</v>
      </c>
      <c r="G1395" t="s">
        <v>13</v>
      </c>
      <c r="H1395" s="1">
        <v>44152</v>
      </c>
      <c r="I1395" t="s">
        <v>1557</v>
      </c>
      <c r="J1395" t="s">
        <v>1525</v>
      </c>
    </row>
    <row r="1396" spans="1:10" x14ac:dyDescent="0.25">
      <c r="A1396" t="s">
        <v>1412</v>
      </c>
      <c r="B1396" t="s">
        <v>9</v>
      </c>
      <c r="C1396" t="s">
        <v>1521</v>
      </c>
      <c r="D1396" t="s">
        <v>1522</v>
      </c>
      <c r="E1396">
        <v>33</v>
      </c>
      <c r="F1396" t="s">
        <v>17</v>
      </c>
      <c r="G1396" t="s">
        <v>23</v>
      </c>
      <c r="H1396" s="1">
        <v>44153</v>
      </c>
      <c r="I1396" t="s">
        <v>1557</v>
      </c>
      <c r="J1396" t="s">
        <v>1527</v>
      </c>
    </row>
    <row r="1397" spans="1:10" x14ac:dyDescent="0.25">
      <c r="A1397" t="s">
        <v>1413</v>
      </c>
      <c r="B1397" t="s">
        <v>5</v>
      </c>
      <c r="C1397" t="s">
        <v>1531</v>
      </c>
      <c r="D1397" t="s">
        <v>1532</v>
      </c>
      <c r="E1397">
        <v>46</v>
      </c>
      <c r="F1397" t="s">
        <v>22</v>
      </c>
      <c r="G1397" t="s">
        <v>11</v>
      </c>
      <c r="H1397" s="1">
        <v>44154</v>
      </c>
      <c r="I1397" t="s">
        <v>1557</v>
      </c>
      <c r="J1397" t="s">
        <v>1517</v>
      </c>
    </row>
    <row r="1398" spans="1:10" x14ac:dyDescent="0.25">
      <c r="A1398" t="s">
        <v>1414</v>
      </c>
      <c r="B1398" t="s">
        <v>9</v>
      </c>
      <c r="C1398" t="s">
        <v>1518</v>
      </c>
      <c r="D1398" t="s">
        <v>1530</v>
      </c>
      <c r="E1398">
        <v>30</v>
      </c>
      <c r="F1398" t="s">
        <v>15</v>
      </c>
      <c r="G1398" t="s">
        <v>20</v>
      </c>
      <c r="H1398" s="1">
        <v>44155</v>
      </c>
      <c r="I1398" t="s">
        <v>1557</v>
      </c>
      <c r="J1398" t="s">
        <v>1523</v>
      </c>
    </row>
    <row r="1399" spans="1:10" x14ac:dyDescent="0.25">
      <c r="A1399" t="s">
        <v>1415</v>
      </c>
      <c r="B1399" t="s">
        <v>5</v>
      </c>
      <c r="C1399" t="s">
        <v>1533</v>
      </c>
      <c r="D1399" t="s">
        <v>1542</v>
      </c>
      <c r="E1399">
        <v>48</v>
      </c>
      <c r="F1399" t="s">
        <v>22</v>
      </c>
      <c r="G1399" t="s">
        <v>7</v>
      </c>
      <c r="H1399" s="1">
        <v>44156</v>
      </c>
      <c r="I1399" t="s">
        <v>1557</v>
      </c>
      <c r="J1399" t="s">
        <v>1520</v>
      </c>
    </row>
    <row r="1400" spans="1:10" x14ac:dyDescent="0.25">
      <c r="A1400" t="s">
        <v>1416</v>
      </c>
      <c r="B1400" t="s">
        <v>9</v>
      </c>
      <c r="C1400" t="s">
        <v>1514</v>
      </c>
      <c r="D1400" t="s">
        <v>1515</v>
      </c>
      <c r="E1400">
        <v>28</v>
      </c>
      <c r="F1400" t="s">
        <v>15</v>
      </c>
      <c r="G1400" t="s">
        <v>13</v>
      </c>
      <c r="H1400" s="1">
        <v>44157</v>
      </c>
      <c r="I1400" t="s">
        <v>1557</v>
      </c>
      <c r="J1400" t="s">
        <v>1536</v>
      </c>
    </row>
    <row r="1401" spans="1:10" x14ac:dyDescent="0.25">
      <c r="A1401" t="s">
        <v>1417</v>
      </c>
      <c r="B1401" t="s">
        <v>5</v>
      </c>
      <c r="C1401" t="s">
        <v>1521</v>
      </c>
      <c r="D1401" t="s">
        <v>1522</v>
      </c>
      <c r="E1401">
        <v>44</v>
      </c>
      <c r="F1401" t="s">
        <v>10</v>
      </c>
      <c r="G1401" t="s">
        <v>23</v>
      </c>
      <c r="H1401" s="1">
        <v>44158</v>
      </c>
      <c r="I1401" t="s">
        <v>1557</v>
      </c>
      <c r="J1401" t="s">
        <v>1540</v>
      </c>
    </row>
    <row r="1402" spans="1:10" x14ac:dyDescent="0.25">
      <c r="A1402" t="s">
        <v>1418</v>
      </c>
      <c r="B1402" t="s">
        <v>9</v>
      </c>
      <c r="C1402" t="s">
        <v>1531</v>
      </c>
      <c r="D1402" t="s">
        <v>1532</v>
      </c>
      <c r="E1402">
        <v>33</v>
      </c>
      <c r="F1402" t="s">
        <v>17</v>
      </c>
      <c r="G1402" t="s">
        <v>11</v>
      </c>
      <c r="H1402" s="1">
        <v>44159</v>
      </c>
      <c r="I1402" t="s">
        <v>1557</v>
      </c>
      <c r="J1402" t="s">
        <v>1525</v>
      </c>
    </row>
    <row r="1403" spans="1:10" x14ac:dyDescent="0.25">
      <c r="A1403" t="s">
        <v>1419</v>
      </c>
      <c r="B1403" t="s">
        <v>5</v>
      </c>
      <c r="C1403" t="s">
        <v>1518</v>
      </c>
      <c r="D1403" t="s">
        <v>1530</v>
      </c>
      <c r="E1403">
        <v>46</v>
      </c>
      <c r="F1403" t="s">
        <v>22</v>
      </c>
      <c r="G1403" t="s">
        <v>20</v>
      </c>
      <c r="H1403" s="1">
        <v>44160</v>
      </c>
      <c r="I1403" t="s">
        <v>1557</v>
      </c>
      <c r="J1403" t="s">
        <v>1527</v>
      </c>
    </row>
    <row r="1404" spans="1:10" x14ac:dyDescent="0.25">
      <c r="A1404" t="s">
        <v>1420</v>
      </c>
      <c r="B1404" t="s">
        <v>9</v>
      </c>
      <c r="C1404" t="s">
        <v>1533</v>
      </c>
      <c r="D1404" t="s">
        <v>1542</v>
      </c>
      <c r="E1404">
        <v>30</v>
      </c>
      <c r="F1404" t="s">
        <v>15</v>
      </c>
      <c r="G1404" t="s">
        <v>7</v>
      </c>
      <c r="H1404" s="1">
        <v>44161</v>
      </c>
      <c r="I1404" t="s">
        <v>1557</v>
      </c>
      <c r="J1404" t="s">
        <v>1517</v>
      </c>
    </row>
    <row r="1405" spans="1:10" x14ac:dyDescent="0.25">
      <c r="A1405" t="s">
        <v>1421</v>
      </c>
      <c r="B1405" t="s">
        <v>5</v>
      </c>
      <c r="C1405" t="s">
        <v>1514</v>
      </c>
      <c r="D1405" t="s">
        <v>1515</v>
      </c>
      <c r="E1405">
        <v>44</v>
      </c>
      <c r="F1405" t="s">
        <v>10</v>
      </c>
      <c r="G1405" t="s">
        <v>13</v>
      </c>
      <c r="H1405" s="1">
        <v>44162</v>
      </c>
      <c r="I1405" t="s">
        <v>1557</v>
      </c>
      <c r="J1405" t="s">
        <v>1523</v>
      </c>
    </row>
    <row r="1406" spans="1:10" x14ac:dyDescent="0.25">
      <c r="A1406" t="s">
        <v>1422</v>
      </c>
      <c r="B1406" t="s">
        <v>9</v>
      </c>
      <c r="C1406" t="s">
        <v>1521</v>
      </c>
      <c r="D1406" t="s">
        <v>1522</v>
      </c>
      <c r="E1406">
        <v>33</v>
      </c>
      <c r="F1406" t="s">
        <v>17</v>
      </c>
      <c r="G1406" t="s">
        <v>23</v>
      </c>
      <c r="H1406" s="1">
        <v>44163</v>
      </c>
      <c r="I1406" t="s">
        <v>1557</v>
      </c>
      <c r="J1406" t="s">
        <v>1520</v>
      </c>
    </row>
    <row r="1407" spans="1:10" x14ac:dyDescent="0.25">
      <c r="A1407" t="s">
        <v>1423</v>
      </c>
      <c r="B1407" t="s">
        <v>5</v>
      </c>
      <c r="C1407" t="s">
        <v>1531</v>
      </c>
      <c r="D1407" t="s">
        <v>1532</v>
      </c>
      <c r="E1407">
        <v>46</v>
      </c>
      <c r="F1407" t="s">
        <v>22</v>
      </c>
      <c r="G1407" t="s">
        <v>11</v>
      </c>
      <c r="H1407" s="1">
        <v>44164</v>
      </c>
      <c r="I1407" t="s">
        <v>1557</v>
      </c>
      <c r="J1407" t="s">
        <v>1536</v>
      </c>
    </row>
    <row r="1408" spans="1:10" x14ac:dyDescent="0.25">
      <c r="A1408" t="s">
        <v>1424</v>
      </c>
      <c r="B1408" t="s">
        <v>9</v>
      </c>
      <c r="C1408" t="s">
        <v>1518</v>
      </c>
      <c r="D1408" t="s">
        <v>1530</v>
      </c>
      <c r="E1408">
        <v>30</v>
      </c>
      <c r="F1408" t="s">
        <v>15</v>
      </c>
      <c r="G1408" t="s">
        <v>20</v>
      </c>
      <c r="H1408" s="1">
        <v>44165</v>
      </c>
      <c r="I1408" t="s">
        <v>1557</v>
      </c>
      <c r="J1408" t="s">
        <v>1540</v>
      </c>
    </row>
    <row r="1409" spans="1:10" x14ac:dyDescent="0.25">
      <c r="A1409" t="s">
        <v>1425</v>
      </c>
      <c r="B1409" t="s">
        <v>5</v>
      </c>
      <c r="C1409" t="s">
        <v>1533</v>
      </c>
      <c r="D1409" t="s">
        <v>1542</v>
      </c>
      <c r="E1409">
        <v>48</v>
      </c>
      <c r="F1409" t="s">
        <v>22</v>
      </c>
      <c r="G1409" t="s">
        <v>7</v>
      </c>
      <c r="H1409" s="1">
        <v>44136</v>
      </c>
      <c r="I1409" t="s">
        <v>1557</v>
      </c>
      <c r="J1409" t="s">
        <v>1536</v>
      </c>
    </row>
    <row r="1410" spans="1:10" x14ac:dyDescent="0.25">
      <c r="A1410" t="s">
        <v>1426</v>
      </c>
      <c r="B1410" t="s">
        <v>9</v>
      </c>
      <c r="C1410" t="s">
        <v>1514</v>
      </c>
      <c r="D1410" t="s">
        <v>1515</v>
      </c>
      <c r="E1410">
        <v>28</v>
      </c>
      <c r="F1410" t="s">
        <v>15</v>
      </c>
      <c r="G1410" t="s">
        <v>13</v>
      </c>
      <c r="H1410" s="1">
        <v>44137</v>
      </c>
      <c r="I1410" t="s">
        <v>1557</v>
      </c>
      <c r="J1410" t="s">
        <v>1540</v>
      </c>
    </row>
    <row r="1411" spans="1:10" x14ac:dyDescent="0.25">
      <c r="A1411" t="s">
        <v>1427</v>
      </c>
      <c r="B1411" t="s">
        <v>5</v>
      </c>
      <c r="C1411" t="s">
        <v>1521</v>
      </c>
      <c r="D1411" t="s">
        <v>1522</v>
      </c>
      <c r="E1411">
        <v>44</v>
      </c>
      <c r="F1411" t="s">
        <v>10</v>
      </c>
      <c r="G1411" t="s">
        <v>23</v>
      </c>
      <c r="H1411" s="1">
        <v>44138</v>
      </c>
      <c r="I1411" t="s">
        <v>1557</v>
      </c>
      <c r="J1411" t="s">
        <v>1525</v>
      </c>
    </row>
    <row r="1412" spans="1:10" x14ac:dyDescent="0.25">
      <c r="A1412" t="s">
        <v>1428</v>
      </c>
      <c r="B1412" t="s">
        <v>9</v>
      </c>
      <c r="C1412" t="s">
        <v>1531</v>
      </c>
      <c r="D1412" t="s">
        <v>1532</v>
      </c>
      <c r="E1412">
        <v>33</v>
      </c>
      <c r="F1412" t="s">
        <v>17</v>
      </c>
      <c r="G1412" t="s">
        <v>11</v>
      </c>
      <c r="H1412" s="1">
        <v>44139</v>
      </c>
      <c r="I1412" t="s">
        <v>1557</v>
      </c>
      <c r="J1412" t="s">
        <v>1527</v>
      </c>
    </row>
    <row r="1413" spans="1:10" x14ac:dyDescent="0.25">
      <c r="A1413" t="s">
        <v>1429</v>
      </c>
      <c r="B1413" t="s">
        <v>5</v>
      </c>
      <c r="C1413" t="s">
        <v>1518</v>
      </c>
      <c r="D1413" t="s">
        <v>1530</v>
      </c>
      <c r="E1413">
        <v>46</v>
      </c>
      <c r="F1413" t="s">
        <v>22</v>
      </c>
      <c r="G1413" t="s">
        <v>20</v>
      </c>
      <c r="H1413" s="1">
        <v>44140</v>
      </c>
      <c r="I1413" t="s">
        <v>1557</v>
      </c>
      <c r="J1413" t="s">
        <v>1517</v>
      </c>
    </row>
    <row r="1414" spans="1:10" x14ac:dyDescent="0.25">
      <c r="A1414" t="s">
        <v>1430</v>
      </c>
      <c r="B1414" t="s">
        <v>9</v>
      </c>
      <c r="C1414" t="s">
        <v>1533</v>
      </c>
      <c r="D1414" t="s">
        <v>1542</v>
      </c>
      <c r="E1414">
        <v>30</v>
      </c>
      <c r="F1414" t="s">
        <v>15</v>
      </c>
      <c r="G1414" t="s">
        <v>7</v>
      </c>
      <c r="H1414" s="1">
        <v>44141</v>
      </c>
      <c r="I1414" t="s">
        <v>1557</v>
      </c>
      <c r="J1414" t="s">
        <v>1523</v>
      </c>
    </row>
    <row r="1415" spans="1:10" x14ac:dyDescent="0.25">
      <c r="A1415" t="s">
        <v>1431</v>
      </c>
      <c r="B1415" t="s">
        <v>5</v>
      </c>
      <c r="C1415" t="s">
        <v>1514</v>
      </c>
      <c r="D1415" t="s">
        <v>1515</v>
      </c>
      <c r="E1415">
        <v>44</v>
      </c>
      <c r="F1415" t="s">
        <v>10</v>
      </c>
      <c r="G1415" t="s">
        <v>13</v>
      </c>
      <c r="H1415" s="1">
        <v>44142</v>
      </c>
      <c r="I1415" t="s">
        <v>1557</v>
      </c>
      <c r="J1415" t="s">
        <v>1520</v>
      </c>
    </row>
    <row r="1416" spans="1:10" x14ac:dyDescent="0.25">
      <c r="A1416" t="s">
        <v>1432</v>
      </c>
      <c r="B1416" t="s">
        <v>9</v>
      </c>
      <c r="C1416" t="s">
        <v>1521</v>
      </c>
      <c r="D1416" t="s">
        <v>1522</v>
      </c>
      <c r="E1416">
        <v>33</v>
      </c>
      <c r="F1416" t="s">
        <v>17</v>
      </c>
      <c r="G1416" t="s">
        <v>23</v>
      </c>
      <c r="H1416" s="1">
        <v>44143</v>
      </c>
      <c r="I1416" t="s">
        <v>1557</v>
      </c>
      <c r="J1416" t="s">
        <v>1536</v>
      </c>
    </row>
    <row r="1417" spans="1:10" x14ac:dyDescent="0.25">
      <c r="A1417" t="s">
        <v>1433</v>
      </c>
      <c r="B1417" t="s">
        <v>5</v>
      </c>
      <c r="C1417" t="s">
        <v>1531</v>
      </c>
      <c r="D1417" t="s">
        <v>1532</v>
      </c>
      <c r="E1417">
        <v>46</v>
      </c>
      <c r="F1417" t="s">
        <v>22</v>
      </c>
      <c r="G1417" t="s">
        <v>11</v>
      </c>
      <c r="H1417" s="1">
        <v>44144</v>
      </c>
      <c r="I1417" t="s">
        <v>1557</v>
      </c>
      <c r="J1417" t="s">
        <v>1540</v>
      </c>
    </row>
    <row r="1418" spans="1:10" x14ac:dyDescent="0.25">
      <c r="A1418" t="s">
        <v>1434</v>
      </c>
      <c r="B1418" t="s">
        <v>9</v>
      </c>
      <c r="C1418" t="s">
        <v>1518</v>
      </c>
      <c r="D1418" t="s">
        <v>1530</v>
      </c>
      <c r="E1418">
        <v>30</v>
      </c>
      <c r="F1418" t="s">
        <v>15</v>
      </c>
      <c r="G1418" t="s">
        <v>20</v>
      </c>
      <c r="H1418" s="1">
        <v>44145</v>
      </c>
      <c r="I1418" t="s">
        <v>1557</v>
      </c>
      <c r="J1418" t="s">
        <v>1525</v>
      </c>
    </row>
    <row r="1419" spans="1:10" x14ac:dyDescent="0.25">
      <c r="A1419" t="s">
        <v>1435</v>
      </c>
      <c r="B1419" t="s">
        <v>5</v>
      </c>
      <c r="C1419" t="s">
        <v>1533</v>
      </c>
      <c r="D1419" t="s">
        <v>1542</v>
      </c>
      <c r="E1419">
        <v>48</v>
      </c>
      <c r="F1419" t="s">
        <v>22</v>
      </c>
      <c r="G1419" t="s">
        <v>7</v>
      </c>
      <c r="H1419" s="1">
        <v>44146</v>
      </c>
      <c r="I1419" t="s">
        <v>1557</v>
      </c>
      <c r="J1419" t="s">
        <v>1527</v>
      </c>
    </row>
    <row r="1420" spans="1:10" x14ac:dyDescent="0.25">
      <c r="A1420" t="s">
        <v>1436</v>
      </c>
      <c r="B1420" t="s">
        <v>9</v>
      </c>
      <c r="C1420" t="s">
        <v>1514</v>
      </c>
      <c r="D1420" t="s">
        <v>1515</v>
      </c>
      <c r="E1420">
        <v>28</v>
      </c>
      <c r="F1420" t="s">
        <v>15</v>
      </c>
      <c r="G1420" t="s">
        <v>13</v>
      </c>
      <c r="H1420" s="1">
        <v>44147</v>
      </c>
      <c r="I1420" t="s">
        <v>1557</v>
      </c>
      <c r="J1420" t="s">
        <v>1517</v>
      </c>
    </row>
    <row r="1421" spans="1:10" x14ac:dyDescent="0.25">
      <c r="A1421" t="s">
        <v>1437</v>
      </c>
      <c r="B1421" t="s">
        <v>5</v>
      </c>
      <c r="C1421" t="s">
        <v>1521</v>
      </c>
      <c r="D1421" t="s">
        <v>1522</v>
      </c>
      <c r="E1421">
        <v>44</v>
      </c>
      <c r="F1421" t="s">
        <v>10</v>
      </c>
      <c r="G1421" t="s">
        <v>23</v>
      </c>
      <c r="H1421" s="1">
        <v>44148</v>
      </c>
      <c r="I1421" t="s">
        <v>1557</v>
      </c>
      <c r="J1421" t="s">
        <v>1523</v>
      </c>
    </row>
    <row r="1422" spans="1:10" x14ac:dyDescent="0.25">
      <c r="A1422" t="s">
        <v>1438</v>
      </c>
      <c r="B1422" t="s">
        <v>9</v>
      </c>
      <c r="C1422" t="s">
        <v>1531</v>
      </c>
      <c r="D1422" t="s">
        <v>1532</v>
      </c>
      <c r="E1422">
        <v>33</v>
      </c>
      <c r="F1422" t="s">
        <v>17</v>
      </c>
      <c r="G1422" t="s">
        <v>11</v>
      </c>
      <c r="H1422" s="1">
        <v>44149</v>
      </c>
      <c r="I1422" t="s">
        <v>1557</v>
      </c>
      <c r="J1422" t="s">
        <v>1520</v>
      </c>
    </row>
    <row r="1423" spans="1:10" x14ac:dyDescent="0.25">
      <c r="A1423" t="s">
        <v>1439</v>
      </c>
      <c r="B1423" t="s">
        <v>5</v>
      </c>
      <c r="C1423" t="s">
        <v>1518</v>
      </c>
      <c r="D1423" t="s">
        <v>1530</v>
      </c>
      <c r="E1423">
        <v>46</v>
      </c>
      <c r="F1423" t="s">
        <v>22</v>
      </c>
      <c r="G1423" t="s">
        <v>20</v>
      </c>
      <c r="H1423" s="1">
        <v>44150</v>
      </c>
      <c r="I1423" t="s">
        <v>1557</v>
      </c>
      <c r="J1423" t="s">
        <v>1536</v>
      </c>
    </row>
    <row r="1424" spans="1:10" x14ac:dyDescent="0.25">
      <c r="A1424" t="s">
        <v>1440</v>
      </c>
      <c r="B1424" t="s">
        <v>9</v>
      </c>
      <c r="C1424" t="s">
        <v>1533</v>
      </c>
      <c r="D1424" t="s">
        <v>1542</v>
      </c>
      <c r="E1424">
        <v>30</v>
      </c>
      <c r="F1424" t="s">
        <v>15</v>
      </c>
      <c r="G1424" t="s">
        <v>7</v>
      </c>
      <c r="H1424" s="1">
        <v>44151</v>
      </c>
      <c r="I1424" t="s">
        <v>1557</v>
      </c>
      <c r="J1424" t="s">
        <v>1540</v>
      </c>
    </row>
    <row r="1425" spans="1:10" x14ac:dyDescent="0.25">
      <c r="A1425" t="s">
        <v>1441</v>
      </c>
      <c r="B1425" t="s">
        <v>5</v>
      </c>
      <c r="C1425" t="s">
        <v>1514</v>
      </c>
      <c r="D1425" t="s">
        <v>1515</v>
      </c>
      <c r="E1425">
        <v>44</v>
      </c>
      <c r="F1425" t="s">
        <v>10</v>
      </c>
      <c r="G1425" t="s">
        <v>13</v>
      </c>
      <c r="H1425" s="1">
        <v>44152</v>
      </c>
      <c r="I1425" t="s">
        <v>1557</v>
      </c>
      <c r="J1425" t="s">
        <v>1525</v>
      </c>
    </row>
    <row r="1426" spans="1:10" x14ac:dyDescent="0.25">
      <c r="A1426" t="s">
        <v>1442</v>
      </c>
      <c r="B1426" t="s">
        <v>9</v>
      </c>
      <c r="C1426" t="s">
        <v>1521</v>
      </c>
      <c r="D1426" t="s">
        <v>1522</v>
      </c>
      <c r="E1426">
        <v>33</v>
      </c>
      <c r="F1426" t="s">
        <v>17</v>
      </c>
      <c r="G1426" t="s">
        <v>23</v>
      </c>
      <c r="H1426" s="1">
        <v>44153</v>
      </c>
      <c r="I1426" t="s">
        <v>1557</v>
      </c>
      <c r="J1426" t="s">
        <v>1527</v>
      </c>
    </row>
    <row r="1427" spans="1:10" x14ac:dyDescent="0.25">
      <c r="A1427" t="s">
        <v>1443</v>
      </c>
      <c r="B1427" t="s">
        <v>5</v>
      </c>
      <c r="C1427" t="s">
        <v>1531</v>
      </c>
      <c r="D1427" t="s">
        <v>1532</v>
      </c>
      <c r="E1427">
        <v>46</v>
      </c>
      <c r="F1427" t="s">
        <v>22</v>
      </c>
      <c r="G1427" t="s">
        <v>11</v>
      </c>
      <c r="H1427" s="1">
        <v>44154</v>
      </c>
      <c r="I1427" t="s">
        <v>1557</v>
      </c>
      <c r="J1427" t="s">
        <v>1517</v>
      </c>
    </row>
    <row r="1428" spans="1:10" x14ac:dyDescent="0.25">
      <c r="A1428" t="s">
        <v>1444</v>
      </c>
      <c r="B1428" t="s">
        <v>9</v>
      </c>
      <c r="C1428" t="s">
        <v>1518</v>
      </c>
      <c r="D1428" t="s">
        <v>1530</v>
      </c>
      <c r="E1428">
        <v>30</v>
      </c>
      <c r="F1428" t="s">
        <v>15</v>
      </c>
      <c r="G1428" t="s">
        <v>20</v>
      </c>
      <c r="H1428" s="1">
        <v>44155</v>
      </c>
      <c r="I1428" t="s">
        <v>1557</v>
      </c>
      <c r="J1428" t="s">
        <v>1523</v>
      </c>
    </row>
    <row r="1429" spans="1:10" x14ac:dyDescent="0.25">
      <c r="A1429" t="s">
        <v>1445</v>
      </c>
      <c r="B1429" t="s">
        <v>5</v>
      </c>
      <c r="C1429" t="s">
        <v>1533</v>
      </c>
      <c r="D1429" t="s">
        <v>1542</v>
      </c>
      <c r="E1429">
        <v>48</v>
      </c>
      <c r="F1429" t="s">
        <v>22</v>
      </c>
      <c r="G1429" t="s">
        <v>7</v>
      </c>
      <c r="H1429" s="1">
        <v>44156</v>
      </c>
      <c r="I1429" t="s">
        <v>1557</v>
      </c>
      <c r="J1429" t="s">
        <v>1520</v>
      </c>
    </row>
    <row r="1430" spans="1:10" x14ac:dyDescent="0.25">
      <c r="A1430" t="s">
        <v>1446</v>
      </c>
      <c r="B1430" t="s">
        <v>9</v>
      </c>
      <c r="C1430" t="s">
        <v>1514</v>
      </c>
      <c r="D1430" t="s">
        <v>1515</v>
      </c>
      <c r="E1430">
        <v>28</v>
      </c>
      <c r="F1430" t="s">
        <v>15</v>
      </c>
      <c r="G1430" t="s">
        <v>13</v>
      </c>
      <c r="H1430" s="1">
        <v>44157</v>
      </c>
      <c r="I1430" t="s">
        <v>1557</v>
      </c>
      <c r="J1430" t="s">
        <v>1536</v>
      </c>
    </row>
    <row r="1431" spans="1:10" x14ac:dyDescent="0.25">
      <c r="A1431" t="s">
        <v>1447</v>
      </c>
      <c r="B1431" t="s">
        <v>5</v>
      </c>
      <c r="C1431" t="s">
        <v>1521</v>
      </c>
      <c r="D1431" t="s">
        <v>1522</v>
      </c>
      <c r="E1431">
        <v>44</v>
      </c>
      <c r="F1431" t="s">
        <v>10</v>
      </c>
      <c r="G1431" t="s">
        <v>23</v>
      </c>
      <c r="H1431" s="1">
        <v>44158</v>
      </c>
      <c r="I1431" t="s">
        <v>1557</v>
      </c>
      <c r="J1431" t="s">
        <v>1540</v>
      </c>
    </row>
    <row r="1432" spans="1:10" x14ac:dyDescent="0.25">
      <c r="A1432" t="s">
        <v>1448</v>
      </c>
      <c r="B1432" t="s">
        <v>5</v>
      </c>
      <c r="C1432" t="s">
        <v>1518</v>
      </c>
      <c r="D1432" t="s">
        <v>1530</v>
      </c>
      <c r="E1432">
        <v>32</v>
      </c>
      <c r="F1432" t="s">
        <v>17</v>
      </c>
      <c r="G1432" t="s">
        <v>13</v>
      </c>
      <c r="H1432" s="1">
        <v>44166</v>
      </c>
      <c r="I1432" t="s">
        <v>1558</v>
      </c>
      <c r="J1432" t="s">
        <v>1525</v>
      </c>
    </row>
    <row r="1433" spans="1:10" x14ac:dyDescent="0.25">
      <c r="A1433" t="s">
        <v>1449</v>
      </c>
      <c r="B1433" t="s">
        <v>9</v>
      </c>
      <c r="C1433" t="s">
        <v>1521</v>
      </c>
      <c r="D1433" t="s">
        <v>1522</v>
      </c>
      <c r="E1433">
        <v>29</v>
      </c>
      <c r="F1433" t="s">
        <v>15</v>
      </c>
      <c r="G1433" t="s">
        <v>7</v>
      </c>
      <c r="H1433" s="1">
        <v>44167</v>
      </c>
      <c r="I1433" t="s">
        <v>1558</v>
      </c>
      <c r="J1433" t="s">
        <v>1527</v>
      </c>
    </row>
    <row r="1434" spans="1:10" x14ac:dyDescent="0.25">
      <c r="A1434" t="s">
        <v>1450</v>
      </c>
      <c r="B1434" t="s">
        <v>9</v>
      </c>
      <c r="C1434" t="s">
        <v>1514</v>
      </c>
      <c r="D1434" t="s">
        <v>1515</v>
      </c>
      <c r="E1434">
        <v>35</v>
      </c>
      <c r="F1434" t="s">
        <v>17</v>
      </c>
      <c r="G1434" t="s">
        <v>20</v>
      </c>
      <c r="H1434" s="1">
        <v>44168</v>
      </c>
      <c r="I1434" t="s">
        <v>1558</v>
      </c>
      <c r="J1434" t="s">
        <v>1517</v>
      </c>
    </row>
    <row r="1435" spans="1:10" x14ac:dyDescent="0.25">
      <c r="A1435" t="s">
        <v>1451</v>
      </c>
      <c r="B1435" t="s">
        <v>5</v>
      </c>
      <c r="C1435" t="s">
        <v>1533</v>
      </c>
      <c r="D1435" t="s">
        <v>1542</v>
      </c>
      <c r="E1435">
        <v>41</v>
      </c>
      <c r="F1435" t="s">
        <v>10</v>
      </c>
      <c r="G1435" t="s">
        <v>11</v>
      </c>
      <c r="H1435" s="1">
        <v>44169</v>
      </c>
      <c r="I1435" t="s">
        <v>1558</v>
      </c>
      <c r="J1435" t="s">
        <v>1523</v>
      </c>
    </row>
    <row r="1436" spans="1:10" x14ac:dyDescent="0.25">
      <c r="A1436" t="s">
        <v>1452</v>
      </c>
      <c r="B1436" t="s">
        <v>9</v>
      </c>
      <c r="C1436" t="s">
        <v>1531</v>
      </c>
      <c r="D1436" t="s">
        <v>1532</v>
      </c>
      <c r="E1436">
        <v>37</v>
      </c>
      <c r="F1436" t="s">
        <v>6</v>
      </c>
      <c r="G1436" t="s">
        <v>23</v>
      </c>
      <c r="H1436" s="1">
        <v>44170</v>
      </c>
      <c r="I1436" t="s">
        <v>1558</v>
      </c>
      <c r="J1436" t="s">
        <v>1520</v>
      </c>
    </row>
    <row r="1437" spans="1:10" x14ac:dyDescent="0.25">
      <c r="A1437" t="s">
        <v>1453</v>
      </c>
      <c r="B1437" t="s">
        <v>9</v>
      </c>
      <c r="C1437" t="s">
        <v>1518</v>
      </c>
      <c r="D1437" t="s">
        <v>1530</v>
      </c>
      <c r="E1437">
        <v>33</v>
      </c>
      <c r="F1437" t="s">
        <v>17</v>
      </c>
      <c r="G1437" t="s">
        <v>13</v>
      </c>
      <c r="H1437" s="1">
        <v>44171</v>
      </c>
      <c r="I1437" t="s">
        <v>1558</v>
      </c>
      <c r="J1437" t="s">
        <v>1536</v>
      </c>
    </row>
    <row r="1438" spans="1:10" x14ac:dyDescent="0.25">
      <c r="A1438" t="s">
        <v>1454</v>
      </c>
      <c r="B1438" t="s">
        <v>5</v>
      </c>
      <c r="C1438" t="s">
        <v>1521</v>
      </c>
      <c r="D1438" t="s">
        <v>1522</v>
      </c>
      <c r="E1438">
        <v>39</v>
      </c>
      <c r="F1438" t="s">
        <v>6</v>
      </c>
      <c r="G1438" t="s">
        <v>7</v>
      </c>
      <c r="H1438" s="1">
        <v>44172</v>
      </c>
      <c r="I1438" t="s">
        <v>1558</v>
      </c>
      <c r="J1438" t="s">
        <v>1540</v>
      </c>
    </row>
    <row r="1439" spans="1:10" x14ac:dyDescent="0.25">
      <c r="A1439" t="s">
        <v>1455</v>
      </c>
      <c r="B1439" t="s">
        <v>9</v>
      </c>
      <c r="C1439" t="s">
        <v>1514</v>
      </c>
      <c r="D1439" t="s">
        <v>1515</v>
      </c>
      <c r="E1439">
        <v>28</v>
      </c>
      <c r="F1439" t="s">
        <v>15</v>
      </c>
      <c r="G1439" t="s">
        <v>20</v>
      </c>
      <c r="H1439" s="1">
        <v>44173</v>
      </c>
      <c r="I1439" t="s">
        <v>1558</v>
      </c>
      <c r="J1439" t="s">
        <v>1525</v>
      </c>
    </row>
    <row r="1440" spans="1:10" x14ac:dyDescent="0.25">
      <c r="A1440" t="s">
        <v>1456</v>
      </c>
      <c r="B1440" t="s">
        <v>5</v>
      </c>
      <c r="C1440" t="s">
        <v>1533</v>
      </c>
      <c r="D1440" t="s">
        <v>1542</v>
      </c>
      <c r="E1440">
        <v>36</v>
      </c>
      <c r="F1440" t="s">
        <v>6</v>
      </c>
      <c r="G1440" t="s">
        <v>11</v>
      </c>
      <c r="H1440" s="1">
        <v>44174</v>
      </c>
      <c r="I1440" t="s">
        <v>1558</v>
      </c>
      <c r="J1440" t="s">
        <v>1527</v>
      </c>
    </row>
    <row r="1441" spans="1:10" x14ac:dyDescent="0.25">
      <c r="A1441" t="s">
        <v>1457</v>
      </c>
      <c r="B1441" t="s">
        <v>9</v>
      </c>
      <c r="C1441" t="s">
        <v>1531</v>
      </c>
      <c r="D1441" t="s">
        <v>1532</v>
      </c>
      <c r="E1441">
        <v>30</v>
      </c>
      <c r="F1441" t="s">
        <v>15</v>
      </c>
      <c r="G1441" t="s">
        <v>23</v>
      </c>
      <c r="H1441" s="1">
        <v>44175</v>
      </c>
      <c r="I1441" t="s">
        <v>1558</v>
      </c>
      <c r="J1441" t="s">
        <v>1517</v>
      </c>
    </row>
    <row r="1442" spans="1:10" x14ac:dyDescent="0.25">
      <c r="A1442" t="s">
        <v>1458</v>
      </c>
      <c r="B1442" t="s">
        <v>5</v>
      </c>
      <c r="C1442" t="s">
        <v>1518</v>
      </c>
      <c r="D1442" t="s">
        <v>1530</v>
      </c>
      <c r="E1442">
        <v>34</v>
      </c>
      <c r="F1442" t="s">
        <v>17</v>
      </c>
      <c r="G1442" t="s">
        <v>13</v>
      </c>
      <c r="H1442" s="1">
        <v>44176</v>
      </c>
      <c r="I1442" t="s">
        <v>1558</v>
      </c>
      <c r="J1442" t="s">
        <v>1523</v>
      </c>
    </row>
    <row r="1443" spans="1:10" x14ac:dyDescent="0.25">
      <c r="A1443" t="s">
        <v>1459</v>
      </c>
      <c r="B1443" t="s">
        <v>9</v>
      </c>
      <c r="C1443" t="s">
        <v>1521</v>
      </c>
      <c r="D1443" t="s">
        <v>1522</v>
      </c>
      <c r="E1443">
        <v>38</v>
      </c>
      <c r="F1443" t="s">
        <v>6</v>
      </c>
      <c r="G1443" t="s">
        <v>7</v>
      </c>
      <c r="H1443" s="1">
        <v>44177</v>
      </c>
      <c r="I1443" t="s">
        <v>1558</v>
      </c>
      <c r="J1443" t="s">
        <v>1520</v>
      </c>
    </row>
    <row r="1444" spans="1:10" x14ac:dyDescent="0.25">
      <c r="A1444" t="s">
        <v>1460</v>
      </c>
      <c r="B1444" t="s">
        <v>5</v>
      </c>
      <c r="C1444" t="s">
        <v>1514</v>
      </c>
      <c r="D1444" t="s">
        <v>1515</v>
      </c>
      <c r="E1444">
        <v>27</v>
      </c>
      <c r="F1444" t="s">
        <v>15</v>
      </c>
      <c r="G1444" t="s">
        <v>20</v>
      </c>
      <c r="H1444" s="1">
        <v>44178</v>
      </c>
      <c r="I1444" t="s">
        <v>1558</v>
      </c>
      <c r="J1444" t="s">
        <v>1536</v>
      </c>
    </row>
    <row r="1445" spans="1:10" x14ac:dyDescent="0.25">
      <c r="A1445" t="s">
        <v>1461</v>
      </c>
      <c r="B1445" t="s">
        <v>9</v>
      </c>
      <c r="C1445" t="s">
        <v>1533</v>
      </c>
      <c r="D1445" t="s">
        <v>1542</v>
      </c>
      <c r="E1445">
        <v>31</v>
      </c>
      <c r="F1445" t="s">
        <v>17</v>
      </c>
      <c r="G1445" t="s">
        <v>11</v>
      </c>
      <c r="H1445" s="1">
        <v>44179</v>
      </c>
      <c r="I1445" t="s">
        <v>1558</v>
      </c>
      <c r="J1445" t="s">
        <v>1540</v>
      </c>
    </row>
    <row r="1446" spans="1:10" x14ac:dyDescent="0.25">
      <c r="A1446" t="s">
        <v>1462</v>
      </c>
      <c r="B1446" t="s">
        <v>5</v>
      </c>
      <c r="C1446" t="s">
        <v>1531</v>
      </c>
      <c r="D1446" t="s">
        <v>1532</v>
      </c>
      <c r="E1446">
        <v>40</v>
      </c>
      <c r="F1446" t="s">
        <v>6</v>
      </c>
      <c r="G1446" t="s">
        <v>23</v>
      </c>
      <c r="H1446" s="1">
        <v>44180</v>
      </c>
      <c r="I1446" t="s">
        <v>1558</v>
      </c>
      <c r="J1446" t="s">
        <v>1525</v>
      </c>
    </row>
    <row r="1447" spans="1:10" x14ac:dyDescent="0.25">
      <c r="A1447" t="s">
        <v>1463</v>
      </c>
      <c r="B1447" t="s">
        <v>9</v>
      </c>
      <c r="C1447" t="s">
        <v>1518</v>
      </c>
      <c r="D1447" t="s">
        <v>1530</v>
      </c>
      <c r="E1447">
        <v>37</v>
      </c>
      <c r="F1447" t="s">
        <v>6</v>
      </c>
      <c r="G1447" t="s">
        <v>13</v>
      </c>
      <c r="H1447" s="1">
        <v>44181</v>
      </c>
      <c r="I1447" t="s">
        <v>1558</v>
      </c>
      <c r="J1447" t="s">
        <v>1527</v>
      </c>
    </row>
    <row r="1448" spans="1:10" x14ac:dyDescent="0.25">
      <c r="A1448" t="s">
        <v>1464</v>
      </c>
      <c r="B1448" t="s">
        <v>9</v>
      </c>
      <c r="C1448" t="s">
        <v>1521</v>
      </c>
      <c r="D1448" t="s">
        <v>1522</v>
      </c>
      <c r="E1448">
        <v>29</v>
      </c>
      <c r="F1448" t="s">
        <v>15</v>
      </c>
      <c r="G1448" t="s">
        <v>7</v>
      </c>
      <c r="H1448" s="1">
        <v>44182</v>
      </c>
      <c r="I1448" t="s">
        <v>1558</v>
      </c>
      <c r="J1448" t="s">
        <v>1517</v>
      </c>
    </row>
    <row r="1449" spans="1:10" x14ac:dyDescent="0.25">
      <c r="A1449" t="s">
        <v>1465</v>
      </c>
      <c r="B1449" t="s">
        <v>5</v>
      </c>
      <c r="C1449" t="s">
        <v>1514</v>
      </c>
      <c r="D1449" t="s">
        <v>1515</v>
      </c>
      <c r="E1449">
        <v>35</v>
      </c>
      <c r="F1449" t="s">
        <v>17</v>
      </c>
      <c r="G1449" t="s">
        <v>20</v>
      </c>
      <c r="H1449" s="1">
        <v>44183</v>
      </c>
      <c r="I1449" t="s">
        <v>1558</v>
      </c>
      <c r="J1449" t="s">
        <v>1523</v>
      </c>
    </row>
    <row r="1450" spans="1:10" x14ac:dyDescent="0.25">
      <c r="A1450" t="s">
        <v>1466</v>
      </c>
      <c r="B1450" t="s">
        <v>9</v>
      </c>
      <c r="C1450" t="s">
        <v>1533</v>
      </c>
      <c r="D1450" t="s">
        <v>1542</v>
      </c>
      <c r="E1450">
        <v>41</v>
      </c>
      <c r="F1450" t="s">
        <v>10</v>
      </c>
      <c r="G1450" t="s">
        <v>11</v>
      </c>
      <c r="H1450" s="1">
        <v>44184</v>
      </c>
      <c r="I1450" t="s">
        <v>1558</v>
      </c>
      <c r="J1450" t="s">
        <v>1520</v>
      </c>
    </row>
    <row r="1451" spans="1:10" x14ac:dyDescent="0.25">
      <c r="A1451" t="s">
        <v>1467</v>
      </c>
      <c r="B1451" t="s">
        <v>5</v>
      </c>
      <c r="C1451" t="s">
        <v>1531</v>
      </c>
      <c r="D1451" t="s">
        <v>1532</v>
      </c>
      <c r="E1451">
        <v>33</v>
      </c>
      <c r="F1451" t="s">
        <v>17</v>
      </c>
      <c r="G1451" t="s">
        <v>23</v>
      </c>
      <c r="H1451" s="1">
        <v>44185</v>
      </c>
      <c r="I1451" t="s">
        <v>1558</v>
      </c>
      <c r="J1451" t="s">
        <v>1536</v>
      </c>
    </row>
    <row r="1452" spans="1:10" x14ac:dyDescent="0.25">
      <c r="A1452" t="s">
        <v>1468</v>
      </c>
      <c r="B1452" t="s">
        <v>9</v>
      </c>
      <c r="C1452" t="s">
        <v>1518</v>
      </c>
      <c r="D1452" t="s">
        <v>1530</v>
      </c>
      <c r="E1452">
        <v>32</v>
      </c>
      <c r="F1452" t="s">
        <v>17</v>
      </c>
      <c r="G1452" t="s">
        <v>13</v>
      </c>
      <c r="H1452" s="1">
        <v>44186</v>
      </c>
      <c r="I1452" t="s">
        <v>1558</v>
      </c>
      <c r="J1452" t="s">
        <v>1540</v>
      </c>
    </row>
    <row r="1453" spans="1:10" x14ac:dyDescent="0.25">
      <c r="A1453" t="s">
        <v>1469</v>
      </c>
      <c r="B1453" t="s">
        <v>5</v>
      </c>
      <c r="C1453" t="s">
        <v>1521</v>
      </c>
      <c r="D1453" t="s">
        <v>1522</v>
      </c>
      <c r="E1453">
        <v>29</v>
      </c>
      <c r="F1453" t="s">
        <v>15</v>
      </c>
      <c r="G1453" t="s">
        <v>7</v>
      </c>
      <c r="H1453" s="1">
        <v>44187</v>
      </c>
      <c r="I1453" t="s">
        <v>1558</v>
      </c>
      <c r="J1453" t="s">
        <v>1525</v>
      </c>
    </row>
    <row r="1454" spans="1:10" x14ac:dyDescent="0.25">
      <c r="A1454" t="s">
        <v>1470</v>
      </c>
      <c r="B1454" t="s">
        <v>9</v>
      </c>
      <c r="C1454" t="s">
        <v>1514</v>
      </c>
      <c r="D1454" t="s">
        <v>1515</v>
      </c>
      <c r="E1454">
        <v>35</v>
      </c>
      <c r="F1454" t="s">
        <v>17</v>
      </c>
      <c r="G1454" t="s">
        <v>20</v>
      </c>
      <c r="H1454" s="1">
        <v>44188</v>
      </c>
      <c r="I1454" t="s">
        <v>1558</v>
      </c>
      <c r="J1454" t="s">
        <v>1527</v>
      </c>
    </row>
    <row r="1455" spans="1:10" x14ac:dyDescent="0.25">
      <c r="A1455" t="s">
        <v>1471</v>
      </c>
      <c r="B1455" t="s">
        <v>5</v>
      </c>
      <c r="C1455" t="s">
        <v>1533</v>
      </c>
      <c r="D1455" t="s">
        <v>1542</v>
      </c>
      <c r="E1455">
        <v>41</v>
      </c>
      <c r="F1455" t="s">
        <v>10</v>
      </c>
      <c r="G1455" t="s">
        <v>11</v>
      </c>
      <c r="H1455" s="1">
        <v>44189</v>
      </c>
      <c r="I1455" t="s">
        <v>1558</v>
      </c>
      <c r="J1455" t="s">
        <v>1517</v>
      </c>
    </row>
    <row r="1456" spans="1:10" x14ac:dyDescent="0.25">
      <c r="A1456" t="s">
        <v>1472</v>
      </c>
      <c r="B1456" t="s">
        <v>9</v>
      </c>
      <c r="C1456" t="s">
        <v>1531</v>
      </c>
      <c r="D1456" t="s">
        <v>1532</v>
      </c>
      <c r="E1456">
        <v>37</v>
      </c>
      <c r="F1456" t="s">
        <v>6</v>
      </c>
      <c r="G1456" t="s">
        <v>23</v>
      </c>
      <c r="H1456" s="1">
        <v>44190</v>
      </c>
      <c r="I1456" t="s">
        <v>1558</v>
      </c>
      <c r="J1456" t="s">
        <v>1523</v>
      </c>
    </row>
    <row r="1457" spans="1:10" x14ac:dyDescent="0.25">
      <c r="A1457" t="s">
        <v>1473</v>
      </c>
      <c r="B1457" t="s">
        <v>5</v>
      </c>
      <c r="C1457" t="s">
        <v>1518</v>
      </c>
      <c r="D1457" t="s">
        <v>1530</v>
      </c>
      <c r="E1457">
        <v>33</v>
      </c>
      <c r="F1457" t="s">
        <v>17</v>
      </c>
      <c r="G1457" t="s">
        <v>13</v>
      </c>
      <c r="H1457" s="1">
        <v>44191</v>
      </c>
      <c r="I1457" t="s">
        <v>1558</v>
      </c>
      <c r="J1457" t="s">
        <v>1520</v>
      </c>
    </row>
    <row r="1458" spans="1:10" x14ac:dyDescent="0.25">
      <c r="A1458" t="s">
        <v>1474</v>
      </c>
      <c r="B1458" t="s">
        <v>9</v>
      </c>
      <c r="C1458" t="s">
        <v>1521</v>
      </c>
      <c r="D1458" t="s">
        <v>1522</v>
      </c>
      <c r="E1458">
        <v>39</v>
      </c>
      <c r="F1458" t="s">
        <v>6</v>
      </c>
      <c r="G1458" t="s">
        <v>7</v>
      </c>
      <c r="H1458" s="1">
        <v>44192</v>
      </c>
      <c r="I1458" t="s">
        <v>1558</v>
      </c>
      <c r="J1458" t="s">
        <v>1536</v>
      </c>
    </row>
    <row r="1459" spans="1:10" x14ac:dyDescent="0.25">
      <c r="A1459" t="s">
        <v>1475</v>
      </c>
      <c r="B1459" t="s">
        <v>9</v>
      </c>
      <c r="C1459" t="s">
        <v>1514</v>
      </c>
      <c r="D1459" t="s">
        <v>1515</v>
      </c>
      <c r="E1459">
        <v>28</v>
      </c>
      <c r="F1459" t="s">
        <v>15</v>
      </c>
      <c r="G1459" t="s">
        <v>20</v>
      </c>
      <c r="H1459" s="1">
        <v>44193</v>
      </c>
      <c r="I1459" t="s">
        <v>1558</v>
      </c>
      <c r="J1459" t="s">
        <v>1540</v>
      </c>
    </row>
    <row r="1460" spans="1:10" x14ac:dyDescent="0.25">
      <c r="A1460" t="s">
        <v>1476</v>
      </c>
      <c r="B1460" t="s">
        <v>5</v>
      </c>
      <c r="C1460" t="s">
        <v>1533</v>
      </c>
      <c r="D1460" t="s">
        <v>1542</v>
      </c>
      <c r="E1460">
        <v>36</v>
      </c>
      <c r="F1460" t="s">
        <v>6</v>
      </c>
      <c r="G1460" t="s">
        <v>11</v>
      </c>
      <c r="H1460" s="1">
        <v>44194</v>
      </c>
      <c r="I1460" t="s">
        <v>1558</v>
      </c>
      <c r="J1460" t="s">
        <v>1525</v>
      </c>
    </row>
    <row r="1461" spans="1:10" x14ac:dyDescent="0.25">
      <c r="A1461" t="s">
        <v>1477</v>
      </c>
      <c r="B1461" t="s">
        <v>9</v>
      </c>
      <c r="C1461" t="s">
        <v>1531</v>
      </c>
      <c r="D1461" t="s">
        <v>1532</v>
      </c>
      <c r="E1461">
        <v>30</v>
      </c>
      <c r="F1461" t="s">
        <v>15</v>
      </c>
      <c r="G1461" t="s">
        <v>23</v>
      </c>
      <c r="H1461" s="1">
        <v>44195</v>
      </c>
      <c r="I1461" t="s">
        <v>1558</v>
      </c>
      <c r="J1461" t="s">
        <v>1527</v>
      </c>
    </row>
    <row r="1462" spans="1:10" x14ac:dyDescent="0.25">
      <c r="A1462" t="s">
        <v>1478</v>
      </c>
      <c r="B1462" t="s">
        <v>5</v>
      </c>
      <c r="C1462" t="s">
        <v>1518</v>
      </c>
      <c r="D1462" t="s">
        <v>1530</v>
      </c>
      <c r="E1462">
        <v>30</v>
      </c>
      <c r="F1462" t="s">
        <v>15</v>
      </c>
      <c r="G1462" t="s">
        <v>7</v>
      </c>
      <c r="H1462" s="1">
        <v>44166</v>
      </c>
      <c r="I1462" t="s">
        <v>1558</v>
      </c>
      <c r="J1462" t="s">
        <v>1525</v>
      </c>
    </row>
    <row r="1463" spans="1:10" x14ac:dyDescent="0.25">
      <c r="A1463" t="s">
        <v>1479</v>
      </c>
      <c r="B1463" t="s">
        <v>9</v>
      </c>
      <c r="C1463" t="s">
        <v>1521</v>
      </c>
      <c r="D1463" t="s">
        <v>1522</v>
      </c>
      <c r="E1463">
        <v>28</v>
      </c>
      <c r="F1463" t="s">
        <v>15</v>
      </c>
      <c r="G1463" t="s">
        <v>13</v>
      </c>
      <c r="H1463" s="1">
        <v>44167</v>
      </c>
      <c r="I1463" t="s">
        <v>1558</v>
      </c>
      <c r="J1463" t="s">
        <v>1527</v>
      </c>
    </row>
    <row r="1464" spans="1:10" x14ac:dyDescent="0.25">
      <c r="A1464" t="s">
        <v>1480</v>
      </c>
      <c r="B1464" t="s">
        <v>5</v>
      </c>
      <c r="C1464" t="s">
        <v>1514</v>
      </c>
      <c r="D1464" t="s">
        <v>1515</v>
      </c>
      <c r="E1464">
        <v>35</v>
      </c>
      <c r="F1464" t="s">
        <v>17</v>
      </c>
      <c r="G1464" t="s">
        <v>23</v>
      </c>
      <c r="H1464" s="1">
        <v>44168</v>
      </c>
      <c r="I1464" t="s">
        <v>1558</v>
      </c>
      <c r="J1464" t="s">
        <v>1517</v>
      </c>
    </row>
    <row r="1465" spans="1:10" x14ac:dyDescent="0.25">
      <c r="A1465" t="s">
        <v>1481</v>
      </c>
      <c r="B1465" t="s">
        <v>9</v>
      </c>
      <c r="C1465" t="s">
        <v>1533</v>
      </c>
      <c r="D1465" t="s">
        <v>1542</v>
      </c>
      <c r="E1465">
        <v>40</v>
      </c>
      <c r="F1465" t="s">
        <v>6</v>
      </c>
      <c r="G1465" t="s">
        <v>11</v>
      </c>
      <c r="H1465" s="1">
        <v>44169</v>
      </c>
      <c r="I1465" t="s">
        <v>1558</v>
      </c>
      <c r="J1465" t="s">
        <v>1523</v>
      </c>
    </row>
    <row r="1466" spans="1:10" x14ac:dyDescent="0.25">
      <c r="A1466" t="s">
        <v>1482</v>
      </c>
      <c r="B1466" t="s">
        <v>5</v>
      </c>
      <c r="C1466" t="s">
        <v>1531</v>
      </c>
      <c r="D1466" t="s">
        <v>1532</v>
      </c>
      <c r="E1466">
        <v>37</v>
      </c>
      <c r="F1466" t="s">
        <v>6</v>
      </c>
      <c r="G1466" t="s">
        <v>20</v>
      </c>
      <c r="H1466" s="1">
        <v>44170</v>
      </c>
      <c r="I1466" t="s">
        <v>1558</v>
      </c>
      <c r="J1466" t="s">
        <v>1520</v>
      </c>
    </row>
    <row r="1467" spans="1:10" x14ac:dyDescent="0.25">
      <c r="A1467" t="s">
        <v>1483</v>
      </c>
      <c r="B1467" t="s">
        <v>9</v>
      </c>
      <c r="C1467" t="s">
        <v>1518</v>
      </c>
      <c r="D1467" t="s">
        <v>1530</v>
      </c>
      <c r="E1467">
        <v>33</v>
      </c>
      <c r="F1467" t="s">
        <v>17</v>
      </c>
      <c r="G1467" t="s">
        <v>13</v>
      </c>
      <c r="H1467" s="1">
        <v>44171</v>
      </c>
      <c r="I1467" t="s">
        <v>1558</v>
      </c>
      <c r="J1467" t="s">
        <v>1536</v>
      </c>
    </row>
    <row r="1468" spans="1:10" x14ac:dyDescent="0.25">
      <c r="A1468" t="s">
        <v>1484</v>
      </c>
      <c r="B1468" t="s">
        <v>5</v>
      </c>
      <c r="C1468" t="s">
        <v>1521</v>
      </c>
      <c r="D1468" t="s">
        <v>1522</v>
      </c>
      <c r="E1468">
        <v>29</v>
      </c>
      <c r="F1468" t="s">
        <v>15</v>
      </c>
      <c r="G1468" t="s">
        <v>7</v>
      </c>
      <c r="H1468" s="1">
        <v>44172</v>
      </c>
      <c r="I1468" t="s">
        <v>1558</v>
      </c>
      <c r="J1468" t="s">
        <v>1540</v>
      </c>
    </row>
    <row r="1469" spans="1:10" x14ac:dyDescent="0.25">
      <c r="A1469" t="s">
        <v>1485</v>
      </c>
      <c r="B1469" t="s">
        <v>9</v>
      </c>
      <c r="C1469" t="s">
        <v>1514</v>
      </c>
      <c r="D1469" t="s">
        <v>1515</v>
      </c>
      <c r="E1469">
        <v>27</v>
      </c>
      <c r="F1469" t="s">
        <v>15</v>
      </c>
      <c r="G1469" t="s">
        <v>20</v>
      </c>
      <c r="H1469" s="1">
        <v>44173</v>
      </c>
      <c r="I1469" t="s">
        <v>1558</v>
      </c>
      <c r="J1469" t="s">
        <v>1525</v>
      </c>
    </row>
    <row r="1470" spans="1:10" x14ac:dyDescent="0.25">
      <c r="A1470" t="s">
        <v>1486</v>
      </c>
      <c r="B1470" t="s">
        <v>5</v>
      </c>
      <c r="C1470" t="s">
        <v>1533</v>
      </c>
      <c r="D1470" t="s">
        <v>1542</v>
      </c>
      <c r="E1470">
        <v>36</v>
      </c>
      <c r="F1470" t="s">
        <v>6</v>
      </c>
      <c r="G1470" t="s">
        <v>11</v>
      </c>
      <c r="H1470" s="1">
        <v>44174</v>
      </c>
      <c r="I1470" t="s">
        <v>1558</v>
      </c>
      <c r="J1470" t="s">
        <v>1527</v>
      </c>
    </row>
    <row r="1471" spans="1:10" x14ac:dyDescent="0.25">
      <c r="A1471" t="s">
        <v>1487</v>
      </c>
      <c r="B1471" t="s">
        <v>9</v>
      </c>
      <c r="C1471" t="s">
        <v>1531</v>
      </c>
      <c r="D1471" t="s">
        <v>1532</v>
      </c>
      <c r="E1471">
        <v>32</v>
      </c>
      <c r="F1471" t="s">
        <v>17</v>
      </c>
      <c r="G1471" t="s">
        <v>23</v>
      </c>
      <c r="H1471" s="1">
        <v>44175</v>
      </c>
      <c r="I1471" t="s">
        <v>1558</v>
      </c>
      <c r="J1471" t="s">
        <v>1517</v>
      </c>
    </row>
    <row r="1472" spans="1:10" x14ac:dyDescent="0.25">
      <c r="A1472" t="s">
        <v>1488</v>
      </c>
      <c r="B1472" t="s">
        <v>5</v>
      </c>
      <c r="C1472" t="s">
        <v>1518</v>
      </c>
      <c r="D1472" t="s">
        <v>1530</v>
      </c>
      <c r="E1472">
        <v>34</v>
      </c>
      <c r="F1472" t="s">
        <v>17</v>
      </c>
      <c r="G1472" t="s">
        <v>13</v>
      </c>
      <c r="H1472" s="1">
        <v>44176</v>
      </c>
      <c r="I1472" t="s">
        <v>1558</v>
      </c>
      <c r="J1472" t="s">
        <v>1523</v>
      </c>
    </row>
    <row r="1473" spans="1:10" x14ac:dyDescent="0.25">
      <c r="A1473" t="s">
        <v>1489</v>
      </c>
      <c r="B1473" t="s">
        <v>9</v>
      </c>
      <c r="C1473" t="s">
        <v>1521</v>
      </c>
      <c r="D1473" t="s">
        <v>1522</v>
      </c>
      <c r="E1473">
        <v>38</v>
      </c>
      <c r="F1473" t="s">
        <v>6</v>
      </c>
      <c r="G1473" t="s">
        <v>7</v>
      </c>
      <c r="H1473" s="1">
        <v>44177</v>
      </c>
      <c r="I1473" t="s">
        <v>1558</v>
      </c>
      <c r="J1473" t="s">
        <v>1520</v>
      </c>
    </row>
    <row r="1474" spans="1:10" x14ac:dyDescent="0.25">
      <c r="A1474" t="s">
        <v>1490</v>
      </c>
      <c r="B1474" t="s">
        <v>5</v>
      </c>
      <c r="C1474" t="s">
        <v>1514</v>
      </c>
      <c r="D1474" t="s">
        <v>1515</v>
      </c>
      <c r="E1474">
        <v>31</v>
      </c>
      <c r="F1474" t="s">
        <v>17</v>
      </c>
      <c r="G1474" t="s">
        <v>20</v>
      </c>
      <c r="H1474" s="1">
        <v>44178</v>
      </c>
      <c r="I1474" t="s">
        <v>1558</v>
      </c>
      <c r="J1474" t="s">
        <v>1536</v>
      </c>
    </row>
    <row r="1475" spans="1:10" x14ac:dyDescent="0.25">
      <c r="A1475" t="s">
        <v>1491</v>
      </c>
      <c r="B1475" t="s">
        <v>9</v>
      </c>
      <c r="C1475" t="s">
        <v>1533</v>
      </c>
      <c r="D1475" t="s">
        <v>1542</v>
      </c>
      <c r="E1475">
        <v>29</v>
      </c>
      <c r="F1475" t="s">
        <v>15</v>
      </c>
      <c r="G1475" t="s">
        <v>11</v>
      </c>
      <c r="H1475" s="1">
        <v>44179</v>
      </c>
      <c r="I1475" t="s">
        <v>1558</v>
      </c>
      <c r="J1475" t="s">
        <v>1540</v>
      </c>
    </row>
    <row r="1476" spans="1:10" x14ac:dyDescent="0.25">
      <c r="A1476" t="s">
        <v>1492</v>
      </c>
      <c r="B1476" t="s">
        <v>5</v>
      </c>
      <c r="C1476" t="s">
        <v>1531</v>
      </c>
      <c r="D1476" t="s">
        <v>1532</v>
      </c>
      <c r="E1476">
        <v>40</v>
      </c>
      <c r="F1476" t="s">
        <v>6</v>
      </c>
      <c r="G1476" t="s">
        <v>23</v>
      </c>
      <c r="H1476" s="1">
        <v>44180</v>
      </c>
      <c r="I1476" t="s">
        <v>1558</v>
      </c>
      <c r="J1476" t="s">
        <v>1525</v>
      </c>
    </row>
    <row r="1477" spans="1:10" x14ac:dyDescent="0.25">
      <c r="A1477" t="s">
        <v>1493</v>
      </c>
      <c r="B1477" t="s">
        <v>9</v>
      </c>
      <c r="C1477" t="s">
        <v>1518</v>
      </c>
      <c r="D1477" t="s">
        <v>1530</v>
      </c>
      <c r="E1477">
        <v>35</v>
      </c>
      <c r="F1477" t="s">
        <v>17</v>
      </c>
      <c r="G1477" t="s">
        <v>13</v>
      </c>
      <c r="H1477" s="1">
        <v>44181</v>
      </c>
      <c r="I1477" t="s">
        <v>1558</v>
      </c>
      <c r="J1477" t="s">
        <v>1527</v>
      </c>
    </row>
    <row r="1478" spans="1:10" x14ac:dyDescent="0.25">
      <c r="A1478" t="s">
        <v>1494</v>
      </c>
      <c r="B1478" t="s">
        <v>9</v>
      </c>
      <c r="C1478" t="s">
        <v>1521</v>
      </c>
      <c r="D1478" t="s">
        <v>1522</v>
      </c>
      <c r="E1478">
        <v>27</v>
      </c>
      <c r="F1478" t="s">
        <v>15</v>
      </c>
      <c r="G1478" t="s">
        <v>7</v>
      </c>
      <c r="H1478" s="1">
        <v>44182</v>
      </c>
      <c r="I1478" t="s">
        <v>1558</v>
      </c>
      <c r="J1478" t="s">
        <v>1517</v>
      </c>
    </row>
    <row r="1479" spans="1:10" x14ac:dyDescent="0.25">
      <c r="A1479" t="s">
        <v>1495</v>
      </c>
      <c r="B1479" t="s">
        <v>5</v>
      </c>
      <c r="C1479" t="s">
        <v>1514</v>
      </c>
      <c r="D1479" t="s">
        <v>1515</v>
      </c>
      <c r="E1479">
        <v>33</v>
      </c>
      <c r="F1479" t="s">
        <v>17</v>
      </c>
      <c r="G1479" t="s">
        <v>20</v>
      </c>
      <c r="H1479" s="1">
        <v>44183</v>
      </c>
      <c r="I1479" t="s">
        <v>1558</v>
      </c>
      <c r="J1479" t="s">
        <v>1523</v>
      </c>
    </row>
    <row r="1480" spans="1:10" x14ac:dyDescent="0.25">
      <c r="A1480" t="s">
        <v>1496</v>
      </c>
      <c r="B1480" t="s">
        <v>9</v>
      </c>
      <c r="C1480" t="s">
        <v>1533</v>
      </c>
      <c r="D1480" t="s">
        <v>1542</v>
      </c>
      <c r="E1480">
        <v>39</v>
      </c>
      <c r="F1480" t="s">
        <v>6</v>
      </c>
      <c r="G1480" t="s">
        <v>11</v>
      </c>
      <c r="H1480" s="1">
        <v>44184</v>
      </c>
      <c r="I1480" t="s">
        <v>1558</v>
      </c>
      <c r="J1480" t="s">
        <v>1520</v>
      </c>
    </row>
    <row r="1481" spans="1:10" x14ac:dyDescent="0.25">
      <c r="A1481" t="s">
        <v>1497</v>
      </c>
      <c r="B1481" t="s">
        <v>5</v>
      </c>
      <c r="C1481" t="s">
        <v>1531</v>
      </c>
      <c r="D1481" t="s">
        <v>1532</v>
      </c>
      <c r="E1481">
        <v>36</v>
      </c>
      <c r="F1481" t="s">
        <v>6</v>
      </c>
      <c r="G1481" t="s">
        <v>23</v>
      </c>
      <c r="H1481" s="1">
        <v>44185</v>
      </c>
      <c r="I1481" t="s">
        <v>1558</v>
      </c>
      <c r="J1481" t="s">
        <v>1536</v>
      </c>
    </row>
    <row r="1482" spans="1:10" x14ac:dyDescent="0.25">
      <c r="A1482" t="s">
        <v>1498</v>
      </c>
      <c r="B1482" t="s">
        <v>5</v>
      </c>
      <c r="C1482" t="s">
        <v>1518</v>
      </c>
      <c r="D1482" t="s">
        <v>1530</v>
      </c>
      <c r="E1482">
        <v>32</v>
      </c>
      <c r="F1482" t="s">
        <v>17</v>
      </c>
      <c r="G1482" t="s">
        <v>13</v>
      </c>
      <c r="H1482" s="1">
        <v>44186</v>
      </c>
      <c r="I1482" t="s">
        <v>1558</v>
      </c>
      <c r="J1482" t="s">
        <v>1540</v>
      </c>
    </row>
    <row r="1483" spans="1:10" x14ac:dyDescent="0.25">
      <c r="A1483" t="s">
        <v>1499</v>
      </c>
      <c r="B1483" t="s">
        <v>9</v>
      </c>
      <c r="C1483" t="s">
        <v>1521</v>
      </c>
      <c r="D1483" t="s">
        <v>1522</v>
      </c>
      <c r="E1483">
        <v>29</v>
      </c>
      <c r="F1483" t="s">
        <v>15</v>
      </c>
      <c r="G1483" t="s">
        <v>7</v>
      </c>
      <c r="H1483" s="1">
        <v>44187</v>
      </c>
      <c r="I1483" t="s">
        <v>1558</v>
      </c>
      <c r="J1483" t="s">
        <v>1525</v>
      </c>
    </row>
    <row r="1484" spans="1:10" x14ac:dyDescent="0.25">
      <c r="A1484" t="s">
        <v>1500</v>
      </c>
      <c r="B1484" t="s">
        <v>9</v>
      </c>
      <c r="C1484" t="s">
        <v>1514</v>
      </c>
      <c r="D1484" t="s">
        <v>1515</v>
      </c>
      <c r="E1484">
        <v>35</v>
      </c>
      <c r="F1484" t="s">
        <v>17</v>
      </c>
      <c r="G1484" t="s">
        <v>20</v>
      </c>
      <c r="H1484" s="1">
        <v>44188</v>
      </c>
      <c r="I1484" t="s">
        <v>1558</v>
      </c>
      <c r="J1484" t="s">
        <v>1527</v>
      </c>
    </row>
    <row r="1485" spans="1:10" x14ac:dyDescent="0.25">
      <c r="A1485" t="s">
        <v>1501</v>
      </c>
      <c r="B1485" t="s">
        <v>5</v>
      </c>
      <c r="C1485" t="s">
        <v>1533</v>
      </c>
      <c r="D1485" t="s">
        <v>1542</v>
      </c>
      <c r="E1485">
        <v>41</v>
      </c>
      <c r="F1485" t="s">
        <v>10</v>
      </c>
      <c r="G1485" t="s">
        <v>11</v>
      </c>
      <c r="H1485" s="1">
        <v>44189</v>
      </c>
      <c r="I1485" t="s">
        <v>1558</v>
      </c>
      <c r="J1485" t="s">
        <v>1517</v>
      </c>
    </row>
    <row r="1486" spans="1:10" x14ac:dyDescent="0.25">
      <c r="A1486" t="s">
        <v>1502</v>
      </c>
      <c r="B1486" t="s">
        <v>9</v>
      </c>
      <c r="C1486" t="s">
        <v>1531</v>
      </c>
      <c r="D1486" t="s">
        <v>1532</v>
      </c>
      <c r="E1486">
        <v>37</v>
      </c>
      <c r="F1486" t="s">
        <v>6</v>
      </c>
      <c r="G1486" t="s">
        <v>23</v>
      </c>
      <c r="H1486" s="1">
        <v>44190</v>
      </c>
      <c r="I1486" t="s">
        <v>1558</v>
      </c>
      <c r="J1486" t="s">
        <v>1523</v>
      </c>
    </row>
    <row r="1487" spans="1:10" x14ac:dyDescent="0.25">
      <c r="A1487" t="s">
        <v>1503</v>
      </c>
      <c r="B1487" t="s">
        <v>9</v>
      </c>
      <c r="C1487" t="s">
        <v>1518</v>
      </c>
      <c r="D1487" t="s">
        <v>1530</v>
      </c>
      <c r="E1487">
        <v>33</v>
      </c>
      <c r="F1487" t="s">
        <v>17</v>
      </c>
      <c r="G1487" t="s">
        <v>13</v>
      </c>
      <c r="H1487" s="1">
        <v>44191</v>
      </c>
      <c r="I1487" t="s">
        <v>1558</v>
      </c>
      <c r="J1487" t="s">
        <v>1520</v>
      </c>
    </row>
    <row r="1488" spans="1:10" x14ac:dyDescent="0.25">
      <c r="A1488" t="s">
        <v>1504</v>
      </c>
      <c r="B1488" t="s">
        <v>5</v>
      </c>
      <c r="C1488" t="s">
        <v>1521</v>
      </c>
      <c r="D1488" t="s">
        <v>1522</v>
      </c>
      <c r="E1488">
        <v>39</v>
      </c>
      <c r="F1488" t="s">
        <v>6</v>
      </c>
      <c r="G1488" t="s">
        <v>7</v>
      </c>
      <c r="H1488" s="1">
        <v>44192</v>
      </c>
      <c r="I1488" t="s">
        <v>1558</v>
      </c>
      <c r="J1488" t="s">
        <v>1536</v>
      </c>
    </row>
    <row r="1489" spans="1:10" x14ac:dyDescent="0.25">
      <c r="A1489" t="s">
        <v>1505</v>
      </c>
      <c r="B1489" t="s">
        <v>9</v>
      </c>
      <c r="C1489" t="s">
        <v>1514</v>
      </c>
      <c r="D1489" t="s">
        <v>1515</v>
      </c>
      <c r="E1489">
        <v>28</v>
      </c>
      <c r="F1489" t="s">
        <v>15</v>
      </c>
      <c r="G1489" t="s">
        <v>20</v>
      </c>
      <c r="H1489" s="1">
        <v>44193</v>
      </c>
      <c r="I1489" t="s">
        <v>1558</v>
      </c>
      <c r="J1489" t="s">
        <v>1540</v>
      </c>
    </row>
    <row r="1490" spans="1:10" x14ac:dyDescent="0.25">
      <c r="A1490" t="s">
        <v>1506</v>
      </c>
      <c r="B1490" t="s">
        <v>5</v>
      </c>
      <c r="C1490" t="s">
        <v>1533</v>
      </c>
      <c r="D1490" t="s">
        <v>1542</v>
      </c>
      <c r="E1490">
        <v>36</v>
      </c>
      <c r="F1490" t="s">
        <v>6</v>
      </c>
      <c r="G1490" t="s">
        <v>11</v>
      </c>
      <c r="H1490" s="1">
        <v>44194</v>
      </c>
      <c r="I1490" t="s">
        <v>1558</v>
      </c>
      <c r="J1490" t="s">
        <v>1525</v>
      </c>
    </row>
    <row r="1491" spans="1:10" x14ac:dyDescent="0.25">
      <c r="A1491" t="s">
        <v>1507</v>
      </c>
      <c r="B1491" t="s">
        <v>9</v>
      </c>
      <c r="C1491" t="s">
        <v>1531</v>
      </c>
      <c r="D1491" t="s">
        <v>1532</v>
      </c>
      <c r="E1491">
        <v>30</v>
      </c>
      <c r="F1491" t="s">
        <v>15</v>
      </c>
      <c r="G1491" t="s">
        <v>23</v>
      </c>
      <c r="H1491" s="1">
        <v>44195</v>
      </c>
      <c r="I1491" t="s">
        <v>1558</v>
      </c>
      <c r="J1491" t="s">
        <v>1527</v>
      </c>
    </row>
    <row r="1492" spans="1:10" x14ac:dyDescent="0.25">
      <c r="A1492" t="s">
        <v>1508</v>
      </c>
      <c r="B1492" t="s">
        <v>5</v>
      </c>
      <c r="C1492" t="s">
        <v>1518</v>
      </c>
      <c r="D1492" t="s">
        <v>1530</v>
      </c>
      <c r="E1492">
        <v>34</v>
      </c>
      <c r="F1492" t="s">
        <v>17</v>
      </c>
      <c r="G1492" t="s">
        <v>13</v>
      </c>
      <c r="H1492" s="1">
        <v>44196</v>
      </c>
      <c r="I1492" t="s">
        <v>1558</v>
      </c>
      <c r="J1492" t="s">
        <v>1517</v>
      </c>
    </row>
  </sheetData>
  <phoneticPr fontId="2"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_ 1 " > < C u s t o m C o n t e n t > < ! [ C D A T A [ < T a b l e W i d g e t G r i d S e r i a l i z a t i o n   x m l n s : x s i = " h t t p : / / w w w . w 3 . o r g / 2 0 0 1 / X M L S c h e m a - i n s t a n c e "   x m l n s : x s d = " h t t p : / / w w w . w 3 . o r g / 2 0 0 1 / X M L S c h e m a " > < C o l u m n S u g g e s t e d T y p e   / > < C o l u m n F o r m a t   / > < C o l u m n A c c u r a c y   / > < C o l u m n C u r r e n c y S y m b o l   / > < C o l u m n P o s i t i v e P a t t e r n   / > < C o l u m n N e g a t i v e P a t t e r n   / > < C o l u m n W i d t h s > < i t e m > < k e y > < s t r i n g > S t a t e < / s t r i n g > < / k e y > < v a l u e > < i n t > 6 9 < / i n t > < / v a l u e > < / i t e m > < i t e m > < k e y > < s t r i n g > P o p u l a t i o n   2 0 2 0 < / s t r i n g > < / k e y > < v a l u e > < i n t > 1 4 1 < / i n t > < / v a l u e > < / i t e m > < / C o l u m n W i d t h s > < C o l u m n D i s p l a y I n d e x > < i t e m > < k e y > < s t r i n g > S t a t e < / s t r i n g > < / k e y > < v a l u e > < i n t > 0 < / i n t > < / v a l u e > < / i t e m > < i t e m > < k e y > < s t r i n g > P o p u l a t i o n   2 0 2 0 < / s t r i n g > < / k e y > < v a l u e > < i n t > 1 < / 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1.xml>��< ? x m l   v e r s i o n = " 1 . 0 "   e n c o d i n g = " U T F - 1 6 " ? > < G e m i n i   x m l n s = " h t t p : / / g e m i n i / p i v o t c u s t o m i z a t i o n / P o w e r P i v o t V e r s i o n " > < C u s t o m C o n t e n t > < ! [ C D A T A [ 2 0 1 5 . 1 3 0 . 1 6 0 5 . 1 5 6 7 ] ] > < / C u s t o m C o n t e n t > < / G e m i n i > 
</file>

<file path=customXml/item12.xml>��< ? x m l   v e r s i o n = " 1 . 0 "   e n c o d i n g = " U T F - 1 6 " ? > < G e m i n i   x m l n s = " h t t p : / / g e m i n i / p i v o t c u s t o m i z a t i o n / M a n u a l C a l c M o d e " > < C u s t o m C o n t e n t > < ! [ C D A T A [ F a l s e ] ] > < / 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 S h e e t 1 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 S h e e t 1 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 C o l u m n s \ T r a n s a c t i o n _ I D < / 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 C o l u m n s \ B r a n d < / K e y > < / a : K e y > < a : V a l u e   i : t y p e = " T a b l e W i d g e t B a s e V i e w S t a t e " / > < / a : K e y V a l u e O f D i a g r a m O b j e c t K e y a n y T y p e z b w N T n L X > < a : K e y V a l u e O f D i a g r a m O b j e c t K e y a n y T y p e z b w N T n L X > < a : K e y > < K e y > C o l u m n s \ M o d e l < / 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 C o l u m n s \ A g e     R a n g e < / K e y > < / a : K e y > < a : V a l u e   i : t y p e = " T a b l e W i d g e t B a s e V i e w S t a t e " / > < / a : K e y V a l u e O f D i a g r a m O b j e c t K e y a n y T y p e z b w N T n L X > < a : K e y V a l u e O f D i a g r a m O b j e c t K e y a n y T y p e z b w N T n L X > < a : K e y > < K e y > C o l u m n s \ B r a n c h e s < / K e y > < / a : K e y > < a : V a l u e   i : t y p e = " T a b l e W i d g e t B a s e V i e w S t a t e " / > < / a : K e y V a l u e O f D i a g r a m O b j e c t K e y a n y T y p e z b w N T n L X > < a : K e y V a l u e O f D i a g r a m O b j e c t K e y a n y T y p e z b w N T n L X > < a : K e y > < K e y > C o l u m n s \ S a l e _ D a t e 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 C o l u m n s \ W e e k < / K e y > < / a : K e y > < a : V a l u e   i : t y p e = " T a b l e W i d g e t B a s e V i e w S t a t e " / > < / a : K e y V a l u e O f D i a g r a m O b j e c t K e y a n y T y p e z b w N T n L X > < a : K e y V a l u e O f D i a g r a m O b j e c t K e y a n y T y p e z b w N T n L X > < a : K e y > < K e y > C o l u m n s \ S a l e _ D a t e   ( M o n t h   I n d e x ) < / K e y > < / a : K e y > < a : V a l u e   i : t y p e = " T a b l e W i d g e t B a s e V i e w S t a t e " / > < / a : K e y V a l u e O f D i a g r a m O b j e c t K e y a n y T y p e z b w N T n L X > < a : K e y V a l u e O f D i a g r a m O b j e c t K e y a n y T y p e z b w N T n L X > < a : K e y > < K e y > C o l u m n s \ S a l e _ D a t e 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 H a l f _ Y e a r 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 H a l f _ Y e a r 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 C o l u m n s \ P A Y E 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 T a b l e _ 1 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 T a b l e _ 1 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 C o l u m n s \ P o p u l a t i o n   2 0 2 0 < / 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 T a b l e _ 1 _ _ 2 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 T a b l e _ 1 _ _ 2 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 C o l u m n s \ P o p u l a t i o n _ 1 < / 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T a b l e X M L _ T a b l e _ 1 _ _ 2 " > < C u s t o m C o n t e n t > < ! [ C D A T A [ < T a b l e W i d g e t G r i d S e r i a l i z a t i o n   x m l n s : x s i = " h t t p : / / w w w . w 3 . o r g / 2 0 0 1 / X M L S c h e m a - i n s t a n c e "   x m l n s : x s d = " h t t p : / / w w w . w 3 . o r g / 2 0 0 1 / X M L S c h e m a " > < C o l u m n S u g g e s t e d T y p e   / > < C o l u m n F o r m a t   / > < C o l u m n A c c u r a c y   / > < C o l u m n C u r r e n c y S y m b o l   / > < C o l u m n P o s i t i v e P a t t e r n   / > < C o l u m n N e g a t i v e P a t t e r n   / > < C o l u m n W i d t h s > < i t e m > < k e y > < s t r i n g > S t a t e < / s t r i n g > < / k e y > < v a l u e > < i n t > 6 9 < / i n t > < / v a l u e > < / i t e m > < i t e m > < k e y > < s t r i n g > P o p u l a t i o n _ 1 < / s t r i n g > < / k e y > < v a l u e > < i n t > 1 2 1 < / i n t > < / v a l u e > < / i t e m > < / C o l u m n W i d t h s > < C o l u m n D i s p l a y I n d e x > < i t e m > < k e y > < s t r i n g > S t a t e < / s t r i n g > < / k e y > < v a l u e > < i n t > 0 < / i n t > < / v a l u e > < / i t e m > < i t e m > < k e y > < s t r i n g > P o p u l a t i o n _ 1 < / s t r i n g > < / k e y > < v a l u e > < i n t > 1 < / 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I s S a n d b o x E m b e d d e d " > < C u s t o m C o n t e n t > < ! [ C D A T A [ y e s ] ] > < / C u s t o m C o n t e n t > < / G e m i n i > 
</file>

<file path=customXml/item16.xml>��< ? x m l   v e r s i o n = " 1 . 0 "   e n c o d i n g = " U T F - 1 6 " ? > < G e m i n i   x m l n s = " h t t p : / / g e m i n i / p i v o t c u s t o m i z a t i o n / T a b l e X M L _ S h e e t 1 " > < C u s t o m C o n t e n t > < ! [ C D A T A [ < T a b l e W i d g e t G r i d S e r i a l i z a t i o n   x m l n s : x s i = " h t t p : / / w w w . w 3 . o r g / 2 0 0 1 / X M L S c h e m a - i n s t a n c e "   x m l n s : x s d = " h t t p : / / w w w . w 3 . o r g / 2 0 0 1 / X M L S c h e m a " > < C o l u m n S u g g e s t e d T y p e   / > < C o l u m n F o r m a t   / > < C o l u m n A c c u r a c y   / > < C o l u m n C u r r e n c y S y m b o l   / > < C o l u m n P o s i t i v e P a t t e r n   / > < C o l u m n N e g a t i v e P a t t e r n   / > < C o l u m n W i d t h s > < i t e m > < k e y > < s t r i n g > T r a n s a c t i o n _ I D < / s t r i n g > < / k e y > < v a l u e > < i n t > 1 3 5 < / i n t > < / v a l u e > < / i t e m > < i t e m > < k e y > < s t r i n g > G e n d e r < / s t r i n g > < / k e y > < v a l u e > < i n t > 8 4 < / i n t > < / v a l u e > < / i t e m > < i t e m > < k e y > < s t r i n g > B r a n d < / s t r i n g > < / k e y > < v a l u e > < i n t > 7 4 < / i n t > < / v a l u e > < / i t e m > < i t e m > < k e y > < s t r i n g > M o d e l < / s t r i n g > < / k e y > < v a l u e > < i n t > 7 6 < / i n t > < / v a l u e > < / i t e m > < i t e m > < k e y > < s t r i n g > A g e < / s t r i n g > < / k e y > < v a l u e > < i n t > 6 0 < / i n t > < / v a l u e > < / i t e m > < i t e m > < k e y > < s t r i n g > A g e     R a n g e < / s t r i n g > < / k e y > < v a l u e > < i n t > 1 1 1 < / i n t > < / v a l u e > < / i t e m > < i t e m > < k e y > < s t r i n g > B r a n c h e s < / s t r i n g > < / k e y > < v a l u e > < i n t > 9 8 < / i n t > < / v a l u e > < / i t e m > < i t e m > < k e y > < s t r i n g > S a l e _ D a t e < / s t r i n g > < / k e y > < v a l u e > < i n t > 1 0 3 < / i n t > < / v a l u e > < / i t e m > < i t e m > < k e y > < s t r i n g > M o n t h < / s t r i n g > < / k e y > < v a l u e > < i n t > 7 7 < / i n t > < / v a l u e > < / i t e m > < i t e m > < k e y > < s t r i n g > W e e k < / s t r i n g > < / k e y > < v a l u e > < i n t > 7 4 < / i n t > < / v a l u e > < / i t e m > < i t e m > < k e y > < s t r i n g > S a l e _ D a t e   ( M o n t h   I n d e x ) < / s t r i n g > < / k e y > < v a l u e > < i n t > 1 9 7 < / i n t > < / v a l u e > < / i t e m > < i t e m > < k e y > < s t r i n g > S a l e _ D a t e   ( M o n t h ) < / s t r i n g > < / k e y > < v a l u e > < i n t > 1 5 9 < / i n t > < / v a l u e > < / i t e m > < / C o l u m n W i d t h s > < C o l u m n D i s p l a y I n d e x > < i t e m > < k e y > < s t r i n g > T r a n s a c t i o n _ I D < / s t r i n g > < / k e y > < v a l u e > < i n t > 0 < / i n t > < / v a l u e > < / i t e m > < i t e m > < k e y > < s t r i n g > G e n d e r < / s t r i n g > < / k e y > < v a l u e > < i n t > 1 < / i n t > < / v a l u e > < / i t e m > < i t e m > < k e y > < s t r i n g > B r a n d < / s t r i n g > < / k e y > < v a l u e > < i n t > 2 < / i n t > < / v a l u e > < / i t e m > < i t e m > < k e y > < s t r i n g > M o d e l < / s t r i n g > < / k e y > < v a l u e > < i n t > 3 < / i n t > < / v a l u e > < / i t e m > < i t e m > < k e y > < s t r i n g > A g e < / s t r i n g > < / k e y > < v a l u e > < i n t > 4 < / i n t > < / v a l u e > < / i t e m > < i t e m > < k e y > < s t r i n g > A g e     R a n g e < / s t r i n g > < / k e y > < v a l u e > < i n t > 5 < / i n t > < / v a l u e > < / i t e m > < i t e m > < k e y > < s t r i n g > B r a n c h e s < / s t r i n g > < / k e y > < v a l u e > < i n t > 6 < / i n t > < / v a l u e > < / i t e m > < i t e m > < k e y > < s t r i n g > S a l e _ D a t e < / s t r i n g > < / k e y > < v a l u e > < i n t > 7 < / i n t > < / v a l u e > < / i t e m > < i t e m > < k e y > < s t r i n g > M o n t h < / s t r i n g > < / k e y > < v a l u e > < i n t > 8 < / i n t > < / v a l u e > < / i t e m > < i t e m > < k e y > < s t r i n g > W e e k < / s t r i n g > < / k e y > < v a l u e > < i n t > 9 < / i n t > < / v a l u e > < / i t e m > < i t e m > < k e y > < s t r i n g > S a l e _ D a t e   ( M o n t h   I n d e x ) < / s t r i n g > < / k e y > < v a l u e > < i n t > 1 0 < / i n t > < / v a l u e > < / i t e m > < i t e m > < k e y > < s t r i n g > S a l e _ D a t e   ( M o n t h ) < / s t r i n g > < / k e y > < v a l u e > < i n t > 1 1 < / 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 T a b l e _ 1 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 T a b l e _ 1 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 C o l u m n s \ S t a t e < / K e y > < / D i a g r a m O b j e c t K e y > < D i a g r a m O b j e c t K e y > < K e y > C o l u m n s \ P o p u l a t i o n   2 0 2 0 < / 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 C o l u m n s \ S t a t e < / K e y > < / a : K e y > < a : V a l u e   i : t y p e = " M e a s u r e G r i d N o d e V i e w S t a t e " > < L a y e d O u t > t r u e < / L a y e d O u t > < / a : V a l u e > < / a : K e y V a l u e O f D i a g r a m O b j e c t K e y a n y T y p e z b w N T n L X > < a : K e y V a l u e O f D i a g r a m O b j e c t K e y a n y T y p e z b w N T n L X > < a : K e y > < K e y > C o l u m n s \ P o p u l a t i o n   2 0 2 0 < / K e y > < / a : K e y > < a : V a l u e   i : t y p e = " M e a s u r e G r i d N o d e V i e w S t a t e " > < C o l u m n > 1 < / C o l u m n > < L a y e d O u t > t r u e < / L a y e d O u t > < / a : V a l u e > < / a : K e y V a l u e O f D i a g r a m O b j e c t K e y a n y T y p e z b w N T n L X > < / V i e w S t a t e s > < / D i a g r a m M a n a g e r . S e r i a l i z a b l e D i a g r a m > < D i a g r a m M a n a g e r . S e r i a l i z a b l e D i a g r a m > < A d a p t e r   i : t y p e = " M e a s u r e D i a g r a m S a n d b o x A d a p t e r " > < T a b l e N a m e > H a l f _ Y e a r 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 H a l f _ Y e a r 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 P A Y E < / K e y > < / D i a g r a m O b j e c t K e y > < D i a g r a m O b j e c t K e y > < K e y > M e a s u r e s \ S u m   o f   P A Y E \ T a g I n f o \ F o r m u l a < / K e y > < / D i a g r a m O b j e c t K e y > < D i a g r a m O b j e c t K e y > < K e y > M e a s u r e s \ S u m   o f   P A Y E \ T a g I n f o \ V a l u e < / K e y > < / D i a g r a m O b j e c t K e y > < D i a g r a m O b j e c t K e y > < K e y > M e a s u r e s \ D i s t i n c t   C o u n t   o f   P A Y E < / K e y > < / D i a g r a m O b j e c t K e y > < D i a g r a m O b j e c t K e y > < K e y > M e a s u r e s \ D i s t i n c t   C o u n t   o f   P A Y E \ T a g I n f o \ F o r m u l a < / K e y > < / D i a g r a m O b j e c t K e y > < D i a g r a m O b j e c t K e y > < K e y > M e a s u r e s \ D i s t i n c t   C o u n t   o f   P A Y E \ T a g I n f o \ V a l u e < / K e y > < / D i a g r a m O b j e c t K e y > < D i a g r a m O b j e c t K e y > < K e y > M e a s u r e s \ C o u n t   o f   P A Y E < / K e y > < / D i a g r a m O b j e c t K e y > < D i a g r a m O b j e c t K e y > < K e y > M e a s u r e s \ C o u n t   o f   P A Y E \ T a g I n f o \ F o r m u l a < / K e y > < / D i a g r a m O b j e c t K e y > < D i a g r a m O b j e c t K e y > < K e y > M e a s u r e s \ C o u n t   o f   P A Y E \ T a g I n f o \ V a l u e < / K e y > < / D i a g r a m O b j e c t K e y > < D i a g r a m O b j e c t K e y > < K e y > C o l u m n s \ S t a t e < / K e y > < / D i a g r a m O b j e c t K e y > < D i a g r a m O b j e c t K e y > < K e y > C o l u m n s \ P A Y E < / K e y > < / D i a g r a m O b j e c t K e y > < D i a g r a m O b j e c t K e y > < K e y > L i n k s \ & l t ; C o l u m n s \ S u m   o f   P A Y E & g t ; - & l t ; M e a s u r e s \ P A Y E & g t ; < / K e y > < / D i a g r a m O b j e c t K e y > < D i a g r a m O b j e c t K e y > < K e y > L i n k s \ & l t ; C o l u m n s \ S u m   o f   P A Y E & g t ; - & l t ; M e a s u r e s \ P A Y E & g t ; \ C O L U M N < / K e y > < / D i a g r a m O b j e c t K e y > < D i a g r a m O b j e c t K e y > < K e y > L i n k s \ & l t ; C o l u m n s \ S u m   o f   P A Y E & g t ; - & l t ; M e a s u r e s \ P A Y E & g t ; \ M E A S U R E < / K e y > < / D i a g r a m O b j e c t K e y > < D i a g r a m O b j e c t K e y > < K e y > L i n k s \ & l t ; C o l u m n s \ D i s t i n c t   C o u n t   o f   P A Y E & g t ; - & l t ; M e a s u r e s \ P A Y E & g t ; < / K e y > < / D i a g r a m O b j e c t K e y > < D i a g r a m O b j e c t K e y > < K e y > L i n k s \ & l t ; C o l u m n s \ D i s t i n c t   C o u n t   o f   P A Y E & g t ; - & l t ; M e a s u r e s \ P A Y E & g t ; \ C O L U M N < / K e y > < / D i a g r a m O b j e c t K e y > < D i a g r a m O b j e c t K e y > < K e y > L i n k s \ & l t ; C o l u m n s \ D i s t i n c t   C o u n t   o f   P A Y E & g t ; - & l t ; M e a s u r e s \ P A Y E & g t ; \ M E A S U R E < / K e y > < / D i a g r a m O b j e c t K e y > < D i a g r a m O b j e c t K e y > < K e y > L i n k s \ & l t ; C o l u m n s \ C o u n t   o f   P A Y E & g t ; - & l t ; M e a s u r e s \ P A Y E & g t ; < / K e y > < / D i a g r a m O b j e c t K e y > < D i a g r a m O b j e c t K e y > < K e y > L i n k s \ & l t ; C o l u m n s \ C o u n t   o f   P A Y E & g t ; - & l t ; M e a s u r e s \ P A Y E & g t ; \ C O L U M N < / K e y > < / D i a g r a m O b j e c t K e y > < D i a g r a m O b j e c t K e y > < K e y > L i n k s \ & l t ; C o l u m n s \ C o u n t   o f   P A Y E & g t ; - & l t ; M e a s u r e s \ P A Y E & g t ; \ M E A S U R E 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 P A Y E < / K e y > < / a : K e y > < a : V a l u e   i : t y p e = " M e a s u r e G r i d N o d e V i e w S t a t e " > < C o l u m n > 1 < / C o l u m n > < L a y e d O u t > t r u e < / L a y e d O u t > < W a s U I I n v i s i b l e > t r u e < / W a s U I I n v i s i b l e > < / a : V a l u e > < / a : K e y V a l u e O f D i a g r a m O b j e c t K e y a n y T y p e z b w N T n L X > < a : K e y V a l u e O f D i a g r a m O b j e c t K e y a n y T y p e z b w N T n L X > < a : K e y > < K e y > M e a s u r e s \ S u m   o f   P A Y E \ T a g I n f o \ F o r m u l a < / K e y > < / a : K e y > < a : V a l u e   i : t y p e = " M e a s u r e G r i d V i e w S t a t e I D i a g r a m T a g A d d i t i o n a l I n f o " / > < / a : K e y V a l u e O f D i a g r a m O b j e c t K e y a n y T y p e z b w N T n L X > < a : K e y V a l u e O f D i a g r a m O b j e c t K e y a n y T y p e z b w N T n L X > < a : K e y > < K e y > M e a s u r e s \ S u m   o f   P A Y E \ T a g I n f o \ V a l u e < / K e y > < / a : K e y > < a : V a l u e   i : t y p e = " M e a s u r e G r i d V i e w S t a t e I D i a g r a m T a g A d d i t i o n a l I n f o " / > < / a : K e y V a l u e O f D i a g r a m O b j e c t K e y a n y T y p e z b w N T n L X > < a : K e y V a l u e O f D i a g r a m O b j e c t K e y a n y T y p e z b w N T n L X > < a : K e y > < K e y > M e a s u r e s \ D i s t i n c t   C o u n t   o f   P A Y E < / K e y > < / a : K e y > < a : V a l u e   i : t y p e = " M e a s u r e G r i d N o d e V i e w S t a t e " > < C o l u m n > 1 < / C o l u m n > < L a y e d O u t > t r u e < / L a y e d O u t > < W a s U I I n v i s i b l e > t r u e < / W a s U I I n v i s i b l e > < / a : V a l u e > < / a : K e y V a l u e O f D i a g r a m O b j e c t K e y a n y T y p e z b w N T n L X > < a : K e y V a l u e O f D i a g r a m O b j e c t K e y a n y T y p e z b w N T n L X > < a : K e y > < K e y > M e a s u r e s \ D i s t i n c t   C o u n t   o f   P A Y E \ T a g I n f o \ F o r m u l a < / K e y > < / a : K e y > < a : V a l u e   i : t y p e = " M e a s u r e G r i d V i e w S t a t e I D i a g r a m T a g A d d i t i o n a l I n f o " / > < / a : K e y V a l u e O f D i a g r a m O b j e c t K e y a n y T y p e z b w N T n L X > < a : K e y V a l u e O f D i a g r a m O b j e c t K e y a n y T y p e z b w N T n L X > < a : K e y > < K e y > M e a s u r e s \ D i s t i n c t   C o u n t   o f   P A Y E \ T a g I n f o \ V a l u e < / K e y > < / a : K e y > < a : V a l u e   i : t y p e = " M e a s u r e G r i d V i e w S t a t e I D i a g r a m T a g A d d i t i o n a l I n f o " / > < / a : K e y V a l u e O f D i a g r a m O b j e c t K e y a n y T y p e z b w N T n L X > < a : K e y V a l u e O f D i a g r a m O b j e c t K e y a n y T y p e z b w N T n L X > < a : K e y > < K e y > M e a s u r e s \ C o u n t   o f   P A Y E < / K e y > < / a : K e y > < a : V a l u e   i : t y p e = " M e a s u r e G r i d N o d e V i e w S t a t e " > < C o l u m n > 1 < / C o l u m n > < L a y e d O u t > t r u e < / L a y e d O u t > < W a s U I I n v i s i b l e > t r u e < / W a s U I I n v i s i b l e > < / a : V a l u e > < / a : K e y V a l u e O f D i a g r a m O b j e c t K e y a n y T y p e z b w N T n L X > < a : K e y V a l u e O f D i a g r a m O b j e c t K e y a n y T y p e z b w N T n L X > < a : K e y > < K e y > M e a s u r e s \ C o u n t   o f   P A Y E \ T a g I n f o \ F o r m u l a < / K e y > < / a : K e y > < a : V a l u e   i : t y p e = " M e a s u r e G r i d V i e w S t a t e I D i a g r a m T a g A d d i t i o n a l I n f o " / > < / a : K e y V a l u e O f D i a g r a m O b j e c t K e y a n y T y p e z b w N T n L X > < a : K e y V a l u e O f D i a g r a m O b j e c t K e y a n y T y p e z b w N T n L X > < a : K e y > < K e y > M e a s u r e s \ C o u n t   o f   P A Y E \ T a g I n f o \ V a l u e < / K e y > < / a : K e y > < a : V a l u e   i : t y p e = " M e a s u r e G r i d V i e w S t a t e I D i a g r a m T a g A d d i t i o n a l I n f o " / > < / a : K e y V a l u e O f D i a g r a m O b j e c t K e y a n y T y p e z b w N T n L X > < a : K e y V a l u e O f D i a g r a m O b j e c t K e y a n y T y p e z b w N T n L X > < a : K e y > < K e y > C o l u m n s \ S t a t e < / K e y > < / a : K e y > < a : V a l u e   i : t y p e = " M e a s u r e G r i d N o d e V i e w S t a t e " > < L a y e d O u t > t r u e < / L a y e d O u t > < / a : V a l u e > < / a : K e y V a l u e O f D i a g r a m O b j e c t K e y a n y T y p e z b w N T n L X > < a : K e y V a l u e O f D i a g r a m O b j e c t K e y a n y T y p e z b w N T n L X > < a : K e y > < K e y > C o l u m n s \ P A Y E < / K e y > < / a : K e y > < a : V a l u e   i : t y p e = " M e a s u r e G r i d N o d e V i e w S t a t e " > < C o l u m n > 1 < / C o l u m n > < L a y e d O u t > t r u e < / L a y e d O u t > < / a : V a l u e > < / a : K e y V a l u e O f D i a g r a m O b j e c t K e y a n y T y p e z b w N T n L X > < a : K e y V a l u e O f D i a g r a m O b j e c t K e y a n y T y p e z b w N T n L X > < a : K e y > < K e y > L i n k s \ & l t ; C o l u m n s \ S u m   o f   P A Y E & g t ; - & l t ; M e a s u r e s \ P A Y E & g t ; < / K e y > < / a : K e y > < a : V a l u e   i : t y p e = " M e a s u r e G r i d V i e w S t a t e I D i a g r a m L i n k " / > < / a : K e y V a l u e O f D i a g r a m O b j e c t K e y a n y T y p e z b w N T n L X > < a : K e y V a l u e O f D i a g r a m O b j e c t K e y a n y T y p e z b w N T n L X > < a : K e y > < K e y > L i n k s \ & l t ; C o l u m n s \ S u m   o f   P A Y E & g t ; - & l t ; M e a s u r e s \ P A Y E & g t ; \ C O L U M N < / K e y > < / a : K e y > < a : V a l u e   i : t y p e = " M e a s u r e G r i d V i e w S t a t e I D i a g r a m L i n k E n d p o i n t " / > < / a : K e y V a l u e O f D i a g r a m O b j e c t K e y a n y T y p e z b w N T n L X > < a : K e y V a l u e O f D i a g r a m O b j e c t K e y a n y T y p e z b w N T n L X > < a : K e y > < K e y > L i n k s \ & l t ; C o l u m n s \ S u m   o f   P A Y E & g t ; - & l t ; M e a s u r e s \ P A Y E & g t ; \ M E A S U R E < / K e y > < / a : K e y > < a : V a l u e   i : t y p e = " M e a s u r e G r i d V i e w S t a t e I D i a g r a m L i n k E n d p o i n t " / > < / a : K e y V a l u e O f D i a g r a m O b j e c t K e y a n y T y p e z b w N T n L X > < a : K e y V a l u e O f D i a g r a m O b j e c t K e y a n y T y p e z b w N T n L X > < a : K e y > < K e y > L i n k s \ & l t ; C o l u m n s \ D i s t i n c t   C o u n t   o f   P A Y E & g t ; - & l t ; M e a s u r e s \ P A Y E & g t ; < / K e y > < / a : K e y > < a : V a l u e   i : t y p e = " M e a s u r e G r i d V i e w S t a t e I D i a g r a m L i n k " / > < / a : K e y V a l u e O f D i a g r a m O b j e c t K e y a n y T y p e z b w N T n L X > < a : K e y V a l u e O f D i a g r a m O b j e c t K e y a n y T y p e z b w N T n L X > < a : K e y > < K e y > L i n k s \ & l t ; C o l u m n s \ D i s t i n c t   C o u n t   o f   P A Y E & g t ; - & l t ; M e a s u r e s \ P A Y E & g t ; \ C O L U M N < / K e y > < / a : K e y > < a : V a l u e   i : t y p e = " M e a s u r e G r i d V i e w S t a t e I D i a g r a m L i n k E n d p o i n t " / > < / a : K e y V a l u e O f D i a g r a m O b j e c t K e y a n y T y p e z b w N T n L X > < a : K e y V a l u e O f D i a g r a m O b j e c t K e y a n y T y p e z b w N T n L X > < a : K e y > < K e y > L i n k s \ & l t ; C o l u m n s \ D i s t i n c t   C o u n t   o f   P A Y E & g t ; - & l t ; M e a s u r e s \ P A Y E & g t ; \ M E A S U R E < / K e y > < / a : K e y > < a : V a l u e   i : t y p e = " M e a s u r e G r i d V i e w S t a t e I D i a g r a m L i n k E n d p o i n t " / > < / a : K e y V a l u e O f D i a g r a m O b j e c t K e y a n y T y p e z b w N T n L X > < a : K e y V a l u e O f D i a g r a m O b j e c t K e y a n y T y p e z b w N T n L X > < a : K e y > < K e y > L i n k s \ & l t ; C o l u m n s \ C o u n t   o f   P A Y E & g t ; - & l t ; M e a s u r e s \ P A Y E & g t ; < / K e y > < / a : K e y > < a : V a l u e   i : t y p e = " M e a s u r e G r i d V i e w S t a t e I D i a g r a m L i n k " / > < / a : K e y V a l u e O f D i a g r a m O b j e c t K e y a n y T y p e z b w N T n L X > < a : K e y V a l u e O f D i a g r a m O b j e c t K e y a n y T y p e z b w N T n L X > < a : K e y > < K e y > L i n k s \ & l t ; C o l u m n s \ C o u n t   o f   P A Y E & g t ; - & l t ; M e a s u r e s \ P A Y E & g t ; \ C O L U M N < / K e y > < / a : K e y > < a : V a l u e   i : t y p e = " M e a s u r e G r i d V i e w S t a t e I D i a g r a m L i n k E n d p o i n t " / > < / a : K e y V a l u e O f D i a g r a m O b j e c t K e y a n y T y p e z b w N T n L X > < a : K e y V a l u e O f D i a g r a m O b j e c t K e y a n y T y p e z b w N T n L X > < a : K e y > < K e y > L i n k s \ & l t ; C o l u m n s \ C o u n t   o f   P A Y E & g t ; - & l t ; M e a s u r e s \ P A Y E & g t ; \ M E A S U R E < / K e y > < / a : K e y > < a : V a l u e   i : t y p e = " M e a s u r e G r i d V i e w S t a t e I D i a g r a m L i n k E n d p o i n t " / > < / a : K e y V a l u e O f D i a g r a m O b j e c t K e y a n y T y p e z b w N T n L X > < / V i e w S t a t e s > < / D i a g r a m M a n a g e r . S e r i a l i z a b l e D i a g r a m > < D i a g r a m M a n a g e r . S e r i a l i z a b l e D i a g r a m > < A d a p t e r   i : t y p e = " M e a s u r e D i a g r a m S a n d b o x A d a p t e r " > < T a b l e N a m e > S h e e t 1 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 S h e e t 1 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 T r a n s a c t i o n _ I D < / K e y > < / D i a g r a m O b j e c t K e y > < D i a g r a m O b j e c t K e y > < K e y > M e a s u r e s \ C o u n t   o f   T r a n s a c t i o n _ I D \ T a g I n f o \ F o r m u l a < / K e y > < / D i a g r a m O b j e c t K e y > < D i a g r a m O b j e c t K e y > < K e y > M e a s u r e s \ C o u n t   o f   T r a n s a c t i o n _ I D \ T a g I n f o \ V a l u e < / K e y > < / D i a g r a m O b j e c t K e y > < D i a g r a m O b j e c t K e y > < K e y > M e a s u r e s \ C o u n t   o f   G e n d e r < / K e y > < / D i a g r a m O b j e c t K e y > < D i a g r a m O b j e c t K e y > < K e y > M e a s u r e s \ C o u n t   o f   G e n d e r \ T a g I n f o \ F o r m u l a < / K e y > < / D i a g r a m O b j e c t K e y > < D i a g r a m O b j e c t K e y > < K e y > M e a s u r e s \ C o u n t   o f   G e n d e r \ T a g I n f o \ V a l u e < / K e y > < / D i a g r a m O b j e c t K e y > < D i a g r a m O b j e c t K e y > < K e y > M e a s u r e s \ D i s t i n c t   C o u n t   o f   G e n d e r < / K e y > < / D i a g r a m O b j e c t K e y > < D i a g r a m O b j e c t K e y > < K e y > M e a s u r e s \ D i s t i n c t   C o u n t   o f   G e n d e r \ T a g I n f o \ F o r m u l a < / K e y > < / D i a g r a m O b j e c t K e y > < D i a g r a m O b j e c t K e y > < K e y > M e a s u r e s \ D i s t i n c t   C o u n t   o f   G e n d e r \ T a g I n f o \ V a l u e < / K e y > < / D i a g r a m O b j e c t K e y > < D i a g r a m O b j e c t K e y > < K e y > M e a s u r e s \ S u m   o f   A g e < / K e y > < / D i a g r a m O b j e c t K e y > < D i a g r a m O b j e c t K e y > < K e y > M e a s u r e s \ S u m   o f   A g e \ T a g I n f o \ F o r m u l a < / K e y > < / D i a g r a m O b j e c t K e y > < D i a g r a m O b j e c t K e y > < K e y > M e a s u r e s \ S u m   o f   A g e \ T a g I n f o \ V a l u e < / K e y > < / D i a g r a m O b j e c t K e y > < D i a g r a m O b j e c t K e y > < K e y > M e a s u r e s \ A v e r a g e   o f   A g e < / K e y > < / D i a g r a m O b j e c t K e y > < D i a g r a m O b j e c t K e y > < K e y > M e a s u r e s \ A v e r a g e   o f   A g e \ T a g I n f o \ F o r m u l a < / K e y > < / D i a g r a m O b j e c t K e y > < D i a g r a m O b j e c t K e y > < K e y > M e a s u r e s \ A v e r a g e   o f   A g e \ T a g I n f o \ V a l u e < / K e y > < / D i a g r a m O b j e c t K e y > < D i a g r a m O b j e c t K e y > < K e y > M e a s u r e s \ C o u n t   o f   M o n t h < / K e y > < / D i a g r a m O b j e c t K e y > < D i a g r a m O b j e c t K e y > < K e y > M e a s u r e s \ C o u n t   o f   M o n t h \ T a g I n f o \ F o r m u l a < / K e y > < / D i a g r a m O b j e c t K e y > < D i a g r a m O b j e c t K e y > < K e y > M e a s u r e s \ C o u n t   o f   M o n t h \ T a g I n f o \ V a l u e < / K e y > < / D i a g r a m O b j e c t K e y > < D i a g r a m O b j e c t K e y > < K e y > M e a s u r e s \ D i s t i n c t   C o u n t   o f   M o n t h < / K e y > < / D i a g r a m O b j e c t K e y > < D i a g r a m O b j e c t K e y > < K e y > M e a s u r e s \ D i s t i n c t   C o u n t   o f   M o n t h \ T a g I n f o \ F o r m u l a < / K e y > < / D i a g r a m O b j e c t K e y > < D i a g r a m O b j e c t K e y > < K e y > M e a s u r e s \ D i s t i n c t   C o u n t   o f   M o n t h \ T a g I n f o \ V a l u e < / K e y > < / D i a g r a m O b j e c t K e y > < D i a g r a m O b j e c t K e y > < K e y > M e a s u r e s \ C o u n t   o f   W e e k < / K e y > < / D i a g r a m O b j e c t K e y > < D i a g r a m O b j e c t K e y > < K e y > M e a s u r e s \ C o u n t   o f   W e e k \ T a g I n f o \ F o r m u l a < / K e y > < / D i a g r a m O b j e c t K e y > < D i a g r a m O b j e c t K e y > < K e y > M e a s u r e s \ C o u n t   o f   W e e k \ T a g I n f o \ V a l u e < / K e y > < / D i a g r a m O b j e c t K e y > < D i a g r a m O b j e c t K e y > < K e y > M e a s u r e s \ D i s t i n c t   C o u n t   o f   W e e k < / K e y > < / D i a g r a m O b j e c t K e y > < D i a g r a m O b j e c t K e y > < K e y > M e a s u r e s \ D i s t i n c t   C o u n t   o f   W e e k \ T a g I n f o \ F o r m u l a < / K e y > < / D i a g r a m O b j e c t K e y > < D i a g r a m O b j e c t K e y > < K e y > M e a s u r e s \ D i s t i n c t   C o u n t   o f   W e e k \ T a g I n f o \ V a l u e < / K e y > < / D i a g r a m O b j e c t K e y > < D i a g r a m O b j e c t K e y > < K e y > C o l u m n s \ T r a n s a c t i o n _ I D < / K e y > < / D i a g r a m O b j e c t K e y > < D i a g r a m O b j e c t K e y > < K e y > C o l u m n s \ G e n d e r < / K e y > < / D i a g r a m O b j e c t K e y > < D i a g r a m O b j e c t K e y > < K e y > C o l u m n s \ B r a n d < / K e y > < / D i a g r a m O b j e c t K e y > < D i a g r a m O b j e c t K e y > < K e y > C o l u m n s \ M o d e l < / K e y > < / D i a g r a m O b j e c t K e y > < D i a g r a m O b j e c t K e y > < K e y > C o l u m n s \ A g e < / K e y > < / D i a g r a m O b j e c t K e y > < D i a g r a m O b j e c t K e y > < K e y > C o l u m n s \ A g e     R a n g e < / K e y > < / D i a g r a m O b j e c t K e y > < D i a g r a m O b j e c t K e y > < K e y > C o l u m n s \ B r a n c h e s < / K e y > < / D i a g r a m O b j e c t K e y > < D i a g r a m O b j e c t K e y > < K e y > C o l u m n s \ S a l e _ D a t e < / K e y > < / D i a g r a m O b j e c t K e y > < D i a g r a m O b j e c t K e y > < K e y > C o l u m n s \ M o n t h < / K e y > < / D i a g r a m O b j e c t K e y > < D i a g r a m O b j e c t K e y > < K e y > C o l u m n s \ W e e k < / K e y > < / D i a g r a m O b j e c t K e y > < D i a g r a m O b j e c t K e y > < K e y > C o l u m n s \ S a l e _ D a t e   ( M o n t h   I n d e x ) < / K e y > < / D i a g r a m O b j e c t K e y > < D i a g r a m O b j e c t K e y > < K e y > C o l u m n s \ S a l e _ D a t e   ( M o n t h ) < / K e y > < / D i a g r a m O b j e c t K e y > < D i a g r a m O b j e c t K e y > < K e y > L i n k s \ & l t ; C o l u m n s \ C o u n t   o f   T r a n s a c t i o n _ I D & g t ; - & l t ; M e a s u r e s \ T r a n s a c t i o n _ I D & g t ; < / K e y > < / D i a g r a m O b j e c t K e y > < D i a g r a m O b j e c t K e y > < K e y > L i n k s \ & l t ; C o l u m n s \ C o u n t   o f   T r a n s a c t i o n _ I D & g t ; - & l t ; M e a s u r e s \ T r a n s a c t i o n _ I D & g t ; \ C O L U M N < / K e y > < / D i a g r a m O b j e c t K e y > < D i a g r a m O b j e c t K e y > < K e y > L i n k s \ & l t ; C o l u m n s \ C o u n t   o f   T r a n s a c t i o n _ I D & g t ; - & l t ; M e a s u r e s \ T r a n s a c t i o n _ I D & g t ; \ M E A S U R E < / K e y > < / D i a g r a m O b j e c t K e y > < D i a g r a m O b j e c t K e y > < K e y > L i n k s \ & l t ; C o l u m n s \ C o u n t   o f   G e n d e r & g t ; - & l t ; M e a s u r e s \ G e n d e r & g t ; < / K e y > < / D i a g r a m O b j e c t K e y > < D i a g r a m O b j e c t K e y > < K e y > L i n k s \ & l t ; C o l u m n s \ C o u n t   o f   G e n d e r & g t ; - & l t ; M e a s u r e s \ G e n d e r & g t ; \ C O L U M N < / K e y > < / D i a g r a m O b j e c t K e y > < D i a g r a m O b j e c t K e y > < K e y > L i n k s \ & l t ; C o l u m n s \ C o u n t   o f   G e n d e r & g t ; - & l t ; M e a s u r e s \ G e n d e r & g t ; \ M E A S U R E < / K e y > < / D i a g r a m O b j e c t K e y > < D i a g r a m O b j e c t K e y > < K e y > L i n k s \ & l t ; C o l u m n s \ D i s t i n c t   C o u n t   o f   G e n d e r & g t ; - & l t ; M e a s u r e s \ G e n d e r & g t ; < / K e y > < / D i a g r a m O b j e c t K e y > < D i a g r a m O b j e c t K e y > < K e y > L i n k s \ & l t ; C o l u m n s \ D i s t i n c t   C o u n t   o f   G e n d e r & g t ; - & l t ; M e a s u r e s \ G e n d e r & g t ; \ C O L U M N < / K e y > < / D i a g r a m O b j e c t K e y > < D i a g r a m O b j e c t K e y > < K e y > L i n k s \ & l t ; C o l u m n s \ D i s t i n c t   C o u n t   o f   G e n d e r & g t ; - & l t ; M e a s u r e s \ G e n d e r & g t ; \ M E A S U R E < / K e y > < / D i a g r a m O b j e c t K e y > < D i a g r a m O b j e c t K e y > < K e y > L i n k s \ & l t ; C o l u m n s \ S u m   o f   A g e & g t ; - & l t ; M e a s u r e s \ A g e & g t ; < / K e y > < / D i a g r a m O b j e c t K e y > < D i a g r a m O b j e c t K e y > < K e y > L i n k s \ & l t ; C o l u m n s \ S u m   o f   A g e & g t ; - & l t ; M e a s u r e s \ A g e & g t ; \ C O L U M N < / K e y > < / D i a g r a m O b j e c t K e y > < D i a g r a m O b j e c t K e y > < K e y > L i n k s \ & l t ; C o l u m n s \ S u m   o f   A g e & g t ; - & l t ; M e a s u r e s \ A g e & g t ; \ M E A S U R E < / K e y > < / D i a g r a m O b j e c t K e y > < D i a g r a m O b j e c t K e y > < K e y > L i n k s \ & l t ; C o l u m n s \ A v e r a g e   o f   A g e & g t ; - & l t ; M e a s u r e s \ A g e & g t ; < / K e y > < / D i a g r a m O b j e c t K e y > < D i a g r a m O b j e c t K e y > < K e y > L i n k s \ & l t ; C o l u m n s \ A v e r a g e   o f   A g e & g t ; - & l t ; M e a s u r e s \ A g e & g t ; \ C O L U M N < / K e y > < / D i a g r a m O b j e c t K e y > < D i a g r a m O b j e c t K e y > < K e y > L i n k s \ & l t ; C o l u m n s \ A v e r a g e   o f   A g e & g t ; - & l t ; M e a s u r e s \ A g e & g t ; \ M E A S U R E < / K e y > < / D i a g r a m O b j e c t K e y > < D i a g r a m O b j e c t K e y > < K e y > L i n k s \ & l t ; C o l u m n s \ C o u n t   o f   M o n t h & g t ; - & l t ; M e a s u r e s \ M o n t h & g t ; < / K e y > < / D i a g r a m O b j e c t K e y > < D i a g r a m O b j e c t K e y > < K e y > L i n k s \ & l t ; C o l u m n s \ C o u n t   o f   M o n t h & g t ; - & l t ; M e a s u r e s \ M o n t h & g t ; \ C O L U M N < / K e y > < / D i a g r a m O b j e c t K e y > < D i a g r a m O b j e c t K e y > < K e y > L i n k s \ & l t ; C o l u m n s \ C o u n t   o f   M o n t h & g t ; - & l t ; M e a s u r e s \ M o n t h & g t ; \ M E A S U R E < / K e y > < / D i a g r a m O b j e c t K e y > < D i a g r a m O b j e c t K e y > < K e y > L i n k s \ & l t ; C o l u m n s \ D i s t i n c t   C o u n t   o f   M o n t h & g t ; - & l t ; M e a s u r e s \ M o n t h & g t ; < / K e y > < / D i a g r a m O b j e c t K e y > < D i a g r a m O b j e c t K e y > < K e y > L i n k s \ & l t ; C o l u m n s \ D i s t i n c t   C o u n t   o f   M o n t h & g t ; - & l t ; M e a s u r e s \ M o n t h & g t ; \ C O L U M N < / K e y > < / D i a g r a m O b j e c t K e y > < D i a g r a m O b j e c t K e y > < K e y > L i n k s \ & l t ; C o l u m n s \ D i s t i n c t   C o u n t   o f   M o n t h & g t ; - & l t ; M e a s u r e s \ M o n t h & g t ; \ M E A S U R E < / K e y > < / D i a g r a m O b j e c t K e y > < D i a g r a m O b j e c t K e y > < K e y > L i n k s \ & l t ; C o l u m n s \ C o u n t   o f   W e e k & g t ; - & l t ; M e a s u r e s \ W e e k & g t ; < / K e y > < / D i a g r a m O b j e c t K e y > < D i a g r a m O b j e c t K e y > < K e y > L i n k s \ & l t ; C o l u m n s \ C o u n t   o f   W e e k & g t ; - & l t ; M e a s u r e s \ W e e k & g t ; \ C O L U M N < / K e y > < / D i a g r a m O b j e c t K e y > < D i a g r a m O b j e c t K e y > < K e y > L i n k s \ & l t ; C o l u m n s \ C o u n t   o f   W e e k & g t ; - & l t ; M e a s u r e s \ W e e k & g t ; \ M E A S U R E < / K e y > < / D i a g r a m O b j e c t K e y > < D i a g r a m O b j e c t K e y > < K e y > L i n k s \ & l t ; C o l u m n s \ D i s t i n c t   C o u n t   o f   W e e k & g t ; - & l t ; M e a s u r e s \ W e e k & g t ; < / K e y > < / D i a g r a m O b j e c t K e y > < D i a g r a m O b j e c t K e y > < K e y > L i n k s \ & l t ; C o l u m n s \ D i s t i n c t   C o u n t   o f   W e e k & g t ; - & l t ; M e a s u r e s \ W e e k & g t ; \ C O L U M N < / K e y > < / D i a g r a m O b j e c t K e y > < D i a g r a m O b j e c t K e y > < K e y > L i n k s \ & l t ; C o l u m n s \ D i s t i n c t   C o u n t   o f   W e e k & g t ; - & l t ; M e a s u r e s \ W e e k & g t ; \ M E A S U R E 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 T r a n s a c t i o n _ I D < / K e y > < / a : K e y > < a : V a l u e   i : t y p e = " M e a s u r e G r i d N o d e V i e w S t a t e " > < L a y e d O u t > t r u e < / L a y e d O u t > < W a s U I I n v i s i b l e > t r u e < / W a s U I I n v i s i b l e > < / a : V a l u e > < / a : K e y V a l u e O f D i a g r a m O b j e c t K e y a n y T y p e z b w N T n L X > < a : K e y V a l u e O f D i a g r a m O b j e c t K e y a n y T y p e z b w N T n L X > < a : K e y > < K e y > M e a s u r e s \ C o u n t   o f   T r a n s a c t i o n _ I D \ T a g I n f o \ F o r m u l a < / K e y > < / a : K e y > < a : V a l u e   i : t y p e = " M e a s u r e G r i d V i e w S t a t e I D i a g r a m T a g A d d i t i o n a l I n f o " / > < / a : K e y V a l u e O f D i a g r a m O b j e c t K e y a n y T y p e z b w N T n L X > < a : K e y V a l u e O f D i a g r a m O b j e c t K e y a n y T y p e z b w N T n L X > < a : K e y > < K e y > M e a s u r e s \ C o u n t   o f   T r a n s a c t i o n _ I D \ T a g I n f o \ V a l u e < / K e y > < / a : K e y > < a : V a l u e   i : t y p e = " M e a s u r e G r i d V i e w S t a t e I D i a g r a m T a g A d d i t i o n a l I n f o " / > < / a : K e y V a l u e O f D i a g r a m O b j e c t K e y a n y T y p e z b w N T n L X > < a : K e y V a l u e O f D i a g r a m O b j e c t K e y a n y T y p e z b w N T n L X > < a : K e y > < K e y > M e a s u r e s \ C o u n t   o f   G e n d e r < / K e y > < / a : K e y > < a : V a l u e   i : t y p e = " M e a s u r e G r i d N o d e V i e w S t a t e " > < C o l u m n > 1 < / C o l u m n > < L a y e d O u t > t r u e < / L a y e d O u t > < W a s U I I n v i s i b l e > t r u e < / W a s U I I n v i s i b l e > < / a : V a l u e > < / a : K e y V a l u e O f D i a g r a m O b j e c t K e y a n y T y p e z b w N T n L X > < a : K e y V a l u e O f D i a g r a m O b j e c t K e y a n y T y p e z b w N T n L X > < a : K e y > < K e y > M e a s u r e s \ C o u n t   o f   G e n d e r \ T a g I n f o \ F o r m u l a < / K e y > < / a : K e y > < a : V a l u e   i : t y p e = " M e a s u r e G r i d V i e w S t a t e I D i a g r a m T a g A d d i t i o n a l I n f o " / > < / a : K e y V a l u e O f D i a g r a m O b j e c t K e y a n y T y p e z b w N T n L X > < a : K e y V a l u e O f D i a g r a m O b j e c t K e y a n y T y p e z b w N T n L X > < a : K e y > < K e y > M e a s u r e s \ C o u n t   o f   G e n d e r \ T a g I n f o \ V a l u e < / K e y > < / a : K e y > < a : V a l u e   i : t y p e = " M e a s u r e G r i d V i e w S t a t e I D i a g r a m T a g A d d i t i o n a l I n f o " / > < / a : K e y V a l u e O f D i a g r a m O b j e c t K e y a n y T y p e z b w N T n L X > < a : K e y V a l u e O f D i a g r a m O b j e c t K e y a n y T y p e z b w N T n L X > < a : K e y > < K e y > M e a s u r e s \ D i s t i n c t   C o u n t   o f   G e n d e r < / K e y > < / a : K e y > < a : V a l u e   i : t y p e = " M e a s u r e G r i d N o d e V i e w S t a t e " > < C o l u m n > 1 < / C o l u m n > < L a y e d O u t > t r u e < / L a y e d O u t > < R o w > 1 < / R o w > < W a s U I I n v i s i b l e > t r u e < / W a s U I I n v i s i b l e > < / a : V a l u e > < / a : K e y V a l u e O f D i a g r a m O b j e c t K e y a n y T y p e z b w N T n L X > < a : K e y V a l u e O f D i a g r a m O b j e c t K e y a n y T y p e z b w N T n L X > < a : K e y > < K e y > M e a s u r e s \ D i s t i n c t   C o u n t   o f   G e n d e r \ T a g I n f o \ F o r m u l a < / K e y > < / a : K e y > < a : V a l u e   i : t y p e = " M e a s u r e G r i d V i e w S t a t e I D i a g r a m T a g A d d i t i o n a l I n f o " / > < / a : K e y V a l u e O f D i a g r a m O b j e c t K e y a n y T y p e z b w N T n L X > < a : K e y V a l u e O f D i a g r a m O b j e c t K e y a n y T y p e z b w N T n L X > < a : K e y > < K e y > M e a s u r e s \ D i s t i n c t   C o u n t   o f   G e n d e r \ T a g I n f o \ V a l u e < / K e y > < / a : K e y > < a : V a l u e   i : t y p e = " M e a s u r e G r i d V i e w S t a t e I D i a g r a m T a g A d d i t i o n a l I n f o " / > < / a : K e y V a l u e O f D i a g r a m O b j e c t K e y a n y T y p e z b w N T n L X > < a : K e y V a l u e O f D i a g r a m O b j e c t K e y a n y T y p e z b w N T n L X > < a : K e y > < K e y > M e a s u r e s \ S u m   o f   A g e < / K e y > < / a : K e y > < a : V a l u e   i : t y p e = " M e a s u r e G r i d N o d e V i e w S t a t e " > < C o l u m n > 4 < / C o l u m n > < L a y e d O u t > t r u e < / L a y e d O u t > < W a s U I I n v i s i b l e > t r u e < / W a s U I I n v i s i b l e > < / a : V a l u e > < / a : K e y V a l u e O f D i a g r a m O b j e c t K e y a n y T y p e z b w N T n L X > < a : K e y V a l u e O f D i a g r a m O b j e c t K e y a n y T y p e z b w N T n L X > < a : K e y > < K e y > M e a s u r e s \ S u m   o f   A g e \ T a g I n f o \ F o r m u l a < / K e y > < / a : K e y > < a : V a l u e   i : t y p e = " M e a s u r e G r i d V i e w S t a t e I D i a g r a m T a g A d d i t i o n a l I n f o " / > < / a : K e y V a l u e O f D i a g r a m O b j e c t K e y a n y T y p e z b w N T n L X > < a : K e y V a l u e O f D i a g r a m O b j e c t K e y a n y T y p e z b w N T n L X > < a : K e y > < K e y > M e a s u r e s \ S u m   o f   A g e \ T a g I n f o \ V a l u e < / K e y > < / a : K e y > < a : V a l u e   i : t y p e = " M e a s u r e G r i d V i e w S t a t e I D i a g r a m T a g A d d i t i o n a l I n f o " / > < / a : K e y V a l u e O f D i a g r a m O b j e c t K e y a n y T y p e z b w N T n L X > < a : K e y V a l u e O f D i a g r a m O b j e c t K e y a n y T y p e z b w N T n L X > < a : K e y > < K e y > M e a s u r e s \ A v e r a g e   o f   A g e < / K e y > < / a : K e y > < a : V a l u e   i : t y p e = " M e a s u r e G r i d N o d e V i e w S t a t e " > < C o l u m n > 4 < / C o l u m n > < L a y e d O u t > t r u e < / L a y e d O u t > < R o w > 1 < / R o w > < W a s U I I n v i s i b l e > t r u e < / W a s U I I n v i s i b l e > < / a : V a l u e > < / a : K e y V a l u e O f D i a g r a m O b j e c t K e y a n y T y p e z b w N T n L X > < a : K e y V a l u e O f D i a g r a m O b j e c t K e y a n y T y p e z b w N T n L X > < a : K e y > < K e y > M e a s u r e s \ A v e r a g e   o f   A g e \ T a g I n f o \ F o r m u l a < / K e y > < / a : K e y > < a : V a l u e   i : t y p e = " M e a s u r e G r i d V i e w S t a t e I D i a g r a m T a g A d d i t i o n a l I n f o " / > < / a : K e y V a l u e O f D i a g r a m O b j e c t K e y a n y T y p e z b w N T n L X > < a : K e y V a l u e O f D i a g r a m O b j e c t K e y a n y T y p e z b w N T n L X > < a : K e y > < K e y > M e a s u r e s \ A v e r a g e   o f   A g e \ T a g I n f o \ V a l u e < / K e y > < / a : K e y > < a : V a l u e   i : t y p e = " M e a s u r e G r i d V i e w S t a t e I D i a g r a m T a g A d d i t i o n a l I n f o " / > < / a : K e y V a l u e O f D i a g r a m O b j e c t K e y a n y T y p e z b w N T n L X > < a : K e y V a l u e O f D i a g r a m O b j e c t K e y a n y T y p e z b w N T n L X > < a : K e y > < K e y > M e a s u r e s \ C o u n t   o f   M o n t h < / K e y > < / a : K e y > < a : V a l u e   i : t y p e = " M e a s u r e G r i d N o d e V i e w S t a t e " > < C o l u m n > 8 < / C o l u m n > < L a y e d O u t > t r u e < / L a y e d O u t > < W a s U I I n v i s i b l e > t r u e < / W a s U I I n v i s i b l e > < / a : V a l u e > < / a : K e y V a l u e O f D i a g r a m O b j e c t K e y a n y T y p e z b w N T n L X > < a : K e y V a l u e O f D i a g r a m O b j e c t K e y a n y T y p e z b w N T n L X > < a : K e y > < K e y > M e a s u r e s \ C o u n t   o f   M o n t h \ T a g I n f o \ F o r m u l a < / K e y > < / a : K e y > < a : V a l u e   i : t y p e = " M e a s u r e G r i d V i e w S t a t e I D i a g r a m T a g A d d i t i o n a l I n f o " / > < / a : K e y V a l u e O f D i a g r a m O b j e c t K e y a n y T y p e z b w N T n L X > < a : K e y V a l u e O f D i a g r a m O b j e c t K e y a n y T y p e z b w N T n L X > < a : K e y > < K e y > M e a s u r e s \ C o u n t   o f   M o n t h \ T a g I n f o \ V a l u e < / K e y > < / a : K e y > < a : V a l u e   i : t y p e = " M e a s u r e G r i d V i e w S t a t e I D i a g r a m T a g A d d i t i o n a l I n f o " / > < / a : K e y V a l u e O f D i a g r a m O b j e c t K e y a n y T y p e z b w N T n L X > < a : K e y V a l u e O f D i a g r a m O b j e c t K e y a n y T y p e z b w N T n L X > < a : K e y > < K e y > M e a s u r e s \ D i s t i n c t   C o u n t   o f   M o n t h < / K e y > < / a : K e y > < a : V a l u e   i : t y p e = " M e a s u r e G r i d N o d e V i e w S t a t e " > < C o l u m n > 8 < / C o l u m n > < L a y e d O u t > t r u e < / L a y e d O u t > < R o w > 1 < / R o w > < W a s U I I n v i s i b l e > t r u e < / W a s U I I n v i s i b l e > < / a : V a l u e > < / a : K e y V a l u e O f D i a g r a m O b j e c t K e y a n y T y p e z b w N T n L X > < a : K e y V a l u e O f D i a g r a m O b j e c t K e y a n y T y p e z b w N T n L X > < a : K e y > < K e y > M e a s u r e s \ D i s t i n c t   C o u n t   o f   M o n t h \ T a g I n f o \ F o r m u l a < / K e y > < / a : K e y > < a : V a l u e   i : t y p e = " M e a s u r e G r i d V i e w S t a t e I D i a g r a m T a g A d d i t i o n a l I n f o " / > < / a : K e y V a l u e O f D i a g r a m O b j e c t K e y a n y T y p e z b w N T n L X > < a : K e y V a l u e O f D i a g r a m O b j e c t K e y a n y T y p e z b w N T n L X > < a : K e y > < K e y > M e a s u r e s \ D i s t i n c t   C o u n t   o f   M o n t h \ T a g I n f o \ V a l u e < / K e y > < / a : K e y > < a : V a l u e   i : t y p e = " M e a s u r e G r i d V i e w S t a t e I D i a g r a m T a g A d d i t i o n a l I n f o " / > < / a : K e y V a l u e O f D i a g r a m O b j e c t K e y a n y T y p e z b w N T n L X > < a : K e y V a l u e O f D i a g r a m O b j e c t K e y a n y T y p e z b w N T n L X > < a : K e y > < K e y > M e a s u r e s \ C o u n t   o f   W e e k < / K e y > < / a : K e y > < a : V a l u e   i : t y p e = " M e a s u r e G r i d N o d e V i e w S t a t e " > < C o l u m n > 9 < / C o l u m n > < L a y e d O u t > t r u e < / L a y e d O u t > < W a s U I I n v i s i b l e > t r u e < / W a s U I I n v i s i b l e > < / a : V a l u e > < / a : K e y V a l u e O f D i a g r a m O b j e c t K e y a n y T y p e z b w N T n L X > < a : K e y V a l u e O f D i a g r a m O b j e c t K e y a n y T y p e z b w N T n L X > < a : K e y > < K e y > M e a s u r e s \ C o u n t   o f   W e e k \ T a g I n f o \ F o r m u l a < / K e y > < / a : K e y > < a : V a l u e   i : t y p e = " M e a s u r e G r i d V i e w S t a t e I D i a g r a m T a g A d d i t i o n a l I n f o " / > < / a : K e y V a l u e O f D i a g r a m O b j e c t K e y a n y T y p e z b w N T n L X > < a : K e y V a l u e O f D i a g r a m O b j e c t K e y a n y T y p e z b w N T n L X > < a : K e y > < K e y > M e a s u r e s \ C o u n t   o f   W e e k \ T a g I n f o \ V a l u e < / K e y > < / a : K e y > < a : V a l u e   i : t y p e = " M e a s u r e G r i d V i e w S t a t e I D i a g r a m T a g A d d i t i o n a l I n f o " / > < / a : K e y V a l u e O f D i a g r a m O b j e c t K e y a n y T y p e z b w N T n L X > < a : K e y V a l u e O f D i a g r a m O b j e c t K e y a n y T y p e z b w N T n L X > < a : K e y > < K e y > M e a s u r e s \ D i s t i n c t   C o u n t   o f   W e e k < / K e y > < / a : K e y > < a : V a l u e   i : t y p e = " M e a s u r e G r i d N o d e V i e w S t a t e " > < C o l u m n > 9 < / C o l u m n > < L a y e d O u t > t r u e < / L a y e d O u t > < R o w > 1 < / R o w > < W a s U I I n v i s i b l e > t r u e < / W a s U I I n v i s i b l e > < / a : V a l u e > < / a : K e y V a l u e O f D i a g r a m O b j e c t K e y a n y T y p e z b w N T n L X > < a : K e y V a l u e O f D i a g r a m O b j e c t K e y a n y T y p e z b w N T n L X > < a : K e y > < K e y > M e a s u r e s \ D i s t i n c t   C o u n t   o f   W e e k \ T a g I n f o \ F o r m u l a < / K e y > < / a : K e y > < a : V a l u e   i : t y p e = " M e a s u r e G r i d V i e w S t a t e I D i a g r a m T a g A d d i t i o n a l I n f o " / > < / a : K e y V a l u e O f D i a g r a m O b j e c t K e y a n y T y p e z b w N T n L X > < a : K e y V a l u e O f D i a g r a m O b j e c t K e y a n y T y p e z b w N T n L X > < a : K e y > < K e y > M e a s u r e s \ D i s t i n c t   C o u n t   o f   W e e k \ T a g I n f o \ V a l u e < / K e y > < / a : K e y > < a : V a l u e   i : t y p e = " M e a s u r e G r i d V i e w S t a t e I D i a g r a m T a g A d d i t i o n a l I n f o " / > < / a : K e y V a l u e O f D i a g r a m O b j e c t K e y a n y T y p e z b w N T n L X > < a : K e y V a l u e O f D i a g r a m O b j e c t K e y a n y T y p e z b w N T n L X > < a : K e y > < K e y > C o l u m n s \ T r a n s a c t i o n _ I D < / K e y > < / a : K e y > < a : V a l u e   i : t y p e = " M e a s u r e G r i d N o d e V i e w S t a t e " > < L a y e d O u t > t r u e < / L a y e d O u t > < / a : V a l u e > < / a : K e y V a l u e O f D i a g r a m O b j e c t K e y a n y T y p e z b w N T n L X > < a : K e y V a l u e O f D i a g r a m O b j e c t K e y a n y T y p e z b w N T n L X > < a : K e y > < K e y > C o l u m n s \ G e n d e r < / K e y > < / a : K e y > < a : V a l u e   i : t y p e = " M e a s u r e G r i d N o d e V i e w S t a t e " > < C o l u m n > 1 < / C o l u m n > < L a y e d O u t > t r u e < / L a y e d O u t > < / a : V a l u e > < / a : K e y V a l u e O f D i a g r a m O b j e c t K e y a n y T y p e z b w N T n L X > < a : K e y V a l u e O f D i a g r a m O b j e c t K e y a n y T y p e z b w N T n L X > < a : K e y > < K e y > C o l u m n s \ B r a n d < / K e y > < / a : K e y > < a : V a l u e   i : t y p e = " M e a s u r e G r i d N o d e V i e w S t a t e " > < C o l u m n > 2 < / C o l u m n > < L a y e d O u t > t r u e < / L a y e d O u t > < / a : V a l u e > < / a : K e y V a l u e O f D i a g r a m O b j e c t K e y a n y T y p e z b w N T n L X > < a : K e y V a l u e O f D i a g r a m O b j e c t K e y a n y T y p e z b w N T n L X > < a : K e y > < K e y > C o l u m n s \ M o d e l < / K e y > < / a : K e y > < a : V a l u e   i : t y p e = " M e a s u r e G r i d N o d e V i e w S t a t e " > < C o l u m n > 3 < / C o l u m n > < L a y e d O u t > t r u e < / L a y e d O u t > < / a : V a l u e > < / a : K e y V a l u e O f D i a g r a m O b j e c t K e y a n y T y p e z b w N T n L X > < a : K e y V a l u e O f D i a g r a m O b j e c t K e y a n y T y p e z b w N T n L X > < a : K e y > < K e y > C o l u m n s \ A g e < / K e y > < / a : K e y > < a : V a l u e   i : t y p e = " M e a s u r e G r i d N o d e V i e w S t a t e " > < C o l u m n > 4 < / C o l u m n > < L a y e d O u t > t r u e < / L a y e d O u t > < / a : V a l u e > < / a : K e y V a l u e O f D i a g r a m O b j e c t K e y a n y T y p e z b w N T n L X > < a : K e y V a l u e O f D i a g r a m O b j e c t K e y a n y T y p e z b w N T n L X > < a : K e y > < K e y > C o l u m n s \ A g e     R a n g e < / K e y > < / a : K e y > < a : V a l u e   i : t y p e = " M e a s u r e G r i d N o d e V i e w S t a t e " > < C o l u m n > 5 < / C o l u m n > < L a y e d O u t > t r u e < / L a y e d O u t > < / a : V a l u e > < / a : K e y V a l u e O f D i a g r a m O b j e c t K e y a n y T y p e z b w N T n L X > < a : K e y V a l u e O f D i a g r a m O b j e c t K e y a n y T y p e z b w N T n L X > < a : K e y > < K e y > C o l u m n s \ B r a n c h e s < / K e y > < / a : K e y > < a : V a l u e   i : t y p e = " M e a s u r e G r i d N o d e V i e w S t a t e " > < C o l u m n > 6 < / C o l u m n > < L a y e d O u t > t r u e < / L a y e d O u t > < / a : V a l u e > < / a : K e y V a l u e O f D i a g r a m O b j e c t K e y a n y T y p e z b w N T n L X > < a : K e y V a l u e O f D i a g r a m O b j e c t K e y a n y T y p e z b w N T n L X > < a : K e y > < K e y > C o l u m n s \ S a l e _ D a t e < / K e y > < / a : K e y > < a : V a l u e   i : t y p e = " M e a s u r e G r i d N o d e V i e w S t a t e " > < C o l u m n > 7 < / C o l u m n > < L a y e d O u t > t r u e < / L a y e d O u t > < / a : V a l u e > < / a : K e y V a l u e O f D i a g r a m O b j e c t K e y a n y T y p e z b w N T n L X > < a : K e y V a l u e O f D i a g r a m O b j e c t K e y a n y T y p e z b w N T n L X > < a : K e y > < K e y > C o l u m n s \ M o n t h < / K e y > < / a : K e y > < a : V a l u e   i : t y p e = " M e a s u r e G r i d N o d e V i e w S t a t e " > < C o l u m n > 8 < / C o l u m n > < L a y e d O u t > t r u e < / L a y e d O u t > < / a : V a l u e > < / a : K e y V a l u e O f D i a g r a m O b j e c t K e y a n y T y p e z b w N T n L X > < a : K e y V a l u e O f D i a g r a m O b j e c t K e y a n y T y p e z b w N T n L X > < a : K e y > < K e y > C o l u m n s \ W e e k < / K e y > < / a : K e y > < a : V a l u e   i : t y p e = " M e a s u r e G r i d N o d e V i e w S t a t e " > < C o l u m n > 9 < / C o l u m n > < L a y e d O u t > t r u e < / L a y e d O u t > < / a : V a l u e > < / a : K e y V a l u e O f D i a g r a m O b j e c t K e y a n y T y p e z b w N T n L X > < a : K e y V a l u e O f D i a g r a m O b j e c t K e y a n y T y p e z b w N T n L X > < a : K e y > < K e y > C o l u m n s \ S a l e _ D a t e   ( M o n t h   I n d e x ) < / K e y > < / a : K e y > < a : V a l u e   i : t y p e = " M e a s u r e G r i d N o d e V i e w S t a t e " > < C o l u m n > 1 0 < / C o l u m n > < L a y e d O u t > t r u e < / L a y e d O u t > < / a : V a l u e > < / a : K e y V a l u e O f D i a g r a m O b j e c t K e y a n y T y p e z b w N T n L X > < a : K e y V a l u e O f D i a g r a m O b j e c t K e y a n y T y p e z b w N T n L X > < a : K e y > < K e y > C o l u m n s \ S a l e _ D a t e   ( M o n t h ) < / K e y > < / a : K e y > < a : V a l u e   i : t y p e = " M e a s u r e G r i d N o d e V i e w S t a t e " > < C o l u m n > 1 1 < / C o l u m n > < L a y e d O u t > t r u e < / L a y e d O u t > < / a : V a l u e > < / a : K e y V a l u e O f D i a g r a m O b j e c t K e y a n y T y p e z b w N T n L X > < a : K e y V a l u e O f D i a g r a m O b j e c t K e y a n y T y p e z b w N T n L X > < a : K e y > < K e y > L i n k s \ & l t ; C o l u m n s \ C o u n t   o f   T r a n s a c t i o n _ I D & g t ; - & l t ; M e a s u r e s \ T r a n s a c t i o n _ I D & g t ; < / K e y > < / a : K e y > < a : V a l u e   i : t y p e = " M e a s u r e G r i d V i e w S t a t e I D i a g r a m L i n k " / > < / a : K e y V a l u e O f D i a g r a m O b j e c t K e y a n y T y p e z b w N T n L X > < a : K e y V a l u e O f D i a g r a m O b j e c t K e y a n y T y p e z b w N T n L X > < a : K e y > < K e y > L i n k s \ & l t ; C o l u m n s \ C o u n t   o f   T r a n s a c t i o n _ I D & g t ; - & l t ; M e a s u r e s \ T r a n s a c t i o n _ I D & g t ; \ C O L U M N < / K e y > < / a : K e y > < a : V a l u e   i : t y p e = " M e a s u r e G r i d V i e w S t a t e I D i a g r a m L i n k E n d p o i n t " / > < / a : K e y V a l u e O f D i a g r a m O b j e c t K e y a n y T y p e z b w N T n L X > < a : K e y V a l u e O f D i a g r a m O b j e c t K e y a n y T y p e z b w N T n L X > < a : K e y > < K e y > L i n k s \ & l t ; C o l u m n s \ C o u n t   o f   T r a n s a c t i o n _ I D & g t ; - & l t ; M e a s u r e s \ T r a n s a c t i o n _ I D & g t ; \ M E A S U R E < / K e y > < / a : K e y > < a : V a l u e   i : t y p e = " M e a s u r e G r i d V i e w S t a t e I D i a g r a m L i n k E n d p o i n t " / > < / a : K e y V a l u e O f D i a g r a m O b j e c t K e y a n y T y p e z b w N T n L X > < a : K e y V a l u e O f D i a g r a m O b j e c t K e y a n y T y p e z b w N T n L X > < a : K e y > < K e y > L i n k s \ & l t ; C o l u m n s \ C o u n t   o f   G e n d e r & g t ; - & l t ; M e a s u r e s \ G e n d e r & g t ; < / K e y > < / a : K e y > < a : V a l u e   i : t y p e = " M e a s u r e G r i d V i e w S t a t e I D i a g r a m L i n k " / > < / a : K e y V a l u e O f D i a g r a m O b j e c t K e y a n y T y p e z b w N T n L X > < a : K e y V a l u e O f D i a g r a m O b j e c t K e y a n y T y p e z b w N T n L X > < a : K e y > < K e y > L i n k s \ & l t ; C o l u m n s \ C o u n t   o f   G e n d e r & g t ; - & l t ; M e a s u r e s \ G e n d e r & g t ; \ C O L U M N < / K e y > < / a : K e y > < a : V a l u e   i : t y p e = " M e a s u r e G r i d V i e w S t a t e I D i a g r a m L i n k E n d p o i n t " / > < / a : K e y V a l u e O f D i a g r a m O b j e c t K e y a n y T y p e z b w N T n L X > < a : K e y V a l u e O f D i a g r a m O b j e c t K e y a n y T y p e z b w N T n L X > < a : K e y > < K e y > L i n k s \ & l t ; C o l u m n s \ C o u n t   o f   G e n d e r & g t ; - & l t ; M e a s u r e s \ G e n d e r & g t ; \ M E A S U R E < / K e y > < / a : K e y > < a : V a l u e   i : t y p e = " M e a s u r e G r i d V i e w S t a t e I D i a g r a m L i n k E n d p o i n t " / > < / a : K e y V a l u e O f D i a g r a m O b j e c t K e y a n y T y p e z b w N T n L X > < a : K e y V a l u e O f D i a g r a m O b j e c t K e y a n y T y p e z b w N T n L X > < a : K e y > < K e y > L i n k s \ & l t ; C o l u m n s \ D i s t i n c t   C o u n t   o f   G e n d e r & g t ; - & l t ; M e a s u r e s \ G e n d e r & g t ; < / K e y > < / a : K e y > < a : V a l u e   i : t y p e = " M e a s u r e G r i d V i e w S t a t e I D i a g r a m L i n k " / > < / a : K e y V a l u e O f D i a g r a m O b j e c t K e y a n y T y p e z b w N T n L X > < a : K e y V a l u e O f D i a g r a m O b j e c t K e y a n y T y p e z b w N T n L X > < a : K e y > < K e y > L i n k s \ & l t ; C o l u m n s \ D i s t i n c t   C o u n t   o f   G e n d e r & g t ; - & l t ; M e a s u r e s \ G e n d e r & g t ; \ C O L U M N < / K e y > < / a : K e y > < a : V a l u e   i : t y p e = " M e a s u r e G r i d V i e w S t a t e I D i a g r a m L i n k E n d p o i n t " / > < / a : K e y V a l u e O f D i a g r a m O b j e c t K e y a n y T y p e z b w N T n L X > < a : K e y V a l u e O f D i a g r a m O b j e c t K e y a n y T y p e z b w N T n L X > < a : K e y > < K e y > L i n k s \ & l t ; C o l u m n s \ D i s t i n c t   C o u n t   o f   G e n d e r & g t ; - & l t ; M e a s u r e s \ G e n d e r & g t ; \ M E A S U R E < / K e y > < / a : K e y > < a : V a l u e   i : t y p e = " M e a s u r e G r i d V i e w S t a t e I D i a g r a m L i n k E n d p o i n t " / > < / a : K e y V a l u e O f D i a g r a m O b j e c t K e y a n y T y p e z b w N T n L X > < a : K e y V a l u e O f D i a g r a m O b j e c t K e y a n y T y p e z b w N T n L X > < a : K e y > < K e y > L i n k s \ & l t ; C o l u m n s \ S u m   o f   A g e & g t ; - & l t ; M e a s u r e s \ A g e & g t ; < / K e y > < / a : K e y > < a : V a l u e   i : t y p e = " M e a s u r e G r i d V i e w S t a t e I D i a g r a m L i n k " / > < / a : K e y V a l u e O f D i a g r a m O b j e c t K e y a n y T y p e z b w N T n L X > < a : K e y V a l u e O f D i a g r a m O b j e c t K e y a n y T y p e z b w N T n L X > < a : K e y > < K e y > L i n k s \ & l t ; C o l u m n s \ S u m   o f   A g e & g t ; - & l t ; M e a s u r e s \ A g e & g t ; \ C O L U M N < / K e y > < / a : K e y > < a : V a l u e   i : t y p e = " M e a s u r e G r i d V i e w S t a t e I D i a g r a m L i n k E n d p o i n t " / > < / a : K e y V a l u e O f D i a g r a m O b j e c t K e y a n y T y p e z b w N T n L X > < a : K e y V a l u e O f D i a g r a m O b j e c t K e y a n y T y p e z b w N T n L X > < a : K e y > < K e y > L i n k s \ & l t ; C o l u m n s \ S u m   o f   A g e & g t ; - & l t ; M e a s u r e s \ A g e & g t ; \ M E A S U R E < / K e y > < / a : K e y > < a : V a l u e   i : t y p e = " M e a s u r e G r i d V i e w S t a t e I D i a g r a m L i n k E n d p o i n t " / > < / a : K e y V a l u e O f D i a g r a m O b j e c t K e y a n y T y p e z b w N T n L X > < a : K e y V a l u e O f D i a g r a m O b j e c t K e y a n y T y p e z b w N T n L X > < a : K e y > < K e y > L i n k s \ & l t ; C o l u m n s \ A v e r a g e   o f   A g e & g t ; - & l t ; M e a s u r e s \ A g e & g t ; < / K e y > < / a : K e y > < a : V a l u e   i : t y p e = " M e a s u r e G r i d V i e w S t a t e I D i a g r a m L i n k " / > < / a : K e y V a l u e O f D i a g r a m O b j e c t K e y a n y T y p e z b w N T n L X > < a : K e y V a l u e O f D i a g r a m O b j e c t K e y a n y T y p e z b w N T n L X > < a : K e y > < K e y > L i n k s \ & l t ; C o l u m n s \ A v e r a g e   o f   A g e & g t ; - & l t ; M e a s u r e s \ A g e & g t ; \ C O L U M N < / K e y > < / a : K e y > < a : V a l u e   i : t y p e = " M e a s u r e G r i d V i e w S t a t e I D i a g r a m L i n k E n d p o i n t " / > < / a : K e y V a l u e O f D i a g r a m O b j e c t K e y a n y T y p e z b w N T n L X > < a : K e y V a l u e O f D i a g r a m O b j e c t K e y a n y T y p e z b w N T n L X > < a : K e y > < K e y > L i n k s \ & l t ; C o l u m n s \ A v e r a g e   o f   A g e & g t ; - & l t ; M e a s u r e s \ A g e & g t ; \ M E A S U R E < / K e y > < / a : K e y > < a : V a l u e   i : t y p e = " M e a s u r e G r i d V i e w S t a t e I D i a g r a m L i n k E n d p o i n t " / > < / a : K e y V a l u e O f D i a g r a m O b j e c t K e y a n y T y p e z b w N T n L X > < a : K e y V a l u e O f D i a g r a m O b j e c t K e y a n y T y p e z b w N T n L X > < a : K e y > < K e y > L i n k s \ & l t ; C o l u m n s \ C o u n t   o f   M o n t h & g t ; - & l t ; M e a s u r e s \ M o n t h & g t ; < / K e y > < / a : K e y > < a : V a l u e   i : t y p e = " M e a s u r e G r i d V i e w S t a t e I D i a g r a m L i n k " / > < / a : K e y V a l u e O f D i a g r a m O b j e c t K e y a n y T y p e z b w N T n L X > < a : K e y V a l u e O f D i a g r a m O b j e c t K e y a n y T y p e z b w N T n L X > < a : K e y > < K e y > L i n k s \ & l t ; C o l u m n s \ C o u n t   o f   M o n t h & g t ; - & l t ; M e a s u r e s \ M o n t h & g t ; \ C O L U M N < / K e y > < / a : K e y > < a : V a l u e   i : t y p e = " M e a s u r e G r i d V i e w S t a t e I D i a g r a m L i n k E n d p o i n t " / > < / a : K e y V a l u e O f D i a g r a m O b j e c t K e y a n y T y p e z b w N T n L X > < a : K e y V a l u e O f D i a g r a m O b j e c t K e y a n y T y p e z b w N T n L X > < a : K e y > < K e y > L i n k s \ & l t ; C o l u m n s \ C o u n t   o f   M o n t h & g t ; - & l t ; M e a s u r e s \ M o n t h & g t ; \ M E A S U R E < / K e y > < / a : K e y > < a : V a l u e   i : t y p e = " M e a s u r e G r i d V i e w S t a t e I D i a g r a m L i n k E n d p o i n t " / > < / a : K e y V a l u e O f D i a g r a m O b j e c t K e y a n y T y p e z b w N T n L X > < a : K e y V a l u e O f D i a g r a m O b j e c t K e y a n y T y p e z b w N T n L X > < a : K e y > < K e y > L i n k s \ & l t ; C o l u m n s \ D i s t i n c t   C o u n t   o f   M o n t h & g t ; - & l t ; M e a s u r e s \ M o n t h & g t ; < / K e y > < / a : K e y > < a : V a l u e   i : t y p e = " M e a s u r e G r i d V i e w S t a t e I D i a g r a m L i n k " / > < / a : K e y V a l u e O f D i a g r a m O b j e c t K e y a n y T y p e z b w N T n L X > < a : K e y V a l u e O f D i a g r a m O b j e c t K e y a n y T y p e z b w N T n L X > < a : K e y > < K e y > L i n k s \ & l t ; C o l u m n s \ D i s t i n c t   C o u n t   o f   M o n t h & g t ; - & l t ; M e a s u r e s \ M o n t h & g t ; \ C O L U M N < / K e y > < / a : K e y > < a : V a l u e   i : t y p e = " M e a s u r e G r i d V i e w S t a t e I D i a g r a m L i n k E n d p o i n t " / > < / a : K e y V a l u e O f D i a g r a m O b j e c t K e y a n y T y p e z b w N T n L X > < a : K e y V a l u e O f D i a g r a m O b j e c t K e y a n y T y p e z b w N T n L X > < a : K e y > < K e y > L i n k s \ & l t ; C o l u m n s \ D i s t i n c t   C o u n t   o f   M o n t h & g t ; - & l t ; M e a s u r e s \ M o n t h & g t ; \ M E A S U R E < / K e y > < / a : K e y > < a : V a l u e   i : t y p e = " M e a s u r e G r i d V i e w S t a t e I D i a g r a m L i n k E n d p o i n t " / > < / a : K e y V a l u e O f D i a g r a m O b j e c t K e y a n y T y p e z b w N T n L X > < a : K e y V a l u e O f D i a g r a m O b j e c t K e y a n y T y p e z b w N T n L X > < a : K e y > < K e y > L i n k s \ & l t ; C o l u m n s \ C o u n t   o f   W e e k & g t ; - & l t ; M e a s u r e s \ W e e k & g t ; < / K e y > < / a : K e y > < a : V a l u e   i : t y p e = " M e a s u r e G r i d V i e w S t a t e I D i a g r a m L i n k " / > < / a : K e y V a l u e O f D i a g r a m O b j e c t K e y a n y T y p e z b w N T n L X > < a : K e y V a l u e O f D i a g r a m O b j e c t K e y a n y T y p e z b w N T n L X > < a : K e y > < K e y > L i n k s \ & l t ; C o l u m n s \ C o u n t   o f   W e e k & g t ; - & l t ; M e a s u r e s \ W e e k & g t ; \ C O L U M N < / K e y > < / a : K e y > < a : V a l u e   i : t y p e = " M e a s u r e G r i d V i e w S t a t e I D i a g r a m L i n k E n d p o i n t " / > < / a : K e y V a l u e O f D i a g r a m O b j e c t K e y a n y T y p e z b w N T n L X > < a : K e y V a l u e O f D i a g r a m O b j e c t K e y a n y T y p e z b w N T n L X > < a : K e y > < K e y > L i n k s \ & l t ; C o l u m n s \ C o u n t   o f   W e e k & g t ; - & l t ; M e a s u r e s \ W e e k & g t ; \ M E A S U R E < / K e y > < / a : K e y > < a : V a l u e   i : t y p e = " M e a s u r e G r i d V i e w S t a t e I D i a g r a m L i n k E n d p o i n t " / > < / a : K e y V a l u e O f D i a g r a m O b j e c t K e y a n y T y p e z b w N T n L X > < a : K e y V a l u e O f D i a g r a m O b j e c t K e y a n y T y p e z b w N T n L X > < a : K e y > < K e y > L i n k s \ & l t ; C o l u m n s \ D i s t i n c t   C o u n t   o f   W e e k & g t ; - & l t ; M e a s u r e s \ W e e k & g t ; < / K e y > < / a : K e y > < a : V a l u e   i : t y p e = " M e a s u r e G r i d V i e w S t a t e I D i a g r a m L i n k " / > < / a : K e y V a l u e O f D i a g r a m O b j e c t K e y a n y T y p e z b w N T n L X > < a : K e y V a l u e O f D i a g r a m O b j e c t K e y a n y T y p e z b w N T n L X > < a : K e y > < K e y > L i n k s \ & l t ; C o l u m n s \ D i s t i n c t   C o u n t   o f   W e e k & g t ; - & l t ; M e a s u r e s \ W e e k & g t ; \ C O L U M N < / K e y > < / a : K e y > < a : V a l u e   i : t y p e = " M e a s u r e G r i d V i e w S t a t e I D i a g r a m L i n k E n d p o i n t " / > < / a : K e y V a l u e O f D i a g r a m O b j e c t K e y a n y T y p e z b w N T n L X > < a : K e y V a l u e O f D i a g r a m O b j e c t K e y a n y T y p e z b w N T n L X > < a : K e y > < K e y > L i n k s \ & l t ; C o l u m n s \ D i s t i n c t   C o u n t   o f   W e e k & g t ; - & l t ; M e a s u r e s \ W e e k & g t ; \ M E A S U R E < / K e y > < / a : K e y > < a : V a l u e   i : t y p e = " M e a s u r e G r i d V i e w S t a t e I D i a g r a m L i n k E n d p o i n t " / > < / a : K e y V a l u e O f D i a g r a m O b j e c t K e y a n y T y p e z b w N T n L X > < / V i e w S t a t e s > < / D i a g r a m M a n a g e r . S e r i a l i z a b l e D i a g r a m > < D i a g r a m M a n a g e r . S e r i a l i z a b l e D i a g r a m > < A d a p t e r   i : t y p e = " M e a s u r e D i a g r a m S a n d b o x A d a p t e r " > < T a b l e N a m e > T a b l e _ 1 _ _ 2 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 T a b l e _ 1 _ _ 2 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 P o p u l a t i o n _ 1 < / K e y > < / D i a g r a m O b j e c t K e y > < D i a g r a m O b j e c t K e y > < K e y > M e a s u r e s \ S u m   o f   P o p u l a t i o n _ 1 \ T a g I n f o \ F o r m u l a < / K e y > < / D i a g r a m O b j e c t K e y > < D i a g r a m O b j e c t K e y > < K e y > M e a s u r e s \ S u m   o f   P o p u l a t i o n _ 1 \ T a g I n f o \ V a l u e < / K e y > < / D i a g r a m O b j e c t K e y > < D i a g r a m O b j e c t K e y > < K e y > M e a s u r e s \ C o u n t   o f   P o p u l a t i o n _ 1 < / K e y > < / D i a g r a m O b j e c t K e y > < D i a g r a m O b j e c t K e y > < K e y > M e a s u r e s \ C o u n t   o f   P o p u l a t i o n _ 1 \ T a g I n f o \ F o r m u l a < / K e y > < / D i a g r a m O b j e c t K e y > < D i a g r a m O b j e c t K e y > < K e y > M e a s u r e s \ C o u n t   o f   P o p u l a t i o n _ 1 \ T a g I n f o \ V a l u e < / K e y > < / D i a g r a m O b j e c t K e y > < D i a g r a m O b j e c t K e y > < K e y > C o l u m n s \ S t a t e < / K e y > < / D i a g r a m O b j e c t K e y > < D i a g r a m O b j e c t K e y > < K e y > C o l u m n s \ P o p u l a t i o n _ 1 < / K e y > < / D i a g r a m O b j e c t K e y > < D i a g r a m O b j e c t K e y > < K e y > L i n k s \ & l t ; C o l u m n s \ S u m   o f   P o p u l a t i o n _ 1 & g t ; - & l t ; M e a s u r e s \ P o p u l a t i o n _ 1 & g t ; < / K e y > < / D i a g r a m O b j e c t K e y > < D i a g r a m O b j e c t K e y > < K e y > L i n k s \ & l t ; C o l u m n s \ S u m   o f   P o p u l a t i o n _ 1 & g t ; - & l t ; M e a s u r e s \ P o p u l a t i o n _ 1 & g t ; \ C O L U M N < / K e y > < / D i a g r a m O b j e c t K e y > < D i a g r a m O b j e c t K e y > < K e y > L i n k s \ & l t ; C o l u m n s \ S u m   o f   P o p u l a t i o n _ 1 & g t ; - & l t ; M e a s u r e s \ P o p u l a t i o n _ 1 & g t ; \ M E A S U R E < / K e y > < / D i a g r a m O b j e c t K e y > < D i a g r a m O b j e c t K e y > < K e y > L i n k s \ & l t ; C o l u m n s \ C o u n t   o f   P o p u l a t i o n _ 1 & g t ; - & l t ; M e a s u r e s \ P o p u l a t i o n _ 1 & g t ; < / K e y > < / D i a g r a m O b j e c t K e y > < D i a g r a m O b j e c t K e y > < K e y > L i n k s \ & l t ; C o l u m n s \ C o u n t   o f   P o p u l a t i o n _ 1 & g t ; - & l t ; M e a s u r e s \ P o p u l a t i o n _ 1 & g t ; \ C O L U M N < / K e y > < / D i a g r a m O b j e c t K e y > < D i a g r a m O b j e c t K e y > < K e y > L i n k s \ & l t ; C o l u m n s \ C o u n t   o f   P o p u l a t i o n _ 1 & g t ; - & l t ; M e a s u r e s \ P o p u l a t i o n _ 1 & g t ; \ M E A S U R E 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 P o p u l a t i o n _ 1 < / K e y > < / a : K e y > < a : V a l u e   i : t y p e = " M e a s u r e G r i d N o d e V i e w S t a t e " > < C o l u m n > 1 < / C o l u m n > < L a y e d O u t > t r u e < / L a y e d O u t > < W a s U I I n v i s i b l e > t r u e < / W a s U I I n v i s i b l e > < / a : V a l u e > < / a : K e y V a l u e O f D i a g r a m O b j e c t K e y a n y T y p e z b w N T n L X > < a : K e y V a l u e O f D i a g r a m O b j e c t K e y a n y T y p e z b w N T n L X > < a : K e y > < K e y > M e a s u r e s \ S u m   o f   P o p u l a t i o n _ 1 \ T a g I n f o \ F o r m u l a < / K e y > < / a : K e y > < a : V a l u e   i : t y p e = " M e a s u r e G r i d V i e w S t a t e I D i a g r a m T a g A d d i t i o n a l I n f o " / > < / a : K e y V a l u e O f D i a g r a m O b j e c t K e y a n y T y p e z b w N T n L X > < a : K e y V a l u e O f D i a g r a m O b j e c t K e y a n y T y p e z b w N T n L X > < a : K e y > < K e y > M e a s u r e s \ S u m   o f   P o p u l a t i o n _ 1 \ T a g I n f o \ V a l u e < / K e y > < / a : K e y > < a : V a l u e   i : t y p e = " M e a s u r e G r i d V i e w S t a t e I D i a g r a m T a g A d d i t i o n a l I n f o " / > < / a : K e y V a l u e O f D i a g r a m O b j e c t K e y a n y T y p e z b w N T n L X > < a : K e y V a l u e O f D i a g r a m O b j e c t K e y a n y T y p e z b w N T n L X > < a : K e y > < K e y > M e a s u r e s \ C o u n t   o f   P o p u l a t i o n _ 1 < / K e y > < / a : K e y > < a : V a l u e   i : t y p e = " M e a s u r e G r i d N o d e V i e w S t a t e " > < C o l u m n > 1 < / C o l u m n > < L a y e d O u t > t r u e < / L a y e d O u t > < W a s U I I n v i s i b l e > t r u e < / W a s U I I n v i s i b l e > < / a : V a l u e > < / a : K e y V a l u e O f D i a g r a m O b j e c t K e y a n y T y p e z b w N T n L X > < a : K e y V a l u e O f D i a g r a m O b j e c t K e y a n y T y p e z b w N T n L X > < a : K e y > < K e y > M e a s u r e s \ C o u n t   o f   P o p u l a t i o n _ 1 \ T a g I n f o \ F o r m u l a < / K e y > < / a : K e y > < a : V a l u e   i : t y p e = " M e a s u r e G r i d V i e w S t a t e I D i a g r a m T a g A d d i t i o n a l I n f o " / > < / a : K e y V a l u e O f D i a g r a m O b j e c t K e y a n y T y p e z b w N T n L X > < a : K e y V a l u e O f D i a g r a m O b j e c t K e y a n y T y p e z b w N T n L X > < a : K e y > < K e y > M e a s u r e s \ C o u n t   o f   P o p u l a t i o n _ 1 \ T a g I n f o \ V a l u e < / K e y > < / a : K e y > < a : V a l u e   i : t y p e = " M e a s u r e G r i d V i e w S t a t e I D i a g r a m T a g A d d i t i o n a l I n f o " / > < / a : K e y V a l u e O f D i a g r a m O b j e c t K e y a n y T y p e z b w N T n L X > < a : K e y V a l u e O f D i a g r a m O b j e c t K e y a n y T y p e z b w N T n L X > < a : K e y > < K e y > C o l u m n s \ S t a t e < / K e y > < / a : K e y > < a : V a l u e   i : t y p e = " M e a s u r e G r i d N o d e V i e w S t a t e " > < L a y e d O u t > t r u e < / L a y e d O u t > < / a : V a l u e > < / a : K e y V a l u e O f D i a g r a m O b j e c t K e y a n y T y p e z b w N T n L X > < a : K e y V a l u e O f D i a g r a m O b j e c t K e y a n y T y p e z b w N T n L X > < a : K e y > < K e y > C o l u m n s \ P o p u l a t i o n _ 1 < / K e y > < / a : K e y > < a : V a l u e   i : t y p e = " M e a s u r e G r i d N o d e V i e w S t a t e " > < C o l u m n > 1 < / C o l u m n > < L a y e d O u t > t r u e < / L a y e d O u t > < / a : V a l u e > < / a : K e y V a l u e O f D i a g r a m O b j e c t K e y a n y T y p e z b w N T n L X > < a : K e y V a l u e O f D i a g r a m O b j e c t K e y a n y T y p e z b w N T n L X > < a : K e y > < K e y > L i n k s \ & l t ; C o l u m n s \ S u m   o f   P o p u l a t i o n _ 1 & g t ; - & l t ; M e a s u r e s \ P o p u l a t i o n _ 1 & g t ; < / K e y > < / a : K e y > < a : V a l u e   i : t y p e = " M e a s u r e G r i d V i e w S t a t e I D i a g r a m L i n k " / > < / a : K e y V a l u e O f D i a g r a m O b j e c t K e y a n y T y p e z b w N T n L X > < a : K e y V a l u e O f D i a g r a m O b j e c t K e y a n y T y p e z b w N T n L X > < a : K e y > < K e y > L i n k s \ & l t ; C o l u m n s \ S u m   o f   P o p u l a t i o n _ 1 & g t ; - & l t ; M e a s u r e s \ P o p u l a t i o n _ 1 & g t ; \ C O L U M N < / K e y > < / a : K e y > < a : V a l u e   i : t y p e = " M e a s u r e G r i d V i e w S t a t e I D i a g r a m L i n k E n d p o i n t " / > < / a : K e y V a l u e O f D i a g r a m O b j e c t K e y a n y T y p e z b w N T n L X > < a : K e y V a l u e O f D i a g r a m O b j e c t K e y a n y T y p e z b w N T n L X > < a : K e y > < K e y > L i n k s \ & l t ; C o l u m n s \ S u m   o f   P o p u l a t i o n _ 1 & g t ; - & l t ; M e a s u r e s \ P o p u l a t i o n _ 1 & g t ; \ M E A S U R E < / K e y > < / a : K e y > < a : V a l u e   i : t y p e = " M e a s u r e G r i d V i e w S t a t e I D i a g r a m L i n k E n d p o i n t " / > < / a : K e y V a l u e O f D i a g r a m O b j e c t K e y a n y T y p e z b w N T n L X > < a : K e y V a l u e O f D i a g r a m O b j e c t K e y a n y T y p e z b w N T n L X > < a : K e y > < K e y > L i n k s \ & l t ; C o l u m n s \ C o u n t   o f   P o p u l a t i o n _ 1 & g t ; - & l t ; M e a s u r e s \ P o p u l a t i o n _ 1 & g t ; < / K e y > < / a : K e y > < a : V a l u e   i : t y p e = " M e a s u r e G r i d V i e w S t a t e I D i a g r a m L i n k " / > < / a : K e y V a l u e O f D i a g r a m O b j e c t K e y a n y T y p e z b w N T n L X > < a : K e y V a l u e O f D i a g r a m O b j e c t K e y a n y T y p e z b w N T n L X > < a : K e y > < K e y > L i n k s \ & l t ; C o l u m n s \ C o u n t   o f   P o p u l a t i o n _ 1 & g t ; - & l t ; M e a s u r e s \ P o p u l a t i o n _ 1 & g t ; \ C O L U M N < / K e y > < / a : K e y > < a : V a l u e   i : t y p e = " M e a s u r e G r i d V i e w S t a t e I D i a g r a m L i n k E n d p o i n t " / > < / a : K e y V a l u e O f D i a g r a m O b j e c t K e y a n y T y p e z b w N T n L X > < a : K e y V a l u e O f D i a g r a m O b j e c t K e y a n y T y p e z b w N T n L X > < a : K e y > < K e y > L i n k s \ & l t ; C o l u m n s \ C o u n t   o f   P o p u l a t i o n _ 1 & g t ; - & l t ; M e a s u r e s \ P o p u l a t i o n _ 1 & g t ; \ M E A S U R E 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 T a g s \ T a b l e s \ & l t ; T a b l e s \ S h e e t 1 & g t ; < / K e y > < / D i a g r a m O b j e c t K e y > < D i a g r a m O b j e c t K e y > < K e y > D y n a m i c   T a g s \ T a b l e s \ & l t ; T a b l e s \ T a b l e _ 1 & g t ; < / K e y > < / D i a g r a m O b j e c t K e y > < D i a g r a m O b j e c t K e y > < K e y > D y n a m i c   T a g s \ T a b l e s \ & l t ; T a b l e s \ H a l f _ Y e a r & g t ; < / K e y > < / D i a g r a m O b j e c t K e y > < D i a g r a m O b j e c t K e y > < K e y > D y n a m i c   T a g s \ T a b l e s \ & l t ; T a b l e s \ Q 1 _ 2 0 2 1 & g t ; < / K e y > < / D i a g r a m O b j e c t K e y > < D i a g r a m O b j e c t K e y > < K e y > D y n a m i c   T a g s \ T a b l e s \ & l t ; T a b l e s \ T a b l e _ 1 _ _ 2 & g t ; < / K e y > < / D i a g r a m O b j e c t K e y > < D i a g r a m O b j e c t K e y > < K e y > T a b l e s \ S h e e t 1 < / K e y > < / D i a g r a m O b j e c t K e y > < D i a g r a m O b j e c t K e y > < K e y > T a b l e s \ S h e e t 1 \ C o l u m n s \ T r a n s a c t i o n _ I D < / K e y > < / D i a g r a m O b j e c t K e y > < D i a g r a m O b j e c t K e y > < K e y > T a b l e s \ S h e e t 1 \ C o l u m n s \ G e n d e r < / K e y > < / D i a g r a m O b j e c t K e y > < D i a g r a m O b j e c t K e y > < K e y > T a b l e s \ S h e e t 1 \ C o l u m n s \ B r a n d < / K e y > < / D i a g r a m O b j e c t K e y > < D i a g r a m O b j e c t K e y > < K e y > T a b l e s \ S h e e t 1 \ C o l u m n s \ M o d e l < / K e y > < / D i a g r a m O b j e c t K e y > < D i a g r a m O b j e c t K e y > < K e y > T a b l e s \ S h e e t 1 \ C o l u m n s \ A g e < / K e y > < / D i a g r a m O b j e c t K e y > < D i a g r a m O b j e c t K e y > < K e y > T a b l e s \ S h e e t 1 \ C o l u m n s \ A g e     R a n g e < / K e y > < / D i a g r a m O b j e c t K e y > < D i a g r a m O b j e c t K e y > < K e y > T a b l e s \ S h e e t 1 \ C o l u m n s \ B r a n c h e s < / K e y > < / D i a g r a m O b j e c t K e y > < D i a g r a m O b j e c t K e y > < K e y > T a b l e s \ S h e e t 1 \ C o l u m n s \ S a l e _ D a t e < / K e y > < / D i a g r a m O b j e c t K e y > < D i a g r a m O b j e c t K e y > < K e y > T a b l e s \ S h e e t 1 \ C o l u m n s \ M o n t h < / K e y > < / D i a g r a m O b j e c t K e y > < D i a g r a m O b j e c t K e y > < K e y > T a b l e s \ S h e e t 1 \ C o l u m n s \ W e e k < / K e y > < / D i a g r a m O b j e c t K e y > < D i a g r a m O b j e c t K e y > < K e y > T a b l e s \ S h e e t 1 \ C o l u m n s \ S a l e _ D a t e   ( M o n t h   I n d e x ) < / K e y > < / D i a g r a m O b j e c t K e y > < D i a g r a m O b j e c t K e y > < K e y > T a b l e s \ S h e e t 1 \ C o l u m n s \ S a l e _ D a t e   ( M o n t h ) < / K e y > < / D i a g r a m O b j e c t K e y > < D i a g r a m O b j e c t K e y > < K e y > T a b l e s \ S h e e t 1 \ M e a s u r e s \ C o u n t   o f   T r a n s a c t i o n _ I D < / K e y > < / D i a g r a m O b j e c t K e y > < D i a g r a m O b j e c t K e y > < K e y > T a b l e s \ S h e e t 1 \ C o u n t   o f   T r a n s a c t i o n _ I D \ A d d i t i o n a l   I n f o \ I m p l i c i t   M e a s u r e < / K e y > < / D i a g r a m O b j e c t K e y > < D i a g r a m O b j e c t K e y > < K e y > T a b l e s \ S h e e t 1 \ M e a s u r e s \ C o u n t   o f   G e n d e r < / K e y > < / D i a g r a m O b j e c t K e y > < D i a g r a m O b j e c t K e y > < K e y > T a b l e s \ S h e e t 1 \ C o u n t   o f   G e n d e r \ A d d i t i o n a l   I n f o \ I m p l i c i t   M e a s u r e < / K e y > < / D i a g r a m O b j e c t K e y > < D i a g r a m O b j e c t K e y > < K e y > T a b l e s \ S h e e t 1 \ M e a s u r e s \ D i s t i n c t   C o u n t   o f   G e n d e r < / K e y > < / D i a g r a m O b j e c t K e y > < D i a g r a m O b j e c t K e y > < K e y > T a b l e s \ S h e e t 1 \ D i s t i n c t   C o u n t   o f   G e n d e r \ A d d i t i o n a l   I n f o \ I m p l i c i t   M e a s u r e < / K e y > < / D i a g r a m O b j e c t K e y > < D i a g r a m O b j e c t K e y > < K e y > T a b l e s \ S h e e t 1 \ M e a s u r e s \ S u m   o f   A g e < / K e y > < / D i a g r a m O b j e c t K e y > < D i a g r a m O b j e c t K e y > < K e y > T a b l e s \ S h e e t 1 \ S u m   o f   A g e \ A d d i t i o n a l   I n f o \ I m p l i c i t   M e a s u r e < / K e y > < / D i a g r a m O b j e c t K e y > < D i a g r a m O b j e c t K e y > < K e y > T a b l e s \ S h e e t 1 \ M e a s u r e s \ A v e r a g e   o f   A g e < / K e y > < / D i a g r a m O b j e c t K e y > < D i a g r a m O b j e c t K e y > < K e y > T a b l e s \ S h e e t 1 \ A v e r a g e   o f   A g e \ A d d i t i o n a l   I n f o \ I m p l i c i t   M e a s u r e < / K e y > < / D i a g r a m O b j e c t K e y > < D i a g r a m O b j e c t K e y > < K e y > T a b l e s \ S h e e t 1 \ M e a s u r e s \ C o u n t   o f   M o n t h < / K e y > < / D i a g r a m O b j e c t K e y > < D i a g r a m O b j e c t K e y > < K e y > T a b l e s \ S h e e t 1 \ C o u n t   o f   M o n t h \ A d d i t i o n a l   I n f o \ I m p l i c i t   M e a s u r e < / K e y > < / D i a g r a m O b j e c t K e y > < D i a g r a m O b j e c t K e y > < K e y > T a b l e s \ S h e e t 1 \ M e a s u r e s \ D i s t i n c t   C o u n t   o f   M o n t h < / K e y > < / D i a g r a m O b j e c t K e y > < D i a g r a m O b j e c t K e y > < K e y > T a b l e s \ S h e e t 1 \ D i s t i n c t   C o u n t   o f   M o n t h \ A d d i t i o n a l   I n f o \ I m p l i c i t   M e a s u r e < / K e y > < / D i a g r a m O b j e c t K e y > < D i a g r a m O b j e c t K e y > < K e y > T a b l e s \ S h e e t 1 \ M e a s u r e s \ C o u n t   o f   W e e k < / K e y > < / D i a g r a m O b j e c t K e y > < D i a g r a m O b j e c t K e y > < K e y > T a b l e s \ S h e e t 1 \ C o u n t   o f   W e e k \ A d d i t i o n a l   I n f o \ I m p l i c i t   M e a s u r e < / K e y > < / D i a g r a m O b j e c t K e y > < D i a g r a m O b j e c t K e y > < K e y > T a b l e s \ S h e e t 1 \ M e a s u r e s \ D i s t i n c t   C o u n t   o f   W e e k < / K e y > < / D i a g r a m O b j e c t K e y > < D i a g r a m O b j e c t K e y > < K e y > T a b l e s \ S h e e t 1 \ D i s t i n c t   C o u n t   o f   W e e k \ A d d i t i o n a l   I n f o \ I m p l i c i t   M e a s u r e < / K e y > < / D i a g r a m O b j e c t K e y > < D i a g r a m O b j e c t K e y > < K e y > T a b l e s \ S h e e t 1 \ M e a s u r e s \ D i s t i n c t   C o u n t   o f   T r a n s a c t i o n _ I D < / K e y > < / D i a g r a m O b j e c t K e y > < D i a g r a m O b j e c t K e y > < K e y > T a b l e s \ S h e e t 1 \ D i s t i n c t   C o u n t   o f   T r a n s a c t i o n _ I D \ A d d i t i o n a l   I n f o \ I m p l i c i t   M e a s u r e < / K e y > < / D i a g r a m O b j e c t K e y > < D i a g r a m O b j e c t K e y > < K e y > T a b l e s \ T a b l e _ 1 < / K e y > < / D i a g r a m O b j e c t K e y > < D i a g r a m O b j e c t K e y > < K e y > T a b l e s \ T a b l e _ 1 \ C o l u m n s \ S t a t e < / K e y > < / D i a g r a m O b j e c t K e y > < D i a g r a m O b j e c t K e y > < K e y > T a b l e s \ T a b l e _ 1 \ C o l u m n s \ P o p u l a t i o n   2 0 2 0 < / K e y > < / D i a g r a m O b j e c t K e y > < D i a g r a m O b j e c t K e y > < K e y > T a b l e s \ T a b l e _ 1 \ M e a s u r e s \ S u m   o f   P o p u l a t i o n   2 0 2 0 < / K e y > < / D i a g r a m O b j e c t K e y > < D i a g r a m O b j e c t K e y > < K e y > T a b l e s \ T a b l e _ 1 \ S u m   o f   P o p u l a t i o n   2 0 2 0 \ A d d i t i o n a l   I n f o \ I m p l i c i t   M e a s u r e < / K e y > < / D i a g r a m O b j e c t K e y > < D i a g r a m O b j e c t K e y > < K e y > T a b l e s \ T a b l e _ 1 \ M e a s u r e s \ D i s t i n c t   C o u n t   o f   P o p u l a t i o n   2 0 2 0 < / K e y > < / D i a g r a m O b j e c t K e y > < D i a g r a m O b j e c t K e y > < K e y > T a b l e s \ T a b l e _ 1 \ D i s t i n c t   C o u n t   o f   P o p u l a t i o n   2 0 2 0 \ A d d i t i o n a l   I n f o \ I m p l i c i t   M e a s u r e < / K e y > < / D i a g r a m O b j e c t K e y > < D i a g r a m O b j e c t K e y > < K e y > T a b l e s \ T a b l e _ 1 \ M e a s u r e s \ C o u n t   o f   P o p u l a t i o n   2 0 2 0 < / K e y > < / D i a g r a m O b j e c t K e y > < D i a g r a m O b j e c t K e y > < K e y > T a b l e s \ T a b l e _ 1 \ C o u n t   o f   P o p u l a t i o n   2 0 2 0 \ A d d i t i o n a l   I n f o \ I m p l i c i t   M e a s u r e < / K e y > < / D i a g r a m O b j e c t K e y > < D i a g r a m O b j e c t K e y > < K e y > T a b l e s \ T a b l e _ 1 \ M e a s u r e s \ A v e r a g e   o f   P o p u l a t i o n   2 0 2 0 < / K e y > < / D i a g r a m O b j e c t K e y > < D i a g r a m O b j e c t K e y > < K e y > T a b l e s \ T a b l e _ 1 \ A v e r a g e   o f   P o p u l a t i o n   2 0 2 0 \ A d d i t i o n a l   I n f o \ I m p l i c i t   M e a s u r e < / K e y > < / D i a g r a m O b j e c t K e y > < D i a g r a m O b j e c t K e y > < K e y > T a b l e s \ H a l f _ Y e a r < / K e y > < / D i a g r a m O b j e c t K e y > < D i a g r a m O b j e c t K e y > < K e y > T a b l e s \ H a l f _ Y e a r \ C o l u m n s \ S t a t e < / K e y > < / D i a g r a m O b j e c t K e y > < D i a g r a m O b j e c t K e y > < K e y > T a b l e s \ H a l f _ Y e a r \ C o l u m n s \ P A Y E < / K e y > < / D i a g r a m O b j e c t K e y > < D i a g r a m O b j e c t K e y > < K e y > T a b l e s \ H a l f _ Y e a r \ M e a s u r e s \ S u m   o f   P A Y E < / K e y > < / D i a g r a m O b j e c t K e y > < D i a g r a m O b j e c t K e y > < K e y > T a b l e s \ H a l f _ Y e a r \ S u m   o f   P A Y E \ A d d i t i o n a l   I n f o \ I m p l i c i t   M e a s u r e < / K e y > < / D i a g r a m O b j e c t K e y > < D i a g r a m O b j e c t K e y > < K e y > T a b l e s \ H a l f _ Y e a r \ M e a s u r e s \ D i s t i n c t   C o u n t   o f   P A Y E < / K e y > < / D i a g r a m O b j e c t K e y > < D i a g r a m O b j e c t K e y > < K e y > T a b l e s \ H a l f _ Y e a r \ D i s t i n c t   C o u n t   o f   P A Y E \ A d d i t i o n a l   I n f o \ I m p l i c i t   M e a s u r e < / K e y > < / D i a g r a m O b j e c t K e y > < D i a g r a m O b j e c t K e y > < K e y > T a b l e s \ H a l f _ Y e a r \ M e a s u r e s \ C o u n t   o f   P A Y E < / K e y > < / D i a g r a m O b j e c t K e y > < D i a g r a m O b j e c t K e y > < K e y > T a b l e s \ H a l f _ Y e a r \ C o u n t   o f   P A Y E \ A d d i t i o n a l   I n f o \ I m p l i c i t   M e a s u r e < / K e y > < / D i a g r a m O b j e c t K e y > < D i a g r a m O b j e c t K e y > < K e y > T a b l e s \ Q 1 _ 2 0 2 1 < / K e y > < / D i a g r a m O b j e c t K e y > < D i a g r a m O b j e c t K e y > < K e y > T a b l e s \ Q 1 _ 2 0 2 1 \ C o l u m n s \ S t a t e < / K e y > < / D i a g r a m O b j e c t K e y > < D i a g r a m O b j e c t K e y > < K e y > T a b l e s \ Q 1 _ 2 0 2 1 \ C o l u m n s \ P A Y E < / K e y > < / D i a g r a m O b j e c t K e y > < D i a g r a m O b j e c t K e y > < K e y > T a b l e s \ Q 1 _ 2 0 2 1 \ M e a s u r e s \ S u m   o f   P A Y E   2 < / K e y > < / D i a g r a m O b j e c t K e y > < D i a g r a m O b j e c t K e y > < K e y > T a b l e s \ Q 1 _ 2 0 2 1 \ S u m   o f   P A Y E   2 \ A d d i t i o n a l   I n f o \ I m p l i c i t   M e a s u r e < / K e y > < / D i a g r a m O b j e c t K e y > < D i a g r a m O b j e c t K e y > < K e y > T a b l e s \ Q 1 _ 2 0 2 1 \ M e a s u r e s \ D i s t i n c t   C o u n t   o f   P A Y E   2 < / K e y > < / D i a g r a m O b j e c t K e y > < D i a g r a m O b j e c t K e y > < K e y > T a b l e s \ Q 1 _ 2 0 2 1 \ D i s t i n c t   C o u n t   o f   P A Y E   2 \ A d d i t i o n a l   I n f o \ I m p l i c i t   M e a s u r e < / K e y > < / D i a g r a m O b j e c t K e y > < D i a g r a m O b j e c t K e y > < K e y > T a b l e s \ Q 1 _ 2 0 2 1 \ M e a s u r e s \ C o u n t   o f   P A Y E   2 < / K e y > < / D i a g r a m O b j e c t K e y > < D i a g r a m O b j e c t K e y > < K e y > T a b l e s \ Q 1 _ 2 0 2 1 \ C o u n t   o f   P A Y E   2 \ A d d i t i o n a l   I n f o \ I m p l i c i t   M e a s u r e < / K e y > < / D i a g r a m O b j e c t K e y > < D i a g r a m O b j e c t K e y > < K e y > T a b l e s \ Q 1 _ 2 0 2 1 \ M e a s u r e s \ M a x   o f   P A Y E < / K e y > < / D i a g r a m O b j e c t K e y > < D i a g r a m O b j e c t K e y > < K e y > T a b l e s \ Q 1 _ 2 0 2 1 \ M a x   o f   P A Y E \ A d d i t i o n a l   I n f o \ I m p l i c i t   M e a s u r e < / K e y > < / D i a g r a m O b j e c t K e y > < D i a g r a m O b j e c t K e y > < K e y > T a b l e s \ T a b l e _ 1 _ _ 2 < / K e y > < / D i a g r a m O b j e c t K e y > < D i a g r a m O b j e c t K e y > < K e y > T a b l e s \ T a b l e _ 1 _ _ 2 \ C o l u m n s \ S t a t e < / K e y > < / D i a g r a m O b j e c t K e y > < D i a g r a m O b j e c t K e y > < K e y > T a b l e s \ T a b l e _ 1 _ _ 2 \ C o l u m n s \ P o p u l a t i o n _ 1 < / K e y > < / D i a g r a m O b j e c t K e y > < D i a g r a m O b j e c t K e y > < K e y > T a b l e s \ T a b l e _ 1 _ _ 2 \ M e a s u r e s \ S u m   o f   P o p u l a t i o n _ 1 < / K e y > < / D i a g r a m O b j e c t K e y > < D i a g r a m O b j e c t K e y > < K e y > T a b l e s \ T a b l e _ 1 _ _ 2 \ S u m   o f   P o p u l a t i o n _ 1 \ A d d i t i o n a l   I n f o \ I m p l i c i t   M e a s u r e < / K e y > < / D i a g r a m O b j e c t K e y > < D i a g r a m O b j e c t K e y > < K e y > T a b l e s \ T a b l e _ 1 _ _ 2 \ M e a s u r e s \ C o u n t   o f   P o p u l a t i o n _ 1 < / K e y > < / D i a g r a m O b j e c t K e y > < D i a g r a m O b j e c t K e y > < K e y > T a b l e s \ T a b l e _ 1 _ _ 2 \ C o u n t   o f   P o p u l a t i o n _ 1 \ A d d i t i o n a l   I n f o \ I m p l i c i t   M e a s u r e < / K e y > < / D i a g r a m O b j e c t K e y > < D i a g r a m O b j e c t K e y > < K e y > R e l a t i o n s h i p s \ & l t ; T a b l e s \ S h e e t 1 \ C o l u m n s \ B r a n c h e s & g t ; - & l t ; T a b l e s \ T a b l e _ 1 \ C o l u m n s \ S t a t e & g t ; < / K e y > < / D i a g r a m O b j e c t K e y > < D i a g r a m O b j e c t K e y > < K e y > R e l a t i o n s h i p s \ & l t ; T a b l e s \ S h e e t 1 \ C o l u m n s \ B r a n c h e s & g t ; - & l t ; T a b l e s \ T a b l e _ 1 \ C o l u m n s \ S t a t e & g t ; \ F K < / K e y > < / D i a g r a m O b j e c t K e y > < D i a g r a m O b j e c t K e y > < K e y > R e l a t i o n s h i p s \ & l t ; T a b l e s \ S h e e t 1 \ C o l u m n s \ B r a n c h e s & g t ; - & l t ; T a b l e s \ T a b l e _ 1 \ C o l u m n s \ S t a t e & g t ; \ P K < / K e y > < / D i a g r a m O b j e c t K e y > < D i a g r a m O b j e c t K e y > < K e y > R e l a t i o n s h i p s \ & l t ; T a b l e s \ S h e e t 1 \ C o l u m n s \ B r a n c h e s & g t ; - & l t ; T a b l e s \ T a b l e _ 1 \ C o l u m n s \ S t a t e & g t ; \ C r o s s F i l t e r < / K e y > < / D i a g r a m O b j e c t K e y > < D i a g r a m O b j e c t K e y > < K e y > R e l a t i o n s h i p s \ & l t ; T a b l e s \ S h e e t 1 \ C o l u m n s \ B r a n c h e s & g t ; - & l t ; T a b l e s \ H a l f _ Y e a r \ C o l u m n s \ S t a t e & g t ; < / K e y > < / D i a g r a m O b j e c t K e y > < D i a g r a m O b j e c t K e y > < K e y > R e l a t i o n s h i p s \ & l t ; T a b l e s \ S h e e t 1 \ C o l u m n s \ B r a n c h e s & g t ; - & l t ; T a b l e s \ H a l f _ Y e a r \ C o l u m n s \ S t a t e & g t ; \ F K < / K e y > < / D i a g r a m O b j e c t K e y > < D i a g r a m O b j e c t K e y > < K e y > R e l a t i o n s h i p s \ & l t ; T a b l e s \ S h e e t 1 \ C o l u m n s \ B r a n c h e s & g t ; - & l t ; T a b l e s \ H a l f _ Y e a r \ C o l u m n s \ S t a t e & g t ; \ P K < / K e y > < / D i a g r a m O b j e c t K e y > < D i a g r a m O b j e c t K e y > < K e y > R e l a t i o n s h i p s \ & l t ; T a b l e s \ S h e e t 1 \ C o l u m n s \ B r a n c h e s & g t ; - & l t ; T a b l e s \ H a l f _ Y e a r \ C o l u m n s \ S t a t e & g t ; \ C r o s s F i l t e r < / K e y > < / D i a g r a m O b j e c t K e y > < / A l l K e y s > < S e l e c t e d K e y s > < D i a g r a m O b j e c t K e y > < K e y > T a b l e s \ T a b l e _ 1 _ _ 2 < / 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 1 2 4 1 . 8 0 7 6 2 1 1 3 5 3 3 1 6 < / S c r o l l H o r i z o n t a l O f f s e t > < S c r o l l V e r t i c a l O f f s e t > 1 5 5 . 5 < / 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 T a g s \ T a b l e s \ & l t ; T a b l e s \ S h e e t 1 & g t ; < / K e y > < / a : K e y > < a : V a l u e   i : t y p e = " D i a g r a m D i s p l a y T a g V i e w S t a t e " > < I s N o t F i l t e r e d O u t > t r u e < / I s N o t F i l t e r e d O u t > < / a : V a l u e > < / a : K e y V a l u e O f D i a g r a m O b j e c t K e y a n y T y p e z b w N T n L X > < a : K e y V a l u e O f D i a g r a m O b j e c t K e y a n y T y p e z b w N T n L X > < a : K e y > < K e y > D y n a m i c   T a g s \ T a b l e s \ & l t ; T a b l e s \ T a b l e _ 1 & g t ; < / K e y > < / a : K e y > < a : V a l u e   i : t y p e = " D i a g r a m D i s p l a y T a g V i e w S t a t e " > < I s N o t F i l t e r e d O u t > t r u e < / I s N o t F i l t e r e d O u t > < / a : V a l u e > < / a : K e y V a l u e O f D i a g r a m O b j e c t K e y a n y T y p e z b w N T n L X > < a : K e y V a l u e O f D i a g r a m O b j e c t K e y a n y T y p e z b w N T n L X > < a : K e y > < K e y > D y n a m i c   T a g s \ T a b l e s \ & l t ; T a b l e s \ H a l f _ Y e a r & g t ; < / K e y > < / a : K e y > < a : V a l u e   i : t y p e = " D i a g r a m D i s p l a y T a g V i e w S t a t e " > < I s N o t F i l t e r e d O u t > t r u e < / I s N o t F i l t e r e d O u t > < / a : V a l u e > < / a : K e y V a l u e O f D i a g r a m O b j e c t K e y a n y T y p e z b w N T n L X > < a : K e y V a l u e O f D i a g r a m O b j e c t K e y a n y T y p e z b w N T n L X > < a : K e y > < K e y > D y n a m i c   T a g s \ T a b l e s \ & l t ; T a b l e s \ Q 1 _ 2 0 2 1 & g t ; < / K e y > < / a : K e y > < a : V a l u e   i : t y p e = " D i a g r a m D i s p l a y T a g V i e w S t a t e " > < I s N o t F i l t e r e d O u t > t r u e < / I s N o t F i l t e r e d O u t > < / a : V a l u e > < / a : K e y V a l u e O f D i a g r a m O b j e c t K e y a n y T y p e z b w N T n L X > < a : K e y V a l u e O f D i a g r a m O b j e c t K e y a n y T y p e z b w N T n L X > < a : K e y > < K e y > D y n a m i c   T a g s \ T a b l e s \ & l t ; T a b l e s \ T a b l e _ 1 _ _ 2 & g t ; < / K e y > < / a : K e y > < a : V a l u e   i : t y p e = " D i a g r a m D i s p l a y T a g V i e w S t a t e " > < I s N o t F i l t e r e d O u t > t r u e < / I s N o t F i l t e r e d O u t > < / a : V a l u e > < / a : K e y V a l u e O f D i a g r a m O b j e c t K e y a n y T y p e z b w N T n L X > < a : K e y V a l u e O f D i a g r a m O b j e c t K e y a n y T y p e z b w N T n L X > < a : K e y > < K e y > T a b l e s \ S h e e t 1 < / K e y > < / a : K e y > < a : V a l u e   i : t y p e = " D i a g r a m D i s p l a y N o d e V i e w S t a t e " > < H e i g h t > 3 2 8 < / H e i g h t > < I s E x p a n d e d > t r u e < / I s E x p a n d e d > < L a y e d O u t > t r u e < / L a y e d O u t > < T o p > 5 3 < / T o p > < W i d t h > 2 4 7 < / W i d t h > < / a : V a l u e > < / a : K e y V a l u e O f D i a g r a m O b j e c t K e y a n y T y p e z b w N T n L X > < a : K e y V a l u e O f D i a g r a m O b j e c t K e y a n y T y p e z b w N T n L X > < a : K e y > < K e y > T a b l e s \ S h e e t 1 \ C o l u m n s \ T r a n s a c t i o n _ I D < / K e y > < / a : K e y > < a : V a l u e   i : t y p e = " D i a g r a m D i s p l a y N o d e V i e w S t a t e " > < H e i g h t > 1 5 0 < / H e i g h t > < I s E x p a n d e d > t r u e < / I s E x p a n d e d > < W i d t h > 2 0 0 < / W i d t h > < / a : V a l u e > < / a : K e y V a l u e O f D i a g r a m O b j e c t K e y a n y T y p e z b w N T n L X > < a : K e y V a l u e O f D i a g r a m O b j e c t K e y a n y T y p e z b w N T n L X > < a : K e y > < K e y > T a b l e s \ S h e e t 1 \ C o l u m n s \ G e n d e r < / K e y > < / a : K e y > < a : V a l u e   i : t y p e = " D i a g r a m D i s p l a y N o d e V i e w S t a t e " > < H e i g h t > 1 5 0 < / H e i g h t > < I s E x p a n d e d > t r u e < / I s E x p a n d e d > < W i d t h > 2 0 0 < / W i d t h > < / a : V a l u e > < / a : K e y V a l u e O f D i a g r a m O b j e c t K e y a n y T y p e z b w N T n L X > < a : K e y V a l u e O f D i a g r a m O b j e c t K e y a n y T y p e z b w N T n L X > < a : K e y > < K e y > T a b l e s \ S h e e t 1 \ C o l u m n s \ B r a n d < / K e y > < / a : K e y > < a : V a l u e   i : t y p e = " D i a g r a m D i s p l a y N o d e V i e w S t a t e " > < H e i g h t > 1 5 0 < / H e i g h t > < I s E x p a n d e d > t r u e < / I s E x p a n d e d > < W i d t h > 2 0 0 < / W i d t h > < / a : V a l u e > < / a : K e y V a l u e O f D i a g r a m O b j e c t K e y a n y T y p e z b w N T n L X > < a : K e y V a l u e O f D i a g r a m O b j e c t K e y a n y T y p e z b w N T n L X > < a : K e y > < K e y > T a b l e s \ S h e e t 1 \ C o l u m n s \ M o d e l < / K e y > < / a : K e y > < a : V a l u e   i : t y p e = " D i a g r a m D i s p l a y N o d e V i e w S t a t e " > < H e i g h t > 1 5 0 < / H e i g h t > < I s E x p a n d e d > t r u e < / I s E x p a n d e d > < W i d t h > 2 0 0 < / W i d t h > < / a : V a l u e > < / a : K e y V a l u e O f D i a g r a m O b j e c t K e y a n y T y p e z b w N T n L X > < a : K e y V a l u e O f D i a g r a m O b j e c t K e y a n y T y p e z b w N T n L X > < a : K e y > < K e y > T a b l e s \ S h e e t 1 \ C o l u m n s \ A g e < / K e y > < / a : K e y > < a : V a l u e   i : t y p e = " D i a g r a m D i s p l a y N o d e V i e w S t a t e " > < H e i g h t > 1 5 0 < / H e i g h t > < I s E x p a n d e d > t r u e < / I s E x p a n d e d > < W i d t h > 2 0 0 < / W i d t h > < / a : V a l u e > < / a : K e y V a l u e O f D i a g r a m O b j e c t K e y a n y T y p e z b w N T n L X > < a : K e y V a l u e O f D i a g r a m O b j e c t K e y a n y T y p e z b w N T n L X > < a : K e y > < K e y > T a b l e s \ S h e e t 1 \ C o l u m n s \ A g e     R a n g e < / K e y > < / a : K e y > < a : V a l u e   i : t y p e = " D i a g r a m D i s p l a y N o d e V i e w S t a t e " > < H e i g h t > 1 5 0 < / H e i g h t > < I s E x p a n d e d > t r u e < / I s E x p a n d e d > < W i d t h > 2 0 0 < / W i d t h > < / a : V a l u e > < / a : K e y V a l u e O f D i a g r a m O b j e c t K e y a n y T y p e z b w N T n L X > < a : K e y V a l u e O f D i a g r a m O b j e c t K e y a n y T y p e z b w N T n L X > < a : K e y > < K e y > T a b l e s \ S h e e t 1 \ C o l u m n s \ B r a n c h e s < / K e y > < / a : K e y > < a : V a l u e   i : t y p e = " D i a g r a m D i s p l a y N o d e V i e w S t a t e " > < H e i g h t > 1 5 0 < / H e i g h t > < I s E x p a n d e d > t r u e < / I s E x p a n d e d > < W i d t h > 2 0 0 < / W i d t h > < / a : V a l u e > < / a : K e y V a l u e O f D i a g r a m O b j e c t K e y a n y T y p e z b w N T n L X > < a : K e y V a l u e O f D i a g r a m O b j e c t K e y a n y T y p e z b w N T n L X > < a : K e y > < K e y > T a b l e s \ S h e e t 1 \ C o l u m n s \ S a l e _ D a t e < / K e y > < / a : K e y > < a : V a l u e   i : t y p e = " D i a g r a m D i s p l a y N o d e V i e w S t a t e " > < H e i g h t > 1 5 0 < / H e i g h t > < I s E x p a n d e d > t r u e < / I s E x p a n d e d > < W i d t h > 2 0 0 < / W i d t h > < / a : V a l u e > < / a : K e y V a l u e O f D i a g r a m O b j e c t K e y a n y T y p e z b w N T n L X > < a : K e y V a l u e O f D i a g r a m O b j e c t K e y a n y T y p e z b w N T n L X > < a : K e y > < K e y > T a b l e s \ S h e e t 1 \ C o l u m n s \ M o n t h < / K e y > < / a : K e y > < a : V a l u e   i : t y p e = " D i a g r a m D i s p l a y N o d e V i e w S t a t e " > < H e i g h t > 1 5 0 < / H e i g h t > < I s E x p a n d e d > t r u e < / I s E x p a n d e d > < W i d t h > 2 0 0 < / W i d t h > < / a : V a l u e > < / a : K e y V a l u e O f D i a g r a m O b j e c t K e y a n y T y p e z b w N T n L X > < a : K e y V a l u e O f D i a g r a m O b j e c t K e y a n y T y p e z b w N T n L X > < a : K e y > < K e y > T a b l e s \ S h e e t 1 \ C o l u m n s \ W e e k < / K e y > < / a : K e y > < a : V a l u e   i : t y p e = " D i a g r a m D i s p l a y N o d e V i e w S t a t e " > < H e i g h t > 1 5 0 < / H e i g h t > < I s E x p a n d e d > t r u e < / I s E x p a n d e d > < W i d t h > 2 0 0 < / W i d t h > < / a : V a l u e > < / a : K e y V a l u e O f D i a g r a m O b j e c t K e y a n y T y p e z b w N T n L X > < a : K e y V a l u e O f D i a g r a m O b j e c t K e y a n y T y p e z b w N T n L X > < a : K e y > < K e y > T a b l e s \ S h e e t 1 \ C o l u m n s \ S a l e _ D a t e   ( M o n t h   I n d e x ) < / K e y > < / a : K e y > < a : V a l u e   i : t y p e = " D i a g r a m D i s p l a y N o d e V i e w S t a t e " > < H e i g h t > 1 5 0 < / H e i g h t > < I s E x p a n d e d > t r u e < / I s E x p a n d e d > < W i d t h > 2 0 0 < / W i d t h > < / a : V a l u e > < / a : K e y V a l u e O f D i a g r a m O b j e c t K e y a n y T y p e z b w N T n L X > < a : K e y V a l u e O f D i a g r a m O b j e c t K e y a n y T y p e z b w N T n L X > < a : K e y > < K e y > T a b l e s \ S h e e t 1 \ C o l u m n s \ S a l e _ D a t e   ( M o n t h ) < / K e y > < / a : K e y > < a : V a l u e   i : t y p e = " D i a g r a m D i s p l a y N o d e V i e w S t a t e " > < H e i g h t > 1 5 0 < / H e i g h t > < I s E x p a n d e d > t r u e < / I s E x p a n d e d > < W i d t h > 2 0 0 < / W i d t h > < / a : V a l u e > < / a : K e y V a l u e O f D i a g r a m O b j e c t K e y a n y T y p e z b w N T n L X > < a : K e y V a l u e O f D i a g r a m O b j e c t K e y a n y T y p e z b w N T n L X > < a : K e y > < K e y > T a b l e s \ S h e e t 1 \ M e a s u r e s \ C o u n t   o f   T r a n s a c t i o n _ I D < / K e y > < / a : K e y > < a : V a l u e   i : t y p e = " D i a g r a m D i s p l a y N o d e V i e w S t a t e " > < H e i g h t > 1 5 0 < / H e i g h t > < I s E x p a n d e d > t r u e < / I s E x p a n d e d > < W i d t h > 2 0 0 < / W i d t h > < / a : V a l u e > < / a : K e y V a l u e O f D i a g r a m O b j e c t K e y a n y T y p e z b w N T n L X > < a : K e y V a l u e O f D i a g r a m O b j e c t K e y a n y T y p e z b w N T n L X > < a : K e y > < K e y > T a b l e s \ S h e e t 1 \ C o u n t   o f   T r a n s a c t i o n _ I D \ A d d i t i o n a l   I n f o \ I m p l i c i t   M e a s u r e < / K e y > < / a : K e y > < a : V a l u e   i : t y p e = " D i a g r a m D i s p l a y V i e w S t a t e I D i a g r a m T a g A d d i t i o n a l I n f o " / > < / a : K e y V a l u e O f D i a g r a m O b j e c t K e y a n y T y p e z b w N T n L X > < a : K e y V a l u e O f D i a g r a m O b j e c t K e y a n y T y p e z b w N T n L X > < a : K e y > < K e y > T a b l e s \ S h e e t 1 \ M e a s u r e s \ C o u n t   o f   G e n d e r < / K e y > < / a : K e y > < a : V a l u e   i : t y p e = " D i a g r a m D i s p l a y N o d e V i e w S t a t e " > < H e i g h t > 1 5 0 < / H e i g h t > < I s E x p a n d e d > t r u e < / I s E x p a n d e d > < W i d t h > 2 0 0 < / W i d t h > < / a : V a l u e > < / a : K e y V a l u e O f D i a g r a m O b j e c t K e y a n y T y p e z b w N T n L X > < a : K e y V a l u e O f D i a g r a m O b j e c t K e y a n y T y p e z b w N T n L X > < a : K e y > < K e y > T a b l e s \ S h e e t 1 \ C o u n t   o f   G e n d e r \ A d d i t i o n a l   I n f o \ I m p l i c i t   M e a s u r e < / K e y > < / a : K e y > < a : V a l u e   i : t y p e = " D i a g r a m D i s p l a y V i e w S t a t e I D i a g r a m T a g A d d i t i o n a l I n f o " / > < / a : K e y V a l u e O f D i a g r a m O b j e c t K e y a n y T y p e z b w N T n L X > < a : K e y V a l u e O f D i a g r a m O b j e c t K e y a n y T y p e z b w N T n L X > < a : K e y > < K e y > T a b l e s \ S h e e t 1 \ M e a s u r e s \ D i s t i n c t   C o u n t   o f   G e n d e r < / K e y > < / a : K e y > < a : V a l u e   i : t y p e = " D i a g r a m D i s p l a y N o d e V i e w S t a t e " > < H e i g h t > 1 5 0 < / H e i g h t > < I s E x p a n d e d > t r u e < / I s E x p a n d e d > < W i d t h > 2 0 0 < / W i d t h > < / a : V a l u e > < / a : K e y V a l u e O f D i a g r a m O b j e c t K e y a n y T y p e z b w N T n L X > < a : K e y V a l u e O f D i a g r a m O b j e c t K e y a n y T y p e z b w N T n L X > < a : K e y > < K e y > T a b l e s \ S h e e t 1 \ D i s t i n c t   C o u n t   o f   G e n d e r \ A d d i t i o n a l   I n f o \ I m p l i c i t   M e a s u r e < / K e y > < / a : K e y > < a : V a l u e   i : t y p e = " D i a g r a m D i s p l a y V i e w S t a t e I D i a g r a m T a g A d d i t i o n a l I n f o " / > < / a : K e y V a l u e O f D i a g r a m O b j e c t K e y a n y T y p e z b w N T n L X > < a : K e y V a l u e O f D i a g r a m O b j e c t K e y a n y T y p e z b w N T n L X > < a : K e y > < K e y > T a b l e s \ S h e e t 1 \ M e a s u r e s \ S u m   o f   A g e < / K e y > < / a : K e y > < a : V a l u e   i : t y p e = " D i a g r a m D i s p l a y N o d e V i e w S t a t e " > < H e i g h t > 1 5 0 < / H e i g h t > < I s E x p a n d e d > t r u e < / I s E x p a n d e d > < W i d t h > 2 0 0 < / W i d t h > < / a : V a l u e > < / a : K e y V a l u e O f D i a g r a m O b j e c t K e y a n y T y p e z b w N T n L X > < a : K e y V a l u e O f D i a g r a m O b j e c t K e y a n y T y p e z b w N T n L X > < a : K e y > < K e y > T a b l e s \ S h e e t 1 \ S u m   o f   A g e \ A d d i t i o n a l   I n f o \ I m p l i c i t   M e a s u r e < / K e y > < / a : K e y > < a : V a l u e   i : t y p e = " D i a g r a m D i s p l a y V i e w S t a t e I D i a g r a m T a g A d d i t i o n a l I n f o " / > < / a : K e y V a l u e O f D i a g r a m O b j e c t K e y a n y T y p e z b w N T n L X > < a : K e y V a l u e O f D i a g r a m O b j e c t K e y a n y T y p e z b w N T n L X > < a : K e y > < K e y > T a b l e s \ S h e e t 1 \ M e a s u r e s \ A v e r a g e   o f   A g e < / K e y > < / a : K e y > < a : V a l u e   i : t y p e = " D i a g r a m D i s p l a y N o d e V i e w S t a t e " > < H e i g h t > 1 5 0 < / H e i g h t > < I s E x p a n d e d > t r u e < / I s E x p a n d e d > < W i d t h > 2 0 0 < / W i d t h > < / a : V a l u e > < / a : K e y V a l u e O f D i a g r a m O b j e c t K e y a n y T y p e z b w N T n L X > < a : K e y V a l u e O f D i a g r a m O b j e c t K e y a n y T y p e z b w N T n L X > < a : K e y > < K e y > T a b l e s \ S h e e t 1 \ A v e r a g e   o f   A g e \ A d d i t i o n a l   I n f o \ I m p l i c i t   M e a s u r e < / K e y > < / a : K e y > < a : V a l u e   i : t y p e = " D i a g r a m D i s p l a y V i e w S t a t e I D i a g r a m T a g A d d i t i o n a l I n f o " / > < / a : K e y V a l u e O f D i a g r a m O b j e c t K e y a n y T y p e z b w N T n L X > < a : K e y V a l u e O f D i a g r a m O b j e c t K e y a n y T y p e z b w N T n L X > < a : K e y > < K e y > T a b l e s \ S h e e t 1 \ M e a s u r e s \ C o u n t   o f   M o n t h < / K e y > < / a : K e y > < a : V a l u e   i : t y p e = " D i a g r a m D i s p l a y N o d e V i e w S t a t e " > < H e i g h t > 1 5 0 < / H e i g h t > < I s E x p a n d e d > t r u e < / I s E x p a n d e d > < W i d t h > 2 0 0 < / W i d t h > < / a : V a l u e > < / a : K e y V a l u e O f D i a g r a m O b j e c t K e y a n y T y p e z b w N T n L X > < a : K e y V a l u e O f D i a g r a m O b j e c t K e y a n y T y p e z b w N T n L X > < a : K e y > < K e y > T a b l e s \ S h e e t 1 \ C o u n t   o f   M o n t h \ A d d i t i o n a l   I n f o \ I m p l i c i t   M e a s u r e < / K e y > < / a : K e y > < a : V a l u e   i : t y p e = " D i a g r a m D i s p l a y V i e w S t a t e I D i a g r a m T a g A d d i t i o n a l I n f o " / > < / a : K e y V a l u e O f D i a g r a m O b j e c t K e y a n y T y p e z b w N T n L X > < a : K e y V a l u e O f D i a g r a m O b j e c t K e y a n y T y p e z b w N T n L X > < a : K e y > < K e y > T a b l e s \ S h e e t 1 \ M e a s u r e s \ D i s t i n c t   C o u n t   o f   M o n t h < / K e y > < / a : K e y > < a : V a l u e   i : t y p e = " D i a g r a m D i s p l a y N o d e V i e w S t a t e " > < H e i g h t > 1 5 0 < / H e i g h t > < I s E x p a n d e d > t r u e < / I s E x p a n d e d > < W i d t h > 2 0 0 < / W i d t h > < / a : V a l u e > < / a : K e y V a l u e O f D i a g r a m O b j e c t K e y a n y T y p e z b w N T n L X > < a : K e y V a l u e O f D i a g r a m O b j e c t K e y a n y T y p e z b w N T n L X > < a : K e y > < K e y > T a b l e s \ S h e e t 1 \ D i s t i n c t   C o u n t   o f   M o n t h \ A d d i t i o n a l   I n f o \ I m p l i c i t   M e a s u r e < / K e y > < / a : K e y > < a : V a l u e   i : t y p e = " D i a g r a m D i s p l a y V i e w S t a t e I D i a g r a m T a g A d d i t i o n a l I n f o " / > < / a : K e y V a l u e O f D i a g r a m O b j e c t K e y a n y T y p e z b w N T n L X > < a : K e y V a l u e O f D i a g r a m O b j e c t K e y a n y T y p e z b w N T n L X > < a : K e y > < K e y > T a b l e s \ S h e e t 1 \ M e a s u r e s \ C o u n t   o f   W e e k < / K e y > < / a : K e y > < a : V a l u e   i : t y p e = " D i a g r a m D i s p l a y N o d e V i e w S t a t e " > < H e i g h t > 1 5 0 < / H e i g h t > < I s E x p a n d e d > t r u e < / I s E x p a n d e d > < W i d t h > 2 0 0 < / W i d t h > < / a : V a l u e > < / a : K e y V a l u e O f D i a g r a m O b j e c t K e y a n y T y p e z b w N T n L X > < a : K e y V a l u e O f D i a g r a m O b j e c t K e y a n y T y p e z b w N T n L X > < a : K e y > < K e y > T a b l e s \ S h e e t 1 \ C o u n t   o f   W e e k \ A d d i t i o n a l   I n f o \ I m p l i c i t   M e a s u r e < / K e y > < / a : K e y > < a : V a l u e   i : t y p e = " D i a g r a m D i s p l a y V i e w S t a t e I D i a g r a m T a g A d d i t i o n a l I n f o " / > < / a : K e y V a l u e O f D i a g r a m O b j e c t K e y a n y T y p e z b w N T n L X > < a : K e y V a l u e O f D i a g r a m O b j e c t K e y a n y T y p e z b w N T n L X > < a : K e y > < K e y > T a b l e s \ S h e e t 1 \ M e a s u r e s \ D i s t i n c t   C o u n t   o f   W e e k < / K e y > < / a : K e y > < a : V a l u e   i : t y p e = " D i a g r a m D i s p l a y N o d e V i e w S t a t e " > < H e i g h t > 1 5 0 < / H e i g h t > < I s E x p a n d e d > t r u e < / I s E x p a n d e d > < W i d t h > 2 0 0 < / W i d t h > < / a : V a l u e > < / a : K e y V a l u e O f D i a g r a m O b j e c t K e y a n y T y p e z b w N T n L X > < a : K e y V a l u e O f D i a g r a m O b j e c t K e y a n y T y p e z b w N T n L X > < a : K e y > < K e y > T a b l e s \ S h e e t 1 \ D i s t i n c t   C o u n t   o f   W e e k \ A d d i t i o n a l   I n f o \ I m p l i c i t   M e a s u r e < / K e y > < / a : K e y > < a : V a l u e   i : t y p e = " D i a g r a m D i s p l a y V i e w S t a t e I D i a g r a m T a g A d d i t i o n a l I n f o " / > < / a : K e y V a l u e O f D i a g r a m O b j e c t K e y a n y T y p e z b w N T n L X > < a : K e y V a l u e O f D i a g r a m O b j e c t K e y a n y T y p e z b w N T n L X > < a : K e y > < K e y > T a b l e s \ S h e e t 1 \ M e a s u r e s \ D i s t i n c t   C o u n t   o f   T r a n s a c t i o n _ I D < / K e y > < / a : K e y > < a : V a l u e   i : t y p e = " D i a g r a m D i s p l a y N o d e V i e w S t a t e " > < H e i g h t > 1 5 0 < / H e i g h t > < I s E x p a n d e d > t r u e < / I s E x p a n d e d > < W i d t h > 2 0 0 < / W i d t h > < / a : V a l u e > < / a : K e y V a l u e O f D i a g r a m O b j e c t K e y a n y T y p e z b w N T n L X > < a : K e y V a l u e O f D i a g r a m O b j e c t K e y a n y T y p e z b w N T n L X > < a : K e y > < K e y > T a b l e s \ S h e e t 1 \ D i s t i n c t   C o u n t   o f   T r a n s a c t i o n _ I D \ A d d i t i o n a l   I n f o \ I m p l i c i t   M e a s u r e < / K e y > < / a : K e y > < a : V a l u e   i : t y p e = " D i a g r a m D i s p l a y V i e w S t a t e I D i a g r a m T a g A d d i t i o n a l I n f o " / > < / a : K e y V a l u e O f D i a g r a m O b j e c t K e y a n y T y p e z b w N T n L X > < a : K e y V a l u e O f D i a g r a m O b j e c t K e y a n y T y p e z b w N T n L X > < a : K e y > < K e y > T a b l e s \ T a b l e _ 1 < / K e y > < / a : K e y > < a : V a l u e   i : t y p e = " D i a g r a m D i s p l a y N o d e V i e w S t a t e " > < H e i g h t > 1 5 0 < / H e i g h t > < I s E x p a n d e d > t r u e < / I s E x p a n d e d > < L a y e d O u t > t r u e < / L a y e d O u t > < L e f t > 7 0 1 . 8 0 7 6 2 1 1 3 5 3 3 1 6 < / L e f t > < T a b I n d e x > 4 < / T a b I n d e x > < T o p > 1 5 2 < / T o p > < W i d t h > 2 0 0 < / W i d t h > < / a : V a l u e > < / a : K e y V a l u e O f D i a g r a m O b j e c t K e y a n y T y p e z b w N T n L X > < a : K e y V a l u e O f D i a g r a m O b j e c t K e y a n y T y p e z b w N T n L X > < a : K e y > < K e y > T a b l e s \ T a b l e _ 1 \ C o l u m n s \ S t a t e < / K e y > < / a : K e y > < a : V a l u e   i : t y p e = " D i a g r a m D i s p l a y N o d e V i e w S t a t e " > < H e i g h t > 1 5 0 < / H e i g h t > < I s E x p a n d e d > t r u e < / I s E x p a n d e d > < W i d t h > 2 0 0 < / W i d t h > < / a : V a l u e > < / a : K e y V a l u e O f D i a g r a m O b j e c t K e y a n y T y p e z b w N T n L X > < a : K e y V a l u e O f D i a g r a m O b j e c t K e y a n y T y p e z b w N T n L X > < a : K e y > < K e y > T a b l e s \ T a b l e _ 1 \ C o l u m n s \ P o p u l a t i o n   2 0 2 0 < / K e y > < / a : K e y > < a : V a l u e   i : t y p e = " D i a g r a m D i s p l a y N o d e V i e w S t a t e " > < H e i g h t > 1 5 0 < / H e i g h t > < I s E x p a n d e d > t r u e < / I s E x p a n d e d > < W i d t h > 2 0 0 < / W i d t h > < / a : V a l u e > < / a : K e y V a l u e O f D i a g r a m O b j e c t K e y a n y T y p e z b w N T n L X > < a : K e y V a l u e O f D i a g r a m O b j e c t K e y a n y T y p e z b w N T n L X > < a : K e y > < K e y > T a b l e s \ T a b l e _ 1 \ M e a s u r e s \ S u m   o f   P o p u l a t i o n   2 0 2 0 < / K e y > < / a : K e y > < a : V a l u e   i : t y p e = " D i a g r a m D i s p l a y N o d e V i e w S t a t e " > < H e i g h t > 1 5 0 < / H e i g h t > < I s E x p a n d e d > t r u e < / I s E x p a n d e d > < W i d t h > 2 0 0 < / W i d t h > < / a : V a l u e > < / a : K e y V a l u e O f D i a g r a m O b j e c t K e y a n y T y p e z b w N T n L X > < a : K e y V a l u e O f D i a g r a m O b j e c t K e y a n y T y p e z b w N T n L X > < a : K e y > < K e y > T a b l e s \ T a b l e _ 1 \ S u m   o f   P o p u l a t i o n   2 0 2 0 \ A d d i t i o n a l   I n f o \ I m p l i c i t   M e a s u r e < / K e y > < / a : K e y > < a : V a l u e   i : t y p e = " D i a g r a m D i s p l a y V i e w S t a t e I D i a g r a m T a g A d d i t i o n a l I n f o " / > < / a : K e y V a l u e O f D i a g r a m O b j e c t K e y a n y T y p e z b w N T n L X > < a : K e y V a l u e O f D i a g r a m O b j e c t K e y a n y T y p e z b w N T n L X > < a : K e y > < K e y > T a b l e s \ T a b l e _ 1 \ M e a s u r e s \ D i s t i n c t   C o u n t   o f   P o p u l a t i o n   2 0 2 0 < / K e y > < / a : K e y > < a : V a l u e   i : t y p e = " D i a g r a m D i s p l a y N o d e V i e w S t a t e " > < H e i g h t > 1 5 0 < / H e i g h t > < I s E x p a n d e d > t r u e < / I s E x p a n d e d > < W i d t h > 2 0 0 < / W i d t h > < / a : V a l u e > < / a : K e y V a l u e O f D i a g r a m O b j e c t K e y a n y T y p e z b w N T n L X > < a : K e y V a l u e O f D i a g r a m O b j e c t K e y a n y T y p e z b w N T n L X > < a : K e y > < K e y > T a b l e s \ T a b l e _ 1 \ D i s t i n c t   C o u n t   o f   P o p u l a t i o n   2 0 2 0 \ A d d i t i o n a l   I n f o \ I m p l i c i t   M e a s u r e < / K e y > < / a : K e y > < a : V a l u e   i : t y p e = " D i a g r a m D i s p l a y V i e w S t a t e I D i a g r a m T a g A d d i t i o n a l I n f o " / > < / a : K e y V a l u e O f D i a g r a m O b j e c t K e y a n y T y p e z b w N T n L X > < a : K e y V a l u e O f D i a g r a m O b j e c t K e y a n y T y p e z b w N T n L X > < a : K e y > < K e y > T a b l e s \ T a b l e _ 1 \ M e a s u r e s \ C o u n t   o f   P o p u l a t i o n   2 0 2 0 < / K e y > < / a : K e y > < a : V a l u e   i : t y p e = " D i a g r a m D i s p l a y N o d e V i e w S t a t e " > < H e i g h t > 1 5 0 < / H e i g h t > < I s E x p a n d e d > t r u e < / I s E x p a n d e d > < W i d t h > 2 0 0 < / W i d t h > < / a : V a l u e > < / a : K e y V a l u e O f D i a g r a m O b j e c t K e y a n y T y p e z b w N T n L X > < a : K e y V a l u e O f D i a g r a m O b j e c t K e y a n y T y p e z b w N T n L X > < a : K e y > < K e y > T a b l e s \ T a b l e _ 1 \ C o u n t   o f   P o p u l a t i o n   2 0 2 0 \ A d d i t i o n a l   I n f o \ I m p l i c i t   M e a s u r e < / K e y > < / a : K e y > < a : V a l u e   i : t y p e = " D i a g r a m D i s p l a y V i e w S t a t e I D i a g r a m T a g A d d i t i o n a l I n f o " / > < / a : K e y V a l u e O f D i a g r a m O b j e c t K e y a n y T y p e z b w N T n L X > < a : K e y V a l u e O f D i a g r a m O b j e c t K e y a n y T y p e z b w N T n L X > < a : K e y > < K e y > T a b l e s \ T a b l e _ 1 \ M e a s u r e s \ A v e r a g e   o f   P o p u l a t i o n   2 0 2 0 < / K e y > < / a : K e y > < a : V a l u e   i : t y p e = " D i a g r a m D i s p l a y N o d e V i e w S t a t e " > < H e i g h t > 1 5 0 < / H e i g h t > < I s E x p a n d e d > t r u e < / I s E x p a n d e d > < W i d t h > 2 0 0 < / W i d t h > < / a : V a l u e > < / a : K e y V a l u e O f D i a g r a m O b j e c t K e y a n y T y p e z b w N T n L X > < a : K e y V a l u e O f D i a g r a m O b j e c t K e y a n y T y p e z b w N T n L X > < a : K e y > < K e y > T a b l e s \ T a b l e _ 1 \ A v e r a g e   o f   P o p u l a t i o n   2 0 2 0 \ A d d i t i o n a l   I n f o \ I m p l i c i t   M e a s u r e < / K e y > < / a : K e y > < a : V a l u e   i : t y p e = " D i a g r a m D i s p l a y V i e w S t a t e I D i a g r a m T a g A d d i t i o n a l I n f o " / > < / a : K e y V a l u e O f D i a g r a m O b j e c t K e y a n y T y p e z b w N T n L X > < a : K e y V a l u e O f D i a g r a m O b j e c t K e y a n y T y p e z b w N T n L X > < a : K e y > < K e y > T a b l e s \ H a l f _ Y e a r < / K e y > < / a : K e y > < a : V a l u e   i : t y p e = " D i a g r a m D i s p l a y N o d e V i e w S t a t e " > < H e i g h t > 1 5 0 < / H e i g h t > < I s E x p a n d e d > t r u e < / I s E x p a n d e d > < I s F o c u s e d > t r u e < / I s F o c u s e d > < L a y e d O u t > t r u e < / L a y e d O u t > < L e f t > 4 4 0 . 8 0 7 6 2 1 1 3 5 3 3 1 6 < / L e f t > < T a b I n d e x > 1 < / T a b I n d e x > < W i d t h > 2 0 0 < / W i d t h > < / a : V a l u e > < / a : K e y V a l u e O f D i a g r a m O b j e c t K e y a n y T y p e z b w N T n L X > < a : K e y V a l u e O f D i a g r a m O b j e c t K e y a n y T y p e z b w N T n L X > < a : K e y > < K e y > T a b l e s \ H a l f _ Y e a r \ C o l u m n s \ S t a t e < / K e y > < / a : K e y > < a : V a l u e   i : t y p e = " D i a g r a m D i s p l a y N o d e V i e w S t a t e " > < H e i g h t > 1 5 0 < / H e i g h t > < I s E x p a n d e d > t r u e < / I s E x p a n d e d > < W i d t h > 2 0 0 < / W i d t h > < / a : V a l u e > < / a : K e y V a l u e O f D i a g r a m O b j e c t K e y a n y T y p e z b w N T n L X > < a : K e y V a l u e O f D i a g r a m O b j e c t K e y a n y T y p e z b w N T n L X > < a : K e y > < K e y > T a b l e s \ H a l f _ Y e a r \ C o l u m n s \ P A Y E < / K e y > < / a : K e y > < a : V a l u e   i : t y p e = " D i a g r a m D i s p l a y N o d e V i e w S t a t e " > < H e i g h t > 1 5 0 < / H e i g h t > < I s E x p a n d e d > t r u e < / I s E x p a n d e d > < W i d t h > 2 0 0 < / W i d t h > < / a : V a l u e > < / a : K e y V a l u e O f D i a g r a m O b j e c t K e y a n y T y p e z b w N T n L X > < a : K e y V a l u e O f D i a g r a m O b j e c t K e y a n y T y p e z b w N T n L X > < a : K e y > < K e y > T a b l e s \ H a l f _ Y e a r \ M e a s u r e s \ S u m   o f   P A Y E < / K e y > < / a : K e y > < a : V a l u e   i : t y p e = " D i a g r a m D i s p l a y N o d e V i e w S t a t e " > < H e i g h t > 1 5 0 < / H e i g h t > < I s E x p a n d e d > t r u e < / I s E x p a n d e d > < W i d t h > 2 0 0 < / W i d t h > < / a : V a l u e > < / a : K e y V a l u e O f D i a g r a m O b j e c t K e y a n y T y p e z b w N T n L X > < a : K e y V a l u e O f D i a g r a m O b j e c t K e y a n y T y p e z b w N T n L X > < a : K e y > < K e y > T a b l e s \ H a l f _ Y e a r \ S u m   o f   P A Y E \ A d d i t i o n a l   I n f o \ I m p l i c i t   M e a s u r e < / K e y > < / a : K e y > < a : V a l u e   i : t y p e = " D i a g r a m D i s p l a y V i e w S t a t e I D i a g r a m T a g A d d i t i o n a l I n f o " / > < / a : K e y V a l u e O f D i a g r a m O b j e c t K e y a n y T y p e z b w N T n L X > < a : K e y V a l u e O f D i a g r a m O b j e c t K e y a n y T y p e z b w N T n L X > < a : K e y > < K e y > T a b l e s \ H a l f _ Y e a r \ M e a s u r e s \ D i s t i n c t   C o u n t   o f   P A Y E < / K e y > < / a : K e y > < a : V a l u e   i : t y p e = " D i a g r a m D i s p l a y N o d e V i e w S t a t e " > < H e i g h t > 1 5 0 < / H e i g h t > < I s E x p a n d e d > t r u e < / I s E x p a n d e d > < W i d t h > 2 0 0 < / W i d t h > < / a : V a l u e > < / a : K e y V a l u e O f D i a g r a m O b j e c t K e y a n y T y p e z b w N T n L X > < a : K e y V a l u e O f D i a g r a m O b j e c t K e y a n y T y p e z b w N T n L X > < a : K e y > < K e y > T a b l e s \ H a l f _ Y e a r \ D i s t i n c t   C o u n t   o f   P A Y E \ A d d i t i o n a l   I n f o \ I m p l i c i t   M e a s u r e < / K e y > < / a : K e y > < a : V a l u e   i : t y p e = " D i a g r a m D i s p l a y V i e w S t a t e I D i a g r a m T a g A d d i t i o n a l I n f o " / > < / a : K e y V a l u e O f D i a g r a m O b j e c t K e y a n y T y p e z b w N T n L X > < a : K e y V a l u e O f D i a g r a m O b j e c t K e y a n y T y p e z b w N T n L X > < a : K e y > < K e y > T a b l e s \ H a l f _ Y e a r \ M e a s u r e s \ C o u n t   o f   P A Y E < / K e y > < / a : K e y > < a : V a l u e   i : t y p e = " D i a g r a m D i s p l a y N o d e V i e w S t a t e " > < H e i g h t > 1 5 0 < / H e i g h t > < I s E x p a n d e d > t r u e < / I s E x p a n d e d > < W i d t h > 2 0 0 < / W i d t h > < / a : V a l u e > < / a : K e y V a l u e O f D i a g r a m O b j e c t K e y a n y T y p e z b w N T n L X > < a : K e y V a l u e O f D i a g r a m O b j e c t K e y a n y T y p e z b w N T n L X > < a : K e y > < K e y > T a b l e s \ H a l f _ Y e a r \ C o u n t   o f   P A Y E \ A d d i t i o n a l   I n f o \ I m p l i c i t   M e a s u r e < / K e y > < / a : K e y > < a : V a l u e   i : t y p e = " D i a g r a m D i s p l a y V i e w S t a t e I D i a g r a m T a g A d d i t i o n a l I n f o " / > < / a : K e y V a l u e O f D i a g r a m O b j e c t K e y a n y T y p e z b w N T n L X > < a : K e y V a l u e O f D i a g r a m O b j e c t K e y a n y T y p e z b w N T n L X > < a : K e y > < K e y > T a b l e s \ Q 1 _ 2 0 2 1 < / K e y > < / a : K e y > < a : V a l u e   i : t y p e = " D i a g r a m D i s p l a y N o d e V i e w S t a t e " > < H e i g h t > 1 5 0 < / H e i g h t > < I s E x p a n d e d > t r u e < / I s E x p a n d e d > < L a y e d O u t > t r u e < / L a y e d O u t > < L e f t > 9 4 1 . 8 0 7 6 2 1 1 3 5 3 3 1 6 < / L e f t > < T a b I n d e x > 2 < / T a b I n d e x > < T o p > 6 9 . 5 < / T o p > < W i d t h > 2 0 0 < / W i d t h > < / a : V a l u e > < / a : K e y V a l u e O f D i a g r a m O b j e c t K e y a n y T y p e z b w N T n L X > < a : K e y V a l u e O f D i a g r a m O b j e c t K e y a n y T y p e z b w N T n L X > < a : K e y > < K e y > T a b l e s \ Q 1 _ 2 0 2 1 \ C o l u m n s \ S t a t e < / K e y > < / a : K e y > < a : V a l u e   i : t y p e = " D i a g r a m D i s p l a y N o d e V i e w S t a t e " > < H e i g h t > 1 5 0 < / H e i g h t > < I s E x p a n d e d > t r u e < / I s E x p a n d e d > < W i d t h > 2 0 0 < / W i d t h > < / a : V a l u e > < / a : K e y V a l u e O f D i a g r a m O b j e c t K e y a n y T y p e z b w N T n L X > < a : K e y V a l u e O f D i a g r a m O b j e c t K e y a n y T y p e z b w N T n L X > < a : K e y > < K e y > T a b l e s \ Q 1 _ 2 0 2 1 \ C o l u m n s \ P A Y E < / K e y > < / a : K e y > < a : V a l u e   i : t y p e = " D i a g r a m D i s p l a y N o d e V i e w S t a t e " > < H e i g h t > 1 5 0 < / H e i g h t > < I s E x p a n d e d > t r u e < / I s E x p a n d e d > < W i d t h > 2 0 0 < / W i d t h > < / a : V a l u e > < / a : K e y V a l u e O f D i a g r a m O b j e c t K e y a n y T y p e z b w N T n L X > < a : K e y V a l u e O f D i a g r a m O b j e c t K e y a n y T y p e z b w N T n L X > < a : K e y > < K e y > T a b l e s \ Q 1 _ 2 0 2 1 \ M e a s u r e s \ S u m   o f   P A Y E   2 < / K e y > < / a : K e y > < a : V a l u e   i : t y p e = " D i a g r a m D i s p l a y N o d e V i e w S t a t e " > < H e i g h t > 1 5 0 < / H e i g h t > < I s E x p a n d e d > t r u e < / I s E x p a n d e d > < W i d t h > 2 0 0 < / W i d t h > < / a : V a l u e > < / a : K e y V a l u e O f D i a g r a m O b j e c t K e y a n y T y p e z b w N T n L X > < a : K e y V a l u e O f D i a g r a m O b j e c t K e y a n y T y p e z b w N T n L X > < a : K e y > < K e y > T a b l e s \ Q 1 _ 2 0 2 1 \ S u m   o f   P A Y E   2 \ A d d i t i o n a l   I n f o \ I m p l i c i t   M e a s u r e < / K e y > < / a : K e y > < a : V a l u e   i : t y p e = " D i a g r a m D i s p l a y V i e w S t a t e I D i a g r a m T a g A d d i t i o n a l I n f o " / > < / a : K e y V a l u e O f D i a g r a m O b j e c t K e y a n y T y p e z b w N T n L X > < a : K e y V a l u e O f D i a g r a m O b j e c t K e y a n y T y p e z b w N T n L X > < a : K e y > < K e y > T a b l e s \ Q 1 _ 2 0 2 1 \ M e a s u r e s \ D i s t i n c t   C o u n t   o f   P A Y E   2 < / K e y > < / a : K e y > < a : V a l u e   i : t y p e = " D i a g r a m D i s p l a y N o d e V i e w S t a t e " > < H e i g h t > 1 5 0 < / H e i g h t > < I s E x p a n d e d > t r u e < / I s E x p a n d e d > < W i d t h > 2 0 0 < / W i d t h > < / a : V a l u e > < / a : K e y V a l u e O f D i a g r a m O b j e c t K e y a n y T y p e z b w N T n L X > < a : K e y V a l u e O f D i a g r a m O b j e c t K e y a n y T y p e z b w N T n L X > < a : K e y > < K e y > T a b l e s \ Q 1 _ 2 0 2 1 \ D i s t i n c t   C o u n t   o f   P A Y E   2 \ A d d i t i o n a l   I n f o \ I m p l i c i t   M e a s u r e < / K e y > < / a : K e y > < a : V a l u e   i : t y p e = " D i a g r a m D i s p l a y V i e w S t a t e I D i a g r a m T a g A d d i t i o n a l I n f o " / > < / a : K e y V a l u e O f D i a g r a m O b j e c t K e y a n y T y p e z b w N T n L X > < a : K e y V a l u e O f D i a g r a m O b j e c t K e y a n y T y p e z b w N T n L X > < a : K e y > < K e y > T a b l e s \ Q 1 _ 2 0 2 1 \ M e a s u r e s \ C o u n t   o f   P A Y E   2 < / K e y > < / a : K e y > < a : V a l u e   i : t y p e = " D i a g r a m D i s p l a y N o d e V i e w S t a t e " > < H e i g h t > 1 5 0 < / H e i g h t > < I s E x p a n d e d > t r u e < / I s E x p a n d e d > < W i d t h > 2 0 0 < / W i d t h > < / a : V a l u e > < / a : K e y V a l u e O f D i a g r a m O b j e c t K e y a n y T y p e z b w N T n L X > < a : K e y V a l u e O f D i a g r a m O b j e c t K e y a n y T y p e z b w N T n L X > < a : K e y > < K e y > T a b l e s \ Q 1 _ 2 0 2 1 \ C o u n t   o f   P A Y E   2 \ A d d i t i o n a l   I n f o \ I m p l i c i t   M e a s u r e < / K e y > < / a : K e y > < a : V a l u e   i : t y p e = " D i a g r a m D i s p l a y V i e w S t a t e I D i a g r a m T a g A d d i t i o n a l I n f o " / > < / a : K e y V a l u e O f D i a g r a m O b j e c t K e y a n y T y p e z b w N T n L X > < a : K e y V a l u e O f D i a g r a m O b j e c t K e y a n y T y p e z b w N T n L X > < a : K e y > < K e y > T a b l e s \ Q 1 _ 2 0 2 1 \ M e a s u r e s \ M a x   o f   P A Y E < / K e y > < / a : K e y > < a : V a l u e   i : t y p e = " D i a g r a m D i s p l a y N o d e V i e w S t a t e " > < H e i g h t > 1 5 0 < / H e i g h t > < I s E x p a n d e d > t r u e < / I s E x p a n d e d > < W i d t h > 2 0 0 < / W i d t h > < / a : V a l u e > < / a : K e y V a l u e O f D i a g r a m O b j e c t K e y a n y T y p e z b w N T n L X > < a : K e y V a l u e O f D i a g r a m O b j e c t K e y a n y T y p e z b w N T n L X > < a : K e y > < K e y > T a b l e s \ Q 1 _ 2 0 2 1 \ M a x   o f   P A Y E \ A d d i t i o n a l   I n f o \ I m p l i c i t   M e a s u r e < / K e y > < / a : K e y > < a : V a l u e   i : t y p e = " D i a g r a m D i s p l a y V i e w S t a t e I D i a g r a m T a g A d d i t i o n a l I n f o " / > < / a : K e y V a l u e O f D i a g r a m O b j e c t K e y a n y T y p e z b w N T n L X > < a : K e y V a l u e O f D i a g r a m O b j e c t K e y a n y T y p e z b w N T n L X > < a : K e y > < K e y > T a b l e s \ T a b l e _ 1 _ _ 2 < / K e y > < / a : K e y > < a : V a l u e   i : t y p e = " D i a g r a m D i s p l a y N o d e V i e w S t a t e " > < H e i g h t > 1 5 0 < / H e i g h t > < I s E x p a n d e d > t r u e < / I s E x p a n d e d > < L a y e d O u t > t r u e < / L a y e d O u t > < L e f t > 1 1 8 1 . 8 0 7 6 2 1 1 3 5 3 3 1 6 < / L e f t > < T a b I n d e x > 3 < / T a b I n d e x > < T o p > 1 1 5 . 5 < / T o p > < W i d t h > 2 0 0 < / W i d t h > < / a : V a l u e > < / a : K e y V a l u e O f D i a g r a m O b j e c t K e y a n y T y p e z b w N T n L X > < a : K e y V a l u e O f D i a g r a m O b j e c t K e y a n y T y p e z b w N T n L X > < a : K e y > < K e y > T a b l e s \ T a b l e _ 1 _ _ 2 \ C o l u m n s \ S t a t e < / K e y > < / a : K e y > < a : V a l u e   i : t y p e = " D i a g r a m D i s p l a y N o d e V i e w S t a t e " > < H e i g h t > 1 5 0 < / H e i g h t > < I s E x p a n d e d > t r u e < / I s E x p a n d e d > < W i d t h > 2 0 0 < / W i d t h > < / a : V a l u e > < / a : K e y V a l u e O f D i a g r a m O b j e c t K e y a n y T y p e z b w N T n L X > < a : K e y V a l u e O f D i a g r a m O b j e c t K e y a n y T y p e z b w N T n L X > < a : K e y > < K e y > T a b l e s \ T a b l e _ 1 _ _ 2 \ C o l u m n s \ P o p u l a t i o n _ 1 < / K e y > < / a : K e y > < a : V a l u e   i : t y p e = " D i a g r a m D i s p l a y N o d e V i e w S t a t e " > < H e i g h t > 1 5 0 < / H e i g h t > < I s E x p a n d e d > t r u e < / I s E x p a n d e d > < W i d t h > 2 0 0 < / W i d t h > < / a : V a l u e > < / a : K e y V a l u e O f D i a g r a m O b j e c t K e y a n y T y p e z b w N T n L X > < a : K e y V a l u e O f D i a g r a m O b j e c t K e y a n y T y p e z b w N T n L X > < a : K e y > < K e y > T a b l e s \ T a b l e _ 1 _ _ 2 \ M e a s u r e s \ S u m   o f   P o p u l a t i o n _ 1 < / K e y > < / a : K e y > < a : V a l u e   i : t y p e = " D i a g r a m D i s p l a y N o d e V i e w S t a t e " > < H e i g h t > 1 5 0 < / H e i g h t > < I s E x p a n d e d > t r u e < / I s E x p a n d e d > < W i d t h > 2 0 0 < / W i d t h > < / a : V a l u e > < / a : K e y V a l u e O f D i a g r a m O b j e c t K e y a n y T y p e z b w N T n L X > < a : K e y V a l u e O f D i a g r a m O b j e c t K e y a n y T y p e z b w N T n L X > < a : K e y > < K e y > T a b l e s \ T a b l e _ 1 _ _ 2 \ S u m   o f   P o p u l a t i o n _ 1 \ A d d i t i o n a l   I n f o \ I m p l i c i t   M e a s u r e < / K e y > < / a : K e y > < a : V a l u e   i : t y p e = " D i a g r a m D i s p l a y V i e w S t a t e I D i a g r a m T a g A d d i t i o n a l I n f o " / > < / a : K e y V a l u e O f D i a g r a m O b j e c t K e y a n y T y p e z b w N T n L X > < a : K e y V a l u e O f D i a g r a m O b j e c t K e y a n y T y p e z b w N T n L X > < a : K e y > < K e y > T a b l e s \ T a b l e _ 1 _ _ 2 \ M e a s u r e s \ C o u n t   o f   P o p u l a t i o n _ 1 < / K e y > < / a : K e y > < a : V a l u e   i : t y p e = " D i a g r a m D i s p l a y N o d e V i e w S t a t e " > < H e i g h t > 1 5 0 < / H e i g h t > < I s E x p a n d e d > t r u e < / I s E x p a n d e d > < W i d t h > 2 0 0 < / W i d t h > < / a : V a l u e > < / a : K e y V a l u e O f D i a g r a m O b j e c t K e y a n y T y p e z b w N T n L X > < a : K e y V a l u e O f D i a g r a m O b j e c t K e y a n y T y p e z b w N T n L X > < a : K e y > < K e y > T a b l e s \ T a b l e _ 1 _ _ 2 \ C o u n t   o f   P o p u l a t i o n _ 1 \ A d d i t i o n a l   I n f o \ I m p l i c i t   M e a s u r e < / K e y > < / a : K e y > < a : V a l u e   i : t y p e = " D i a g r a m D i s p l a y V i e w S t a t e I D i a g r a m T a g A d d i t i o n a l I n f o " / > < / a : K e y V a l u e O f D i a g r a m O b j e c t K e y a n y T y p e z b w N T n L X > < a : K e y V a l u e O f D i a g r a m O b j e c t K e y a n y T y p e z b w N T n L X > < a : K e y > < K e y > R e l a t i o n s h i p s \ & l t ; T a b l e s \ S h e e t 1 \ C o l u m n s \ B r a n c h e s & g t ; - & l t ; T a b l e s \ T a b l e _ 1 \ C o l u m n s \ S t a t e & g t ; < / K e y > < / a : K e y > < a : V a l u e   i : t y p e = " D i a g r a m D i s p l a y L i n k V i e w S t a t e " > < A u t o m a t i o n P r o p e r t y H e l p e r T e x t > E n d   p o i n t   1 :   ( 2 6 3 , 2 2 7 ) .   E n d   p o i n t   2 :   ( 6 8 5 . 8 0 7 6 2 1 1 3 5 3 3 2 , 2 2 7 )   < / A u t o m a t i o n P r o p e r t y H e l p e r T e x t > < L a y e d O u t > t r u e < / L a y e d O u t > < P o i n t s   x m l n s : b = " h t t p : / / s c h e m a s . d a t a c o n t r a c t . o r g / 2 0 0 4 / 0 7 / S y s t e m . W i n d o w s " > < b : P o i n t > < b : _ x > 2 6 3 < / b : _ x > < b : _ y > 2 2 7 < / b : _ y > < / b : P o i n t > < b : P o i n t > < b : _ x > 6 8 5 . 8 0 7 6 2 1 1 3 5 3 3 1 7 1 < / b : _ x > < b : _ y > 2 2 7 < / b : _ y > < / b : P o i n t > < / P o i n t s > < / a : V a l u e > < / a : K e y V a l u e O f D i a g r a m O b j e c t K e y a n y T y p e z b w N T n L X > < a : K e y V a l u e O f D i a g r a m O b j e c t K e y a n y T y p e z b w N T n L X > < a : K e y > < K e y > R e l a t i o n s h i p s \ & l t ; T a b l e s \ S h e e t 1 \ C o l u m n s \ B r a n c h e s & g t ; - & l t ; T a b l e s \ T a b l e _ 1 \ C o l u m n s \ S t a t e & g t ; \ F K < / K e y > < / a : K e y > < a : V a l u e   i : t y p e = " D i a g r a m D i s p l a y L i n k E n d p o i n t V i e w S t a t e " > < H e i g h t > 1 6 < / H e i g h t > < L a b e l L o c a t i o n   x m l n s : b = " h t t p : / / s c h e m a s . d a t a c o n t r a c t . o r g / 2 0 0 4 / 0 7 / S y s t e m . W i n d o w s " > < b : _ x > 2 4 7 < / b : _ x > < b : _ y > 2 1 9 < / b : _ y > < / L a b e l L o c a t i o n > < L o c a t i o n   x m l n s : b = " h t t p : / / s c h e m a s . d a t a c o n t r a c t . o r g / 2 0 0 4 / 0 7 / S y s t e m . W i n d o w s " > < b : _ x > 2 4 7 < / b : _ x > < b : _ y > 2 2 7 < / b : _ y > < / L o c a t i o n > < S h a p e R o t a t e A n g l e > 3 6 0 < / S h a p e R o t a t e A n g l e > < W i d t h > 1 6 < / W i d t h > < / a : V a l u e > < / a : K e y V a l u e O f D i a g r a m O b j e c t K e y a n y T y p e z b w N T n L X > < a : K e y V a l u e O f D i a g r a m O b j e c t K e y a n y T y p e z b w N T n L X > < a : K e y > < K e y > R e l a t i o n s h i p s \ & l t ; T a b l e s \ S h e e t 1 \ C o l u m n s \ B r a n c h e s & g t ; - & l t ; T a b l e s \ T a b l e _ 1 \ C o l u m n s \ S t a t e & g t ; \ P K < / K e y > < / a : K e y > < a : V a l u e   i : t y p e = " D i a g r a m D i s p l a y L i n k E n d p o i n t V i e w S t a t e " > < H e i g h t > 1 6 < / H e i g h t > < L a b e l L o c a t i o n   x m l n s : b = " h t t p : / / s c h e m a s . d a t a c o n t r a c t . o r g / 2 0 0 4 / 0 7 / S y s t e m . W i n d o w s " > < b : _ x > 6 8 5 . 8 0 7 6 2 1 1 3 5 3 3 1 7 1 < / b : _ x > < b : _ y > 2 1 9 < / b : _ y > < / L a b e l L o c a t i o n > < L o c a t i o n   x m l n s : b = " h t t p : / / s c h e m a s . d a t a c o n t r a c t . o r g / 2 0 0 4 / 0 7 / S y s t e m . W i n d o w s " > < b : _ x > 7 0 1 . 8 0 7 6 2 1 1 3 5 3 3 1 6 < / b : _ x > < b : _ y > 2 2 7 < / b : _ y > < / L o c a t i o n > < S h a p e R o t a t e A n g l e > 1 8 0 < / S h a p e R o t a t e A n g l e > < W i d t h > 1 6 < / W i d t h > < / a : V a l u e > < / a : K e y V a l u e O f D i a g r a m O b j e c t K e y a n y T y p e z b w N T n L X > < a : K e y V a l u e O f D i a g r a m O b j e c t K e y a n y T y p e z b w N T n L X > < a : K e y > < K e y > R e l a t i o n s h i p s \ & l t ; T a b l e s \ S h e e t 1 \ C o l u m n s \ B r a n c h e s & g t ; - & l t ; T a b l e s \ T a b l e _ 1 \ C o l u m n s \ S t a t e & g t ; \ C r o s s F i l t e r < / K e y > < / a : K e y > < a : V a l u e   i : t y p e = " D i a g r a m D i s p l a y L i n k C r o s s F i l t e r V i e w S t a t e " > < P o i n t s   x m l n s : b = " h t t p : / / s c h e m a s . d a t a c o n t r a c t . o r g / 2 0 0 4 / 0 7 / S y s t e m . W i n d o w s " > < b : P o i n t > < b : _ x > 2 6 3 < / b : _ x > < b : _ y > 2 2 7 < / b : _ y > < / b : P o i n t > < b : P o i n t > < b : _ x > 6 8 5 . 8 0 7 6 2 1 1 3 5 3 3 1 7 1 < / b : _ x > < b : _ y > 2 2 7 < / b : _ y > < / b : P o i n t > < / P o i n t s > < / a : V a l u e > < / a : K e y V a l u e O f D i a g r a m O b j e c t K e y a n y T y p e z b w N T n L X > < a : K e y V a l u e O f D i a g r a m O b j e c t K e y a n y T y p e z b w N T n L X > < a : K e y > < K e y > R e l a t i o n s h i p s \ & l t ; T a b l e s \ S h e e t 1 \ C o l u m n s \ B r a n c h e s & g t ; - & l t ; T a b l e s \ H a l f _ Y e a r \ C o l u m n s \ S t a t e & g t ; < / K e y > < / a : K e y > < a : V a l u e   i : t y p e = " D i a g r a m D i s p l a y L i n k V i e w S t a t e " > < A u t o m a t i o n P r o p e r t y H e l p e r T e x t > E n d   p o i n t   1 :   ( 2 6 3 , 2 0 7 ) .   E n d   p o i n t   2 :   ( 4 2 4 . 8 0 7 6 2 1 1 3 5 3 3 2 , 7 5 )   < / A u t o m a t i o n P r o p e r t y H e l p e r T e x t > < L a y e d O u t > t r u e < / L a y e d O u t > < P o i n t s   x m l n s : b = " h t t p : / / s c h e m a s . d a t a c o n t r a c t . o r g / 2 0 0 4 / 0 7 / S y s t e m . W i n d o w s " > < b : P o i n t > < b : _ x > 2 6 3 < / b : _ x > < b : _ y > 2 0 7 < / b : _ y > < / b : P o i n t > < b : P o i n t > < b : _ x > 3 4 1 . 9 0 3 8 1 0 4 9 9 9 9 9 9 6 < / b : _ x > < b : _ y > 2 0 7 < / b : _ y > < / b : P o i n t > < b : P o i n t > < b : _ x > 3 4 3 . 9 0 3 8 1 0 4 9 9 9 9 9 9 6 < / b : _ x > < b : _ y > 2 0 5 < / b : _ y > < / b : P o i n t > < b : P o i n t > < b : _ x > 3 4 3 . 9 0 3 8 1 0 4 9 9 9 9 9 9 6 < / b : _ x > < b : _ y > 7 7 < / b : _ y > < / b : P o i n t > < b : P o i n t > < b : _ x > 3 4 5 . 9 0 3 8 1 0 4 9 9 9 9 9 9 6 < / b : _ x > < b : _ y > 7 5 < / b : _ y > < / b : P o i n t > < b : P o i n t > < b : _ x > 4 2 4 . 8 0 7 6 2 1 1 3 5 3 3 1 6 < / b : _ x > < b : _ y > 7 5 < / b : _ y > < / b : P o i n t > < / P o i n t s > < / a : V a l u e > < / a : K e y V a l u e O f D i a g r a m O b j e c t K e y a n y T y p e z b w N T n L X > < a : K e y V a l u e O f D i a g r a m O b j e c t K e y a n y T y p e z b w N T n L X > < a : K e y > < K e y > R e l a t i o n s h i p s \ & l t ; T a b l e s \ S h e e t 1 \ C o l u m n s \ B r a n c h e s & g t ; - & l t ; T a b l e s \ H a l f _ Y e a r \ C o l u m n s \ S t a t e & g t ; \ F K < / K e y > < / a : K e y > < a : V a l u e   i : t y p e = " D i a g r a m D i s p l a y L i n k E n d p o i n t V i e w S t a t e " > < H e i g h t > 1 6 < / H e i g h t > < L a b e l L o c a t i o n   x m l n s : b = " h t t p : / / s c h e m a s . d a t a c o n t r a c t . o r g / 2 0 0 4 / 0 7 / S y s t e m . W i n d o w s " > < b : _ x > 2 4 7 < / b : _ x > < b : _ y > 1 9 9 < / b : _ y > < / L a b e l L o c a t i o n > < L o c a t i o n   x m l n s : b = " h t t p : / / s c h e m a s . d a t a c o n t r a c t . o r g / 2 0 0 4 / 0 7 / S y s t e m . W i n d o w s " > < b : _ x > 2 4 7 < / b : _ x > < b : _ y > 2 0 7 < / b : _ y > < / L o c a t i o n > < S h a p e R o t a t e A n g l e > 3 6 0 < / S h a p e R o t a t e A n g l e > < W i d t h > 1 6 < / W i d t h > < / a : V a l u e > < / a : K e y V a l u e O f D i a g r a m O b j e c t K e y a n y T y p e z b w N T n L X > < a : K e y V a l u e O f D i a g r a m O b j e c t K e y a n y T y p e z b w N T n L X > < a : K e y > < K e y > R e l a t i o n s h i p s \ & l t ; T a b l e s \ S h e e t 1 \ C o l u m n s \ B r a n c h e s & g t ; - & l t ; T a b l e s \ H a l f _ Y e a r \ C o l u m n s \ S t a t e & g t ; \ P K < / K e y > < / a : K e y > < a : V a l u e   i : t y p e = " D i a g r a m D i s p l a y L i n k E n d p o i n t V i e w S t a t e " > < H e i g h t > 1 6 < / H e i g h t > < L a b e l L o c a t i o n   x m l n s : b = " h t t p : / / s c h e m a s . d a t a c o n t r a c t . o r g / 2 0 0 4 / 0 7 / S y s t e m . W i n d o w s " > < b : _ x > 4 2 4 . 8 0 7 6 2 1 1 3 5 3 3 1 6 < / b : _ x > < b : _ y > 6 7 < / b : _ y > < / L a b e l L o c a t i o n > < L o c a t i o n   x m l n s : b = " h t t p : / / s c h e m a s . d a t a c o n t r a c t . o r g / 2 0 0 4 / 0 7 / S y s t e m . W i n d o w s " > < b : _ x > 4 4 0 . 8 0 7 6 2 1 1 3 5 3 3 1 6 < / b : _ x > < b : _ y > 7 5 < / b : _ y > < / L o c a t i o n > < S h a p e R o t a t e A n g l e > 1 8 0 < / S h a p e R o t a t e A n g l e > < W i d t h > 1 6 < / W i d t h > < / a : V a l u e > < / a : K e y V a l u e O f D i a g r a m O b j e c t K e y a n y T y p e z b w N T n L X > < a : K e y V a l u e O f D i a g r a m O b j e c t K e y a n y T y p e z b w N T n L X > < a : K e y > < K e y > R e l a t i o n s h i p s \ & l t ; T a b l e s \ S h e e t 1 \ C o l u m n s \ B r a n c h e s & g t ; - & l t ; T a b l e s \ H a l f _ Y e a r \ C o l u m n s \ S t a t e & g t ; \ C r o s s F i l t e r < / K e y > < / a : K e y > < a : V a l u e   i : t y p e = " D i a g r a m D i s p l a y L i n k C r o s s F i l t e r V i e w S t a t e " > < P o i n t s   x m l n s : b = " h t t p : / / s c h e m a s . d a t a c o n t r a c t . o r g / 2 0 0 4 / 0 7 / S y s t e m . W i n d o w s " > < b : P o i n t > < b : _ x > 2 6 3 < / b : _ x > < b : _ y > 2 0 7 < / b : _ y > < / b : P o i n t > < b : P o i n t > < b : _ x > 3 4 1 . 9 0 3 8 1 0 4 9 9 9 9 9 9 6 < / b : _ x > < b : _ y > 2 0 7 < / b : _ y > < / b : P o i n t > < b : P o i n t > < b : _ x > 3 4 3 . 9 0 3 8 1 0 4 9 9 9 9 9 9 6 < / b : _ x > < b : _ y > 2 0 5 < / b : _ y > < / b : P o i n t > < b : P o i n t > < b : _ x > 3 4 3 . 9 0 3 8 1 0 4 9 9 9 9 9 9 6 < / b : _ x > < b : _ y > 7 7 < / b : _ y > < / b : P o i n t > < b : P o i n t > < b : _ x > 3 4 5 . 9 0 3 8 1 0 4 9 9 9 9 9 9 6 < / b : _ x > < b : _ y > 7 5 < / b : _ y > < / b : P o i n t > < b : P o i n t > < b : _ x > 4 2 4 . 8 0 7 6 2 1 1 3 5 3 3 1 6 < / b : _ x > < b : _ y > 7 5 < / b : _ y > < / b : P o i n t > < / P o i n t s > < / a : V a l u e > < / a : K e y V a l u e O f D i a g r a m O b j e c t K e y a n y T y p e z b w N T n L X > < / V i e w S t a t e s > < / D i a g r a m M a n a g e r . S e r i a l i z a b l e D i a g r a m > < / A r r a y O f D i a g r a m M a n a g e r . S e r i a l i z a b l e D i a g r a m > ] ] > < / C u s t o m C o n t e n t > < / G e m i n i > 
</file>

<file path=customXml/item18.xml>��< ? x m l   v e r s i o n = " 1 . 0 "   e n c o d i n g = " U T F - 1 6 " ? > < G e m i n i   x m l n s = " h t t p : / / g e m i n i / p i v o t c u s t o m i z a t i o n / S a n d b o x N o n E m p t y " > < C u s t o m C o n t e n t > < ! [ C D A T A [ 1 ] ] > < / C u s t o m C o n t e n t > < / G e m i n i > 
</file>

<file path=customXml/item19.xml>��< ? x m l   v e r s i o n = " 1 . 0 "   e n c o d i n g = " U T F - 1 6 " ? > < G e m i n i   x m l n s = " h t t p : / / g e m i n i / p i v o t c u s t o m i z a t i o n / L i n k e d T a b l e U p d a t e M o d e " > < C u s t o m C o n t e n t > < ! [ C D A T A [ T r u e ] ] > < / C u s t o m C o n t e n t > < / G e m i n i > 
</file>

<file path=customXml/item2.xml>��< ? x m l   v e r s i o n = " 1 . 0 "   e n c o d i n g = " U T F - 1 6 " ? > < G e m i n i   x m l n s = " h t t p : / / g e m i n i / p i v o t c u s t o m i z a t i o n / T a b l e O r d e r " > < C u s t o m C o n t e n t > < ! [ C D A T A [ S h e e t 1 , T a b l e _ 1 , H a l f _ Y e a r , Q 1 _ 2 0 2 1 , T a b l e _ 1 _ _ 2 ] ] > < / C u s t o m C o n t e n t > < / G e m i n i > 
</file>

<file path=customXml/item20.xml>��< ? x m l   v e r s i o n = " 1 . 0 "   e n c o d i n g = " u t f - 1 6 " ? > < D a t a M a s h u p   s q m i d = " 9 5 7 7 e d 2 6 - 1 8 4 e - 4 3 2 0 - b 5 b 2 - 1 c 6 2 3 8 8 c 4 c 1 1 "   x m l n s = " h t t p : / / s c h e m a s . m i c r o s o f t . c o m / D a t a M a s h u p " > A A A A A B 0 L A A B Q S w M E F A A C A A g A L 0 7 U W k B F 0 h i l A A A A 9 g A A A B I A H A B D b 2 5 m a W c v U G F j a 2 F n Z S 5 4 b W w g o h g A K K A U A A A A A A A A A A A A A A A A A A A A A A A A A A A A h Y + x D o I w G I R f h X S n L W U h 5 K c O D i 5 i T E y M a w M V G u H H 0 G J 5 N w c f y V c Q o 6 i b 4 9 1 9 l 9 z d r z d Y j G 0 T X H R v T Y c Z i S g n g c a i K w 1 W G R n c M U z I Q s J W F S d V 6 W C C 0 a a j N R m p n T u n j H n v q Y 9 p 1 1 d M c B 6 x Q 7 7 e F b V u V W j Q O o W F J p 9 W + b 9 F J O x f Y 6 S g U S x o L B L K g c 0 m 5 A a / g J j 2 P t M f E 5 Z D 4 4 Z e S 4 3 h Z g V s l s D e H + Q D U E s D B B Q A A g A I A C 9 O 1 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v T t R a z 7 K I J B Y I A A A S M w A A E w A c A E Z v c m 1 1 b G F z L 1 N l Y 3 R p b 2 4 x L m 0 g o h g A K K A U A A A A A A A A A A A A A A A A A A A A A A A A A A A A 7 V p f U 9 s 4 E H 9 n h u + g c V + c G T e H 7 U D b u + P B T c K f K y R t H M o w w G R M o h J P H D t j K 1 c y D N / 9 V r I T y 7 b k m E B p u S k P G K + s 3 d 9 q V 6 v d F R E e E j f w k R 0 / 9 b + 2 t 7 a 3 o r E T 4 h G y x x g T H e 0 j D 5 P t L Q Q / d j A P h x g o 7 b s h 9 u r n Q T i 5 C Y K J e u B 6 u N 4 M f I J 9 E q l K 8 8 + r s w i H E f t 9 1 c L R h A S z q 9 N P V g e 1 r L 6 F r I 5 1 c m E f 2 1 c 9 6 z y m 2 O 2 + f W X N S T A I n e 8 j h z j 1 O y + 6 U 2 o a 8 u e e p y E S z n F N S 0 A w W A P 2 A C g x p v v L Y 4 K n + 0 o 8 q G i f X H + U v C n X D 5 c t Y H m d z H + j f A 6 D a U B A w y P s j A C n A m z 6 z g 3 o k I w k d J U X p a H L Z N T y P H v o e E 4 Y 7 V N c 1 7 U V 4 + b Y 8 W + B b 3 8 x w y n T f u j 4 0 b c g n D Y D b z 7 1 6 W C k C l B o 9 / c K Y h 8 7 z B i D 4 x Z S N H T s k 7 1 G n c 5 6 0 N C 9 8 n k c + B j I B A j I 8 R e M i A 6 x D z z Q k k 7 w H Y k H r F s s Y I J O g q H D D E 9 / C r O a w d w n 4 a L I r e m E g 9 N g h D 0 k n o h s x 8 M D W G 2 c D o I 5 8 c N D u k g 9 P A 3 + B b V b 8 5 n n A g r M r X / L j Y j r D 4 m a W 0 v G O 7 8 0 D + K F 1 9 e u v A C B Z O 1 T 7 Q Q K x E w 5 9 P F A Q l b z q L S l 7 T K s Z p 4 z h E + + O t 4 c 8 5 w Y n V H V o k R N O c B T W O n 0 L 0 V L p o S Z u R r n G l K x e o n c D D w Q 9 i w C j Y o C Y c 2 U U 5 C F k + d T Z J o V Z R q K Z m i m K Z f E N h Q n x h q N m G X 8 k U s d x / E S K 6 X y 4 I u Y V B B m g o s p l C H q U U + B N + w M x 8 j 9 h i 7 f J J K u 0 d / 7 y N h F Z I x 9 p B g 6 e k v f F t i h Y Q t 7 E S 5 + b e 4 s v 9 6 D r + G t / O s l b 5 P y N t f w b i x 5 m 5 R 3 Y w 3 v x p J 3 g / J u Z H k r D c p i d 8 m C N 1 w Q g j H F O 4 w N p V t M u v q a c D / z g X I V G 7 M W K M Z G L h y K I m A 2 6 E m C k l E h K O W 1 Z j G p G L 8 5 C f 3 Q n U 6 p B I h Q U g H 5 S G T E j P N a U h 5 1 y l A a 9 X j P b U i 3 U w a T p p x Y h 1 2 b P p 3 b I C r Z w F k 4 U r m 7 F b d x A 0 R 2 b + c s V t L n 0 y X v V Z S 8 S y U e n n W e T f C 7 i o L 3 q M S L L v 2 9 C D Y T m z l l d P n B l g e o p S m D V I 3 3 V U 8 3 G v U P Y C + g 9 u g 2 P u G W L y V K 5 b e l F M a H i q v 5 H g T 3 g w V x 0 J F 7 O / Y c G j V i U p C j b Y K J 3 y T y f K W 4 1 B / i v V s M Q u t 3 b y 6 6 6 C V B N Y u u S i Q V R c W q 0 V U W P m 1 I z k g C F 9 0 s U A t 7 7 t Q l s O Q r 5 O w T 7 m w t 6 C j G x q Y B o 3 g + 1 f L j o g 0 H 7 0 q C C i o r k N B + m U O C b p M F i O p A 5 r a s Q w S Z c F 0 o q 2 7 I z g N z 7 X k g V 1 / k A k x + e b I O Y K T O 4 T t T 8 X F L B 8 T H i C n H o X w E l U a K H I X C C A q P 4 d i H W p F W Q 6 d Q R o 5 R B + T K M q g s W M Z t N S X J o K g 3 1 R m Z U l W a l f B e B i V b u h I C D A d u G M H a Q x k M P p 8 p E H k k I s i A p j A 5 w c S 2 q E 2 c k K i X 6 Y x r D Z l i N L m w a M j D s R w 3 7 F 0 O n N z k u t z m B R j U 7 A I d Y 0 G K q A x U V q 9 i k 7 e c R X W D M w d b z e D t D c T u t 3 O M J 7 H N V 0 I f a 2 1 9 j b k 5 4 Z W M v f y + s q n N D U z N 4 v Q K m d z S R m V L m 1 J L 0 z V W x H 0 E t v W H Y z i 3 w d L b W 6 4 v h c F 3 m h i e w Q u 2 m k 7 n E U R T Z 4 y 6 o 3 k E V c j n Y D b 3 Y k V o q y j C p K Q B l a A d s G e h A 5 W M L l t Q 7 L X Y g n p E p y g j j p o E 3 I r g Q r h P V R D 0 j F Z j F F h + 1 A q x o 0 6 m R q 0 4 1 M J + 5 J I F U o 2 d n b 2 a O o P z P v m Q C f f n 0 x s c 5 r 8 0 d q R f P r W L w p o o v K I Z 8 C V w p f g 2 O Q Y L 7 Z j 7 w h J z 7 4 h K V D b o g O X x F B n 0 g x n q B d + 5 6 f b E n U k 6 X H o 6 H z Y R Y Y l S b j L 2 8 J B Q m i q Q k U Q 2 C K z U / 6 5 h l t K e Q N W N Y n 9 E Q Y i 4 I V b v i Y d o W S Q Z 8 U e B Z C S S z l k s p 9 Q 2 K I y z K 8 H v r v U Z d b w + H 6 E O m J Q t Z L Y g j h f R D w g 6 A U v X j 6 P 2 d E Y W K n u J W Z 4 6 Z D h 2 / V s a T i K 1 h 4 e Q 1 d Y P X O y N W A k Q q Q O W g S p x a H q o 1 c o c S 5 d 4 V g E 7 Z R m r X u q o R i k / X m 4 p w 1 S w v s b 9 e N E / d v E 2 6 y H z m m T j Q L z v q 7 R u y i v A f B f 5 8 S 6 a r q E p N F + u 3 q t m O K O y 4 c w X 9 / p G R a 8 3 q i p r V l a 2 8 U L K t s M w C A u n J o V 1 7 p J x P C r U 2 R T r n A m E 6 z Z l I j z R l M + N s s 4 k 7 3 o W Y m 8 l z + Y T y q w c P p t 8 o 3 z R 6 e Z j W v y k h P L I 8 b 6 h C + y E D E h J M r k C G 9 8 y K o V 8 c q n L M 1 1 p 5 u W 9 z L X m c a f f 7 s H K n V y g w 3 a n 3 b P 6 7 R b q t b + 2 O 2 d t d N D t I b s P J P u P g 2 Y f q f 9 Y n T O r d / H 2 1 O o 1 j z Q G d p V H L i 8 8 Y 5 l G I Q u O 6 a b 4 8 4 a Y v C s m 7 4 n J 7 8 T k 9 2 L y B z F Z 3 5 H Q d Q n d k N A l m u o S V X W J r r p E W V 2 i r S 5 R V 5 f o a 0 j 0 N S T 6 G h J 9 D Y m + h k R f Q 6 K v k d F X E P q 7 Z A w V Q q E S i K O h v D Z J 3 X L l i Z u k j G I U L 3 O w V E / N M t n j y x 7 w F c / 3 O J l Z G o W z R D 5 I 6 S X x U l R L P T J o r k 8 n i 4 B K K n 3 r o i 2 v q 6 v U d r m U U l L Y C U s 6 U T E n K u N E B Z y g d O O L N j t g n a 0 c b i A K 6 7 R k F b q 0 5 V + H c 3 q I / R G 4 1 4 O k 4 b 7 + A p Y X z w n I p O 9 8 A p L l n k 1 A V s f / 6 0 h B V p / K k p B U n 2 d L Q / I y f 8 F E 5 M g 6 O U A X b a v 3 O w f 5 n Y P 8 T 3 K Q T U 6 + f B r y C x x + z / j / M E / t q a x t q V R t M l T u M f z g d O s x 3 e F i D v i z 0 g j + a M 5 q k D 2 a l 3 d N q l H 7 i Y f z 7 w u n V 3 n h t H m U L t 4 Z F a 6 M p C F i 7 T V P L k D r P I v q / 0 t Z v P F J T Z 8 F u 8 l d V u G / G 1 9 X U H x V 5 X H V W 5 + 4 P p a Z 9 j H n Q P b m 5 5 e / K C w 5 L P 4 D U E s B A i 0 A F A A C A A g A L 0 7 U W k B F 0 h i l A A A A 9 g A A A B I A A A A A A A A A A A A A A A A A A A A A A E N v b m Z p Z y 9 Q Y W N r Y W d l L n h t b F B L A Q I t A B Q A A g A I A C 9 O 1 F o P y u m r p A A A A O k A A A A T A A A A A A A A A A A A A A A A A P E A A A B b Q 2 9 u d G V u d F 9 U e X B l c 1 0 u e G 1 s U E s B A i 0 A F A A C A A g A L 0 7 U W s + y i C Q W C A A A E j M A A B M A A A A A A A A A A A A A A A A A 4 g E A A E Z v c m 1 1 b G F z L 1 N l Y 3 R p b 2 4 x L m 1 Q S w U G A A A A A A M A A w D C A A A A R Q o 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6 V k A A A A A A A D H W 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2 h l Z X Q x P C 9 J d G V t U G F 0 a D 4 8 L 0 l 0 Z W 1 M b 2 N h d G l v b j 4 8 U 3 R h Y m x l R W 5 0 c m l l c z 4 8 R W 5 0 c n k g V H l w Z T 0 i S X N Q c m l 2 Y X R l I i B W Y W x 1 Z T 0 i b D A i I C 8 + P E V u d H J 5 I F R 5 c G U 9 I l F 1 Z X J 5 S U Q i I F Z h b H V l P S J z N z I w Y z k x Y T g t Z D Y 3 M S 0 0 O G Y 2 L W J k Y 2 I t Y 2 U 4 M D Q z O T k 5 N z c 2 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a G V l d D E i I C 8 + P E V u d H J 5 I F R 5 c G U 9 I k Z p b G x l Z E N v b X B s Z X R l U m V z d W x 0 V G 9 X b 3 J r c 2 h l Z X Q i I F Z h b H V l P S J s M S I g L z 4 8 R W 5 0 c n k g V H l w Z T 0 i R m l s b E N v b H V t b k 5 h b W V z I i B W Y W x 1 Z T 0 i c 1 s m c X V v d D s g V H J h b n N h Y 3 R p b 2 5 f S U Q g J n F 1 b 3 Q 7 L C Z x d W 9 0 O y B H Z W 5 k Z X I g J n F 1 b 3 Q 7 L C Z x d W 9 0 O 0 J y Y W 5 k J n F 1 b 3 Q 7 L C Z x d W 9 0 O 0 1 v Z G V s J n F 1 b 3 Q 7 L C Z x d W 9 0 O y B B Z 2 U g J n F 1 b 3 Q 7 L C Z x d W 9 0 O 0 F n Z S A g U m F u Z 2 U m c X V v d D s s J n F 1 b 3 Q 7 Q n J h b m N o Z X M m c X V v d D s s J n F 1 b 3 Q 7 U 2 F s Z V 9 E Y X R l J n F 1 b 3 Q 7 L C Z x d W 9 0 O 0 1 v b n R o J n F 1 b 3 Q 7 L C Z x d W 9 0 O 1 d l Z W s m c X V v d D t d I i A v P j x F b n R y e S B U e X B l P S J G a W x s Q 2 9 s d W 1 u V H l w Z X M i I F Z h b H V l P S J z Q m d Z R 0 J n T U F C Z 2 t H Q m c 9 P S I g L z 4 8 R W 5 0 c n k g V H l w Z T 0 i R m l s b E x h c 3 R V c G R h d G V k I i B W Y W x 1 Z T 0 i Z D I w M j U t M D Y t M j B U M D g 6 N D k 6 M z E u M z I z O D U 4 M l o i I C 8 + P E V u d H J 5 I F R 5 c G U 9 I k Z p b G x F c n J v c k N v d W 5 0 I i B W Y W x 1 Z T 0 i b D A i I C 8 + P E V u d H J 5 I F R 5 c G U 9 I k Z p b G x F c n J v c k N v Z G U i I F Z h b H V l P S J z V W 5 r b m 9 3 b i I g L z 4 8 R W 5 0 c n k g V H l w Z T 0 i R m l s b E N v d W 5 0 I i B W Y W x 1 Z T 0 i b D E 0 O T E i I C 8 + P E V u d H J 5 I F R 5 c G U 9 I k Z p b G x T d G F 0 d X M i I F Z h b H V l P S J z Q 2 9 t c G x l d G U i I C 8 + P E V u d H J 5 I F R 5 c G U 9 I k F k Z G V k V G 9 E Y X R h T W 9 k Z W w i I F Z h b H V l P S J s M C I g L z 4 8 R W 5 0 c n k g V H l w Z T 0 i U m V s Y X R p b 2 5 z a G l w S W 5 m b 0 N v b n R h a W 5 l c i I g V m F s d W U 9 I n N 7 J n F 1 b 3 Q 7 Y 2 9 s d W 1 u Q 2 9 1 b n Q m c X V v d D s 6 M T A s J n F 1 b 3 Q 7 a 2 V 5 Q 2 9 s d W 1 u T m F t Z X M m c X V v d D s 6 W 1 0 s J n F 1 b 3 Q 7 c X V l c n l S Z W x h d G l v b n N o a X B z J n F 1 b 3 Q 7 O l t d L C Z x d W 9 0 O 2 N v b H V t b k l k Z W 5 0 a X R p Z X M m c X V v d D s 6 W y Z x d W 9 0 O 1 N l Y 3 R p b 2 4 x L 1 N o Z W V 0 M S 9 B d X R v U m V t b 3 Z l Z E N v b H V t b n M x L n s g V H J h b n N h Y 3 R p b 2 5 f S U Q g L D B 9 J n F 1 b 3 Q 7 L C Z x d W 9 0 O 1 N l Y 3 R p b 2 4 x L 1 N o Z W V 0 M S 9 B d X R v U m V t b 3 Z l Z E N v b H V t b n M x L n s g R 2 V u Z G V y I C w x f S Z x d W 9 0 O y w m c X V v d D t T Z W N 0 a W 9 u M S 9 T a G V l d D E v Q X V 0 b 1 J l b W 9 2 Z W R D b 2 x 1 b W 5 z M S 5 7 Q n J h b m Q s M n 0 m c X V v d D s s J n F 1 b 3 Q 7 U 2 V j d G l v b j E v U 2 h l Z X Q x L 0 F 1 d G 9 S Z W 1 v d m V k Q 2 9 s d W 1 u c z E u e 0 1 v Z G V s L D N 9 J n F 1 b 3 Q 7 L C Z x d W 9 0 O 1 N l Y 3 R p b 2 4 x L 1 N o Z W V 0 M S 9 B d X R v U m V t b 3 Z l Z E N v b H V t b n M x L n s g Q W d l I C w 0 f S Z x d W 9 0 O y w m c X V v d D t T Z W N 0 a W 9 u M S 9 T a G V l d D E v Q X V 0 b 1 J l b W 9 2 Z W R D b 2 x 1 b W 5 z M S 5 7 Q W d l I C B S Y W 5 n Z S w 1 f S Z x d W 9 0 O y w m c X V v d D t T Z W N 0 a W 9 u M S 9 T a G V l d D E v Q X V 0 b 1 J l b W 9 2 Z W R D b 2 x 1 b W 5 z M S 5 7 Q n J h b m N o Z X M s N n 0 m c X V v d D s s J n F 1 b 3 Q 7 U 2 V j d G l v b j E v U 2 h l Z X Q x L 0 F 1 d G 9 S Z W 1 v d m V k Q 2 9 s d W 1 u c z E u e 1 N h b G V f R G F 0 Z S w 3 f S Z x d W 9 0 O y w m c X V v d D t T Z W N 0 a W 9 u M S 9 T a G V l d D E v Q X V 0 b 1 J l b W 9 2 Z W R D b 2 x 1 b W 5 z M S 5 7 T W 9 u d G g s O H 0 m c X V v d D s s J n F 1 b 3 Q 7 U 2 V j d G l v b j E v U 2 h l Z X Q x L 0 F 1 d G 9 S Z W 1 v d m V k Q 2 9 s d W 1 u c z E u e 1 d l Z W s s O X 0 m c X V v d D t d L C Z x d W 9 0 O 0 N v b H V t b k N v d W 5 0 J n F 1 b 3 Q 7 O j E w L C Z x d W 9 0 O 0 t l e U N v b H V t b k 5 h b W V z J n F 1 b 3 Q 7 O l t d L C Z x d W 9 0 O 0 N v b H V t b k l k Z W 5 0 a X R p Z X M m c X V v d D s 6 W y Z x d W 9 0 O 1 N l Y 3 R p b 2 4 x L 1 N o Z W V 0 M S 9 B d X R v U m V t b 3 Z l Z E N v b H V t b n M x L n s g V H J h b n N h Y 3 R p b 2 5 f S U Q g L D B 9 J n F 1 b 3 Q 7 L C Z x d W 9 0 O 1 N l Y 3 R p b 2 4 x L 1 N o Z W V 0 M S 9 B d X R v U m V t b 3 Z l Z E N v b H V t b n M x L n s g R 2 V u Z G V y I C w x f S Z x d W 9 0 O y w m c X V v d D t T Z W N 0 a W 9 u M S 9 T a G V l d D E v Q X V 0 b 1 J l b W 9 2 Z W R D b 2 x 1 b W 5 z M S 5 7 Q n J h b m Q s M n 0 m c X V v d D s s J n F 1 b 3 Q 7 U 2 V j d G l v b j E v U 2 h l Z X Q x L 0 F 1 d G 9 S Z W 1 v d m V k Q 2 9 s d W 1 u c z E u e 0 1 v Z G V s L D N 9 J n F 1 b 3 Q 7 L C Z x d W 9 0 O 1 N l Y 3 R p b 2 4 x L 1 N o Z W V 0 M S 9 B d X R v U m V t b 3 Z l Z E N v b H V t b n M x L n s g Q W d l I C w 0 f S Z x d W 9 0 O y w m c X V v d D t T Z W N 0 a W 9 u M S 9 T a G V l d D E v Q X V 0 b 1 J l b W 9 2 Z W R D b 2 x 1 b W 5 z M S 5 7 Q W d l I C B S Y W 5 n Z S w 1 f S Z x d W 9 0 O y w m c X V v d D t T Z W N 0 a W 9 u M S 9 T a G V l d D E v Q X V 0 b 1 J l b W 9 2 Z W R D b 2 x 1 b W 5 z M S 5 7 Q n J h b m N o Z X M s N n 0 m c X V v d D s s J n F 1 b 3 Q 7 U 2 V j d G l v b j E v U 2 h l Z X Q x L 0 F 1 d G 9 S Z W 1 v d m V k Q 2 9 s d W 1 u c z E u e 1 N h b G V f R G F 0 Z S w 3 f S Z x d W 9 0 O y w m c X V v d D t T Z W N 0 a W 9 u M S 9 T a G V l d D E v Q X V 0 b 1 J l b W 9 2 Z W R D b 2 x 1 b W 5 z M S 5 7 T W 9 u d G g s O H 0 m c X V v d D s s J n F 1 b 3 Q 7 U 2 V j d G l v b j E v U 2 h l Z X Q x L 0 F 1 d G 9 S Z W 1 v d m V k Q 2 9 s d W 1 u c z E u e 1 d l Z W s s O X 0 m c X V v d D t d L C Z x d W 9 0 O 1 J l b G F 0 a W 9 u c 2 h p c E l u Z m 8 m c X V v d D s 6 W 1 1 9 I i A v P j w v U 3 R h Y m x l R W 5 0 c m l l c z 4 8 L 0 l 0 Z W 0 + P E l 0 Z W 0 + P E l 0 Z W 1 M b 2 N h d G l v b j 4 8 S X R l b V R 5 c G U + R m 9 y b X V s Y T w v S X R l b V R 5 c G U + P E l 0 Z W 1 Q Y X R o P l N l Y 3 R p b 2 4 x L 1 N o Z W V 0 M S 9 T b 3 V y Y 2 U 8 L 0 l 0 Z W 1 Q Y X R o P j w v S X R l b U x v Y 2 F 0 a W 9 u P j x T d G F i b G V F b n R y a W V z I C 8 + P C 9 J d G V t P j x J d G V t P j x J d G V t T G 9 j Y X R p b 2 4 + P E l 0 Z W 1 U e X B l P k Z v c m 1 1 b G E 8 L 0 l 0 Z W 1 U e X B l P j x J d G V t U G F 0 a D 5 T Z W N 0 a W 9 u M S 9 T a G V l d D E v U 2 h l Z X Q x X 1 N o Z W V 0 P C 9 J d G V t U G F 0 a D 4 8 L 0 l 0 Z W 1 M b 2 N h d G l v b j 4 8 U 3 R h Y m x l R W 5 0 c m l l c y A v P j w v S X R l b T 4 8 S X R l b T 4 8 S X R l b U x v Y 2 F 0 a W 9 u P j x J d G V t V H l w Z T 5 G b 3 J t d W x h P C 9 J d G V t V H l w Z T 4 8 S X R l b V B h d G g + U 2 V j d G l v b j E v U 2 h l Z X Q x L 1 B y b 2 1 v d G V k J T I w S G V h Z G V y c z w v S X R l b V B h d G g + P C 9 J d G V t T G 9 j Y X R p b 2 4 + P F N 0 Y W J s Z U V u d H J p Z X M g L z 4 8 L 0 l 0 Z W 0 + P E l 0 Z W 0 + P E l 0 Z W 1 M b 2 N h d G l v b j 4 8 S X R l b V R 5 c G U + R m 9 y b X V s Y T w v S X R l b V R 5 c G U + P E l 0 Z W 1 Q Y X R o P l N l Y 3 R p b 2 4 x L 1 N o Z W V 0 M S 9 D a G F u Z 2 V k J T I w V H l w Z T w v S X R l b V B h d G g + P C 9 J d G V t T G 9 j Y X R p b 2 4 + P F N 0 Y W J s Z U V u d H J p Z X M g L z 4 8 L 0 l 0 Z W 0 + P E l 0 Z W 0 + P E l 0 Z W 1 M b 2 N h d G l v b j 4 8 S X R l b V R 5 c G U + R m 9 y b X V s Y T w v S X R l b V R 5 c G U + P E l 0 Z W 1 Q Y X R o P l N l Y 3 R p b 2 4 x L 1 N o Z W V 0 M S 9 S Z W 1 v d m V k J T I w R H V w b G l j Y X R l c z w v S X R l b V B h d G g + P C 9 J d G V t T G 9 j Y X R p b 2 4 + P F N 0 Y W J s Z U V u d H J p Z X M g L z 4 8 L 0 l 0 Z W 0 + P E l 0 Z W 0 + P E l 0 Z W 1 M b 2 N h d G l v b j 4 8 S X R l b V R 5 c G U + R m 9 y b X V s Y T w v S X R l b V R 5 c G U + P E l 0 Z W 1 Q Y X R o P l N l Y 3 R p b 2 4 x L 1 N o Z W V 0 M S 9 D a G F u Z 2 V k J T I w V H l w Z T E 8 L 0 l 0 Z W 1 Q Y X R o P j w v S X R l b U x v Y 2 F 0 a W 9 u P j x T d G F i b G V F b n R y a W V z I C 8 + P C 9 J d G V t P j x J d G V t P j x J d G V t T G 9 j Y X R p b 2 4 + P E l 0 Z W 1 U e X B l P k Z v c m 1 1 b G E 8 L 0 l 0 Z W 1 U e X B l P j x J d G V t U G F 0 a D 5 T Z W N 0 a W 9 u M S 9 T a G V l d D E v U m V t b 3 Z l Z C U y M E N v b H V t b n M 8 L 0 l 0 Z W 1 Q Y X R o P j w v S X R l b U x v Y 2 F 0 a W 9 u P j x T d G F i b G V F b n R y a W V z I C 8 + P C 9 J d G V t P j x J d G V t P j x J d G V t T G 9 j Y X R p b 2 4 + P E l 0 Z W 1 U e X B l P k Z v c m 1 1 b G E 8 L 0 l 0 Z W 1 U e X B l P j x J d G V t U G F 0 a D 5 T Z W N 0 a W 9 u M S 9 T a G V l d D E v U m V w b G F j Z W Q l M j B W Y W x 1 Z T w v S X R l b V B h d G g + P C 9 J d G V t T G 9 j Y X R p b 2 4 + P F N 0 Y W J s Z U V u d H J p Z X M g L z 4 8 L 0 l 0 Z W 0 + P E l 0 Z W 0 + P E l 0 Z W 1 M b 2 N h d G l v b j 4 8 S X R l b V R 5 c G U + R m 9 y b X V s Y T w v S X R l b V R 5 c G U + P E l 0 Z W 1 Q Y X R o P l N l Y 3 R p b 2 4 x L 1 N o Z W V 0 M S 9 S Z X B s Y W N l Z C U y M F Z h b H V l M T w v S X R l b V B h d G g + P C 9 J d G V t T G 9 j Y X R p b 2 4 + P F N 0 Y W J s Z U V u d H J p Z X M g L z 4 8 L 0 l 0 Z W 0 + P E l 0 Z W 0 + P E l 0 Z W 1 M b 2 N h d G l v b j 4 8 S X R l b V R 5 c G U + R m 9 y b X V s Y T w v S X R l b V R 5 c G U + P E l 0 Z W 1 Q Y X R o P l N l Y 3 R p b 2 4 x L 1 N o Z W V 0 M S 9 S Z X B s Y W N l Z C U y M F Z h b H V l M j w v S X R l b V B h d G g + P C 9 J d G V t T G 9 j Y X R p b 2 4 + P F N 0 Y W J s Z U V u d H J p Z X M g L z 4 8 L 0 l 0 Z W 0 + P E l 0 Z W 0 + P E l 0 Z W 1 M b 2 N h d G l v b j 4 8 S X R l b V R 5 c G U + R m 9 y b X V s Y T w v S X R l b V R 5 c G U + P E l 0 Z W 1 Q Y X R o P l N l Y 3 R p b 2 4 x L 1 N o Z W V 0 M S 9 S Z X B s Y W N l Z C U y M F Z h b H V l M z w v S X R l b V B h d G g + P C 9 J d G V t T G 9 j Y X R p b 2 4 + P F N 0 Y W J s Z U V u d H J p Z X M g L z 4 8 L 0 l 0 Z W 0 + P E l 0 Z W 0 + P E l 0 Z W 1 M b 2 N h d G l v b j 4 8 S X R l b V R 5 c G U + R m 9 y b X V s Y T w v S X R l b V R 5 c G U + P E l 0 Z W 1 Q Y X R o P l N l Y 3 R p b 2 4 x L 1 N o Z W V 0 M S 9 B Z G R l Z C U y M E N v b m R p d G l v b m F s J T I w Q 2 9 s d W 1 u P C 9 J d G V t U G F 0 a D 4 8 L 0 l 0 Z W 1 M b 2 N h d G l v b j 4 8 U 3 R h Y m x l R W 5 0 c m l l c y A v P j w v S X R l b T 4 8 S X R l b T 4 8 S X R l b U x v Y 2 F 0 a W 9 u P j x J d G V t V H l w Z T 5 G b 3 J t d W x h P C 9 J d G V t V H l w Z T 4 8 S X R l b V B h d G g + U 2 V j d G l v b j E v U 2 h l Z X Q x L 1 J l b 3 J k Z X J l Z C U y M E N v b H V t b n M 8 L 0 l 0 Z W 1 Q Y X R o P j w v S X R l b U x v Y 2 F 0 a W 9 u P j x T d G F i b G V F b n R y a W V z I C 8 + P C 9 J d G V t P j x J d G V t P j x J d G V t T G 9 j Y X R p b 2 4 + P E l 0 Z W 1 U e X B l P k Z v c m 1 1 b G E 8 L 0 l 0 Z W 1 U e X B l P j x J d G V t U G F 0 a D 5 T Z W N 0 a W 9 u M S 9 T a G V l d D E v Q 2 h h b m d l Z C U y M F R 5 c G U y P C 9 J d G V t U G F 0 a D 4 8 L 0 l 0 Z W 1 M b 2 N h d G l v b j 4 8 U 3 R h Y m x l R W 5 0 c m l l c y A v P j w v S X R l b T 4 8 S X R l b T 4 8 S X R l b U x v Y 2 F 0 a W 9 u P j x J d G V t V H l w Z T 5 G b 3 J t d W x h P C 9 J d G V t V H l w Z T 4 8 S X R l b V B h d G g + U 2 V j d G l v b j E v U 2 h l Z X Q x L 1 R y a W 1 t Z W Q l M j B U Z X h 0 P C 9 J d G V t U G F 0 a D 4 8 L 0 l 0 Z W 1 M b 2 N h d G l v b j 4 8 U 3 R h Y m x l R W 5 0 c m l l c y A v P j w v S X R l b T 4 8 S X R l b T 4 8 S X R l b U x v Y 2 F 0 a W 9 u P j x J d G V t V H l w Z T 5 G b 3 J t d W x h P C 9 J d G V t V H l w Z T 4 8 S X R l b V B h d G g + U 2 V j d G l v b j E v U 2 h l Z X Q x L 1 J l c G x h Y 2 V k J T I w V m F s d W U 0 P C 9 J d G V t U G F 0 a D 4 8 L 0 l 0 Z W 1 M b 2 N h d G l v b j 4 8 U 3 R h Y m x l R W 5 0 c m l l c y A v P j w v S X R l b T 4 8 S X R l b T 4 8 S X R l b U x v Y 2 F 0 a W 9 u P j x J d G V t V H l w Z T 5 G b 3 J t d W x h P C 9 J d G V t V H l w Z T 4 8 S X R l b V B h d G g + U 2 V j d G l v b j E v U 2 h l Z X Q x L 1 J l c G x h Y 2 V k J T I w V m F s d W U 1 P C 9 J d G V t U G F 0 a D 4 8 L 0 l 0 Z W 1 M b 2 N h d G l v b j 4 8 U 3 R h Y m x l R W 5 0 c m l l c y A v P j w v S X R l b T 4 8 S X R l b T 4 8 S X R l b U x v Y 2 F 0 a W 9 u P j x J d G V t V H l w Z T 5 G b 3 J t d W x h P C 9 J d G V t V H l w Z T 4 8 S X R l b V B h d G g + U 2 V j d G l v b j E v U 2 h l Z X Q x L 1 J l c G x h Y 2 V k J T I w V m F s d W U 2 P C 9 J d G V t U G F 0 a D 4 8 L 0 l 0 Z W 1 M b 2 N h d G l v b j 4 8 U 3 R h Y m x l R W 5 0 c m l l c y A v P j w v S X R l b T 4 8 S X R l b T 4 8 S X R l b U x v Y 2 F 0 a W 9 u P j x J d G V t V H l w Z T 5 G b 3 J t d W x h P C 9 J d G V t V H l w Z T 4 8 S X R l b V B h d G g + U 2 V j d G l v b j E v U 2 h l Z X Q x L 1 J l c G x h Y 2 V k J T I w V m F s d W U 3 P C 9 J d G V t U G F 0 a D 4 8 L 0 l 0 Z W 1 M b 2 N h d G l v b j 4 8 U 3 R h Y m x l R W 5 0 c m l l c y A v P j w v S X R l b T 4 8 S X R l b T 4 8 S X R l b U x v Y 2 F 0 a W 9 u P j x J d G V t V H l w Z T 5 G b 3 J t d W x h P C 9 J d G V t V H l w Z T 4 8 S X R l b V B h d G g + U 2 V j d G l v b j E v U 2 h l Z X Q x L 1 J l b W 9 2 Z W Q l M j B D b 2 x 1 b W 5 z M T w v S X R l b V B h d G g + P C 9 J d G V t T G 9 j Y X R p b 2 4 + P F N 0 Y W J s Z U V u d H J p Z X M g L z 4 8 L 0 l 0 Z W 0 + P E l 0 Z W 0 + P E l 0 Z W 1 M b 2 N h d G l v b j 4 8 S X R l b V R 5 c G U + R m 9 y b X V s Y T w v S X R l b V R 5 c G U + P E l 0 Z W 1 Q Y X R o P l N l Y 3 R p b 2 4 x L 1 N o Z W V 0 M S 9 S Z X B s Y W N l Z C U y M F Z h b H V l O D w v S X R l b V B h d G g + P C 9 J d G V t T G 9 j Y X R p b 2 4 + P F N 0 Y W J s Z U V u d H J p Z X M g L z 4 8 L 0 l 0 Z W 0 + P E l 0 Z W 0 + P E l 0 Z W 1 M b 2 N h d G l v b j 4 8 S X R l b V R 5 c G U + R m 9 y b X V s Y T w v S X R l b V R 5 c G U + P E l 0 Z W 1 Q Y X R o P l N l Y 3 R p b 2 4 x L 1 N o Z W V 0 M S 9 S Z X B s Y W N l Z C U y M F Z h b H V l O T w v S X R l b V B h d G g + P C 9 J d G V t T G 9 j Y X R p b 2 4 + P F N 0 Y W J s Z U V u d H J p Z X M g L z 4 8 L 0 l 0 Z W 0 + P E l 0 Z W 0 + P E l 0 Z W 1 M b 2 N h d G l v b j 4 8 S X R l b V R 5 c G U + R m 9 y b X V s Y T w v S X R l b V R 5 c G U + P E l 0 Z W 1 Q Y X R o P l N l Y 3 R p b 2 4 x L 1 N o Z W V 0 M S 9 U c m l t b W V k J T I w V G V 4 d D E 8 L 0 l 0 Z W 1 Q Y X R o P j w v S X R l b U x v Y 2 F 0 a W 9 u P j x T d G F i b G V F b n R y a W V z I C 8 + P C 9 J d G V t P j x J d G V t P j x J d G V t T G 9 j Y X R p b 2 4 + P E l 0 Z W 1 U e X B l P k Z v c m 1 1 b G E 8 L 0 l 0 Z W 1 U e X B l P j x J d G V t U G F 0 a D 5 T Z W N 0 a W 9 u M S 9 T a G V l d D E v U m V v c m R l c m V k J T I w Q 2 9 s d W 1 u c z E 8 L 0 l 0 Z W 1 Q Y X R o P j w v S X R l b U x v Y 2 F 0 a W 9 u P j x T d G F i b G V F b n R y a W V z I C 8 + P C 9 J d G V t P j x J d G V t P j x J d G V t T G 9 j Y X R p b 2 4 + P E l 0 Z W 1 U e X B l P k Z v c m 1 1 b G E 8 L 0 l 0 Z W 1 U e X B l P j x J d G V t U G F 0 a D 5 T Z W N 0 a W 9 u M S 9 T a G V l d D E v U 3 B s a X Q l M j B D b 2 x 1 b W 4 l M j B i e S U y M E R l b G l t a X R l c j w v S X R l b V B h d G g + P C 9 J d G V t T G 9 j Y X R p b 2 4 + P F N 0 Y W J s Z U V u d H J p Z X M g L z 4 8 L 0 l 0 Z W 0 + P E l 0 Z W 0 + P E l 0 Z W 1 M b 2 N h d G l v b j 4 8 S X R l b V R 5 c G U + R m 9 y b X V s Y T w v S X R l b V R 5 c G U + P E l 0 Z W 1 Q Y X R o P l N l Y 3 R p b 2 4 x L 1 N o Z W V 0 M S 9 D a G F u Z 2 V k J T I w V H l w Z T M 8 L 0 l 0 Z W 1 Q Y X R o P j w v S X R l b U x v Y 2 F 0 a W 9 u P j x T d G F i b G V F b n R y a W V z I C 8 + P C 9 J d G V t P j x J d G V t P j x J d G V t T G 9 j Y X R p b 2 4 + P E l 0 Z W 1 U e X B l P k Z v c m 1 1 b G E 8 L 0 l 0 Z W 1 U e X B l P j x J d G V t U G F 0 a D 5 T Z W N 0 a W 9 u M S 9 T a G V l d D E v U m V u Y W 1 l Z C U y M E N v b H V t b n M 8 L 0 l 0 Z W 1 Q Y X R o P j w v S X R l b U x v Y 2 F 0 a W 9 u P j x T d G F i b G V F b n R y a W V z I C 8 + P C 9 J d G V t P j x J d G V t P j x J d G V t T G 9 j Y X R p b 2 4 + P E l 0 Z W 1 U e X B l P k Z v c m 1 1 b G E 8 L 0 l 0 Z W 1 U e X B l P j x J d G V t U G F 0 a D 5 T Z W N 0 a W 9 u M S 9 T a G V l d D E v S W 5 z Z X J 0 Z W Q l M j B N b 2 5 0 a C U y M E 5 h b W U 8 L 0 l 0 Z W 1 Q Y X R o P j w v S X R l b U x v Y 2 F 0 a W 9 u P j x T d G F i b G V F b n R y a W V z I C 8 + P C 9 J d G V t P j x J d G V t P j x J d G V t T G 9 j Y X R p b 2 4 + P E l 0 Z W 1 U e X B l P k Z v c m 1 1 b G E 8 L 0 l 0 Z W 1 U e X B l P j x J d G V t U G F 0 a D 5 T Z W N 0 a W 9 u M S 9 T a G V l d D E v S W 5 z Z X J 0 Z W Q l M j B G a X J z d C U y M E N o Y X J h Y 3 R l c n M 8 L 0 l 0 Z W 1 Q Y X R o P j w v S X R l b U x v Y 2 F 0 a W 9 u P j x T d G F i b G V F b n R y a W V z I C 8 + P C 9 J d G V t P j x J d G V t P j x J d G V t T G 9 j Y X R p b 2 4 + P E l 0 Z W 1 U e X B l P k Z v c m 1 1 b G E 8 L 0 l 0 Z W 1 U e X B l P j x J d G V t U G F 0 a D 5 T Z W N 0 a W 9 u M S 9 T a G V l d D E v U m V t b 3 Z l Z C U y M E N v b H V t b n M y P C 9 J d G V t U G F 0 a D 4 8 L 0 l 0 Z W 1 M b 2 N h d G l v b j 4 8 U 3 R h Y m x l R W 5 0 c m l l c y A v P j w v S X R l b T 4 8 S X R l b T 4 8 S X R l b U x v Y 2 F 0 a W 9 u P j x J d G V t V H l w Z T 5 G b 3 J t d W x h P C 9 J d G V t V H l w Z T 4 8 S X R l b V B h d G g + U 2 V j d G l v b j E v U 2 h l Z X Q x L 1 J l b m F t Z W Q l M j B D b 2 x 1 b W 5 z M T w v S X R l b V B h d G g + P C 9 J d G V t T G 9 j Y X R p b 2 4 + P F N 0 Y W J s Z U V u d H J p Z X M g L z 4 8 L 0 l 0 Z W 0 + P E l 0 Z W 0 + P E l 0 Z W 1 M b 2 N h d G l v b j 4 8 S X R l b V R 5 c G U + R m 9 y b X V s Y T w v S X R l b V R 5 c G U + P E l 0 Z W 1 Q Y X R o P l N l Y 3 R p b 2 4 x L 1 N o Z W V 0 M S 9 J b n N l c n R l Z C U y M E R h e S U y M E 5 h b W U 8 L 0 l 0 Z W 1 Q Y X R o P j w v S X R l b U x v Y 2 F 0 a W 9 u P j x T d G F i b G V F b n R y a W V z I C 8 + P C 9 J d G V t P j x J d G V t P j x J d G V t T G 9 j Y X R p b 2 4 + P E l 0 Z W 1 U e X B l P k Z v c m 1 1 b G E 8 L 0 l 0 Z W 1 U e X B l P j x J d G V t U G F 0 a D 5 T Z W N 0 a W 9 u M S 9 T a G V l d D E v S W 5 z Z X J 0 Z W Q l M j B G a X J z d C U y M E N o Y X J h Y 3 R l c n M x P C 9 J d G V t U G F 0 a D 4 8 L 0 l 0 Z W 1 M b 2 N h d G l v b j 4 8 U 3 R h Y m x l R W 5 0 c m l l c y A v P j w v S X R l b T 4 8 S X R l b T 4 8 S X R l b U x v Y 2 F 0 a W 9 u P j x J d G V t V H l w Z T 5 G b 3 J t d W x h P C 9 J d G V t V H l w Z T 4 8 S X R l b V B h d G g + U 2 V j d G l v b j E v U 2 h l Z X Q x L 1 J l b W 9 2 Z W Q l M j B D b 2 x 1 b W 5 z M z w v S X R l b V B h d G g + P C 9 J d G V t T G 9 j Y X R p b 2 4 + P F N 0 Y W J s Z U V u d H J p Z X M g L z 4 8 L 0 l 0 Z W 0 + P E l 0 Z W 0 + P E l 0 Z W 1 M b 2 N h d G l v b j 4 8 S X R l b V R 5 c G U + R m 9 y b X V s Y T w v S X R l b V R 5 c G U + P E l 0 Z W 1 Q Y X R o P l N l Y 3 R p b 2 4 x L 1 N o Z W V 0 M S 9 S Z W 5 h b W V k J T I w Q 2 9 s d W 1 u c z I 8 L 0 l 0 Z W 1 Q Y X R o P j w v S X R l b U x v Y 2 F 0 a W 9 u P j x T d G F i b G V F b n R y a W V z I C 8 + P C 9 J d G V t P j x J d G V t P j x J d G V t T G 9 j Y X R p b 2 4 + P E l 0 Z W 1 U e X B l P k Z v c m 1 1 b G E 8 L 0 l 0 Z W 1 U e X B l P j x J d G V t U G F 0 a D 5 T Z W N 0 a W 9 u M S 9 U Y W J s Z V 8 x P C 9 J d G V t U G F 0 a D 4 8 L 0 l 0 Z W 1 M b 2 N h d G l v b j 4 8 U 3 R h Y m x l R W 5 0 c m l l c z 4 8 R W 5 0 c n k g V H l w Z T 0 i S X N Q c m l 2 Y X R l I i B W Y W x 1 Z T 0 i b D A i I C 8 + P E V u d H J 5 I F R 5 c G U 9 I l F 1 Z X J 5 S U Q i I F Z h b H V l P S J z N G I y N D R k N m Q t Y 2 Q z N C 0 0 Z T Q 2 L W F i O T g t M 2 Z i N D F j Z D M 5 M T M 1 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2 I i A v P j x F b n R y e S B U e X B l P S J G a W x s R X J y b 3 J D b 2 R l I i B W Y W x 1 Z T 0 i c 1 V u a 2 5 v d 2 4 i I C 8 + P E V u d H J 5 I F R 5 c G U 9 I k Z p b G x F c n J v c k N v d W 5 0 I i B W Y W x 1 Z T 0 i b D A i I C 8 + P E V u d H J 5 I F R 5 c G U 9 I k Z p b G x M Y X N 0 V X B k Y X R l Z C I g V m F s d W U 9 I m Q y M D I 1 L T A 2 L T I w V D A 4 O j Q 5 O j I z L j I z M T Y 0 N z d a I i A v P j x F b n R y e S B U e X B l P S J G a W x s Q 2 9 s d W 1 u V H l w Z X M i I F Z h b H V l P S J z Q m d N P S I g L z 4 8 R W 5 0 c n k g V H l w Z T 0 i R m l s b E N v b H V t b k 5 h b W V z I i B W Y W x 1 Z T 0 i c 1 s m c X V v d D t T d G F 0 Z S Z x d W 9 0 O y w m c X V v d D t Q b 3 B 1 b G F 0 a W 9 u I D I w M j A 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U Y W J s Z V 8 x L 0 F 1 d G 9 S Z W 1 v d m V k Q 2 9 s d W 1 u c z E u e 1 N 0 Y X R l L D B 9 J n F 1 b 3 Q 7 L C Z x d W 9 0 O 1 N l Y 3 R p b 2 4 x L 1 R h Y m x l X z E v Q X V 0 b 1 J l b W 9 2 Z W R D b 2 x 1 b W 5 z M S 5 7 U G 9 w d W x h d G l v b i A y M D I w L D F 9 J n F 1 b 3 Q 7 X S w m c X V v d D t D b 2 x 1 b W 5 D b 3 V u d C Z x d W 9 0 O z o y L C Z x d W 9 0 O 0 t l e U N v b H V t b k 5 h b W V z J n F 1 b 3 Q 7 O l t d L C Z x d W 9 0 O 0 N v b H V t b k l k Z W 5 0 a X R p Z X M m c X V v d D s 6 W y Z x d W 9 0 O 1 N l Y 3 R p b 2 4 x L 1 R h Y m x l X z E v Q X V 0 b 1 J l b W 9 2 Z W R D b 2 x 1 b W 5 z M S 5 7 U 3 R h d G U s M H 0 m c X V v d D s s J n F 1 b 3 Q 7 U 2 V j d G l v b j E v V G F i b G V f M S 9 B d X R v U m V t b 3 Z l Z E N v b H V t b n M x L n t Q b 3 B 1 b G F 0 a W 9 u I D I w M j A s M X 0 m c X V v d D t d L C Z x d W 9 0 O 1 J l b G F 0 a W 9 u c 2 h p c E l u Z m 8 m c X V v d D s 6 W 1 1 9 I i A v P j w v U 3 R h Y m x l R W 5 0 c m l l c z 4 8 L 0 l 0 Z W 0 + P E l 0 Z W 0 + P E l 0 Z W 1 M b 2 N h d G l v b j 4 8 S X R l b V R 5 c G U + R m 9 y b X V s Y T w v S X R l b V R 5 c G U + P E l 0 Z W 1 Q Y X R o P l N l Y 3 R p b 2 4 x L 1 R h Y m x l X z E v U 2 9 1 c m N l P C 9 J d G V t U G F 0 a D 4 8 L 0 l 0 Z W 1 M b 2 N h d G l v b j 4 8 U 3 R h Y m x l R W 5 0 c m l l c y A v P j w v S X R l b T 4 8 S X R l b T 4 8 S X R l b U x v Y 2 F 0 a W 9 u P j x J d G V t V H l w Z T 5 G b 3 J t d W x h P C 9 J d G V t V H l w Z T 4 8 S X R l b V B h d G g + U 2 V j d G l v b j E v V G F i b G V f M S 9 U Y W J s Z V 8 x X 1 R h Y m x l P C 9 J d G V t U G F 0 a D 4 8 L 0 l 0 Z W 1 M b 2 N h d G l v b j 4 8 U 3 R h Y m x l R W 5 0 c m l l c y A v P j w v S X R l b T 4 8 S X R l b T 4 8 S X R l b U x v Y 2 F 0 a W 9 u P j x J d G V t V H l w Z T 5 G b 3 J t d W x h P C 9 J d G V t V H l w Z T 4 8 S X R l b V B h d G g + U 2 V j d G l v b j E v V G F i b G V f M S 9 D a G F u Z 2 V k J T I w V H l w Z T w v S X R l b V B h d G g + P C 9 J d G V t T G 9 j Y X R p b 2 4 + P F N 0 Y W J s Z U V u d H J p Z X M g L z 4 8 L 0 l 0 Z W 0 + P E l 0 Z W 0 + P E l 0 Z W 1 M b 2 N h d G l v b j 4 8 S X R l b V R 5 c G U + R m 9 y b X V s Y T w v S X R l b V R 5 c G U + P E l 0 Z W 1 Q Y X R o P l N l Y 3 R p b 2 4 x L 1 R h Y m x l X z E v U m V t b 3 Z l Z C U y M E N v b H V t b n M 8 L 0 l 0 Z W 1 Q Y X R o P j w v S X R l b U x v Y 2 F 0 a W 9 u P j x T d G F i b G V F b n R y a W V z I C 8 + P C 9 J d G V t P j x J d G V t P j x J d G V t T G 9 j Y X R p b 2 4 + P E l 0 Z W 1 U e X B l P k Z v c m 1 1 b G E 8 L 0 l 0 Z W 1 U e X B l P j x J d G V t U G F 0 a D 5 T Z W N 0 a W 9 u M S 9 U Y W J s Z V 8 x L 1 J l b m F t Z W Q l M j B D b 2 x 1 b W 5 z P C 9 J d G V t U G F 0 a D 4 8 L 0 l 0 Z W 1 M b 2 N h d G l v b j 4 8 U 3 R h Y m x l R W 5 0 c m l l c y A v P j w v S X R l b T 4 8 S X R l b T 4 8 S X R l b U x v Y 2 F 0 a W 9 u P j x J d G V t V H l w Z T 5 G b 3 J t d W x h P C 9 J d G V t V H l w Z T 4 8 S X R l b V B h d G g + U 2 V j d G l v b j E v V G F i b G V f M S 9 S Z W 1 v d m V k J T I w R H V w b G l j Y X R l c z w v S X R l b V B h d G g + P C 9 J d G V t T G 9 j Y X R p b 2 4 + P F N 0 Y W J s Z U V u d H J p Z X M g L z 4 8 L 0 l 0 Z W 0 + P E l 0 Z W 0 + P E l 0 Z W 1 M b 2 N h d G l v b j 4 8 S X R l b V R 5 c G U + R m 9 y b X V s Y T w v S X R l b V R 5 c G U + P E l 0 Z W 1 Q Y X R o P l N l Y 3 R p b 2 4 x L 1 R h Y m x l X z E v U m V t b 3 Z l Z C U y M F R v c C U y M F J v d 3 M 8 L 0 l 0 Z W 1 Q Y X R o P j w v S X R l b U x v Y 2 F 0 a W 9 u P j x T d G F i b G V F b n R y a W V z I C 8 + P C 9 J d G V t P j x J d G V t P j x J d G V t T G 9 j Y X R p b 2 4 + P E l 0 Z W 1 U e X B l P k Z v c m 1 1 b G E 8 L 0 l 0 Z W 1 U e X B l P j x J d G V t U G F 0 a D 5 T Z W N 0 a W 9 u M S 9 U Y W J s Z V 8 x L 0 Z p b H R l c m V k J T I w U m 9 3 c z w v S X R l b V B h d G g + P C 9 J d G V t T G 9 j Y X R p b 2 4 + P F N 0 Y W J s Z U V u d H J p Z X M g L z 4 8 L 0 l 0 Z W 0 + P E l 0 Z W 0 + P E l 0 Z W 1 M b 2 N h d G l v b j 4 8 S X R l b V R 5 c G U + R m 9 y b X V s Y T w v S X R l b V R 5 c G U + P E l 0 Z W 1 Q Y X R o P l N l Y 3 R p b 2 4 x L 1 R h Y m x l X z E v V H J p b W 1 l Z C U y M F R l e H Q 8 L 0 l 0 Z W 1 Q Y X R o P j w v S X R l b U x v Y 2 F 0 a W 9 u P j x T d G F i b G V F b n R y a W V z I C 8 + P C 9 J d G V t P j x J d G V t P j x J d G V t T G 9 j Y X R p b 2 4 + P E l 0 Z W 1 U e X B l P k Z v c m 1 1 b G E 8 L 0 l 0 Z W 1 U e X B l P j x J d G V t U G F 0 a D 5 T Z W N 0 a W 9 u M S 9 U Y W J s Z V 8 x L 1 J l b W 9 2 Z W Q l M j B C b G F u a y U y M F J v d 3 M 8 L 0 l 0 Z W 1 Q Y X R o P j w v S X R l b U x v Y 2 F 0 a W 9 u P j x T d G F i b G V F b n R y a W V z I C 8 + P C 9 J d G V t P j x J d G V t P j x J d G V t T G 9 j Y X R p b 2 4 + P E l 0 Z W 1 U e X B l P k Z v c m 1 1 b G E 8 L 0 l 0 Z W 1 U e X B l P j x J d G V t U G F 0 a D 5 T Z W N 0 a W 9 u M S 9 U Y W J s Z V 8 x L 1 J l b W 9 2 Z W Q l M j B E d X B s a W N h d G V z M T w v S X R l b V B h d G g + P C 9 J d G V t T G 9 j Y X R p b 2 4 + P F N 0 Y W J s Z U V u d H J p Z X M g L z 4 8 L 0 l 0 Z W 0 + P E l 0 Z W 0 + P E l 0 Z W 1 M b 2 N h d G l v b j 4 8 S X R l b V R 5 c G U + R m 9 y b X V s Y T w v S X R l b V R 5 c G U + P E l 0 Z W 1 Q Y X R o P l N l Y 3 R p b 2 4 x L 1 R h Y m x l X z E v U m V t b 3 Z l Z C U y M E R 1 c G x p Y 2 F 0 Z X M y P C 9 J d G V t U G F 0 a D 4 8 L 0 l 0 Z W 1 M b 2 N h d G l v b j 4 8 U 3 R h Y m x l R W 5 0 c m l l c y A v P j w v S X R l b T 4 8 S X R l b T 4 8 S X R l b U x v Y 2 F 0 a W 9 u P j x J d G V t V H l w Z T 5 G b 3 J t d W x h P C 9 J d G V t V H l w Z T 4 8 S X R l b V B h d G g + U 2 V j d G l v b j E v V G F i b G V f M S 9 S Z W 1 v d m V k J T I w Q m x h b m s l M j B S b 3 d z M T w v S X R l b V B h d G g + P C 9 J d G V t T G 9 j Y X R p b 2 4 + P F N 0 Y W J s Z U V u d H J p Z X M g L z 4 8 L 0 l 0 Z W 0 + P E l 0 Z W 0 + P E l 0 Z W 1 M b 2 N h d G l v b j 4 8 S X R l b V R 5 c G U + R m 9 y b X V s Y T w v S X R l b V R 5 c G U + P E l 0 Z W 1 Q Y X R o P l N l Y 3 R p b 2 4 x L 1 E x J T I w M j A y M T w v S X R l b V B h d G g + P C 9 J d G V t T G 9 j Y X R p b 2 4 + P F N 0 Y W J s Z U V u d H J p Z X M + P E V u d H J 5 I F R 5 c G U 9 I k l z U H J p d m F 0 Z S I g V m F s d W U 9 I m w w I i A v P j x F b n R y e S B U e X B l P S J R d W V y e U l E I i B W Y W x 1 Z T 0 i c 2 Y 1 M D F i O W R h L T A w M T A t N G N h Z C 0 5 N W Y z L T c 2 N D Q 3 Y T R h Y z d j Y 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T F f M j A y M S I g L z 4 8 R W 5 0 c n k g V H l w Z T 0 i R m l s b G V k Q 2 9 t c G x l d G V S Z X N 1 b H R U b 1 d v c m t z a G V l d C I g V m F s d W U 9 I m w x I i A v P j x F b n R y e S B U e X B l P S J G a W x s Q 2 9 1 b n Q i I F Z h b H V l P S J s N i I g L z 4 8 R W 5 0 c n k g V H l w Z T 0 i R m l s b E V y c m 9 y Q 2 9 k Z S I g V m F s d W U 9 I n N V b m t u b 3 d u I i A v P j x F b n R y e S B U e X B l P S J G a W x s R X J y b 3 J D b 3 V u d C I g V m F s d W U 9 I m w w I i A v P j x F b n R y e S B U e X B l P S J G a W x s T G F z d F V w Z G F 0 Z W Q i I F Z h b H V l P S J k M j A y N S 0 w N i 0 y M F Q w O D o 0 O T o y O C 4 4 O D Y 1 M j g x W i I g L z 4 8 R W 5 0 c n k g V H l w Z T 0 i R m l s b E N v b H V t b l R 5 c G V z I i B W Y W x 1 Z T 0 i c 0 J n T T 0 i I C 8 + P E V u d H J 5 I F R 5 c G U 9 I k Z p b G x D b 2 x 1 b W 5 O Y W 1 l c y I g V m F s d W U 9 I n N b J n F 1 b 3 Q 7 U 3 R h d G U m c X V v d D s s J n F 1 b 3 Q 7 U E F Z R S Z x d W 9 0 O 1 0 i I C 8 + P E V u d H J 5 I F R 5 c G U 9 I k F k Z G V k V G 9 E Y X R h T W 9 k Z W w i I F Z h b H V l P S J s M C 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U T E g M j A y M S 9 B d X R v U m V t b 3 Z l Z E N v b H V t b n M x L n t T d G F 0 Z S w w f S Z x d W 9 0 O y w m c X V v d D t T Z W N 0 a W 9 u M S 9 R M S A y M D I x L 0 F 1 d G 9 S Z W 1 v d m V k Q 2 9 s d W 1 u c z E u e 1 B B W U U s M X 0 m c X V v d D t d L C Z x d W 9 0 O 0 N v b H V t b k N v d W 5 0 J n F 1 b 3 Q 7 O j I s J n F 1 b 3 Q 7 S 2 V 5 Q 2 9 s d W 1 u T m F t Z X M m c X V v d D s 6 W 1 0 s J n F 1 b 3 Q 7 Q 2 9 s d W 1 u S W R l b n R p d G l l c y Z x d W 9 0 O z p b J n F 1 b 3 Q 7 U 2 V j d G l v b j E v U T E g M j A y M S 9 B d X R v U m V t b 3 Z l Z E N v b H V t b n M x L n t T d G F 0 Z S w w f S Z x d W 9 0 O y w m c X V v d D t T Z W N 0 a W 9 u M S 9 R M S A y M D I x L 0 F 1 d G 9 S Z W 1 v d m V k Q 2 9 s d W 1 u c z E u e 1 B B W U U s M X 0 m c X V v d D t d L C Z x d W 9 0 O 1 J l b G F 0 a W 9 u c 2 h p c E l u Z m 8 m c X V v d D s 6 W 1 1 9 I i A v P j w v U 3 R h Y m x l R W 5 0 c m l l c z 4 8 L 0 l 0 Z W 0 + P E l 0 Z W 0 + P E l 0 Z W 1 M b 2 N h d G l v b j 4 8 S X R l b V R 5 c G U + R m 9 y b X V s Y T w v S X R l b V R 5 c G U + P E l 0 Z W 1 Q Y X R o P l N l Y 3 R p b 2 4 x L 1 E x J T I w M j A y M S 9 T b 3 V y Y 2 U 8 L 0 l 0 Z W 1 Q Y X R o P j w v S X R l b U x v Y 2 F 0 a W 9 u P j x T d G F i b G V F b n R y a W V z I C 8 + P C 9 J d G V t P j x J d G V t P j x J d G V t T G 9 j Y X R p b 2 4 + P E l 0 Z W 1 U e X B l P k Z v c m 1 1 b G E 8 L 0 l 0 Z W 1 U e X B l P j x J d G V t U G F 0 a D 5 T Z W N 0 a W 9 u M S 9 R M S U y M D I w M j E v U T E l M j A y M D I x X 1 N o Z W V 0 P C 9 J d G V t U G F 0 a D 4 8 L 0 l 0 Z W 1 M b 2 N h d G l v b j 4 8 U 3 R h Y m x l R W 5 0 c m l l c y A v P j w v S X R l b T 4 8 S X R l b T 4 8 S X R l b U x v Y 2 F 0 a W 9 u P j x J d G V t V H l w Z T 5 G b 3 J t d W x h P C 9 J d G V t V H l w Z T 4 8 S X R l b V B h d G g + U 2 V j d G l v b j E v U T E l M j A y M D I x L 1 B y b 2 1 v d G V k J T I w S G V h Z G V y c z w v S X R l b V B h d G g + P C 9 J d G V t T G 9 j Y X R p b 2 4 + P F N 0 Y W J s Z U V u d H J p Z X M g L z 4 8 L 0 l 0 Z W 0 + P E l 0 Z W 0 + P E l 0 Z W 1 M b 2 N h d G l v b j 4 8 S X R l b V R 5 c G U + R m 9 y b X V s Y T w v S X R l b V R 5 c G U + P E l 0 Z W 1 Q Y X R o P l N l Y 3 R p b 2 4 x L 1 E x J T I w M j A y M S 9 D a G F u Z 2 V k J T I w V H l w Z T w v S X R l b V B h d G g + P C 9 J d G V t T G 9 j Y X R p b 2 4 + P F N 0 Y W J s Z U V u d H J p Z X M g L z 4 8 L 0 l 0 Z W 0 + P E l 0 Z W 0 + P E l 0 Z W 1 M b 2 N h d G l v b j 4 8 S X R l b V R 5 c G U + R m 9 y b X V s Y T w v S X R l b V R 5 c G U + P E l 0 Z W 1 Q Y X R o P l N l Y 3 R p b 2 4 x L 1 E x J T I w M j A y M S 9 S Z W 1 v d m V k J T I w T 3 R o Z X I l M j B D b 2 x 1 b W 5 z P C 9 J d G V t U G F 0 a D 4 8 L 0 l 0 Z W 1 M b 2 N h d G l v b j 4 8 U 3 R h Y m x l R W 5 0 c m l l c y A v P j w v S X R l b T 4 8 S X R l b T 4 8 S X R l b U x v Y 2 F 0 a W 9 u P j x J d G V t V H l w Z T 5 G b 3 J t d W x h P C 9 J d G V t V H l w Z T 4 8 S X R l b V B h d G g + U 2 V j d G l v b j E v U T E l M j A y M D I x L 1 J l b W 9 2 Z W Q l M j B C b G F u a y U y M F J v d 3 M 8 L 0 l 0 Z W 1 Q Y X R o P j w v S X R l b U x v Y 2 F 0 a W 9 u P j x T d G F i b G V F b n R y a W V z I C 8 + P C 9 J d G V t P j x J d G V t P j x J d G V t T G 9 j Y X R p b 2 4 + P E l 0 Z W 1 U e X B l P k Z v c m 1 1 b G E 8 L 0 l 0 Z W 1 U e X B l P j x J d G V t U G F 0 a D 5 T Z W N 0 a W 9 u M S 9 R M S U y M D I w M j E v U m V t b 3 Z l Z C U y M E J s Y W 5 r J T I w U m 9 3 c z E 8 L 0 l 0 Z W 1 Q Y X R o P j w v S X R l b U x v Y 2 F 0 a W 9 u P j x T d G F i b G V F b n R y a W V z I C 8 + P C 9 J d G V t P j x J d G V t P j x J d G V t T G 9 j Y X R p b 2 4 + P E l 0 Z W 1 U e X B l P k Z v c m 1 1 b G E 8 L 0 l 0 Z W 1 U e X B l P j x J d G V t U G F 0 a D 5 T Z W N 0 a W 9 u M S 9 R M S U y M D I w M j E v U m V t b 3 Z l Z C U y M E R 1 c G x p Y 2 F 0 Z X M 8 L 0 l 0 Z W 1 Q Y X R o P j w v S X R l b U x v Y 2 F 0 a W 9 u P j x T d G F i b G V F b n R y a W V z I C 8 + P C 9 J d G V t P j x J d G V t P j x J d G V t T G 9 j Y X R p b 2 4 + P E l 0 Z W 1 U e X B l P k Z v c m 1 1 b G E 8 L 0 l 0 Z W 1 U e X B l P j x J d G V t U G F 0 a D 5 T Z W N 0 a W 9 u M S 9 R M S U y M D I w M j E v U H J v b W 9 0 Z W Q l M j B I Z W F k Z X J z M T w v S X R l b V B h d G g + P C 9 J d G V t T G 9 j Y X R p b 2 4 + P F N 0 Y W J s Z U V u d H J p Z X M g L z 4 8 L 0 l 0 Z W 0 + P E l 0 Z W 0 + P E l 0 Z W 1 M b 2 N h d G l v b j 4 8 S X R l b V R 5 c G U + R m 9 y b X V s Y T w v S X R l b V R 5 c G U + P E l 0 Z W 1 Q Y X R o P l N l Y 3 R p b 2 4 x L 1 E x J T I w M j A y M S 9 D a G F u Z 2 V k J T I w V H l w Z T E 8 L 0 l 0 Z W 1 Q Y X R o P j w v S X R l b U x v Y 2 F 0 a W 9 u P j x T d G F i b G V F b n R y a W V z I C 8 + P C 9 J d G V t P j x J d G V t P j x J d G V t T G 9 j Y X R p b 2 4 + P E l 0 Z W 1 U e X B l P k Z v c m 1 1 b G E 8 L 0 l 0 Z W 1 U e X B l P j x J d G V t U G F 0 a D 5 T Z W N 0 a W 9 u M S 9 R M S U y M D I w M j E v R m l s d G V y Z W Q l M j B S b 3 d z P C 9 J d G V t U G F 0 a D 4 8 L 0 l 0 Z W 1 M b 2 N h d G l v b j 4 8 U 3 R h Y m x l R W 5 0 c m l l c y A v P j w v S X R l b T 4 8 S X R l b T 4 8 S X R l b U x v Y 2 F 0 a W 9 u P j x J d G V t V H l w Z T 5 G b 3 J t d W x h P C 9 J d G V t V H l w Z T 4 8 S X R l b V B h d G g + U 2 V j d G l v b j E v S G F s Z i U y M F l l Y X I 8 L 0 l 0 Z W 1 Q Y X R o P j w v S X R l b U x v Y 2 F 0 a W 9 u P j x T d G F i b G V F b n R y a W V z P j x F b n R y e S B U e X B l P S J J c 1 B y a X Z h d G U i I F Z h b H V l P S J s M C I g L z 4 8 R W 5 0 c n k g V H l w Z T 0 i U X V l c n l J R C I g V m F s d W U 9 I n M x N z F k Z D Y 5 Z S 1 j O W R k L T R h Y W I t Y T c 5 Z i 0 3 O W I y M 2 V k N m E 5 N D U 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Z p b G x D b 3 V u d C I g V m F s d W U 9 I m w 2 I i A v P j x F b n R y e S B U e X B l P S J G a W x s R X J y b 3 J D b 2 R l I i B W Y W x 1 Z T 0 i c 1 V u a 2 5 v d 2 4 i I C 8 + P E V u d H J 5 I F R 5 c G U 9 I k Z p b G x F c n J v c k N v d W 5 0 I i B W Y W x 1 Z T 0 i b D A i I C 8 + P E V u d H J 5 I F R 5 c G U 9 I k Z p b G x M Y X N 0 V X B k Y X R l Z C I g V m F s d W U 9 I m Q y M D I 1 L T A 2 L T I w V D A 4 O j Q 5 O j I z L j I 3 O D U x N j h a I i A v P j x F b n R y e S B U e X B l P S J G a W x s Q 2 9 s d W 1 u V H l w Z X M i I F Z h b H V l P S J z Q m d N P S I g L z 4 8 R W 5 0 c n k g V H l w Z T 0 i R m l s b E N v b H V t b k 5 h b W V z I i B W Y W x 1 Z T 0 i c 1 s m c X V v d D t T d G F 0 Z S Z x d W 9 0 O y w m c X V v d D t Q Q V l F J n F 1 b 3 Q 7 X S I g L z 4 8 R W 5 0 c n k g V H l w Z T 0 i R m l s b F N 0 Y X R 1 c y I g V m F s d W U 9 I n N D b 2 1 w b G V 0 Z S I g L z 4 8 R W 5 0 c n k g V H l w Z T 0 i Q W R k Z W R U b 0 R h d G F N b 2 R l b C I g V m F s d W U 9 I m w w I i A v P j x F b n R y e S B U e X B l P S J S Z W x h d G l v b n N o a X B J b m Z v Q 2 9 u d G F p b m V y I i B W Y W x 1 Z T 0 i c 3 s m c X V v d D t j b 2 x 1 b W 5 D b 3 V u d C Z x d W 9 0 O z o y L C Z x d W 9 0 O 2 t l e U N v b H V t b k 5 h b W V z J n F 1 b 3 Q 7 O l t d L C Z x d W 9 0 O 3 F 1 Z X J 5 U m V s Y X R p b 2 5 z a G l w c y Z x d W 9 0 O z p b X S w m c X V v d D t j b 2 x 1 b W 5 J Z G V u d G l 0 a W V z J n F 1 b 3 Q 7 O l s m c X V v d D t T Z W N 0 a W 9 u M S 9 I Y W x m I F l l Y X I v Q X V 0 b 1 J l b W 9 2 Z W R D b 2 x 1 b W 5 z M S 5 7 U 3 R h d G U s M H 0 m c X V v d D s s J n F 1 b 3 Q 7 U 2 V j d G l v b j E v S G F s Z i B Z Z W F y L 0 F 1 d G 9 S Z W 1 v d m V k Q 2 9 s d W 1 u c z E u e 1 B B W U U s M X 0 m c X V v d D t d L C Z x d W 9 0 O 0 N v b H V t b k N v d W 5 0 J n F 1 b 3 Q 7 O j I s J n F 1 b 3 Q 7 S 2 V 5 Q 2 9 s d W 1 u T m F t Z X M m c X V v d D s 6 W 1 0 s J n F 1 b 3 Q 7 Q 2 9 s d W 1 u S W R l b n R p d G l l c y Z x d W 9 0 O z p b J n F 1 b 3 Q 7 U 2 V j d G l v b j E v S G F s Z i B Z Z W F y L 0 F 1 d G 9 S Z W 1 v d m V k Q 2 9 s d W 1 u c z E u e 1 N 0 Y X R l L D B 9 J n F 1 b 3 Q 7 L C Z x d W 9 0 O 1 N l Y 3 R p b 2 4 x L 0 h h b G Y g W W V h c i 9 B d X R v U m V t b 3 Z l Z E N v b H V t b n M x L n t Q Q V l F L D F 9 J n F 1 b 3 Q 7 X S w m c X V v d D t S Z W x h d G l v b n N o a X B J b m Z v J n F 1 b 3 Q 7 O l t d f S I g L z 4 8 L 1 N 0 Y W J s Z U V u d H J p Z X M + P C 9 J d G V t P j x J d G V t P j x J d G V t T G 9 j Y X R p b 2 4 + P E l 0 Z W 1 U e X B l P k Z v c m 1 1 b G E 8 L 0 l 0 Z W 1 U e X B l P j x J d G V t U G F 0 a D 5 T Z W N 0 a W 9 u M S 9 I Y W x m J T I w W W V h c i 9 T b 3 V y Y 2 U 8 L 0 l 0 Z W 1 Q Y X R o P j w v S X R l b U x v Y 2 F 0 a W 9 u P j x T d G F i b G V F b n R y a W V z I C 8 + P C 9 J d G V t P j x J d G V t P j x J d G V t T G 9 j Y X R p b 2 4 + P E l 0 Z W 1 U e X B l P k Z v c m 1 1 b G E 8 L 0 l 0 Z W 1 U e X B l P j x J d G V t U G F 0 a D 5 T Z W N 0 a W 9 u M S 9 I Y W x m J T I w W W V h c i 9 I Y W x m J T I w W W V h c l 9 T a G V l d D w v S X R l b V B h d G g + P C 9 J d G V t T G 9 j Y X R p b 2 4 + P F N 0 Y W J s Z U V u d H J p Z X M g L z 4 8 L 0 l 0 Z W 0 + P E l 0 Z W 0 + P E l 0 Z W 1 M b 2 N h d G l v b j 4 8 S X R l b V R 5 c G U + R m 9 y b X V s Y T w v S X R l b V R 5 c G U + P E l 0 Z W 1 Q Y X R o P l N l Y 3 R p b 2 4 x L 0 h h b G Y l M j B Z Z W F y L 1 B y b 2 1 v d G V k J T I w S G V h Z G V y c z w v S X R l b V B h d G g + P C 9 J d G V t T G 9 j Y X R p b 2 4 + P F N 0 Y W J s Z U V u d H J p Z X M g L z 4 8 L 0 l 0 Z W 0 + P E l 0 Z W 0 + P E l 0 Z W 1 M b 2 N h d G l v b j 4 8 S X R l b V R 5 c G U + R m 9 y b X V s Y T w v S X R l b V R 5 c G U + P E l 0 Z W 1 Q Y X R o P l N l Y 3 R p b 2 4 x L 0 h h b G Y l M j B Z Z W F y L 0 N o Y W 5 n Z W Q l M j B U e X B l P C 9 J d G V t U G F 0 a D 4 8 L 0 l 0 Z W 1 M b 2 N h d G l v b j 4 8 U 3 R h Y m x l R W 5 0 c m l l c y A v P j w v S X R l b T 4 8 S X R l b T 4 8 S X R l b U x v Y 2 F 0 a W 9 u P j x J d G V t V H l w Z T 5 G b 3 J t d W x h P C 9 J d G V t V H l w Z T 4 8 S X R l b V B h d G g + U 2 V j d G l v b j E v S G F s Z i U y M F l l Y X I v U m V t b 3 Z l Z C U y M E 9 0 a G V y J T I w Q 2 9 s d W 1 u c z w v S X R l b V B h d G g + P C 9 J d G V t T G 9 j Y X R p b 2 4 + P F N 0 Y W J s Z U V u d H J p Z X M g L z 4 8 L 0 l 0 Z W 0 + P E l 0 Z W 0 + P E l 0 Z W 1 M b 2 N h d G l v b j 4 8 S X R l b V R 5 c G U + R m 9 y b X V s Y T w v S X R l b V R 5 c G U + P E l 0 Z W 1 Q Y X R o P l N l Y 3 R p b 2 4 x L 0 h h b G Y l M j B Z Z W F y L 1 B y b 2 1 v d G V k J T I w S G V h Z G V y c z E 8 L 0 l 0 Z W 1 Q Y X R o P j w v S X R l b U x v Y 2 F 0 a W 9 u P j x T d G F i b G V F b n R y a W V z I C 8 + P C 9 J d G V t P j x J d G V t P j x J d G V t T G 9 j Y X R p b 2 4 + P E l 0 Z W 1 U e X B l P k Z v c m 1 1 b G E 8 L 0 l 0 Z W 1 U e X B l P j x J d G V t U G F 0 a D 5 T Z W N 0 a W 9 u M S 9 I Y W x m J T I w W W V h c i 9 D a G F u Z 2 V k J T I w V H l w Z T E 8 L 0 l 0 Z W 1 Q Y X R o P j w v S X R l b U x v Y 2 F 0 a W 9 u P j x T d G F i b G V F b n R y a W V z I C 8 + P C 9 J d G V t P j x J d G V t P j x J d G V t T G 9 j Y X R p b 2 4 + P E l 0 Z W 1 U e X B l P k Z v c m 1 1 b G E 8 L 0 l 0 Z W 1 U e X B l P j x J d G V t U G F 0 a D 5 T Z W N 0 a W 9 u M S 9 I Y W x m J T I w W W V h c i 9 U c m l t b W V k J T I w V G V 4 d D w v S X R l b V B h d G g + P C 9 J d G V t T G 9 j Y X R p b 2 4 + P F N 0 Y W J s Z U V u d H J p Z X M g L z 4 8 L 0 l 0 Z W 0 + P E l 0 Z W 0 + P E l 0 Z W 1 M b 2 N h d G l v b j 4 8 S X R l b V R 5 c G U + R m 9 y b X V s Y T w v S X R l b V R 5 c G U + P E l 0 Z W 1 Q Y X R o P l N l Y 3 R p b 2 4 x L 0 h h b G Y l M j B Z Z W F y L 1 J l b W 9 2 Z W Q l M j B E d X B s a W N h d G V z P C 9 J d G V t U G F 0 a D 4 8 L 0 l 0 Z W 1 M b 2 N h d G l v b j 4 8 U 3 R h Y m x l R W 5 0 c m l l c y A v P j w v S X R l b T 4 8 S X R l b T 4 8 S X R l b U x v Y 2 F 0 a W 9 u P j x J d G V t V H l w Z T 5 G b 3 J t d W x h P C 9 J d G V t V H l w Z T 4 8 S X R l b V B h d G g + U 2 V j d G l v b j E v S G F s Z i U y M F l l Y X I v U m V t b 3 Z l Z C U y M E J s Y W 5 r J T I w U m 9 3 c z w v S X R l b V B h d G g + P C 9 J d G V t T G 9 j Y X R p b 2 4 + P F N 0 Y W J s Z U V u d H J p Z X M g L z 4 8 L 0 l 0 Z W 0 + P E l 0 Z W 0 + P E l 0 Z W 1 M b 2 N h d G l v b j 4 8 S X R l b V R 5 c G U + R m 9 y b X V s Y T w v S X R l b V R 5 c G U + P E l 0 Z W 1 Q Y X R o P l N l Y 3 R p b 2 4 x L 0 h h b G Y l M j B Z Z W F y L 0 Z p b H R l c m V k J T I w U m 9 3 c z w v S X R l b V B h d G g + P C 9 J d G V t T G 9 j Y X R p b 2 4 + P F N 0 Y W J s Z U V u d H J p Z X M g L z 4 8 L 0 l 0 Z W 0 + P E l 0 Z W 0 + P E l 0 Z W 1 M b 2 N h d G l v b j 4 8 S X R l b V R 5 c G U + R m 9 y b X V s Y T w v S X R l b V R 5 c G U + P E l 0 Z W 1 Q Y X R o P l N l Y 3 R p b 2 4 x L 1 E x J T I w M j A y M S 9 T b 3 J 0 Z W Q l M j B S b 3 d z P C 9 J d G V t U G F 0 a D 4 8 L 0 l 0 Z W 1 M b 2 N h d G l v b j 4 8 U 3 R h Y m x l R W 5 0 c m l l c y A v P j w v S X R l b T 4 8 S X R l b T 4 8 S X R l b U x v Y 2 F 0 a W 9 u P j x J d G V t V H l w Z T 5 G b 3 J t d W x h P C 9 J d G V t V H l w Z T 4 8 S X R l b V B h d G g + U 2 V j d G l v b j E v V G F i b G V f M S 9 D a G F u Z 2 V k J T I w V H l w Z T E 8 L 0 l 0 Z W 1 Q Y X R o P j w v S X R l b U x v Y 2 F 0 a W 9 u P j x T d G F i b G V F b n R y a W V z I C 8 + P C 9 J d G V t P j x J d G V t P j x J d G V t T G 9 j Y X R p b 2 4 + P E l 0 Z W 1 U e X B l P k Z v c m 1 1 b G E 8 L 0 l 0 Z W 1 U e X B l P j x J d G V t U G F 0 a D 5 T Z W N 0 a W 9 u M S 9 U Y W J s Z V 8 x L 1 R y a W 1 t Z W Q l M j B U Z X h 0 M T w v S X R l b V B h d G g + P C 9 J d G V t T G 9 j Y X R p b 2 4 + P F N 0 Y W J s Z U V u d H J p Z X M g L z 4 8 L 0 l 0 Z W 0 + P E l 0 Z W 0 + P E l 0 Z W 1 M b 2 N h d G l v b j 4 8 S X R l b V R 5 c G U + R m 9 y b X V s Y T w v S X R l b V R 5 c G U + P E l 0 Z W 1 Q Y X R o P l N l Y 3 R p b 2 4 x L 1 E x J T I w M j A y M S 9 D a G F u Z 2 V k J T I w V H l w Z T I 8 L 0 l 0 Z W 1 Q Y X R o P j w v S X R l b U x v Y 2 F 0 a W 9 u P j x T d G F i b G V F b n R y a W V z I C 8 + P C 9 J d G V t P j x J d G V t P j x J d G V t T G 9 j Y X R p b 2 4 + P E l 0 Z W 1 U e X B l P k Z v c m 1 1 b G E 8 L 0 l 0 Z W 1 U e X B l P j x J d G V t U G F 0 a D 5 T Z W N 0 a W 9 u M S 9 U Y W J s Z V 8 x L 1 J l b W 9 2 Z W Q l M j B E d X B s a W N h d G V z M z w v S X R l b V B h d G g + P C 9 J d G V t T G 9 j Y X R p b 2 4 + P F N 0 Y W J s Z U V u d H J p Z X M g L z 4 8 L 0 l 0 Z W 0 + P E l 0 Z W 0 + P E l 0 Z W 1 M b 2 N h d G l v b j 4 8 S X R l b V R 5 c G U + R m 9 y b X V s Y T w v S X R l b V R 5 c G U + P E l 0 Z W 1 Q Y X R o P l N l Y 3 R p b 2 4 x L 1 R h Y m x l X z E v U m V t b 3 Z l Z C U y M E J s Y W 5 r J T I w U m 9 3 c z I 8 L 0 l 0 Z W 1 Q Y X R o P j w v S X R l b U x v Y 2 F 0 a W 9 u P j x T d G F i b G V F b n R y a W V z I C 8 + P C 9 J d G V t P j x J d G V t P j x J d G V t T G 9 j Y X R p b 2 4 + P E l 0 Z W 1 U e X B l P k Z v c m 1 1 b G E 8 L 0 l 0 Z W 1 U e X B l P j x J d G V t U G F 0 a D 5 T Z W N 0 a W 9 u M S 9 U Y W J s Z V 8 x L 1 J l b W 9 2 Z W Q l M j B E d X B s a W N h d G V z N D w v S X R l b V B h d G g + P C 9 J d G V t T G 9 j Y X R p b 2 4 + P F N 0 Y W J s Z U V u d H J p Z X M g L z 4 8 L 0 l 0 Z W 0 + P E l 0 Z W 0 + P E l 0 Z W 1 M b 2 N h d G l v b j 4 8 S X R l b V R 5 c G U + R m 9 y b X V s Y T w v S X R l b V R 5 c G U + P E l 0 Z W 1 Q Y X R o P l N l Y 3 R p b 2 4 x L 1 R h Y m x l X z E v U m V t b 3 Z l Z C U y M E J s Y W 5 r J T I w U m 9 3 c z M 8 L 0 l 0 Z W 1 Q Y X R o P j w v S X R l b U x v Y 2 F 0 a W 9 u P j x T d G F i b G V F b n R y a W V z I C 8 + P C 9 J d G V t P j x J d G V t P j x J d G V t T G 9 j Y X R p b 2 4 + P E l 0 Z W 1 U e X B l P k Z v c m 1 1 b G E 8 L 0 l 0 Z W 1 U e X B l P j x J d G V t U G F 0 a D 5 T Z W N 0 a W 9 u M S 9 U Y W J s Z V 8 x L 1 J l b W 9 2 Z W Q l M j B F c n J v c n M 8 L 0 l 0 Z W 1 Q Y X R o P j w v S X R l b U x v Y 2 F 0 a W 9 u P j x T d G F i b G V F b n R y a W V z I C 8 + P C 9 J d G V t P j x J d G V t P j x J d G V t T G 9 j Y X R p b 2 4 + P E l 0 Z W 1 U e X B l P k Z v c m 1 1 b G E 8 L 0 l 0 Z W 1 U e X B l P j x J d G V t U G F 0 a D 5 T Z W N 0 a W 9 u M S 9 U Y W J s Z V 8 x L 0 Z p b H R l c m V k J T I w U m 9 3 c z E 8 L 0 l 0 Z W 1 Q Y X R o P j w v S X R l b U x v Y 2 F 0 a W 9 u P j x T d G F i b G V F b n R y a W V z I C 8 + P C 9 J d G V t P j x J d G V t P j x J d G V t T G 9 j Y X R p b 2 4 + P E l 0 Z W 1 U e X B l P k Z v c m 1 1 b G E 8 L 0 l 0 Z W 1 U e X B l P j x J d G V t U G F 0 a D 5 T Z W N 0 a W 9 u M S 9 U Y W J s Z V 8 x L 1 R y a W 1 t Z W Q l M j B U Z X h 0 M j w v S X R l b V B h d G g + P C 9 J d G V t T G 9 j Y X R p b 2 4 + P F N 0 Y W J s Z U V u d H J p Z X M g L z 4 8 L 0 l 0 Z W 0 + P E l 0 Z W 0 + P E l 0 Z W 1 M b 2 N h d G l v b j 4 8 S X R l b V R 5 c G U + R m 9 y b X V s Y T w v S X R l b V R 5 c G U + P E l 0 Z W 1 Q Y X R o P l N l Y 3 R p b 2 4 x L 1 R h Y m x l X z E l M j A o M i k 8 L 0 l 0 Z W 1 Q Y X R o P j w v S X R l b U x v Y 2 F 0 a W 9 u P j x T d G F i b G V F b n R y a W V z P j x F b n R y e S B U e X B l P S J J c 1 B y a X Z h d G U i I F Z h b H V l P S J s M C I g L z 4 8 R W 5 0 c n k g V H l w Z T 0 i U X V l c n l J R C I g V m F s d W U 9 I n N h Y j Z i O G Q 0 Z C 0 1 M T V i L T Q x M 2 E t O D R l O C 1 i Z D A 4 M 2 R l N W Q 4 Z m Y 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X z F f X z I i I C 8 + P E V u d H J 5 I F R 5 c G U 9 I k Z p b G x l Z E N v b X B s Z X R l U m V z d W x 0 V G 9 X b 3 J r c 2 h l Z X Q i I F Z h b H V l P S J s M S I g L z 4 8 R W 5 0 c n k g V H l w Z T 0 i R m l s b F N 0 Y X R 1 c y I g V m F s d W U 9 I n N D b 2 1 w b G V 0 Z S I g L z 4 8 R W 5 0 c n k g V H l w Z T 0 i R m l s b E N v b H V t b k 5 h b W V z I i B W Y W x 1 Z T 0 i c 1 s m c X V v d D t T d G F 0 Z S Z x d W 9 0 O y w m c X V v d D t Q b 3 B 1 b G F 0 a W 9 u X z E m c X V v d D t d I i A v P j x F b n R y e S B U e X B l P S J G a W x s Q 2 9 s d W 1 u V H l w Z X M i I F Z h b H V l P S J z Q m d N P S I g L z 4 8 R W 5 0 c n k g V H l w Z T 0 i R m l s b E x h c 3 R V c G R h d G V k I i B W Y W x 1 Z T 0 i Z D I w M j U t M D Y t M j B U M D g 6 N D k 6 M z A u M T A 1 M T k 1 N l o i I C 8 + P E V u d H J 5 I F R 5 c G U 9 I k Z p b G x F c n J v c k N v d W 5 0 I i B W Y W x 1 Z T 0 i b D A i I C 8 + P E V u d H J 5 I F R 5 c G U 9 I k Z p b G x F c n J v c k N v Z G U i I F Z h b H V l P S J z V W 5 r b m 9 3 b i I g L z 4 8 R W 5 0 c n k g V H l w Z T 0 i R m l s b E N v d W 5 0 I i B W Y W x 1 Z T 0 i b D Y i I C 8 + P E V u d H J 5 I F R 5 c G U 9 I k F k Z G V k V G 9 E Y X R h T W 9 k Z W w i I F Z h b H V l P S J s M C I g L z 4 8 R W 5 0 c n k g V H l w Z T 0 i U m V s Y X R p b 2 5 z a G l w S W 5 m b 0 N v b n R h a W 5 l c i I g V m F s d W U 9 I n N 7 J n F 1 b 3 Q 7 Y 2 9 s d W 1 u Q 2 9 1 b n Q m c X V v d D s 6 M i w m c X V v d D t r Z X l D b 2 x 1 b W 5 O Y W 1 l c y Z x d W 9 0 O z p b X S w m c X V v d D t x d W V y e V J l b G F 0 a W 9 u c 2 h p c H M m c X V v d D s 6 W 1 0 s J n F 1 b 3 Q 7 Y 2 9 s d W 1 u S W R l b n R p d G l l c y Z x d W 9 0 O z p b J n F 1 b 3 Q 7 U 2 V j d G l v b j E v V G F i b G V f M S A o M i k v Q X V 0 b 1 J l b W 9 2 Z W R D b 2 x 1 b W 5 z M S 5 7 U 3 R h d G U s M H 0 m c X V v d D s s J n F 1 b 3 Q 7 U 2 V j d G l v b j E v V G F i b G V f M S A o M i k v Q X V 0 b 1 J l b W 9 2 Z W R D b 2 x 1 b W 5 z M S 5 7 U G 9 w d W x h d G l v b l 8 x L D F 9 J n F 1 b 3 Q 7 X S w m c X V v d D t D b 2 x 1 b W 5 D b 3 V u d C Z x d W 9 0 O z o y L C Z x d W 9 0 O 0 t l e U N v b H V t b k 5 h b W V z J n F 1 b 3 Q 7 O l t d L C Z x d W 9 0 O 0 N v b H V t b k l k Z W 5 0 a X R p Z X M m c X V v d D s 6 W y Z x d W 9 0 O 1 N l Y 3 R p b 2 4 x L 1 R h Y m x l X z E g K D I p L 0 F 1 d G 9 S Z W 1 v d m V k Q 2 9 s d W 1 u c z E u e 1 N 0 Y X R l L D B 9 J n F 1 b 3 Q 7 L C Z x d W 9 0 O 1 N l Y 3 R p b 2 4 x L 1 R h Y m x l X z E g K D I p L 0 F 1 d G 9 S Z W 1 v d m V k Q 2 9 s d W 1 u c z E u e 1 B v c H V s Y X R p b 2 5 f M S w x f S Z x d W 9 0 O 1 0 s J n F 1 b 3 Q 7 U m V s Y X R p b 2 5 z a G l w S W 5 m b y Z x d W 9 0 O z p b X X 0 i I C 8 + P C 9 T d G F i b G V F b n R y a W V z P j w v S X R l b T 4 8 S X R l b T 4 8 S X R l b U x v Y 2 F 0 a W 9 u P j x J d G V t V H l w Z T 5 G b 3 J t d W x h P C 9 J d G V t V H l w Z T 4 8 S X R l b V B h d G g + U 2 V j d G l v b j E v V G F i b G V f M S U y M C g y K S 9 T b 3 V y Y 2 U 8 L 0 l 0 Z W 1 Q Y X R o P j w v S X R l b U x v Y 2 F 0 a W 9 u P j x T d G F i b G V F b n R y a W V z I C 8 + P C 9 J d G V t P j x J d G V t P j x J d G V t T G 9 j Y X R p b 2 4 + P E l 0 Z W 1 U e X B l P k Z v c m 1 1 b G E 8 L 0 l 0 Z W 1 U e X B l P j x J d G V t U G F 0 a D 5 T Z W N 0 a W 9 u M S 9 U Y W J s Z V 8 x J T I w K D I p L 1 R h Y m x l X z F f V G F i b G U 8 L 0 l 0 Z W 1 Q Y X R o P j w v S X R l b U x v Y 2 F 0 a W 9 u P j x T d G F i b G V F b n R y a W V z I C 8 + P C 9 J d G V t P j x J d G V t P j x J d G V t T G 9 j Y X R p b 2 4 + P E l 0 Z W 1 U e X B l P k Z v c m 1 1 b G E 8 L 0 l 0 Z W 1 U e X B l P j x J d G V t U G F 0 a D 5 T Z W N 0 a W 9 u M S 9 U Y W J s Z V 8 x J T I w K D I p L 0 N o Y W 5 n Z W Q l M j B U e X B l P C 9 J d G V t U G F 0 a D 4 8 L 0 l 0 Z W 1 M b 2 N h d G l v b j 4 8 U 3 R h Y m x l R W 5 0 c m l l c y A v P j w v S X R l b T 4 8 S X R l b T 4 8 S X R l b U x v Y 2 F 0 a W 9 u P j x J d G V t V H l w Z T 5 G b 3 J t d W x h P C 9 J d G V t V H l w Z T 4 8 S X R l b V B h d G g + U 2 V j d G l v b j E v V G F i b G V f M S U y M C g y K S 9 S Z W 1 v d m V k J T I w Q 2 9 s d W 1 u c z w v S X R l b V B h d G g + P C 9 J d G V t T G 9 j Y X R p b 2 4 + P F N 0 Y W J s Z U V u d H J p Z X M g L z 4 8 L 0 l 0 Z W 0 + P E l 0 Z W 0 + P E l 0 Z W 1 M b 2 N h d G l v b j 4 8 S X R l b V R 5 c G U + R m 9 y b X V s Y T w v S X R l b V R 5 c G U + P E l 0 Z W 1 Q Y X R o P l N l Y 3 R p b 2 4 x L 1 R h Y m x l X z E l M j A o M i k v U m V t b 3 Z l Z C U y M E 9 0 a G V y J T I w Q 2 9 s d W 1 u c z w v S X R l b V B h d G g + P C 9 J d G V t T G 9 j Y X R p b 2 4 + P F N 0 Y W J s Z U V u d H J p Z X M g L z 4 8 L 0 l 0 Z W 0 + P E l 0 Z W 0 + P E l 0 Z W 1 M b 2 N h d G l v b j 4 8 S X R l b V R 5 c G U + R m 9 y b X V s Y T w v S X R l b V R 5 c G U + P E l 0 Z W 1 Q Y X R o P l N l Y 3 R p b 2 4 x L 1 R h Y m x l X z E l M j A o M i k v U m V t b 3 Z l Z C U y M F R v c C U y M F J v d 3 M 8 L 0 l 0 Z W 1 Q Y X R o P j w v S X R l b U x v Y 2 F 0 a W 9 u P j x T d G F i b G V F b n R y a W V z I C 8 + P C 9 J d G V t P j x J d G V t P j x J d G V t T G 9 j Y X R p b 2 4 + P E l 0 Z W 1 U e X B l P k Z v c m 1 1 b G E 8 L 0 l 0 Z W 1 U e X B l P j x J d G V t U G F 0 a D 5 T Z W N 0 a W 9 u M S 9 U Y W J s Z V 8 x J T I w K D I p L 1 J l b 3 J k Z X J l Z C U y M E N v b H V t b n M 8 L 0 l 0 Z W 1 Q Y X R o P j w v S X R l b U x v Y 2 F 0 a W 9 u P j x T d G F i b G V F b n R y a W V z I C 8 + P C 9 J d G V t P j x J d G V t P j x J d G V t T G 9 j Y X R p b 2 4 + P E l 0 Z W 1 U e X B l P k Z v c m 1 1 b G E 8 L 0 l 0 Z W 1 U e X B l P j x J d G V t U G F 0 a D 5 T Z W N 0 a W 9 u M S 9 U Y W J s Z V 8 x J T I w K D I p L 1 J l b W 9 2 Z W Q l M j B E d X B s a W N h d G V z P C 9 J d G V t U G F 0 a D 4 8 L 0 l 0 Z W 1 M b 2 N h d G l v b j 4 8 U 3 R h Y m x l R W 5 0 c m l l c y A v P j w v S X R l b T 4 8 S X R l b T 4 8 S X R l b U x v Y 2 F 0 a W 9 u P j x J d G V t V H l w Z T 5 G b 3 J t d W x h P C 9 J d G V t V H l w Z T 4 8 S X R l b V B h d G g + U 2 V j d G l v b j E v V G F i b G V f M S U y M C g y K S 9 S Z W 1 v d m V k J T I w Q m x h b m s l M j B S b 3 d z P C 9 J d G V t U G F 0 a D 4 8 L 0 l 0 Z W 1 M b 2 N h d G l v b j 4 8 U 3 R h Y m x l R W 5 0 c m l l c y A v P j w v S X R l b T 4 8 S X R l b T 4 8 S X R l b U x v Y 2 F 0 a W 9 u P j x J d G V t V H l w Z T 5 G b 3 J t d W x h P C 9 J d G V t V H l w Z T 4 8 S X R l b V B h d G g + U 2 V j d G l v b j E v V G F i b G V f M S U y M C g y K S 9 S Z W 1 v d m V k J T I w Q m x h b m s l M j B S b 3 d z M T w v S X R l b V B h d G g + P C 9 J d G V t T G 9 j Y X R p b 2 4 + P F N 0 Y W J s Z U V u d H J p Z X M g L z 4 8 L 0 l 0 Z W 0 + P E l 0 Z W 0 + P E l 0 Z W 1 M b 2 N h d G l v b j 4 8 S X R l b V R 5 c G U + R m 9 y b X V s Y T w v S X R l b V R 5 c G U + P E l 0 Z W 1 Q Y X R o P l N l Y 3 R p b 2 4 x L 1 R h Y m x l X z E l M j A o M i k v U m V t b 3 Z l Z C U y M E R 1 c G x p Y 2 F 0 Z X M x P C 9 J d G V t U G F 0 a D 4 8 L 0 l 0 Z W 1 M b 2 N h d G l v b j 4 8 U 3 R h Y m x l R W 5 0 c m l l c y A v P j w v S X R l b T 4 8 S X R l b T 4 8 S X R l b U x v Y 2 F 0 a W 9 u P j x J d G V t V H l w Z T 5 G b 3 J t d W x h P C 9 J d G V t V H l w Z T 4 8 S X R l b V B h d G g + U 2 V j d G l v b j E v V G F i b G V f M S U y M C g y K S 9 G a W x 0 Z X J l Z C U y M F J v d 3 M 8 L 0 l 0 Z W 1 Q Y X R o P j w v S X R l b U x v Y 2 F 0 a W 9 u P j x T d G F i b G V F b n R y a W V z I C 8 + P C 9 J d G V t P j w v S X R l b X M + P C 9 M b 2 N h b F B h Y 2 t h Z 2 V N Z X R h Z G F 0 Y U Z p b G U + F g A A A F B L B Q Y A A A A A A A A A A A A A A A A A A A A A A A A m A Q A A A Q A A A N C M n d 8 B F d E R j H o A w E / C l + s B A A A A S b S h i U f S m E i M b D K n A J N 3 H A A A A A A C A A A A A A A Q Z g A A A A E A A C A A A A A p m F L y z r h K / G G o S I s l K N U A q Z q G u x A x I T Q e 5 E 6 c c o o l q w A A A A A O g A A A A A I A A C A A A A C T U 1 K / p d b k n 6 l L D j L 5 k 5 F v z A 1 H Y u c T 5 3 f B s 2 j s t K u V 4 l A A A A A c N 6 Q c s u U f Y J N l p G X 8 F 7 Z i b I O r m o + 6 e J K l 0 B f D I T O D X + 9 8 9 T L M d Z q 4 A F z 8 t z a / V k W v b A X R K k a h 7 l V d E C X l s m D n I P z h H 3 g Z x Q X 5 2 b P F 8 S y E C 0 A A A A C 1 K C s 8 x P d A a E 1 u e z L W 5 V a L z c r Z A 7 K J p X 2 O 4 5 R q z g D m l V 6 6 c y v e D C 2 0 K R m K 0 A U K E R j Q u e z F e 7 y T L K o a Z y w p D w J p < / D a t a M a s h u p > 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 S h e e t 1 < / K e y > < V a l u e   x m l n s : a = " h t t p : / / s c h e m a s . d a t a c o n t r a c t . o r g / 2 0 0 4 / 0 7 / M i c r o s o f t . A n a l y s i s S e r v i c e s . C o m m o n " > < a : H a s F o c u s > t r u e < / a : H a s F o c u s > < a : S i z e A t D p i 9 6 > 1 1 3 < / a : S i z e A t D p i 9 6 > < a : V i s i b l e > t r u e < / a : V i s i b l e > < / V a l u e > < / K e y V a l u e O f s t r i n g S a n d b o x E d i t o r . M e a s u r e G r i d S t a t e S c d E 3 5 R y > < K e y V a l u e O f s t r i n g S a n d b o x E d i t o r . M e a s u r e G r i d S t a t e S c d E 3 5 R y > < K e y > T a b l e _ 1 < / K e y > < V a l u e   x m l n s : a = " h t t p : / / s c h e m a s . d a t a c o n t r a c t . o r g / 2 0 0 4 / 0 7 / M i c r o s o f t . A n a l y s i s S e r v i c e s . C o m m o n " > < a : H a s F o c u s > t r u e < / a : H a s F o c u s > < a : S i z e A t D p i 9 6 > 1 1 3 < / a : S i z e A t D p i 9 6 > < a : V i s i b l e > t r u e < / a : V i s i b l e > < / V a l u e > < / K e y V a l u e O f s t r i n g S a n d b o x E d i t o r . M e a s u r e G r i d S t a t e S c d E 3 5 R y > < K e y V a l u e O f s t r i n g S a n d b o x E d i t o r . M e a s u r e G r i d S t a t e S c d E 3 5 R y > < K e y > H a l f _ Y e a r < / K e y > < V a l u e   x m l n s : a = " h t t p : / / s c h e m a s . d a t a c o n t r a c t . o r g / 2 0 0 4 / 0 7 / M i c r o s o f t . A n a l y s i s S e r v i c e s . C o m m o n " > < a : H a s F o c u s > t r u e < / a : H a s F o c u s > < a : S i z e A t D p i 9 6 > 1 1 3 < / a : S i z e A t D p i 9 6 > < a : V i s i b l e > t r u e < / a : V i s i b l e > < / V a l u e > < / K e y V a l u e O f s t r i n g S a n d b o x E d i t o r . M e a s u r e G r i d S t a t e S c d E 3 5 R y > < K e y V a l u e O f s t r i n g S a n d b o x E d i t o r . M e a s u r e G r i d S t a t e S c d E 3 5 R y > < K e y > T a b l e _ 1 _ _ 2 < / 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 2 0 2 5 - 0 6 - 1 9 T 1 1 : 5 6 : 2 8 . 7 6 0 0 3 0 8 + 0 1 : 0 0 < / L a s t P r o c e s s e d T i m e > < / D a t a M o d e l i n g S a n d b o x . S e r i a l i z e d S a n d b o x E r r o r C a c h e > ] ] > < / C u s t o m C o n t e n t > < / G e m i n i > 
</file>

<file path=customXml/item5.xml>��< ? x m l   v e r s i o n = " 1 . 0 "   e n c o d i n g = " U T F - 1 6 " ? > < G e m i n i   x m l n s = " h t t p : / / g e m i n i / p i v o t c u s t o m i z a t i o n / S h o w H i d d e n " > < C u s t o m C o n t e n t > < ! [ C D A T A [ T r u e ] ] > < / C u s t o m C o n t e n t > < / G e m i n i > 
</file>

<file path=customXml/item6.xml>��< ? x m l   v e r s i o n = " 1 . 0 "   e n c o d i n g = " U T F - 1 6 " ? > < G e m i n i   x m l n s = " h t t p : / / g e m i n i / p i v o t c u s t o m i z a t i o n / C l i e n t W i n d o w X M L " > < C u s t o m C o n t e n t > < ! [ C D A T A [ T a b l e _ 1 _ _ 2 ] ] > < / C u s t o m C o n t e n t > < / G e m i n i > 
</file>

<file path=customXml/item7.xml>��< ? x m l   v e r s i o n = " 1 . 0 "   e n c o d i n g = " U T F - 1 6 " ? > < G e m i n i   x m l n s = " h t t p : / / g e m i n i / p i v o t c u s t o m i z a t i o n / T a b l e X M L _ H a l f _ Y e a r " > < C u s t o m C o n t e n t > < ! [ C D A T A [ < T a b l e W i d g e t G r i d S e r i a l i z a t i o n   x m l n s : x s i = " h t t p : / / w w w . w 3 . o r g / 2 0 0 1 / X M L S c h e m a - i n s t a n c e "   x m l n s : x s d = " h t t p : / / w w w . w 3 . o r g / 2 0 0 1 / X M L S c h e m a " > < C o l u m n S u g g e s t e d T y p e   / > < C o l u m n F o r m a t   / > < C o l u m n A c c u r a c y   / > < C o l u m n C u r r e n c y S y m b o l   / > < C o l u m n P o s i t i v e P a t t e r n   / > < C o l u m n N e g a t i v e P a t t e r n   / > < C o l u m n W i d t h s > < i t e m > < k e y > < s t r i n g > S t a t e < / s t r i n g > < / k e y > < v a l u e > < i n t > 6 9 < / i n t > < / v a l u e > < / i t e m > < i t e m > < k e y > < s t r i n g > P A Y E < / s t r i n g > < / k e y > < v a l u e > < i n t > 7 3 < / i n t > < / v a l u e > < / i t e m > < / C o l u m n W i d t h s > < C o l u m n D i s p l a y I n d e x > < i t e m > < k e y > < s t r i n g > S t a t e < / s t r i n g > < / k e y > < v a l u e > < i n t > 0 < / i n t > < / v a l u e > < / i t e m > < i t e m > < k e y > < s t r i n g > P A Y E < / s t r i n g > < / k e y > < v a l u e > < i n t > 1 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0EEE2827-5C86-483D-8F3A-953104E713D7}">
  <ds:schemaRefs/>
</ds:datastoreItem>
</file>

<file path=customXml/itemProps10.xml><?xml version="1.0" encoding="utf-8"?>
<ds:datastoreItem xmlns:ds="http://schemas.openxmlformats.org/officeDocument/2006/customXml" ds:itemID="{869E8FD2-68CF-45C3-8D17-1E7061DAD3D0}">
  <ds:schemaRefs/>
</ds:datastoreItem>
</file>

<file path=customXml/itemProps11.xml><?xml version="1.0" encoding="utf-8"?>
<ds:datastoreItem xmlns:ds="http://schemas.openxmlformats.org/officeDocument/2006/customXml" ds:itemID="{57E21FE7-526F-4421-B024-A95248956C7C}">
  <ds:schemaRefs/>
</ds:datastoreItem>
</file>

<file path=customXml/itemProps12.xml><?xml version="1.0" encoding="utf-8"?>
<ds:datastoreItem xmlns:ds="http://schemas.openxmlformats.org/officeDocument/2006/customXml" ds:itemID="{45582EFF-1F79-41BE-AA83-14610D0DC2B5}">
  <ds:schemaRefs/>
</ds:datastoreItem>
</file>

<file path=customXml/itemProps13.xml><?xml version="1.0" encoding="utf-8"?>
<ds:datastoreItem xmlns:ds="http://schemas.openxmlformats.org/officeDocument/2006/customXml" ds:itemID="{DE77FCDA-F8AF-4BD8-834D-6FAE481409C7}">
  <ds:schemaRefs/>
</ds:datastoreItem>
</file>

<file path=customXml/itemProps14.xml><?xml version="1.0" encoding="utf-8"?>
<ds:datastoreItem xmlns:ds="http://schemas.openxmlformats.org/officeDocument/2006/customXml" ds:itemID="{1D721661-F73C-4ECB-966B-31EB50836FE6}">
  <ds:schemaRefs/>
</ds:datastoreItem>
</file>

<file path=customXml/itemProps15.xml><?xml version="1.0" encoding="utf-8"?>
<ds:datastoreItem xmlns:ds="http://schemas.openxmlformats.org/officeDocument/2006/customXml" ds:itemID="{27F41285-D59D-4D33-A1F7-86B4DA9F75B5}">
  <ds:schemaRefs/>
</ds:datastoreItem>
</file>

<file path=customXml/itemProps16.xml><?xml version="1.0" encoding="utf-8"?>
<ds:datastoreItem xmlns:ds="http://schemas.openxmlformats.org/officeDocument/2006/customXml" ds:itemID="{997685E3-AC87-4AA5-BF08-8D0850D0CD67}">
  <ds:schemaRefs/>
</ds:datastoreItem>
</file>

<file path=customXml/itemProps17.xml><?xml version="1.0" encoding="utf-8"?>
<ds:datastoreItem xmlns:ds="http://schemas.openxmlformats.org/officeDocument/2006/customXml" ds:itemID="{251F11E4-8B02-480B-B93E-9A8E35790C43}">
  <ds:schemaRefs/>
</ds:datastoreItem>
</file>

<file path=customXml/itemProps18.xml><?xml version="1.0" encoding="utf-8"?>
<ds:datastoreItem xmlns:ds="http://schemas.openxmlformats.org/officeDocument/2006/customXml" ds:itemID="{306C0F87-1E52-4599-B1D2-5678AF4086F9}">
  <ds:schemaRefs/>
</ds:datastoreItem>
</file>

<file path=customXml/itemProps19.xml><?xml version="1.0" encoding="utf-8"?>
<ds:datastoreItem xmlns:ds="http://schemas.openxmlformats.org/officeDocument/2006/customXml" ds:itemID="{5973264A-F342-4DA7-B7E6-3C9A55F4FC04}">
  <ds:schemaRefs/>
</ds:datastoreItem>
</file>

<file path=customXml/itemProps2.xml><?xml version="1.0" encoding="utf-8"?>
<ds:datastoreItem xmlns:ds="http://schemas.openxmlformats.org/officeDocument/2006/customXml" ds:itemID="{580B860F-D17A-4682-BB2A-E75413748598}">
  <ds:schemaRefs/>
</ds:datastoreItem>
</file>

<file path=customXml/itemProps20.xml><?xml version="1.0" encoding="utf-8"?>
<ds:datastoreItem xmlns:ds="http://schemas.openxmlformats.org/officeDocument/2006/customXml" ds:itemID="{D6FFD776-3912-4CBE-AA9C-CE61606DAAC8}">
  <ds:schemaRefs>
    <ds:schemaRef ds:uri="http://schemas.microsoft.com/DataMashup"/>
  </ds:schemaRefs>
</ds:datastoreItem>
</file>

<file path=customXml/itemProps3.xml><?xml version="1.0" encoding="utf-8"?>
<ds:datastoreItem xmlns:ds="http://schemas.openxmlformats.org/officeDocument/2006/customXml" ds:itemID="{408A2F2B-69EC-4BF7-B653-6C76D7D2AD51}">
  <ds:schemaRefs/>
</ds:datastoreItem>
</file>

<file path=customXml/itemProps4.xml><?xml version="1.0" encoding="utf-8"?>
<ds:datastoreItem xmlns:ds="http://schemas.openxmlformats.org/officeDocument/2006/customXml" ds:itemID="{10D301E9-B25B-4628-97AA-A6CB891649C0}">
  <ds:schemaRefs/>
</ds:datastoreItem>
</file>

<file path=customXml/itemProps5.xml><?xml version="1.0" encoding="utf-8"?>
<ds:datastoreItem xmlns:ds="http://schemas.openxmlformats.org/officeDocument/2006/customXml" ds:itemID="{BB76AA17-CA40-4095-A107-69865ECCFED2}">
  <ds:schemaRefs/>
</ds:datastoreItem>
</file>

<file path=customXml/itemProps6.xml><?xml version="1.0" encoding="utf-8"?>
<ds:datastoreItem xmlns:ds="http://schemas.openxmlformats.org/officeDocument/2006/customXml" ds:itemID="{437A246A-B8C7-42D5-A578-22B2D1B694ED}">
  <ds:schemaRefs/>
</ds:datastoreItem>
</file>

<file path=customXml/itemProps7.xml><?xml version="1.0" encoding="utf-8"?>
<ds:datastoreItem xmlns:ds="http://schemas.openxmlformats.org/officeDocument/2006/customXml" ds:itemID="{EEDC335A-61DE-49DA-9710-FE9A47CB498C}">
  <ds:schemaRefs/>
</ds:datastoreItem>
</file>

<file path=customXml/itemProps8.xml><?xml version="1.0" encoding="utf-8"?>
<ds:datastoreItem xmlns:ds="http://schemas.openxmlformats.org/officeDocument/2006/customXml" ds:itemID="{33FC7076-6550-4E42-BA50-710DC305729C}">
  <ds:schemaRefs/>
</ds:datastoreItem>
</file>

<file path=customXml/itemProps9.xml><?xml version="1.0" encoding="utf-8"?>
<ds:datastoreItem xmlns:ds="http://schemas.openxmlformats.org/officeDocument/2006/customXml" ds:itemID="{3664C7BD-21E1-4E6B-9B91-597B5456443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PAYE</vt:lpstr>
      <vt:lpstr>Population</vt:lpstr>
      <vt:lpstr>ANALYSIS</vt:lpstr>
      <vt:lpstr>DASHBOARD</vt:lpstr>
      <vt:lpstr>MODEL</vt:lpstr>
      <vt:lpstr>CLEANED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2025-06-16T08:25:14Z</dcterms:created>
  <dcterms:modified xsi:type="dcterms:W3CDTF">2025-06-20T11:09:04Z</dcterms:modified>
</cp:coreProperties>
</file>