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sd\Desktop\16 bit computer\"/>
    </mc:Choice>
  </mc:AlternateContent>
  <xr:revisionPtr revIDLastSave="0" documentId="13_ncr:1_{204F1873-4D07-475B-95BF-029F05D5BD3F}" xr6:coauthVersionLast="47" xr6:coauthVersionMax="47" xr10:uidLastSave="{00000000-0000-0000-0000-000000000000}"/>
  <bookViews>
    <workbookView xWindow="-108" yWindow="-108" windowWidth="23256" windowHeight="12576" xr2:uid="{ED20448B-0459-4D4E-B19E-DE67C1478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87" i="1"/>
  <c r="G84" i="1"/>
  <c r="G85" i="1"/>
  <c r="G86" i="1"/>
  <c r="G88" i="1"/>
  <c r="G89" i="1"/>
  <c r="G23" i="1"/>
  <c r="G22" i="1"/>
  <c r="G21" i="1"/>
  <c r="G20" i="1"/>
  <c r="G19" i="1"/>
  <c r="G18" i="1"/>
  <c r="G17" i="1"/>
  <c r="G8" i="1"/>
  <c r="G9" i="1"/>
  <c r="G10" i="1"/>
  <c r="G11" i="1"/>
  <c r="G12" i="1"/>
  <c r="G13" i="1"/>
  <c r="G14" i="1"/>
  <c r="G15" i="1"/>
  <c r="G16" i="1"/>
  <c r="G7" i="1"/>
  <c r="G83" i="1"/>
  <c r="H63" i="1"/>
  <c r="H62" i="1"/>
  <c r="G78" i="1" l="1"/>
  <c r="K52" i="1"/>
  <c r="H56" i="1"/>
</calcChain>
</file>

<file path=xl/sharedStrings.xml><?xml version="1.0" encoding="utf-8"?>
<sst xmlns="http://schemas.openxmlformats.org/spreadsheetml/2006/main" count="74" uniqueCount="63">
  <si>
    <t xml:space="preserve">wire </t>
  </si>
  <si>
    <t>https://www.jameco.com/z/9313-0-22-AWG-Black-Solid-Tinned-Copper-Hook-Up-Wire-100-Feet_36792.html</t>
  </si>
  <si>
    <t xml:space="preserve">breadboard </t>
  </si>
  <si>
    <t>https://www.amazon.com/Gikfun-Solder-able-Breadboard-Plated-Arduino/dp/B071R3BFNL/ref=sr_1_3?crid=3EL3RF1DL9XUL&amp;keywords=solderable+breadboard&amp;qid=1569029839&amp;sprefix=solderable+bread%2Caps%2C202&amp;sr=8-3</t>
  </si>
  <si>
    <t>1k ohm resistor</t>
  </si>
  <si>
    <t>https://www.jameco.com/z/CF1-4W102JRC-Resistor-Carbon-Film-1k-Ohm-1-4-Watt-5-_690865.html</t>
  </si>
  <si>
    <t>ram32k</t>
  </si>
  <si>
    <t>https://www.jameco.com/z/62256LP-70-Major-Brands-IC-62256LP-70-Static-RAM-32Kx8-70ns-DIP-28-pin_82472.html</t>
  </si>
  <si>
    <t>https://www.jameco.com/webapp/wcs/stores/servlet/ProductDisplay?langId=-1&amp;storeId=10001&amp;catalogId=10001&amp;productId=74827</t>
  </si>
  <si>
    <t xml:space="preserve">CURRENT INVENTORY </t>
  </si>
  <si>
    <t>16 bit computer costs</t>
  </si>
  <si>
    <t>ALU</t>
  </si>
  <si>
    <t>General</t>
  </si>
  <si>
    <t xml:space="preserve">solderless breadboard </t>
  </si>
  <si>
    <t xml:space="preserve">gate/item qty </t>
  </si>
  <si>
    <t>https://www.amazon.com/DEYUE-breadboard-Set-Prototype-Board/dp/B07LFD4LT6/ref=sr_1_3?dchild=1&amp;keywords=breadboard&amp;qid=1628798114&amp;sr=8-3#customerReviews</t>
  </si>
  <si>
    <t>purchased?</t>
  </si>
  <si>
    <t>Items bought</t>
  </si>
  <si>
    <t>no</t>
  </si>
  <si>
    <t>wire spools</t>
  </si>
  <si>
    <t>https://www.jameco.com/z/JMS9313-01DB-22-AWG-6-Color-Solid-Tinned-Copper-Hook-Up-Wire-100-Feet_2159189.html?CID=MERCH</t>
  </si>
  <si>
    <t>quad xor</t>
  </si>
  <si>
    <t>https://www.jameco.com/webapp/wcs/stores/servlet/ProductDisplay?storeId=10001&amp;langId=-1&amp;catalogId=10001&amp;productId=48098&amp;avad=234285_d234e35fd&amp;source=Avantlink</t>
  </si>
  <si>
    <t>octal d flipflop</t>
  </si>
  <si>
    <t>https://www.jameco.com/Jameco/Products/ProdDS/47386.pdf</t>
  </si>
  <si>
    <t xml:space="preserve">3-8 decoder </t>
  </si>
  <si>
    <t>is 74ls compatible??</t>
  </si>
  <si>
    <t>https://www.jameco.com/z/74LS138-Major-Brands-IC-74LS138-3-to-8-Line-DECODER-DEMULTIPLEXER_46607.html</t>
  </si>
  <si>
    <t>https://www.jameco.com/Jameco/Products/ProdDS/47466FSC.pdf</t>
  </si>
  <si>
    <t>quad or 47466</t>
  </si>
  <si>
    <t xml:space="preserve">quad 2-1 data selector </t>
  </si>
  <si>
    <t>https://www.jameco.com/z/74LS157-Major-Brands-IC-74LS157-QUAD-2-TO-1-LINE-DATA-SELECTOR_46771.html</t>
  </si>
  <si>
    <t>quad nor gate</t>
  </si>
  <si>
    <t>https://www.jameco.com/z/74LS02-Major-Brands-IC-74LS02-QUAD-2-INPUT-POSITIVE-NOR-GATE_46287.html</t>
  </si>
  <si>
    <t>total items</t>
  </si>
  <si>
    <t>quad nand</t>
  </si>
  <si>
    <t>https://www.jameco.com/z/74LS00-Major-Brands-IC-74LS00-Quad-2-Input-Positive-NAND-Gate-DIP-14_46252.html</t>
  </si>
  <si>
    <t>https://www.jameco.com/z/74LS08-Major-Brands-IC-74LS08-Quad-2-Input-Positive-AND-Gate_46375.html</t>
  </si>
  <si>
    <t xml:space="preserve">555 timers </t>
  </si>
  <si>
    <t>https://www.jameco.com/webapp/wcs/stores/servlet/ProductDisplay?storeId=10001&amp;langId=-1&amp;catalogId=10001&amp;productId=27423&amp;avad=234285_b2350c3b1&amp;source=Avantlink</t>
  </si>
  <si>
    <t xml:space="preserve">2-4 decoder </t>
  </si>
  <si>
    <t>https://www.jameco.com/z/74LS139-Major-Brands-IC-74LS139-DUAL-2-to-4-DECODER-DEMULTIPLEXER_46623.html</t>
  </si>
  <si>
    <t xml:space="preserve">hex inverter </t>
  </si>
  <si>
    <t>https://www.jameco.com/Jameco/Products/ProdDS/46316FSC.pdf</t>
  </si>
  <si>
    <t>quad and gate ( 46375 )</t>
  </si>
  <si>
    <t xml:space="preserve">4 bit binary counter </t>
  </si>
  <si>
    <t>https://www.jameco.com/z/74LS161-Major-Brands-IC-74LS161-4-Bit-Synchronous-Binary-Counter-DIP-16_46818.html</t>
  </si>
  <si>
    <t xml:space="preserve">8 bit octal bus transfer </t>
  </si>
  <si>
    <t>https://www.jameco.com/z/74LS240-Major-Brands-IC-74LS240-OCTAL-BUFFER-LINE-DRIVER_47141.html</t>
  </si>
  <si>
    <t xml:space="preserve">quad and </t>
  </si>
  <si>
    <t xml:space="preserve">quad nor </t>
  </si>
  <si>
    <t xml:space="preserve">TOTAL COST: </t>
  </si>
  <si>
    <t xml:space="preserve">GRAND TOTAL: </t>
  </si>
  <si>
    <t>octal bus transfer</t>
  </si>
  <si>
    <t>4 bit register</t>
  </si>
  <si>
    <t>https://www.jameco.com/webapp/wcs/stores/servlet/ProductDisplay?storeId=10001&amp;langId=-1&amp;catalogId=10001&amp;productId=46922&amp;avad=234285_e23556f59&amp;source=Avantlink</t>
  </si>
  <si>
    <t>4 bit adder</t>
  </si>
  <si>
    <t>https://www.jameco.com/webapp/wcs/stores/servlet/ProductDisplay?storeId=10001&amp;langId=-1&amp;catalogId=10001&amp;productId=47423&amp;avad=234285_e23565701&amp;source=Avantlink</t>
  </si>
  <si>
    <t>hex inverter</t>
  </si>
  <si>
    <t xml:space="preserve">standard eeprom </t>
  </si>
  <si>
    <t>cmos eeprom</t>
  </si>
  <si>
    <t>https://www.jameco.com/z/M5L27512K-Mitsubishi-Electric-and-Electronics-USA-IC-27512-EEPROM-524-288-Bit-250ns-UV-Erasable-and-Electrically-Reprogrammable-ROM_2288055.html</t>
  </si>
  <si>
    <t>eeprom(16 addr)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</si>
</sst>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33333"/>
      <name val="Arial"/>
      <family val="2"/>
    </font>
    <font>
      <sz val="8"/>
      <color rgb="FF545454"/>
      <name val="Arial"/>
      <family val="2"/>
    </font>
    <font>
      <sz val="10"/>
      <color rgb="FFB12704"/>
      <name val="Arial"/>
      <family val="2"/>
    </font>
    <font>
      <b/>
      <sz val="8"/>
      <color rgb="FF333333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B12704"/>
      <name val="Arial"/>
      <family val="2"/>
    </font>
    <font>
      <b/>
      <sz val="14"/>
      <color rgb="FF333333"/>
      <name val="Open Sans"/>
      <family val="2"/>
    </font>
    <font>
      <sz val="18"/>
      <color rgb="FF00618E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8" fontId="2" fillId="0" borderId="0" xfId="0" applyNumberFormat="1" applyFont="1"/>
    <xf numFmtId="0" fontId="3" fillId="0" borderId="0" xfId="0" applyFont="1"/>
    <xf numFmtId="8" fontId="4" fillId="0" borderId="0" xfId="0" applyNumberFormat="1" applyFont="1"/>
    <xf numFmtId="0" fontId="1" fillId="0" borderId="0" xfId="1"/>
    <xf numFmtId="8" fontId="5" fillId="0" borderId="0" xfId="0" applyNumberFormat="1" applyFont="1"/>
    <xf numFmtId="0" fontId="2" fillId="0" borderId="0" xfId="0" applyFont="1"/>
    <xf numFmtId="8" fontId="0" fillId="0" borderId="0" xfId="0" applyNumberFormat="1"/>
    <xf numFmtId="0" fontId="6" fillId="0" borderId="0" xfId="0" applyFont="1"/>
    <xf numFmtId="0" fontId="7" fillId="0" borderId="0" xfId="0" applyFont="1"/>
    <xf numFmtId="8" fontId="8" fillId="0" borderId="0" xfId="0" applyNumberFormat="1" applyFont="1"/>
    <xf numFmtId="8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meco.com/z/74LS08-Major-Brands-IC-74LS08-Quad-2-Input-Positive-AND-Gate_4637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jameco.com/z/62256LP-70-Major-Brands-IC-62256LP-70-Static-RAM-32Kx8-70ns-DIP-28-pin_82472.html" TargetMode="External"/><Relationship Id="rId7" Type="http://schemas.openxmlformats.org/officeDocument/2006/relationships/hyperlink" Target="https://www.jameco.com/Jameco/Products/ProdDS/47386.pdf" TargetMode="External"/><Relationship Id="rId12" Type="http://schemas.openxmlformats.org/officeDocument/2006/relationships/hyperlink" Target="https://www.jameco.com/Jameco/Products/ProdDS/46316FSC.pdf" TargetMode="External"/><Relationship Id="rId2" Type="http://schemas.openxmlformats.org/officeDocument/2006/relationships/hyperlink" Target="https://www.jameco.com/z/CF1-4W102JRC-Resistor-Carbon-Film-1k-Ohm-1-4-Watt-5-_690865.html" TargetMode="External"/><Relationship Id="rId1" Type="http://schemas.openxmlformats.org/officeDocument/2006/relationships/hyperlink" Target="https://www.amazon.com/Gikfun-Solder-able-Breadboard-Plated-Arduino/dp/B071R3BFNL/ref=sr_1_3?crid=3EL3RF1DL9XUL&amp;keywords=solderable+breadboard&amp;qid=1569029839&amp;sprefix=solderable+bread%2Caps%2C202&amp;sr=8-3" TargetMode="External"/><Relationship Id="rId6" Type="http://schemas.openxmlformats.org/officeDocument/2006/relationships/hyperlink" Target="https://www.amazon.com/DEYUE-breadboard-Set-Prototype-Board/dp/B07LFD4LT6/ref=sr_1_3?dchild=1&amp;keywords=breadboard&amp;qid=1628798114&amp;sr=8-3" TargetMode="External"/><Relationship Id="rId11" Type="http://schemas.openxmlformats.org/officeDocument/2006/relationships/hyperlink" Target="https://www.jameco.com/z/74LS240-Major-Brands-IC-74LS240-OCTAL-BUFFER-LINE-DRIVER_47141.html" TargetMode="External"/><Relationship Id="rId5" Type="http://schemas.openxmlformats.org/officeDocument/2006/relationships/hyperlink" Target="https://www.jameco.com/z/9313-0-22-AWG-Black-Solid-Tinned-Copper-Hook-Up-Wire-100-Feet_36792.html" TargetMode="External"/><Relationship Id="rId10" Type="http://schemas.openxmlformats.org/officeDocument/2006/relationships/hyperlink" Target="https://www.jameco.com/z/74LS02-Major-Brands-IC-74LS02-QUAD-2-INPUT-POSITIVE-NOR-GATE_46287.html" TargetMode="External"/><Relationship Id="rId4" Type="http://schemas.openxmlformats.org/officeDocument/2006/relationships/hyperlink" Target="https://www.jameco.com/webapp/wcs/stores/servlet/ProductDisplay?langId=-1&amp;storeId=10001&amp;catalogId=10001&amp;productId=74827" TargetMode="External"/><Relationship Id="rId9" Type="http://schemas.openxmlformats.org/officeDocument/2006/relationships/hyperlink" Target="https://www.jameco.com/z/74LS02-Major-Brands-IC-74LS02-QUAD-2-INPUT-POSITIVE-NOR-GATE_462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8BC-5E6B-496D-B720-88D78F8A111E}">
  <dimension ref="B4:W107"/>
  <sheetViews>
    <sheetView tabSelected="1" topLeftCell="A78" workbookViewId="0">
      <selection activeCell="L93" sqref="L93"/>
    </sheetView>
  </sheetViews>
  <sheetFormatPr defaultRowHeight="14.4" x14ac:dyDescent="0.3"/>
  <sheetData>
    <row r="4" spans="2:9" ht="28.8" x14ac:dyDescent="0.55000000000000004">
      <c r="B4" s="8" t="s">
        <v>9</v>
      </c>
    </row>
    <row r="6" spans="2:9" x14ac:dyDescent="0.3">
      <c r="B6" t="s">
        <v>26</v>
      </c>
      <c r="G6" t="s">
        <v>34</v>
      </c>
    </row>
    <row r="7" spans="2:9" ht="17.399999999999999" x14ac:dyDescent="0.3">
      <c r="B7">
        <v>1</v>
      </c>
      <c r="C7">
        <v>1</v>
      </c>
      <c r="D7" t="s">
        <v>0</v>
      </c>
      <c r="E7">
        <v>1</v>
      </c>
      <c r="F7" s="1"/>
      <c r="G7" s="2">
        <f>(E7*C7)</f>
        <v>1</v>
      </c>
      <c r="I7" s="4" t="s">
        <v>1</v>
      </c>
    </row>
    <row r="8" spans="2:9" x14ac:dyDescent="0.3">
      <c r="B8">
        <v>1</v>
      </c>
      <c r="C8">
        <v>2</v>
      </c>
      <c r="D8" t="s">
        <v>2</v>
      </c>
      <c r="E8">
        <v>1</v>
      </c>
      <c r="F8" s="3"/>
      <c r="G8" s="2">
        <f t="shared" ref="G8:G9" si="0">(E8*C8)</f>
        <v>2</v>
      </c>
      <c r="I8" s="4" t="s">
        <v>3</v>
      </c>
    </row>
    <row r="9" spans="2:9" x14ac:dyDescent="0.3">
      <c r="B9">
        <v>1</v>
      </c>
      <c r="C9">
        <v>13</v>
      </c>
      <c r="D9" t="s">
        <v>4</v>
      </c>
      <c r="E9">
        <v>1</v>
      </c>
      <c r="F9" s="5"/>
      <c r="G9" s="2">
        <f t="shared" si="0"/>
        <v>13</v>
      </c>
      <c r="I9" s="4" t="s">
        <v>5</v>
      </c>
    </row>
    <row r="10" spans="2:9" ht="17.399999999999999" x14ac:dyDescent="0.3">
      <c r="B10">
        <v>0</v>
      </c>
      <c r="C10">
        <v>1</v>
      </c>
      <c r="D10" t="s">
        <v>6</v>
      </c>
      <c r="E10">
        <v>1</v>
      </c>
      <c r="F10" s="1"/>
      <c r="G10" s="2">
        <f t="shared" ref="G10:G23" si="1">(E10*C10)</f>
        <v>1</v>
      </c>
      <c r="I10" s="4" t="s">
        <v>7</v>
      </c>
    </row>
    <row r="11" spans="2:9" ht="17.399999999999999" x14ac:dyDescent="0.3">
      <c r="B11">
        <v>0</v>
      </c>
      <c r="C11">
        <v>1</v>
      </c>
      <c r="D11" t="s">
        <v>60</v>
      </c>
      <c r="E11">
        <v>1</v>
      </c>
      <c r="F11" s="6"/>
      <c r="G11" s="2">
        <f t="shared" si="1"/>
        <v>1</v>
      </c>
      <c r="I11" s="4" t="s">
        <v>8</v>
      </c>
    </row>
    <row r="12" spans="2:9" x14ac:dyDescent="0.3">
      <c r="B12">
        <v>1</v>
      </c>
      <c r="C12">
        <v>1</v>
      </c>
      <c r="D12" t="s">
        <v>23</v>
      </c>
      <c r="E12">
        <v>8</v>
      </c>
      <c r="G12" s="2">
        <f t="shared" si="1"/>
        <v>8</v>
      </c>
      <c r="I12" s="4" t="s">
        <v>24</v>
      </c>
    </row>
    <row r="13" spans="2:9" x14ac:dyDescent="0.3">
      <c r="B13">
        <v>1</v>
      </c>
      <c r="C13">
        <v>1</v>
      </c>
      <c r="D13" t="s">
        <v>25</v>
      </c>
      <c r="E13">
        <v>1</v>
      </c>
      <c r="G13" s="2">
        <f t="shared" si="1"/>
        <v>1</v>
      </c>
      <c r="I13" t="s">
        <v>27</v>
      </c>
    </row>
    <row r="14" spans="2:9" x14ac:dyDescent="0.3">
      <c r="B14">
        <v>1</v>
      </c>
      <c r="C14">
        <v>4</v>
      </c>
      <c r="D14" t="s">
        <v>29</v>
      </c>
      <c r="E14">
        <v>4</v>
      </c>
      <c r="G14" s="2">
        <f t="shared" si="1"/>
        <v>16</v>
      </c>
      <c r="I14" t="s">
        <v>28</v>
      </c>
    </row>
    <row r="15" spans="2:9" x14ac:dyDescent="0.3">
      <c r="B15">
        <v>1</v>
      </c>
      <c r="C15">
        <v>3</v>
      </c>
      <c r="D15" t="s">
        <v>30</v>
      </c>
      <c r="E15">
        <v>1</v>
      </c>
      <c r="G15" s="2">
        <f t="shared" si="1"/>
        <v>3</v>
      </c>
      <c r="I15" t="s">
        <v>31</v>
      </c>
    </row>
    <row r="16" spans="2:9" x14ac:dyDescent="0.3">
      <c r="B16">
        <v>1</v>
      </c>
      <c r="C16">
        <v>1</v>
      </c>
      <c r="D16" t="s">
        <v>32</v>
      </c>
      <c r="E16">
        <v>4</v>
      </c>
      <c r="G16" s="2">
        <f t="shared" si="1"/>
        <v>4</v>
      </c>
      <c r="I16" s="4" t="s">
        <v>33</v>
      </c>
    </row>
    <row r="17" spans="2:9" x14ac:dyDescent="0.3">
      <c r="B17">
        <v>1</v>
      </c>
      <c r="C17">
        <v>3</v>
      </c>
      <c r="D17" t="s">
        <v>35</v>
      </c>
      <c r="E17">
        <v>4</v>
      </c>
      <c r="G17" s="2">
        <f t="shared" si="1"/>
        <v>12</v>
      </c>
      <c r="I17" t="s">
        <v>36</v>
      </c>
    </row>
    <row r="18" spans="2:9" x14ac:dyDescent="0.3">
      <c r="B18">
        <v>1</v>
      </c>
      <c r="C18">
        <v>8</v>
      </c>
      <c r="D18" t="s">
        <v>44</v>
      </c>
      <c r="E18">
        <v>4</v>
      </c>
      <c r="G18" s="2">
        <f t="shared" si="1"/>
        <v>32</v>
      </c>
      <c r="I18" s="4" t="s">
        <v>37</v>
      </c>
    </row>
    <row r="19" spans="2:9" x14ac:dyDescent="0.3">
      <c r="B19">
        <v>1</v>
      </c>
      <c r="C19">
        <v>2</v>
      </c>
      <c r="D19" t="s">
        <v>38</v>
      </c>
      <c r="E19">
        <v>1</v>
      </c>
      <c r="G19" s="2">
        <f t="shared" si="1"/>
        <v>2</v>
      </c>
      <c r="I19" t="s">
        <v>39</v>
      </c>
    </row>
    <row r="20" spans="2:9" x14ac:dyDescent="0.3">
      <c r="B20">
        <v>1</v>
      </c>
      <c r="C20">
        <v>1</v>
      </c>
      <c r="D20" t="s">
        <v>40</v>
      </c>
      <c r="E20">
        <v>1</v>
      </c>
      <c r="G20" s="2">
        <f t="shared" si="1"/>
        <v>1</v>
      </c>
      <c r="I20" t="s">
        <v>41</v>
      </c>
    </row>
    <row r="21" spans="2:9" x14ac:dyDescent="0.3">
      <c r="B21">
        <v>1</v>
      </c>
      <c r="C21">
        <v>1</v>
      </c>
      <c r="D21" t="s">
        <v>42</v>
      </c>
      <c r="E21">
        <v>6</v>
      </c>
      <c r="G21" s="2">
        <f t="shared" si="1"/>
        <v>6</v>
      </c>
      <c r="I21" s="4" t="s">
        <v>43</v>
      </c>
    </row>
    <row r="22" spans="2:9" x14ac:dyDescent="0.3">
      <c r="B22">
        <v>1</v>
      </c>
      <c r="C22">
        <v>1</v>
      </c>
      <c r="D22" t="s">
        <v>45</v>
      </c>
      <c r="E22">
        <v>1</v>
      </c>
      <c r="G22" s="2">
        <f t="shared" si="1"/>
        <v>1</v>
      </c>
      <c r="I22" t="s">
        <v>46</v>
      </c>
    </row>
    <row r="23" spans="2:9" x14ac:dyDescent="0.3">
      <c r="B23">
        <v>1</v>
      </c>
      <c r="C23">
        <v>3</v>
      </c>
      <c r="D23" t="s">
        <v>47</v>
      </c>
      <c r="E23">
        <v>8</v>
      </c>
      <c r="G23" s="2">
        <f t="shared" si="1"/>
        <v>24</v>
      </c>
      <c r="I23" s="4" t="s">
        <v>48</v>
      </c>
    </row>
    <row r="24" spans="2:9" x14ac:dyDescent="0.3">
      <c r="D24" t="s">
        <v>59</v>
      </c>
    </row>
    <row r="52" spans="2:11" ht="31.2" x14ac:dyDescent="0.6">
      <c r="B52" s="9" t="s">
        <v>10</v>
      </c>
      <c r="I52" t="s">
        <v>52</v>
      </c>
      <c r="K52" s="7">
        <f>H56+G78</f>
        <v>132</v>
      </c>
    </row>
    <row r="56" spans="2:11" ht="28.8" x14ac:dyDescent="0.55000000000000004">
      <c r="B56" s="8" t="s">
        <v>12</v>
      </c>
      <c r="F56" t="s">
        <v>51</v>
      </c>
      <c r="H56" s="7">
        <f>SUM(H62:H72)</f>
        <v>86.95</v>
      </c>
    </row>
    <row r="60" spans="2:11" x14ac:dyDescent="0.3">
      <c r="B60" t="s">
        <v>16</v>
      </c>
      <c r="C60" t="s">
        <v>17</v>
      </c>
      <c r="F60" t="s">
        <v>14</v>
      </c>
    </row>
    <row r="62" spans="2:11" x14ac:dyDescent="0.3">
      <c r="B62" t="s">
        <v>18</v>
      </c>
      <c r="C62">
        <v>5</v>
      </c>
      <c r="D62" t="s">
        <v>13</v>
      </c>
      <c r="F62">
        <v>3</v>
      </c>
      <c r="G62" s="10">
        <v>10</v>
      </c>
      <c r="H62" s="7">
        <f>(C62*G62)</f>
        <v>50</v>
      </c>
      <c r="I62" s="4" t="s">
        <v>15</v>
      </c>
    </row>
    <row r="63" spans="2:11" x14ac:dyDescent="0.3">
      <c r="B63" t="s">
        <v>18</v>
      </c>
      <c r="C63">
        <v>1</v>
      </c>
      <c r="D63" t="s">
        <v>19</v>
      </c>
      <c r="F63">
        <v>6</v>
      </c>
      <c r="G63">
        <v>36.950000000000003</v>
      </c>
      <c r="H63" s="7">
        <f>(C63*G63)</f>
        <v>36.950000000000003</v>
      </c>
      <c r="I63" t="s">
        <v>20</v>
      </c>
    </row>
    <row r="64" spans="2:11" x14ac:dyDescent="0.3">
      <c r="H64" s="7"/>
    </row>
    <row r="78" spans="2:7" ht="28.8" x14ac:dyDescent="0.55000000000000004">
      <c r="B78" s="8" t="s">
        <v>11</v>
      </c>
      <c r="E78" t="s">
        <v>51</v>
      </c>
      <c r="G78" s="7">
        <f>SUM(G83:G100)</f>
        <v>45.05</v>
      </c>
    </row>
    <row r="81" spans="2:9" x14ac:dyDescent="0.3">
      <c r="B81" t="s">
        <v>16</v>
      </c>
      <c r="C81" t="s">
        <v>17</v>
      </c>
      <c r="E81" t="s">
        <v>14</v>
      </c>
    </row>
    <row r="83" spans="2:9" ht="21" x14ac:dyDescent="0.5">
      <c r="B83" t="s">
        <v>18</v>
      </c>
      <c r="C83">
        <v>12</v>
      </c>
      <c r="D83" t="s">
        <v>21</v>
      </c>
      <c r="E83">
        <v>4</v>
      </c>
      <c r="F83" s="11">
        <v>0.95</v>
      </c>
      <c r="G83" s="7">
        <f>(C83*F83)</f>
        <v>11.399999999999999</v>
      </c>
      <c r="I83" t="s">
        <v>22</v>
      </c>
    </row>
    <row r="84" spans="2:9" ht="21" x14ac:dyDescent="0.5">
      <c r="B84" t="s">
        <v>18</v>
      </c>
      <c r="C84">
        <v>11</v>
      </c>
      <c r="D84" t="s">
        <v>49</v>
      </c>
      <c r="E84">
        <v>4</v>
      </c>
      <c r="F84" s="11">
        <v>0.69</v>
      </c>
      <c r="G84" s="7">
        <f t="shared" ref="G84:G90" si="2">(C84*F84)</f>
        <v>7.59</v>
      </c>
      <c r="I84" t="s">
        <v>37</v>
      </c>
    </row>
    <row r="85" spans="2:9" ht="21" x14ac:dyDescent="0.5">
      <c r="C85">
        <v>2</v>
      </c>
      <c r="D85" t="s">
        <v>50</v>
      </c>
      <c r="E85">
        <v>4</v>
      </c>
      <c r="F85" s="11">
        <v>0.65</v>
      </c>
      <c r="G85" s="7">
        <f t="shared" si="2"/>
        <v>1.3</v>
      </c>
      <c r="I85" s="4" t="s">
        <v>33</v>
      </c>
    </row>
    <row r="86" spans="2:9" ht="21" x14ac:dyDescent="0.5">
      <c r="C86">
        <v>6</v>
      </c>
      <c r="D86" t="s">
        <v>53</v>
      </c>
      <c r="E86">
        <v>8</v>
      </c>
      <c r="F86" s="11">
        <v>0.89</v>
      </c>
      <c r="G86" s="7">
        <f t="shared" si="2"/>
        <v>5.34</v>
      </c>
      <c r="I86" t="s">
        <v>48</v>
      </c>
    </row>
    <row r="87" spans="2:9" ht="21" x14ac:dyDescent="0.5">
      <c r="C87">
        <v>1</v>
      </c>
      <c r="D87" t="s">
        <v>54</v>
      </c>
      <c r="E87">
        <v>1</v>
      </c>
      <c r="F87" s="12">
        <v>1.49</v>
      </c>
      <c r="G87" s="7">
        <f>(C87*F87)</f>
        <v>1.49</v>
      </c>
      <c r="I87" t="s">
        <v>55</v>
      </c>
    </row>
    <row r="88" spans="2:9" ht="21" x14ac:dyDescent="0.5">
      <c r="C88">
        <v>4</v>
      </c>
      <c r="D88" t="s">
        <v>56</v>
      </c>
      <c r="E88">
        <v>1</v>
      </c>
      <c r="F88" s="11">
        <v>1.49</v>
      </c>
      <c r="G88" s="7">
        <f t="shared" si="2"/>
        <v>5.96</v>
      </c>
      <c r="I88" t="s">
        <v>57</v>
      </c>
    </row>
    <row r="89" spans="2:9" ht="21" x14ac:dyDescent="0.5">
      <c r="C89">
        <v>3</v>
      </c>
      <c r="D89" t="s">
        <v>58</v>
      </c>
      <c r="E89">
        <v>7</v>
      </c>
      <c r="F89" s="11">
        <v>0.69</v>
      </c>
      <c r="G89" s="7">
        <f t="shared" si="2"/>
        <v>2.0699999999999998</v>
      </c>
      <c r="I89" t="s">
        <v>43</v>
      </c>
    </row>
    <row r="90" spans="2:9" ht="21" x14ac:dyDescent="0.5">
      <c r="C90">
        <v>2</v>
      </c>
      <c r="D90" t="s">
        <v>62</v>
      </c>
      <c r="F90" s="11">
        <v>4.95</v>
      </c>
      <c r="G90" s="7">
        <f t="shared" si="2"/>
        <v>9.9</v>
      </c>
      <c r="I90" s="4" t="s">
        <v>61</v>
      </c>
    </row>
    <row r="91" spans="2:9" x14ac:dyDescent="0.3">
      <c r="G91" s="7"/>
    </row>
    <row r="92" spans="2:9" x14ac:dyDescent="0.3">
      <c r="G92" s="7"/>
    </row>
    <row r="93" spans="2:9" x14ac:dyDescent="0.3">
      <c r="G93" s="7"/>
    </row>
    <row r="94" spans="2:9" x14ac:dyDescent="0.3">
      <c r="G94" s="7"/>
    </row>
    <row r="95" spans="2:9" x14ac:dyDescent="0.3">
      <c r="G95" s="7"/>
    </row>
    <row r="107" spans="23:23" ht="26.4" x14ac:dyDescent="0.3">
      <c r="W107" s="13"/>
    </row>
  </sheetData>
  <hyperlinks>
    <hyperlink ref="I8" r:id="rId1" xr:uid="{6C398BC6-B1AE-4AFE-B5C8-AC06FDF66E16}"/>
    <hyperlink ref="I9" r:id="rId2" xr:uid="{171A839D-443C-44D4-A165-66FCA1420D42}"/>
    <hyperlink ref="I10" r:id="rId3" xr:uid="{1B99F159-CF40-48D1-81DD-EB3095092C68}"/>
    <hyperlink ref="I11" r:id="rId4" xr:uid="{32B5D1B0-8716-4A9A-83C6-3EEBD94484FF}"/>
    <hyperlink ref="I7" r:id="rId5" xr:uid="{57B463B3-20FD-4995-91B8-E2FCE9827393}"/>
    <hyperlink ref="I62" r:id="rId6" location="customerReviews" xr:uid="{1C9405A6-ABB6-4FEE-82CF-ABD023A46150}"/>
    <hyperlink ref="I12" r:id="rId7" xr:uid="{1EC2D199-F880-428E-8F29-1722C3582B0D}"/>
    <hyperlink ref="I18" r:id="rId8" xr:uid="{99DBFFAE-A2E5-40BC-BA61-9C7336497A45}"/>
    <hyperlink ref="I16" r:id="rId9" xr:uid="{067DC990-D155-4FBF-86D5-E323AFBDDD04}"/>
    <hyperlink ref="I85" r:id="rId10" xr:uid="{93065FEC-7878-4283-BEF5-406A7BFAD81E}"/>
    <hyperlink ref="I23" r:id="rId11" xr:uid="{7543CAC0-A254-4A92-9C28-C1E655E6BBD7}"/>
    <hyperlink ref="I21" r:id="rId12" xr:uid="{D413D531-2D9E-4EDB-802E-9A03D26CC2D3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</dc:creator>
  <cp:lastModifiedBy>Nak</cp:lastModifiedBy>
  <dcterms:created xsi:type="dcterms:W3CDTF">2021-08-12T18:40:21Z</dcterms:created>
  <dcterms:modified xsi:type="dcterms:W3CDTF">2021-08-16T19:15:40Z</dcterms:modified>
</cp:coreProperties>
</file>