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haoyun/Desktop/Uni/Year_2/Year_2_Lab/Year_2_lab_waves/"/>
    </mc:Choice>
  </mc:AlternateContent>
  <xr:revisionPtr revIDLastSave="0" documentId="8_{EF75C8BB-8EC8-134D-B0B2-87B614B1ED0F}" xr6:coauthVersionLast="47" xr6:coauthVersionMax="47" xr10:uidLastSave="{00000000-0000-0000-0000-000000000000}"/>
  <bookViews>
    <workbookView xWindow="0" yWindow="0" windowWidth="28800" windowHeight="18000" activeTab="1" xr2:uid="{1D20B0D5-1A3C-4797-AFA0-A1952535883E}"/>
  </bookViews>
  <sheets>
    <sheet name="Sheet1" sheetId="1" r:id="rId1"/>
    <sheet name="Sheet2" sheetId="2" r:id="rId2"/>
  </sheets>
  <definedNames>
    <definedName name="_xlchart.v1.0" hidden="1">Sheet2!$A$2:$A$11</definedName>
    <definedName name="_xlchart.v1.1" hidden="1">Sheet2!$C$2:$C$11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2" i="1"/>
  <c r="B2" i="1"/>
  <c r="D4" i="2" l="1"/>
  <c r="D2" i="2"/>
</calcChain>
</file>

<file path=xl/sharedStrings.xml><?xml version="1.0" encoding="utf-8"?>
<sst xmlns="http://schemas.openxmlformats.org/spreadsheetml/2006/main" count="8" uniqueCount="8">
  <si>
    <t>Z_0 (Ohm)</t>
    <phoneticPr fontId="1" type="noConversion"/>
  </si>
  <si>
    <t>Mean</t>
    <phoneticPr fontId="1" type="noConversion"/>
  </si>
  <si>
    <t>Std</t>
    <phoneticPr fontId="1" type="noConversion"/>
  </si>
  <si>
    <t>no. sections</t>
    <phoneticPr fontId="1" type="noConversion"/>
  </si>
  <si>
    <t>time difference (microseconds)</t>
    <phoneticPr fontId="1" type="noConversion"/>
  </si>
  <si>
    <t>transmission speed (sections/s)</t>
    <phoneticPr fontId="1" type="noConversion"/>
  </si>
  <si>
    <t>average (sections/s)</t>
    <phoneticPr fontId="1" type="noConversion"/>
  </si>
  <si>
    <t>STD (sections/s)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</si>
</sst>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Transmission</a:t>
            </a:r>
            <a:r>
              <a:rPr lang="en-US" altLang="zh-CN" baseline="0"/>
              <a:t> speed vs number of sections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Sheet2!$A$2:$A$11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427350.42735042743</c:v>
                </c:pt>
                <c:pt idx="1">
                  <c:v>438596.49122807023</c:v>
                </c:pt>
                <c:pt idx="2">
                  <c:v>438276.11395178962</c:v>
                </c:pt>
                <c:pt idx="3">
                  <c:v>441014.33296582144</c:v>
                </c:pt>
                <c:pt idx="4">
                  <c:v>443458.9800443459</c:v>
                </c:pt>
                <c:pt idx="5">
                  <c:v>445434.29844097997</c:v>
                </c:pt>
                <c:pt idx="6">
                  <c:v>446428.57142857148</c:v>
                </c:pt>
                <c:pt idx="7">
                  <c:v>446055.19933091727</c:v>
                </c:pt>
                <c:pt idx="8">
                  <c:v>448709.9588682538</c:v>
                </c:pt>
                <c:pt idx="9">
                  <c:v>449488.70659624686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E-3E4E-B57C-9375E589C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73807"/>
        <c:axId val="541776079"/>
      </c:scatterChart>
      <c:valAx>
        <c:axId val="54177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 sections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776079"/>
        <c:crosses val="autoZero"/>
        <c:crossBetween val="midCat"/>
      </c:valAx>
      <c:valAx>
        <c:axId val="5417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Transmission</a:t>
                </a:r>
                <a:r>
                  <a:rPr lang="en-US" altLang="zh-CN" baseline="0"/>
                  <a:t> speed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77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717650</xdr:colOff>
      <xdr:row>12</xdr:row>
      <xdr:rowOff>2553</xdr:rowOff>
    </xdr:from>
    <xdr:to>
      <xdr:col>2</xdr:col>
      <xdr:colOff>1896264</xdr:colOff>
      <xdr:row>26</xdr:row>
      <xdr:rowOff>111679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A93B98-70F4-9D4B-BE94-079A1E483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A6DF-5BB7-4D46-BAF1-84F2894A55BB}">
  <dimension ref="A1:C11"/>
  <sheetViews>
    <sheetView zoomScale="167" workbookViewId="0">
      <selection activeCell="C5" sqref="C5"/>
    </sheetView>
  </sheetViews>
  <sheetFormatPr baseColWidth="10" defaultColWidth="8.83203125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146.4</v>
      </c>
      <c r="B2">
        <f>AVERAGE(A2:A11)</f>
        <v>142.43</v>
      </c>
      <c r="C2">
        <f>STDEVA(A2:A11)</f>
        <v>2.4344974384414093</v>
      </c>
    </row>
    <row r="3" spans="1:3">
      <c r="A3">
        <v>145.9</v>
      </c>
    </row>
    <row r="4" spans="1:3">
      <c r="A4">
        <v>139.6</v>
      </c>
    </row>
    <row r="5" spans="1:3">
      <c r="A5">
        <v>141.30000000000001</v>
      </c>
    </row>
    <row r="6" spans="1:3">
      <c r="A6">
        <v>141.30000000000001</v>
      </c>
    </row>
    <row r="7" spans="1:3">
      <c r="A7">
        <v>140.4</v>
      </c>
    </row>
    <row r="8" spans="1:3">
      <c r="A8">
        <v>143.80000000000001</v>
      </c>
    </row>
    <row r="9" spans="1:3">
      <c r="A9">
        <v>143.80000000000001</v>
      </c>
    </row>
    <row r="10" spans="1:3">
      <c r="A10">
        <v>139.80000000000001</v>
      </c>
    </row>
    <row r="11" spans="1:3">
      <c r="A11">
        <v>142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91CC-6816-4B24-8853-A15AECC72BFC}">
  <dimension ref="A1:D11"/>
  <sheetViews>
    <sheetView tabSelected="1" topLeftCell="A10" zoomScale="189" workbookViewId="0">
      <selection activeCell="D19" sqref="D19"/>
    </sheetView>
  </sheetViews>
  <sheetFormatPr baseColWidth="10" defaultColWidth="8.83203125" defaultRowHeight="15"/>
  <cols>
    <col min="1" max="1" width="12.1640625" customWidth="1"/>
    <col min="2" max="3" width="32.33203125" customWidth="1"/>
    <col min="4" max="4" width="18.5" customWidth="1"/>
  </cols>
  <sheetData>
    <row r="1" spans="1:4">
      <c r="A1" t="s">
        <v>3</v>
      </c>
      <c r="B1" t="s">
        <v>4</v>
      </c>
      <c r="C1" t="s">
        <v>5</v>
      </c>
      <c r="D1" t="s">
        <v>6</v>
      </c>
    </row>
    <row r="2" spans="1:4">
      <c r="A2">
        <v>4</v>
      </c>
      <c r="B2">
        <v>9.36</v>
      </c>
      <c r="C2">
        <f>A2/(B2*0.000001)</f>
        <v>427350.42735042743</v>
      </c>
      <c r="D2">
        <f>AVERAGE(C2:C11)</f>
        <v>442481.30802054238</v>
      </c>
    </row>
    <row r="3" spans="1:4">
      <c r="A3">
        <v>8</v>
      </c>
      <c r="B3">
        <v>18.239999999999998</v>
      </c>
      <c r="C3">
        <f>A3/(B3*0.000001)</f>
        <v>438596.49122807023</v>
      </c>
      <c r="D3" t="s">
        <v>7</v>
      </c>
    </row>
    <row r="4" spans="1:4">
      <c r="A4">
        <v>12</v>
      </c>
      <c r="B4">
        <v>27.38</v>
      </c>
      <c r="C4">
        <f t="shared" ref="C4:C11" si="0">A4/(B4*0.000001)</f>
        <v>438276.11395178962</v>
      </c>
      <c r="D4">
        <f>STDEVA(C2:C11)</f>
        <v>6581.1205819958359</v>
      </c>
    </row>
    <row r="5" spans="1:4">
      <c r="A5">
        <v>16</v>
      </c>
      <c r="B5">
        <v>36.28</v>
      </c>
      <c r="C5">
        <f t="shared" si="0"/>
        <v>441014.33296582144</v>
      </c>
    </row>
    <row r="6" spans="1:4">
      <c r="A6">
        <v>20</v>
      </c>
      <c r="B6">
        <v>45.1</v>
      </c>
      <c r="C6">
        <f t="shared" si="0"/>
        <v>443458.9800443459</v>
      </c>
    </row>
    <row r="7" spans="1:4">
      <c r="A7">
        <v>24</v>
      </c>
      <c r="B7">
        <v>53.88</v>
      </c>
      <c r="C7">
        <f t="shared" si="0"/>
        <v>445434.29844097997</v>
      </c>
    </row>
    <row r="8" spans="1:4">
      <c r="A8">
        <v>28</v>
      </c>
      <c r="B8">
        <v>62.72</v>
      </c>
      <c r="C8">
        <f t="shared" si="0"/>
        <v>446428.57142857148</v>
      </c>
    </row>
    <row r="9" spans="1:4">
      <c r="A9">
        <v>32</v>
      </c>
      <c r="B9">
        <v>71.739999999999995</v>
      </c>
      <c r="C9">
        <f t="shared" si="0"/>
        <v>446055.19933091727</v>
      </c>
    </row>
    <row r="10" spans="1:4">
      <c r="A10">
        <v>36</v>
      </c>
      <c r="B10">
        <v>80.23</v>
      </c>
      <c r="C10">
        <f t="shared" si="0"/>
        <v>448709.9588682538</v>
      </c>
    </row>
    <row r="11" spans="1:4">
      <c r="A11">
        <v>40</v>
      </c>
      <c r="B11">
        <v>88.99</v>
      </c>
      <c r="C11">
        <f t="shared" si="0"/>
        <v>449488.70659624686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轩哲 滕</dc:creator>
  <cp:lastModifiedBy>oscarliu031222@gmail.com</cp:lastModifiedBy>
  <dcterms:created xsi:type="dcterms:W3CDTF">2023-10-23T09:25:08Z</dcterms:created>
  <dcterms:modified xsi:type="dcterms:W3CDTF">2023-10-25T17:16:19Z</dcterms:modified>
</cp:coreProperties>
</file>