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b6c502d27d643/Documents/Projekt/Lexicon .NET/source/repos/MP2-Asset-tracking-EF-Ole/MP2-Asset-tracking-EF-Ole/Docs/"/>
    </mc:Choice>
  </mc:AlternateContent>
  <xr:revisionPtr revIDLastSave="0" documentId="8_{B9C6AE38-FB31-4FAA-9EF5-CBACB6DB0A1F}" xr6:coauthVersionLast="47" xr6:coauthVersionMax="47" xr10:uidLastSave="{00000000-0000-0000-0000-000000000000}"/>
  <bookViews>
    <workbookView xWindow="-120" yWindow="-120" windowWidth="29040" windowHeight="16440" activeTab="3" xr2:uid="{03D50DBC-DCFF-4752-B263-0915594260E9}"/>
  </bookViews>
  <sheets>
    <sheet name="Currencies" sheetId="1" r:id="rId1"/>
    <sheet name="Countries" sheetId="2" r:id="rId2"/>
    <sheet name="Officies" sheetId="3" r:id="rId3"/>
    <sheet name="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2" i="4"/>
  <c r="J2" i="4"/>
  <c r="J3" i="4"/>
  <c r="J4" i="4"/>
  <c r="J5" i="4"/>
  <c r="J6" i="4"/>
  <c r="J7" i="4"/>
  <c r="J8" i="4"/>
  <c r="K3" i="4"/>
  <c r="K4" i="4"/>
  <c r="K5" i="4"/>
  <c r="K6" i="4"/>
  <c r="K7" i="4"/>
  <c r="K8" i="4"/>
  <c r="K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<sst xmlns="http://schemas.openxmlformats.org/spreadsheetml/2006/main" count="492" uniqueCount="383">
  <si>
    <t>Australian dollar</t>
  </si>
  <si>
    <t>AUD</t>
  </si>
  <si>
    <t>Bulgarian lev</t>
  </si>
  <si>
    <t>BGN</t>
  </si>
  <si>
    <t>Brazilian real</t>
  </si>
  <si>
    <t>BRL</t>
  </si>
  <si>
    <t>Canadian dollar</t>
  </si>
  <si>
    <t>CAD</t>
  </si>
  <si>
    <t>Swiss franc</t>
  </si>
  <si>
    <t>CHF</t>
  </si>
  <si>
    <t>Chinese yuan renminbi</t>
  </si>
  <si>
    <t>CNY</t>
  </si>
  <si>
    <t>Czech koruna</t>
  </si>
  <si>
    <t>CZK</t>
  </si>
  <si>
    <t>Danish krone</t>
  </si>
  <si>
    <t>DKK</t>
  </si>
  <si>
    <t>Euro</t>
  </si>
  <si>
    <t>EUR</t>
  </si>
  <si>
    <t>Pound sterling</t>
  </si>
  <si>
    <t>GBP</t>
  </si>
  <si>
    <t>Hong Kong dollar</t>
  </si>
  <si>
    <t>HKD</t>
  </si>
  <si>
    <t>Croatian kuna</t>
  </si>
  <si>
    <t>HRK</t>
  </si>
  <si>
    <t>Hungarian forint</t>
  </si>
  <si>
    <t>HUF</t>
  </si>
  <si>
    <t>Indonesian rupiah</t>
  </si>
  <si>
    <t>IDR</t>
  </si>
  <si>
    <t>Israeli shekel</t>
  </si>
  <si>
    <t>ILS</t>
  </si>
  <si>
    <t>Indian rupee</t>
  </si>
  <si>
    <t>INR</t>
  </si>
  <si>
    <t>Icelandic krona</t>
  </si>
  <si>
    <t>ISK</t>
  </si>
  <si>
    <t>Japanese yen</t>
  </si>
  <si>
    <t>JPY</t>
  </si>
  <si>
    <t>South Korean won</t>
  </si>
  <si>
    <t>KRW</t>
  </si>
  <si>
    <t>Mexican peso</t>
  </si>
  <si>
    <t>MXN</t>
  </si>
  <si>
    <t>Malaysian ringgit</t>
  </si>
  <si>
    <t>MYR</t>
  </si>
  <si>
    <t>Norwegian krone</t>
  </si>
  <si>
    <t>NOK</t>
  </si>
  <si>
    <t>New Zealand dollar</t>
  </si>
  <si>
    <t>NZD</t>
  </si>
  <si>
    <t>Philippine peso</t>
  </si>
  <si>
    <t>PHP</t>
  </si>
  <si>
    <t>Polish zloty</t>
  </si>
  <si>
    <t>PLN</t>
  </si>
  <si>
    <t>Romanian leu</t>
  </si>
  <si>
    <t>RON</t>
  </si>
  <si>
    <t>Swedish krona</t>
  </si>
  <si>
    <t>SEK</t>
  </si>
  <si>
    <t>Singapore dollar</t>
  </si>
  <si>
    <t>SGD</t>
  </si>
  <si>
    <t>Thai baht</t>
  </si>
  <si>
    <t>THB</t>
  </si>
  <si>
    <t>Turkish lira</t>
  </si>
  <si>
    <t>TRY</t>
  </si>
  <si>
    <t>US dollar</t>
  </si>
  <si>
    <t>USD</t>
  </si>
  <si>
    <t>South African rand</t>
  </si>
  <si>
    <t>ZAR</t>
  </si>
  <si>
    <t>NULL</t>
  </si>
  <si>
    <t>Name</t>
  </si>
  <si>
    <t>Symbol</t>
  </si>
  <si>
    <t>ExchangeFactor</t>
  </si>
  <si>
    <t>protected override void OnModelCreating(ModelBuilder modelBuilder)</t>
  </si>
  <si>
    <t>1.589015736</t>
  </si>
  <si>
    <t>2.011519078</t>
  </si>
  <si>
    <t>5.189344852</t>
  </si>
  <si>
    <t>1.378381158</t>
  </si>
  <si>
    <t>0.995063252</t>
  </si>
  <si>
    <t>7.165381055</t>
  </si>
  <si>
    <t>25.23398128</t>
  </si>
  <si>
    <t>7.650930783</t>
  </si>
  <si>
    <t>1.028489149</t>
  </si>
  <si>
    <t>0.902015839</t>
  </si>
  <si>
    <t>7.849943433</t>
  </si>
  <si>
    <t>7.743803353</t>
  </si>
  <si>
    <t>440.944153</t>
  </si>
  <si>
    <t>15356.19665</t>
  </si>
  <si>
    <t>3.576673866</t>
  </si>
  <si>
    <t>82.23336419</t>
  </si>
  <si>
    <t>144.7084233</t>
  </si>
  <si>
    <t>145.5723542</t>
  </si>
  <si>
    <t>1432.520827</t>
  </si>
  <si>
    <t>19.96451712</t>
  </si>
  <si>
    <t>4.673043299</t>
  </si>
  <si>
    <t>10.72045665</t>
  </si>
  <si>
    <t>1.781651754</t>
  </si>
  <si>
    <t>58.87380438</t>
  </si>
  <si>
    <t>5.007713669</t>
  </si>
  <si>
    <t>5.080119305</t>
  </si>
  <si>
    <t>11.31492338</t>
  </si>
  <si>
    <t>1.436490795</t>
  </si>
  <si>
    <t>38.0849532</t>
  </si>
  <si>
    <t>18.58335905</t>
  </si>
  <si>
    <t>18.11714491</t>
  </si>
  <si>
    <t>Alpha2</t>
  </si>
  <si>
    <t>CurrencySymbol</t>
  </si>
  <si>
    <t>Alpha3</t>
  </si>
  <si>
    <t>Numeric</t>
  </si>
  <si>
    <t>Andorra</t>
  </si>
  <si>
    <t>AD</t>
  </si>
  <si>
    <t>AND</t>
  </si>
  <si>
    <t>Austria</t>
  </si>
  <si>
    <t>AT</t>
  </si>
  <si>
    <t>AUT</t>
  </si>
  <si>
    <t>Australia</t>
  </si>
  <si>
    <t>AU</t>
  </si>
  <si>
    <t>AUS</t>
  </si>
  <si>
    <t>Åland Islands</t>
  </si>
  <si>
    <t>AX</t>
  </si>
  <si>
    <t>ALA</t>
  </si>
  <si>
    <t>Belgium</t>
  </si>
  <si>
    <t>BE</t>
  </si>
  <si>
    <t>BEL</t>
  </si>
  <si>
    <t>Bulgaria</t>
  </si>
  <si>
    <t>BG</t>
  </si>
  <si>
    <t>BGR</t>
  </si>
  <si>
    <t>Brazil</t>
  </si>
  <si>
    <t>BR</t>
  </si>
  <si>
    <t>BRA</t>
  </si>
  <si>
    <t>Canada</t>
  </si>
  <si>
    <t>CA</t>
  </si>
  <si>
    <t>CAN</t>
  </si>
  <si>
    <t>Switzerland</t>
  </si>
  <si>
    <t>CH</t>
  </si>
  <si>
    <t>CHE</t>
  </si>
  <si>
    <t>China</t>
  </si>
  <si>
    <t>CN</t>
  </si>
  <si>
    <t>CHN</t>
  </si>
  <si>
    <t>Cyprus</t>
  </si>
  <si>
    <t>CY</t>
  </si>
  <si>
    <t>CYP</t>
  </si>
  <si>
    <t>Czech Republic</t>
  </si>
  <si>
    <t>CZ</t>
  </si>
  <si>
    <t>CZE</t>
  </si>
  <si>
    <t>Germany</t>
  </si>
  <si>
    <t>DE</t>
  </si>
  <si>
    <t>DEU</t>
  </si>
  <si>
    <t>Denmark</t>
  </si>
  <si>
    <t>DK</t>
  </si>
  <si>
    <t>DNK</t>
  </si>
  <si>
    <t>Ecuador</t>
  </si>
  <si>
    <t>EC</t>
  </si>
  <si>
    <t>ECU</t>
  </si>
  <si>
    <t>Estonia</t>
  </si>
  <si>
    <t>EE</t>
  </si>
  <si>
    <t>EST</t>
  </si>
  <si>
    <t>Spain</t>
  </si>
  <si>
    <t>ES</t>
  </si>
  <si>
    <t>ESP</t>
  </si>
  <si>
    <t>Finland</t>
  </si>
  <si>
    <t>FI</t>
  </si>
  <si>
    <t>FIN</t>
  </si>
  <si>
    <t>Micronesia</t>
  </si>
  <si>
    <t>FM</t>
  </si>
  <si>
    <t>FSM</t>
  </si>
  <si>
    <t>Faroe Islands</t>
  </si>
  <si>
    <t>FO</t>
  </si>
  <si>
    <t>FRO</t>
  </si>
  <si>
    <t>France</t>
  </si>
  <si>
    <t>FR</t>
  </si>
  <si>
    <t>FRA</t>
  </si>
  <si>
    <t>United Kingdom</t>
  </si>
  <si>
    <t>GB</t>
  </si>
  <si>
    <t>GBR</t>
  </si>
  <si>
    <t>Gibraltar</t>
  </si>
  <si>
    <t>GI</t>
  </si>
  <si>
    <t>GIB</t>
  </si>
  <si>
    <t>Greenland</t>
  </si>
  <si>
    <t>GL</t>
  </si>
  <si>
    <t>GRL</t>
  </si>
  <si>
    <t>Greece</t>
  </si>
  <si>
    <t>GR</t>
  </si>
  <si>
    <t>GRC</t>
  </si>
  <si>
    <t>Hong Kong</t>
  </si>
  <si>
    <t>HK</t>
  </si>
  <si>
    <t>HKG</t>
  </si>
  <si>
    <t>Croatia</t>
  </si>
  <si>
    <t>HR</t>
  </si>
  <si>
    <t>HRV</t>
  </si>
  <si>
    <t>Hungary</t>
  </si>
  <si>
    <t>HU</t>
  </si>
  <si>
    <t>HUN</t>
  </si>
  <si>
    <t>Indonesia</t>
  </si>
  <si>
    <t>ID</t>
  </si>
  <si>
    <t>IDN</t>
  </si>
  <si>
    <t>Ireland</t>
  </si>
  <si>
    <t>IE</t>
  </si>
  <si>
    <t>IRL</t>
  </si>
  <si>
    <t>Israel</t>
  </si>
  <si>
    <t>IL</t>
  </si>
  <si>
    <t>ISR</t>
  </si>
  <si>
    <t>Isle of Man</t>
  </si>
  <si>
    <t>IM</t>
  </si>
  <si>
    <t>IMN</t>
  </si>
  <si>
    <t>India</t>
  </si>
  <si>
    <t>IN</t>
  </si>
  <si>
    <t>IND</t>
  </si>
  <si>
    <t>Iceland</t>
  </si>
  <si>
    <t>IS</t>
  </si>
  <si>
    <t>ISL</t>
  </si>
  <si>
    <t>Italy</t>
  </si>
  <si>
    <t>IT</t>
  </si>
  <si>
    <t>ITA</t>
  </si>
  <si>
    <t>Jersey</t>
  </si>
  <si>
    <t>JE</t>
  </si>
  <si>
    <t>JEY</t>
  </si>
  <si>
    <t>Japan</t>
  </si>
  <si>
    <t>JP</t>
  </si>
  <si>
    <t>JPN</t>
  </si>
  <si>
    <t>Kiribati</t>
  </si>
  <si>
    <t>KI</t>
  </si>
  <si>
    <t>KIR</t>
  </si>
  <si>
    <t>Republic of Korea</t>
  </si>
  <si>
    <t>KR</t>
  </si>
  <si>
    <t>KOR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</si>
  <si>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</si>
  <si>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</si>
  <si>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</si>
  <si>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</si>
  <si>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</si>
  <si>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</si>
  <si>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</si>
  <si>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</si>
  <si>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</si>
  <si>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Latvia</t>
  </si>
  <si>
    <t>LV</t>
  </si>
  <si>
    <t>LVA</t>
  </si>
  <si>
    <t>Monaco</t>
  </si>
  <si>
    <t>MC</t>
  </si>
  <si>
    <t>MCO</t>
  </si>
  <si>
    <t>Montenegro</t>
  </si>
  <si>
    <t>ME</t>
  </si>
  <si>
    <t>MNE</t>
  </si>
  <si>
    <t>Marshall Islands</t>
  </si>
  <si>
    <t>MH</t>
  </si>
  <si>
    <t>MHL</t>
  </si>
  <si>
    <t>Macao</t>
  </si>
  <si>
    <t>MO</t>
  </si>
  <si>
    <t>MAC</t>
  </si>
  <si>
    <t>Malta</t>
  </si>
  <si>
    <t>MT</t>
  </si>
  <si>
    <t>MLT</t>
  </si>
  <si>
    <t>Mexico</t>
  </si>
  <si>
    <t>MX</t>
  </si>
  <si>
    <t>MEX</t>
  </si>
  <si>
    <t>Malaysia</t>
  </si>
  <si>
    <t>MY</t>
  </si>
  <si>
    <t>MYS</t>
  </si>
  <si>
    <t>Norfolk Island</t>
  </si>
  <si>
    <t>NF</t>
  </si>
  <si>
    <t>NFK</t>
  </si>
  <si>
    <t>Netherlands</t>
  </si>
  <si>
    <t>NL</t>
  </si>
  <si>
    <t>NLD</t>
  </si>
  <si>
    <t>Norway</t>
  </si>
  <si>
    <t>NO</t>
  </si>
  <si>
    <t>NOR</t>
  </si>
  <si>
    <t>Nauru</t>
  </si>
  <si>
    <t>NR</t>
  </si>
  <si>
    <t>NRU</t>
  </si>
  <si>
    <t>New Zealand</t>
  </si>
  <si>
    <t>NZ</t>
  </si>
  <si>
    <t>NZL</t>
  </si>
  <si>
    <t>Philippines</t>
  </si>
  <si>
    <t>PH</t>
  </si>
  <si>
    <t>PHL</t>
  </si>
  <si>
    <t>Poland</t>
  </si>
  <si>
    <t>PL</t>
  </si>
  <si>
    <t>POL</t>
  </si>
  <si>
    <t>Palestine</t>
  </si>
  <si>
    <t>PS</t>
  </si>
  <si>
    <t>PSE</t>
  </si>
  <si>
    <t>Portugal</t>
  </si>
  <si>
    <t>PT</t>
  </si>
  <si>
    <t>PRT</t>
  </si>
  <si>
    <t>Palau</t>
  </si>
  <si>
    <t>PW</t>
  </si>
  <si>
    <t>PLW</t>
  </si>
  <si>
    <t>Romania</t>
  </si>
  <si>
    <t>RO</t>
  </si>
  <si>
    <t>ROU</t>
  </si>
  <si>
    <t>Sweden</t>
  </si>
  <si>
    <t>SE</t>
  </si>
  <si>
    <t>SWE</t>
  </si>
  <si>
    <t>Singapore</t>
  </si>
  <si>
    <t>SG</t>
  </si>
  <si>
    <t>SGP</t>
  </si>
  <si>
    <t>Slovenia</t>
  </si>
  <si>
    <t>SI</t>
  </si>
  <si>
    <t>SVN</t>
  </si>
  <si>
    <t>Svalbard and Jan Mayen</t>
  </si>
  <si>
    <t>SJ</t>
  </si>
  <si>
    <t>SJM</t>
  </si>
  <si>
    <t>Slovakia</t>
  </si>
  <si>
    <t>SK</t>
  </si>
  <si>
    <t>SVK</t>
  </si>
  <si>
    <t>San Marino</t>
  </si>
  <si>
    <t>SM</t>
  </si>
  <si>
    <t>SMR</t>
  </si>
  <si>
    <t>El Salvador</t>
  </si>
  <si>
    <t>SV</t>
  </si>
  <si>
    <t>SLV</t>
  </si>
  <si>
    <t>Thailand</t>
  </si>
  <si>
    <t>TH</t>
  </si>
  <si>
    <t>THA</t>
  </si>
  <si>
    <t>Timor-Leste</t>
  </si>
  <si>
    <t>TL</t>
  </si>
  <si>
    <t>TLS</t>
  </si>
  <si>
    <t>Turkey</t>
  </si>
  <si>
    <t>TR</t>
  </si>
  <si>
    <t>TUR</t>
  </si>
  <si>
    <t>Tuvalu</t>
  </si>
  <si>
    <t>TV</t>
  </si>
  <si>
    <t>TUV</t>
  </si>
  <si>
    <t>United States of America</t>
  </si>
  <si>
    <t>US</t>
  </si>
  <si>
    <t>USA</t>
  </si>
  <si>
    <t>South Africa</t>
  </si>
  <si>
    <t>ZA</t>
  </si>
  <si>
    <t>ZAF</t>
  </si>
  <si>
    <t>Zimbabwe</t>
  </si>
  <si>
    <t>ZW</t>
  </si>
  <si>
    <t>ZWE</t>
  </si>
  <si>
    <t>Id</t>
  </si>
  <si>
    <t>Malmö</t>
  </si>
  <si>
    <t>Göteborg</t>
  </si>
  <si>
    <t>Stockholm</t>
  </si>
  <si>
    <t>Copenhagen</t>
  </si>
  <si>
    <t>Århus</t>
  </si>
  <si>
    <t>Odense</t>
  </si>
  <si>
    <t>Helsinki</t>
  </si>
  <si>
    <t>Oslo</t>
  </si>
  <si>
    <t>New York</t>
  </si>
  <si>
    <t>Paris</t>
  </si>
  <si>
    <t>Madrid</t>
  </si>
  <si>
    <t>Rome</t>
  </si>
  <si>
    <t>London</t>
  </si>
  <si>
    <t>Lund</t>
  </si>
  <si>
    <t>Model</t>
  </si>
  <si>
    <t>Type</t>
  </si>
  <si>
    <t>Brand</t>
  </si>
  <si>
    <t>OfficeId</t>
  </si>
  <si>
    <t>EndOfLife</t>
  </si>
  <si>
    <t>PurchaseDate</t>
  </si>
  <si>
    <t>DollarPrice</t>
  </si>
  <si>
    <t>Latitude</t>
  </si>
  <si>
    <t>E7440</t>
  </si>
  <si>
    <t>Laptop</t>
  </si>
  <si>
    <t>Dell</t>
  </si>
  <si>
    <t>1998-04-03 00:00:00.0000000</t>
  </si>
  <si>
    <t>1995-04-03 00:00:00.0000000</t>
  </si>
  <si>
    <t>Galaxy</t>
  </si>
  <si>
    <t>A41</t>
  </si>
  <si>
    <t>Mobile</t>
  </si>
  <si>
    <t>Samsung</t>
  </si>
  <si>
    <t>2022-05-03 00:00:00.0000000</t>
  </si>
  <si>
    <t>2019-05-03 00:00:00.0000000</t>
  </si>
  <si>
    <t>Iphone</t>
  </si>
  <si>
    <t>Apple</t>
  </si>
  <si>
    <t>2025-09-15 00:00:00.0000000</t>
  </si>
  <si>
    <t>2022-09-15 00:00:00.0000000</t>
  </si>
  <si>
    <t>iPhone</t>
  </si>
  <si>
    <t>2023-03-01 00:00:00.0000000</t>
  </si>
  <si>
    <t>2023-02-01 00:00:00.0000000</t>
  </si>
  <si>
    <t>X89</t>
  </si>
  <si>
    <t>IBM</t>
  </si>
  <si>
    <t>2013-08-01 00:00:00.0000000</t>
  </si>
  <si>
    <t>2010-08-01 00:00:00.0000000</t>
  </si>
  <si>
    <t>2022-08-01 00:00:00.0000000</t>
  </si>
  <si>
    <t>2019-08-01 00:00:00.0000000</t>
  </si>
  <si>
    <t>X360</t>
  </si>
  <si>
    <t>i</t>
  </si>
  <si>
    <t>HP</t>
  </si>
  <si>
    <t>2022-06-01 00:00:00.0000000</t>
  </si>
  <si>
    <t>2019-06-01 00:00:00.0000000</t>
  </si>
  <si>
    <t>eol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</si>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</sst>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C5E9-547E-4E4B-A262-62CBE3BCD0C7}">
  <dimension ref="A1:D34"/>
  <sheetViews>
    <sheetView workbookViewId="0">
      <selection activeCell="D2" sqref="D2"/>
    </sheetView>
  </sheetViews>
  <sheetFormatPr defaultRowHeight="15" x14ac:dyDescent="0.25"/>
  <cols>
    <col min="1" max="1" width="21.85546875" bestFit="1" customWidth="1"/>
    <col min="2" max="2" width="7.5703125" bestFit="1" customWidth="1"/>
    <col min="3" max="3" width="14.85546875" bestFit="1" customWidth="1"/>
    <col min="4" max="4" width="126.85546875" bestFit="1" customWidth="1"/>
  </cols>
  <sheetData>
    <row r="1" spans="1:4" s="1" customFormat="1" x14ac:dyDescent="0.2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25">
      <c r="A2" t="s">
        <v>0</v>
      </c>
      <c r="B2" t="s">
        <v>1</v>
      </c>
      <c r="C2" t="s">
        <v>69</v>
      </c>
      <c r="D2" t="str">
        <f>"modelBuilder.Entity&lt;Currency&gt;().HasData(new Currency { Name="""&amp;A2&amp;""", Symbol="""&amp;B2&amp;""", ExchangeFactor="&amp;C2&amp;"});"</f>
        <v>modelBuilder.Entity&lt;Currency&gt;().HasData(new Currency { Name="Australian dollar", Symbol="AUD", ExchangeFactor=1.589015736});</v>
      </c>
    </row>
    <row r="3" spans="1:4" x14ac:dyDescent="0.25">
      <c r="A3" t="s">
        <v>2</v>
      </c>
      <c r="B3" t="s">
        <v>3</v>
      </c>
      <c r="C3" t="s">
        <v>70</v>
      </c>
      <c r="D3" t="str">
        <f t="shared" ref="D3:D34" si="0">"modelBuilder.Entity&lt;Currency&gt;().HasData(new Currency { Name="""&amp;A3&amp;""", Symbol="""&amp;B3&amp;""", ExchangeFactor="&amp;C3&amp;"});"</f>
        <v>modelBuilder.Entity&lt;Currency&gt;().HasData(new Currency { Name="Bulgarian lev", Symbol="BGN", ExchangeFactor=2.011519078});</v>
      </c>
    </row>
    <row r="4" spans="1:4" x14ac:dyDescent="0.25">
      <c r="A4" t="s">
        <v>4</v>
      </c>
      <c r="B4" t="s">
        <v>5</v>
      </c>
      <c r="C4" t="s">
        <v>71</v>
      </c>
      <c r="D4" t="str">
        <f t="shared" si="0"/>
        <v>modelBuilder.Entity&lt;Currency&gt;().HasData(new Currency { Name="Brazilian real", Symbol="BRL", ExchangeFactor=5.189344852});</v>
      </c>
    </row>
    <row r="5" spans="1:4" x14ac:dyDescent="0.25">
      <c r="A5" t="s">
        <v>6</v>
      </c>
      <c r="B5" t="s">
        <v>7</v>
      </c>
      <c r="C5" t="s">
        <v>72</v>
      </c>
      <c r="D5" t="str">
        <f t="shared" si="0"/>
        <v>modelBuilder.Entity&lt;Currency&gt;().HasData(new Currency { Name="Canadian dollar", Symbol="CAD", ExchangeFactor=1.378381158});</v>
      </c>
    </row>
    <row r="6" spans="1:4" x14ac:dyDescent="0.25">
      <c r="A6" t="s">
        <v>8</v>
      </c>
      <c r="B6" t="s">
        <v>9</v>
      </c>
      <c r="C6" t="s">
        <v>73</v>
      </c>
      <c r="D6" t="str">
        <f t="shared" si="0"/>
        <v>modelBuilder.Entity&lt;Currency&gt;().HasData(new Currency { Name="Swiss franc", Symbol="CHF", ExchangeFactor=0.995063252});</v>
      </c>
    </row>
    <row r="7" spans="1:4" x14ac:dyDescent="0.25">
      <c r="A7" t="s">
        <v>10</v>
      </c>
      <c r="B7" t="s">
        <v>11</v>
      </c>
      <c r="C7" t="s">
        <v>74</v>
      </c>
      <c r="D7" t="str">
        <f t="shared" si="0"/>
        <v>modelBuilder.Entity&lt;Currency&gt;().HasData(new Currency { Name="Chinese yuan renminbi", Symbol="CNY", ExchangeFactor=7.165381055});</v>
      </c>
    </row>
    <row r="8" spans="1:4" x14ac:dyDescent="0.25">
      <c r="A8" t="s">
        <v>12</v>
      </c>
      <c r="B8" t="s">
        <v>13</v>
      </c>
      <c r="C8" t="s">
        <v>75</v>
      </c>
      <c r="D8" t="str">
        <f t="shared" si="0"/>
        <v>modelBuilder.Entity&lt;Currency&gt;().HasData(new Currency { Name="Czech koruna", Symbol="CZK", ExchangeFactor=25.23398128});</v>
      </c>
    </row>
    <row r="9" spans="1:4" x14ac:dyDescent="0.25">
      <c r="A9" t="s">
        <v>14</v>
      </c>
      <c r="B9" t="s">
        <v>15</v>
      </c>
      <c r="C9" t="s">
        <v>76</v>
      </c>
      <c r="D9" t="str">
        <f t="shared" si="0"/>
        <v>modelBuilder.Entity&lt;Currency&gt;().HasData(new Currency { Name="Danish krone", Symbol="DKK", ExchangeFactor=7.650930783});</v>
      </c>
    </row>
    <row r="10" spans="1:4" x14ac:dyDescent="0.25">
      <c r="A10" t="s">
        <v>16</v>
      </c>
      <c r="B10" t="s">
        <v>17</v>
      </c>
      <c r="C10" t="s">
        <v>77</v>
      </c>
      <c r="D10" t="str">
        <f t="shared" si="0"/>
        <v>modelBuilder.Entity&lt;Currency&gt;().HasData(new Currency { Name="Euro", Symbol="EUR", ExchangeFactor=1.028489149});</v>
      </c>
    </row>
    <row r="11" spans="1:4" x14ac:dyDescent="0.25">
      <c r="A11" t="s">
        <v>18</v>
      </c>
      <c r="B11" t="s">
        <v>19</v>
      </c>
      <c r="C11" t="s">
        <v>78</v>
      </c>
      <c r="D11" t="str">
        <f t="shared" si="0"/>
        <v>modelBuilder.Entity&lt;Currency&gt;().HasData(new Currency { Name="Pound sterling", Symbol="GBP", ExchangeFactor=0.902015839});</v>
      </c>
    </row>
    <row r="12" spans="1:4" x14ac:dyDescent="0.25">
      <c r="A12" t="s">
        <v>20</v>
      </c>
      <c r="B12" t="s">
        <v>21</v>
      </c>
      <c r="C12" t="s">
        <v>79</v>
      </c>
      <c r="D12" t="str">
        <f t="shared" si="0"/>
        <v>modelBuilder.Entity&lt;Currency&gt;().HasData(new Currency { Name="Hong Kong dollar", Symbol="HKD", ExchangeFactor=7.849943433});</v>
      </c>
    </row>
    <row r="13" spans="1:4" x14ac:dyDescent="0.25">
      <c r="A13" t="s">
        <v>22</v>
      </c>
      <c r="B13" t="s">
        <v>23</v>
      </c>
      <c r="C13" t="s">
        <v>80</v>
      </c>
      <c r="D13" t="str">
        <f t="shared" si="0"/>
        <v>modelBuilder.Entity&lt;Currency&gt;().HasData(new Currency { Name="Croatian kuna", Symbol="HRK", ExchangeFactor=7.743803353});</v>
      </c>
    </row>
    <row r="14" spans="1:4" x14ac:dyDescent="0.25">
      <c r="A14" t="s">
        <v>24</v>
      </c>
      <c r="B14" t="s">
        <v>25</v>
      </c>
      <c r="C14" t="s">
        <v>81</v>
      </c>
      <c r="D14" t="str">
        <f t="shared" si="0"/>
        <v>modelBuilder.Entity&lt;Currency&gt;().HasData(new Currency { Name="Hungarian forint", Symbol="HUF", ExchangeFactor=440.944153});</v>
      </c>
    </row>
    <row r="15" spans="1:4" x14ac:dyDescent="0.25">
      <c r="A15" t="s">
        <v>26</v>
      </c>
      <c r="B15" t="s">
        <v>27</v>
      </c>
      <c r="C15" t="s">
        <v>82</v>
      </c>
      <c r="D15" t="str">
        <f t="shared" si="0"/>
        <v>modelBuilder.Entity&lt;Currency&gt;().HasData(new Currency { Name="Indonesian rupiah", Symbol="IDR", ExchangeFactor=15356.19665});</v>
      </c>
    </row>
    <row r="16" spans="1:4" x14ac:dyDescent="0.25">
      <c r="A16" t="s">
        <v>28</v>
      </c>
      <c r="B16" t="s">
        <v>29</v>
      </c>
      <c r="C16" t="s">
        <v>83</v>
      </c>
      <c r="D16" t="str">
        <f t="shared" si="0"/>
        <v>modelBuilder.Entity&lt;Currency&gt;().HasData(new Currency { Name="Israeli shekel", Symbol="ILS", ExchangeFactor=3.576673866});</v>
      </c>
    </row>
    <row r="17" spans="1:4" x14ac:dyDescent="0.25">
      <c r="A17" t="s">
        <v>30</v>
      </c>
      <c r="B17" t="s">
        <v>31</v>
      </c>
      <c r="C17" t="s">
        <v>84</v>
      </c>
      <c r="D17" t="str">
        <f t="shared" si="0"/>
        <v>modelBuilder.Entity&lt;Currency&gt;().HasData(new Currency { Name="Indian rupee", Symbol="INR", ExchangeFactor=82.23336419});</v>
      </c>
    </row>
    <row r="18" spans="1:4" x14ac:dyDescent="0.25">
      <c r="A18" t="s">
        <v>32</v>
      </c>
      <c r="B18" t="s">
        <v>33</v>
      </c>
      <c r="C18" t="s">
        <v>85</v>
      </c>
      <c r="D18" t="str">
        <f t="shared" si="0"/>
        <v>modelBuilder.Entity&lt;Currency&gt;().HasData(new Currency { Name="Icelandic krona", Symbol="ISK", ExchangeFactor=144.7084233});</v>
      </c>
    </row>
    <row r="19" spans="1:4" x14ac:dyDescent="0.25">
      <c r="A19" t="s">
        <v>34</v>
      </c>
      <c r="B19" t="s">
        <v>35</v>
      </c>
      <c r="C19" t="s">
        <v>86</v>
      </c>
      <c r="D19" t="str">
        <f t="shared" si="0"/>
        <v>modelBuilder.Entity&lt;Currency&gt;().HasData(new Currency { Name="Japanese yen", Symbol="JPY", ExchangeFactor=145.5723542});</v>
      </c>
    </row>
    <row r="20" spans="1:4" x14ac:dyDescent="0.25">
      <c r="A20" t="s">
        <v>36</v>
      </c>
      <c r="B20" t="s">
        <v>37</v>
      </c>
      <c r="C20" t="s">
        <v>87</v>
      </c>
      <c r="D20" t="str">
        <f t="shared" si="0"/>
        <v>modelBuilder.Entity&lt;Currency&gt;().HasData(new Currency { Name="South Korean won", Symbol="KRW", ExchangeFactor=1432.520827});</v>
      </c>
    </row>
    <row r="21" spans="1:4" x14ac:dyDescent="0.25">
      <c r="A21" t="s">
        <v>38</v>
      </c>
      <c r="B21" t="s">
        <v>39</v>
      </c>
      <c r="C21" t="s">
        <v>88</v>
      </c>
      <c r="D21" t="str">
        <f t="shared" si="0"/>
        <v>modelBuilder.Entity&lt;Currency&gt;().HasData(new Currency { Name="Mexican peso", Symbol="MXN", ExchangeFactor=19.96451712});</v>
      </c>
    </row>
    <row r="22" spans="1:4" x14ac:dyDescent="0.25">
      <c r="A22" t="s">
        <v>40</v>
      </c>
      <c r="B22" t="s">
        <v>41</v>
      </c>
      <c r="C22" t="s">
        <v>89</v>
      </c>
      <c r="D22" t="str">
        <f t="shared" si="0"/>
        <v>modelBuilder.Entity&lt;Currency&gt;().HasData(new Currency { Name="Malaysian ringgit", Symbol="MYR", ExchangeFactor=4.673043299});</v>
      </c>
    </row>
    <row r="23" spans="1:4" x14ac:dyDescent="0.25">
      <c r="A23" t="s">
        <v>42</v>
      </c>
      <c r="B23" t="s">
        <v>43</v>
      </c>
      <c r="C23" t="s">
        <v>90</v>
      </c>
      <c r="D23" t="str">
        <f t="shared" si="0"/>
        <v>modelBuilder.Entity&lt;Currency&gt;().HasData(new Currency { Name="Norwegian krone", Symbol="NOK", ExchangeFactor=10.72045665});</v>
      </c>
    </row>
    <row r="24" spans="1:4" x14ac:dyDescent="0.25">
      <c r="A24" t="s">
        <v>44</v>
      </c>
      <c r="B24" t="s">
        <v>45</v>
      </c>
      <c r="C24" t="s">
        <v>91</v>
      </c>
      <c r="D24" t="str">
        <f t="shared" si="0"/>
        <v>modelBuilder.Entity&lt;Currency&gt;().HasData(new Currency { Name="New Zealand dollar", Symbol="NZD", ExchangeFactor=1.781651754});</v>
      </c>
    </row>
    <row r="25" spans="1:4" x14ac:dyDescent="0.25">
      <c r="A25" t="s">
        <v>46</v>
      </c>
      <c r="B25" t="s">
        <v>47</v>
      </c>
      <c r="C25" t="s">
        <v>92</v>
      </c>
      <c r="D25" t="str">
        <f t="shared" si="0"/>
        <v>modelBuilder.Entity&lt;Currency&gt;().HasData(new Currency { Name="Philippine peso", Symbol="PHP", ExchangeFactor=58.87380438});</v>
      </c>
    </row>
    <row r="26" spans="1:4" x14ac:dyDescent="0.25">
      <c r="A26" t="s">
        <v>48</v>
      </c>
      <c r="B26" t="s">
        <v>49</v>
      </c>
      <c r="C26" t="s">
        <v>93</v>
      </c>
      <c r="D26" t="str">
        <f t="shared" si="0"/>
        <v>modelBuilder.Entity&lt;Currency&gt;().HasData(new Currency { Name="Polish zloty", Symbol="PLN", ExchangeFactor=5.007713669});</v>
      </c>
    </row>
    <row r="27" spans="1:4" x14ac:dyDescent="0.25">
      <c r="A27" t="s">
        <v>50</v>
      </c>
      <c r="B27" t="s">
        <v>51</v>
      </c>
      <c r="C27" t="s">
        <v>94</v>
      </c>
      <c r="D27" t="str">
        <f t="shared" si="0"/>
        <v>modelBuilder.Entity&lt;Currency&gt;().HasData(new Currency { Name="Romanian leu", Symbol="RON", ExchangeFactor=5.080119305});</v>
      </c>
    </row>
    <row r="28" spans="1:4" x14ac:dyDescent="0.25">
      <c r="A28" t="s">
        <v>52</v>
      </c>
      <c r="B28" t="s">
        <v>53</v>
      </c>
      <c r="C28" t="s">
        <v>95</v>
      </c>
      <c r="D28" t="str">
        <f t="shared" si="0"/>
        <v>modelBuilder.Entity&lt;Currency&gt;().HasData(new Currency { Name="Swedish krona", Symbol="SEK", ExchangeFactor=11.31492338});</v>
      </c>
    </row>
    <row r="29" spans="1:4" x14ac:dyDescent="0.25">
      <c r="A29" t="s">
        <v>54</v>
      </c>
      <c r="B29" t="s">
        <v>55</v>
      </c>
      <c r="C29" t="s">
        <v>96</v>
      </c>
      <c r="D29" t="str">
        <f t="shared" si="0"/>
        <v>modelBuilder.Entity&lt;Currency&gt;().HasData(new Currency { Name="Singapore dollar", Symbol="SGD", ExchangeFactor=1.436490795});</v>
      </c>
    </row>
    <row r="30" spans="1:4" x14ac:dyDescent="0.25">
      <c r="A30" t="s">
        <v>56</v>
      </c>
      <c r="B30" t="s">
        <v>57</v>
      </c>
      <c r="C30" t="s">
        <v>97</v>
      </c>
      <c r="D30" t="str">
        <f t="shared" si="0"/>
        <v>modelBuilder.Entity&lt;Currency&gt;().HasData(new Currency { Name="Thai baht", Symbol="THB", ExchangeFactor=38.0849532});</v>
      </c>
    </row>
    <row r="31" spans="1:4" x14ac:dyDescent="0.25">
      <c r="A31" t="s">
        <v>58</v>
      </c>
      <c r="B31" t="s">
        <v>59</v>
      </c>
      <c r="C31" t="s">
        <v>98</v>
      </c>
      <c r="D31" t="str">
        <f t="shared" si="0"/>
        <v>modelBuilder.Entity&lt;Currency&gt;().HasData(new Currency { Name="Turkish lira", Symbol="TRY", ExchangeFactor=18.58335905});</v>
      </c>
    </row>
    <row r="32" spans="1:4" x14ac:dyDescent="0.25">
      <c r="A32" t="s">
        <v>60</v>
      </c>
      <c r="B32" t="s">
        <v>61</v>
      </c>
      <c r="C32">
        <v>1</v>
      </c>
      <c r="D32" t="str">
        <f t="shared" si="0"/>
        <v>modelBuilder.Entity&lt;Currency&gt;().HasData(new Currency { Name="US dollar", Symbol="USD", ExchangeFactor=1});</v>
      </c>
    </row>
    <row r="33" spans="1:4" x14ac:dyDescent="0.25">
      <c r="A33" t="s">
        <v>62</v>
      </c>
      <c r="B33" t="s">
        <v>63</v>
      </c>
      <c r="C33" t="s">
        <v>99</v>
      </c>
      <c r="D33" t="str">
        <f t="shared" si="0"/>
        <v>modelBuilder.Entity&lt;Currency&gt;().HasData(new Currency { Name="South African rand", Symbol="ZAR", ExchangeFactor=18.11714491});</v>
      </c>
    </row>
    <row r="34" spans="1:4" x14ac:dyDescent="0.25">
      <c r="A34" t="s">
        <v>64</v>
      </c>
      <c r="B34" t="s">
        <v>64</v>
      </c>
      <c r="C34" t="s">
        <v>64</v>
      </c>
      <c r="D34" t="str">
        <f t="shared" si="0"/>
        <v>modelBuilder.Entity&lt;Currency&gt;().HasData(new Currency { Name="NULL", Symbol="NULL", ExchangeFactor=NULL});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0B5C-E680-46B9-A4FF-64BB02804109}">
  <dimension ref="A1:F76"/>
  <sheetViews>
    <sheetView topLeftCell="B1" workbookViewId="0">
      <selection activeCell="F1" sqref="F1"/>
    </sheetView>
  </sheetViews>
  <sheetFormatPr defaultRowHeight="15" x14ac:dyDescent="0.25"/>
  <cols>
    <col min="1" max="1" width="23.28515625" bestFit="1" customWidth="1"/>
    <col min="2" max="2" width="7.140625" bestFit="1" customWidth="1"/>
    <col min="3" max="3" width="15.5703125" bestFit="1" customWidth="1"/>
    <col min="4" max="4" width="7.140625" bestFit="1" customWidth="1"/>
    <col min="5" max="5" width="8.5703125" bestFit="1" customWidth="1"/>
    <col min="6" max="6" width="145.85546875" bestFit="1" customWidth="1"/>
  </cols>
  <sheetData>
    <row r="1" spans="1:6" s="1" customFormat="1" x14ac:dyDescent="0.25">
      <c r="A1" s="1" t="s">
        <v>65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68</v>
      </c>
    </row>
    <row r="2" spans="1:6" x14ac:dyDescent="0.25">
      <c r="A2" t="s">
        <v>104</v>
      </c>
      <c r="B2" t="s">
        <v>105</v>
      </c>
      <c r="C2" t="s">
        <v>17</v>
      </c>
      <c r="D2" t="s">
        <v>106</v>
      </c>
      <c r="E2">
        <v>20</v>
      </c>
      <c r="F2" t="str">
        <f>"modelBuilder.Entity&lt;Country&gt;().HasData(new Country { Name="""&amp;A2&amp;""", CurrencySymbol="""&amp;C2&amp;""", Alpha2="""&amp;B2&amp;""", Alpha3="""&amp;D2&amp;""", Numeric="&amp;E2&amp;"});"</f>
        <v>modelBuilder.Entity&lt;Country&gt;().HasData(new Country { Name="Andorra", CurrencySymbol="EUR", Alpha2="AD", Alpha3="AND", Numeric=20});</v>
      </c>
    </row>
    <row r="3" spans="1:6" x14ac:dyDescent="0.25">
      <c r="A3" t="s">
        <v>107</v>
      </c>
      <c r="B3" t="s">
        <v>108</v>
      </c>
      <c r="C3" t="s">
        <v>17</v>
      </c>
      <c r="D3" t="s">
        <v>109</v>
      </c>
      <c r="E3">
        <v>40</v>
      </c>
      <c r="F3" t="str">
        <f t="shared" ref="F3:F66" si="0">"modelBuilder.Entity&lt;Country&gt;().HasData(new Country { Name="""&amp;A3&amp;""", CurrencySymbol="""&amp;C3&amp;""", Alpha2="""&amp;B3&amp;""", Alpha3="""&amp;D3&amp;""", Numeric="&amp;E3&amp;"});"</f>
        <v>modelBuilder.Entity&lt;Country&gt;().HasData(new Country { Name="Austria", CurrencySymbol="EUR", Alpha2="AT", Alpha3="AUT", Numeric=40});</v>
      </c>
    </row>
    <row r="4" spans="1:6" x14ac:dyDescent="0.25">
      <c r="A4" t="s">
        <v>110</v>
      </c>
      <c r="B4" t="s">
        <v>111</v>
      </c>
      <c r="C4" t="s">
        <v>1</v>
      </c>
      <c r="D4" t="s">
        <v>112</v>
      </c>
      <c r="E4">
        <v>36</v>
      </c>
      <c r="F4" t="str">
        <f t="shared" si="0"/>
        <v>modelBuilder.Entity&lt;Country&gt;().HasData(new Country { Name="Australia", CurrencySymbol="AUD", Alpha2="AU", Alpha3="AUS", Numeric=36});</v>
      </c>
    </row>
    <row r="5" spans="1:6" x14ac:dyDescent="0.25">
      <c r="A5" t="s">
        <v>113</v>
      </c>
      <c r="B5" t="s">
        <v>114</v>
      </c>
      <c r="C5" t="s">
        <v>17</v>
      </c>
      <c r="D5" t="s">
        <v>115</v>
      </c>
      <c r="E5">
        <v>248</v>
      </c>
      <c r="F5" t="str">
        <f t="shared" si="0"/>
        <v>modelBuilder.Entity&lt;Country&gt;().HasData(new Country { Name="Åland Islands", CurrencySymbol="EUR", Alpha2="AX", Alpha3="ALA", Numeric=248});</v>
      </c>
    </row>
    <row r="6" spans="1:6" x14ac:dyDescent="0.25">
      <c r="A6" t="s">
        <v>116</v>
      </c>
      <c r="B6" t="s">
        <v>117</v>
      </c>
      <c r="C6" t="s">
        <v>17</v>
      </c>
      <c r="D6" t="s">
        <v>118</v>
      </c>
      <c r="E6">
        <v>56</v>
      </c>
      <c r="F6" t="str">
        <f t="shared" si="0"/>
        <v>modelBuilder.Entity&lt;Country&gt;().HasData(new Country { Name="Belgium", CurrencySymbol="EUR", Alpha2="BE", Alpha3="BEL", Numeric=56});</v>
      </c>
    </row>
    <row r="7" spans="1:6" x14ac:dyDescent="0.25">
      <c r="A7" t="s">
        <v>119</v>
      </c>
      <c r="B7" t="s">
        <v>120</v>
      </c>
      <c r="C7" t="s">
        <v>3</v>
      </c>
      <c r="D7" t="s">
        <v>121</v>
      </c>
      <c r="E7">
        <v>100</v>
      </c>
      <c r="F7" t="str">
        <f t="shared" si="0"/>
        <v>modelBuilder.Entity&lt;Country&gt;().HasData(new Country { Name="Bulgaria", CurrencySymbol="BGN", Alpha2="BG", Alpha3="BGR", Numeric=100});</v>
      </c>
    </row>
    <row r="8" spans="1:6" x14ac:dyDescent="0.25">
      <c r="A8" t="s">
        <v>122</v>
      </c>
      <c r="B8" t="s">
        <v>123</v>
      </c>
      <c r="C8" t="s">
        <v>5</v>
      </c>
      <c r="D8" t="s">
        <v>124</v>
      </c>
      <c r="E8">
        <v>76</v>
      </c>
      <c r="F8" t="str">
        <f t="shared" si="0"/>
        <v>modelBuilder.Entity&lt;Country&gt;().HasData(new Country { Name="Brazil", CurrencySymbol="BRL", Alpha2="BR", Alpha3="BRA", Numeric=76});</v>
      </c>
    </row>
    <row r="9" spans="1:6" x14ac:dyDescent="0.25">
      <c r="A9" t="s">
        <v>125</v>
      </c>
      <c r="B9" t="s">
        <v>126</v>
      </c>
      <c r="C9" t="s">
        <v>7</v>
      </c>
      <c r="D9" t="s">
        <v>127</v>
      </c>
      <c r="E9">
        <v>124</v>
      </c>
      <c r="F9" t="str">
        <f t="shared" si="0"/>
        <v>modelBuilder.Entity&lt;Country&gt;().HasData(new Country { Name="Canada", CurrencySymbol="CAD", Alpha2="CA", Alpha3="CAN", Numeric=124});</v>
      </c>
    </row>
    <row r="10" spans="1:6" x14ac:dyDescent="0.25">
      <c r="A10" t="s">
        <v>128</v>
      </c>
      <c r="B10" t="s">
        <v>129</v>
      </c>
      <c r="C10" t="s">
        <v>9</v>
      </c>
      <c r="D10" t="s">
        <v>130</v>
      </c>
      <c r="E10">
        <v>756</v>
      </c>
      <c r="F10" t="str">
        <f t="shared" si="0"/>
        <v>modelBuilder.Entity&lt;Country&gt;().HasData(new Country { Name="Switzerland", CurrencySymbol="CHF", Alpha2="CH", Alpha3="CHE", Numeric=756});</v>
      </c>
    </row>
    <row r="11" spans="1:6" x14ac:dyDescent="0.25">
      <c r="A11" t="s">
        <v>131</v>
      </c>
      <c r="B11" t="s">
        <v>132</v>
      </c>
      <c r="C11" t="s">
        <v>11</v>
      </c>
      <c r="D11" t="s">
        <v>133</v>
      </c>
      <c r="E11">
        <v>156</v>
      </c>
      <c r="F11" t="str">
        <f t="shared" si="0"/>
        <v>modelBuilder.Entity&lt;Country&gt;().HasData(new Country { Name="China", CurrencySymbol="CNY", Alpha2="CN", Alpha3="CHN", Numeric=156});</v>
      </c>
    </row>
    <row r="12" spans="1:6" x14ac:dyDescent="0.25">
      <c r="A12" t="s">
        <v>134</v>
      </c>
      <c r="B12" t="s">
        <v>135</v>
      </c>
      <c r="C12" t="s">
        <v>17</v>
      </c>
      <c r="D12" t="s">
        <v>136</v>
      </c>
      <c r="E12">
        <v>196</v>
      </c>
      <c r="F12" t="str">
        <f t="shared" si="0"/>
        <v>modelBuilder.Entity&lt;Country&gt;().HasData(new Country { Name="Cyprus", CurrencySymbol="EUR", Alpha2="CY", Alpha3="CYP", Numeric=196});</v>
      </c>
    </row>
    <row r="13" spans="1:6" x14ac:dyDescent="0.25">
      <c r="A13" t="s">
        <v>137</v>
      </c>
      <c r="B13" t="s">
        <v>138</v>
      </c>
      <c r="C13" t="s">
        <v>13</v>
      </c>
      <c r="D13" t="s">
        <v>139</v>
      </c>
      <c r="E13">
        <v>203</v>
      </c>
      <c r="F13" t="str">
        <f t="shared" si="0"/>
        <v>modelBuilder.Entity&lt;Country&gt;().HasData(new Country { Name="Czech Republic", CurrencySymbol="CZK", Alpha2="CZ", Alpha3="CZE", Numeric=203});</v>
      </c>
    </row>
    <row r="14" spans="1:6" x14ac:dyDescent="0.25">
      <c r="A14" t="s">
        <v>140</v>
      </c>
      <c r="B14" t="s">
        <v>141</v>
      </c>
      <c r="C14" t="s">
        <v>17</v>
      </c>
      <c r="D14" t="s">
        <v>142</v>
      </c>
      <c r="E14">
        <v>276</v>
      </c>
      <c r="F14" t="str">
        <f t="shared" si="0"/>
        <v>modelBuilder.Entity&lt;Country&gt;().HasData(new Country { Name="Germany", CurrencySymbol="EUR", Alpha2="DE", Alpha3="DEU", Numeric=276});</v>
      </c>
    </row>
    <row r="15" spans="1:6" x14ac:dyDescent="0.25">
      <c r="A15" t="s">
        <v>143</v>
      </c>
      <c r="B15" t="s">
        <v>144</v>
      </c>
      <c r="C15" t="s">
        <v>15</v>
      </c>
      <c r="D15" t="s">
        <v>145</v>
      </c>
      <c r="E15">
        <v>208</v>
      </c>
      <c r="F15" t="str">
        <f t="shared" si="0"/>
        <v>modelBuilder.Entity&lt;Country&gt;().HasData(new Country { Name="Denmark", CurrencySymbol="DKK", Alpha2="DK", Alpha3="DNK", Numeric=208});</v>
      </c>
    </row>
    <row r="16" spans="1:6" x14ac:dyDescent="0.25">
      <c r="A16" t="s">
        <v>146</v>
      </c>
      <c r="B16" t="s">
        <v>147</v>
      </c>
      <c r="C16" t="s">
        <v>61</v>
      </c>
      <c r="D16" t="s">
        <v>148</v>
      </c>
      <c r="E16">
        <v>218</v>
      </c>
      <c r="F16" t="str">
        <f t="shared" si="0"/>
        <v>modelBuilder.Entity&lt;Country&gt;().HasData(new Country { Name="Ecuador", CurrencySymbol="USD", Alpha2="EC", Alpha3="ECU", Numeric=218});</v>
      </c>
    </row>
    <row r="17" spans="1:6" x14ac:dyDescent="0.25">
      <c r="A17" t="s">
        <v>149</v>
      </c>
      <c r="B17" t="s">
        <v>150</v>
      </c>
      <c r="C17" t="s">
        <v>17</v>
      </c>
      <c r="D17" t="s">
        <v>151</v>
      </c>
      <c r="E17">
        <v>233</v>
      </c>
      <c r="F17" t="str">
        <f t="shared" si="0"/>
        <v>modelBuilder.Entity&lt;Country&gt;().HasData(new Country { Name="Estonia", CurrencySymbol="EUR", Alpha2="EE", Alpha3="EST", Numeric=233});</v>
      </c>
    </row>
    <row r="18" spans="1:6" x14ac:dyDescent="0.25">
      <c r="A18" t="s">
        <v>152</v>
      </c>
      <c r="B18" t="s">
        <v>153</v>
      </c>
      <c r="C18" t="s">
        <v>17</v>
      </c>
      <c r="D18" t="s">
        <v>154</v>
      </c>
      <c r="E18">
        <v>724</v>
      </c>
      <c r="F18" t="str">
        <f t="shared" si="0"/>
        <v>modelBuilder.Entity&lt;Country&gt;().HasData(new Country { Name="Spain", CurrencySymbol="EUR", Alpha2="ES", Alpha3="ESP", Numeric=724});</v>
      </c>
    </row>
    <row r="19" spans="1:6" x14ac:dyDescent="0.25">
      <c r="A19" t="s">
        <v>155</v>
      </c>
      <c r="B19" t="s">
        <v>156</v>
      </c>
      <c r="C19" t="s">
        <v>17</v>
      </c>
      <c r="D19" t="s">
        <v>157</v>
      </c>
      <c r="E19">
        <v>246</v>
      </c>
      <c r="F19" t="str">
        <f t="shared" si="0"/>
        <v>modelBuilder.Entity&lt;Country&gt;().HasData(new Country { Name="Finland", CurrencySymbol="EUR", Alpha2="FI", Alpha3="FIN", Numeric=246});</v>
      </c>
    </row>
    <row r="20" spans="1:6" x14ac:dyDescent="0.25">
      <c r="A20" t="s">
        <v>158</v>
      </c>
      <c r="B20" t="s">
        <v>159</v>
      </c>
      <c r="C20" t="s">
        <v>61</v>
      </c>
      <c r="D20" t="s">
        <v>160</v>
      </c>
      <c r="E20">
        <v>583</v>
      </c>
      <c r="F20" t="str">
        <f t="shared" si="0"/>
        <v>modelBuilder.Entity&lt;Country&gt;().HasData(new Country { Name="Micronesia", CurrencySymbol="USD", Alpha2="FM", Alpha3="FSM", Numeric=583});</v>
      </c>
    </row>
    <row r="21" spans="1:6" x14ac:dyDescent="0.25">
      <c r="A21" t="s">
        <v>161</v>
      </c>
      <c r="B21" t="s">
        <v>162</v>
      </c>
      <c r="C21" t="s">
        <v>15</v>
      </c>
      <c r="D21" t="s">
        <v>163</v>
      </c>
      <c r="E21">
        <v>234</v>
      </c>
      <c r="F21" t="str">
        <f t="shared" si="0"/>
        <v>modelBuilder.Entity&lt;Country&gt;().HasData(new Country { Name="Faroe Islands", CurrencySymbol="DKK", Alpha2="FO", Alpha3="FRO", Numeric=234});</v>
      </c>
    </row>
    <row r="22" spans="1:6" x14ac:dyDescent="0.25">
      <c r="A22" t="s">
        <v>164</v>
      </c>
      <c r="B22" t="s">
        <v>165</v>
      </c>
      <c r="C22" t="s">
        <v>17</v>
      </c>
      <c r="D22" t="s">
        <v>166</v>
      </c>
      <c r="E22">
        <v>250</v>
      </c>
      <c r="F22" t="str">
        <f t="shared" si="0"/>
        <v>modelBuilder.Entity&lt;Country&gt;().HasData(new Country { Name="France", CurrencySymbol="EUR", Alpha2="FR", Alpha3="FRA", Numeric=250});</v>
      </c>
    </row>
    <row r="23" spans="1:6" x14ac:dyDescent="0.25">
      <c r="A23" t="s">
        <v>167</v>
      </c>
      <c r="B23" t="s">
        <v>168</v>
      </c>
      <c r="C23" t="s">
        <v>19</v>
      </c>
      <c r="D23" t="s">
        <v>169</v>
      </c>
      <c r="E23">
        <v>826</v>
      </c>
      <c r="F23" t="str">
        <f t="shared" si="0"/>
        <v>modelBuilder.Entity&lt;Country&gt;().HasData(new Country { Name="United Kingdom", CurrencySymbol="GBP", Alpha2="GB", Alpha3="GBR", Numeric=826});</v>
      </c>
    </row>
    <row r="24" spans="1:6" x14ac:dyDescent="0.25">
      <c r="A24" t="s">
        <v>170</v>
      </c>
      <c r="B24" t="s">
        <v>171</v>
      </c>
      <c r="C24" t="s">
        <v>19</v>
      </c>
      <c r="D24" t="s">
        <v>172</v>
      </c>
      <c r="E24">
        <v>292</v>
      </c>
      <c r="F24" t="str">
        <f t="shared" si="0"/>
        <v>modelBuilder.Entity&lt;Country&gt;().HasData(new Country { Name="Gibraltar", CurrencySymbol="GBP", Alpha2="GI", Alpha3="GIB", Numeric=292});</v>
      </c>
    </row>
    <row r="25" spans="1:6" x14ac:dyDescent="0.25">
      <c r="A25" t="s">
        <v>173</v>
      </c>
      <c r="B25" t="s">
        <v>174</v>
      </c>
      <c r="C25" t="s">
        <v>15</v>
      </c>
      <c r="D25" t="s">
        <v>175</v>
      </c>
      <c r="E25">
        <v>304</v>
      </c>
      <c r="F25" t="str">
        <f t="shared" si="0"/>
        <v>modelBuilder.Entity&lt;Country&gt;().HasData(new Country { Name="Greenland", CurrencySymbol="DKK", Alpha2="GL", Alpha3="GRL", Numeric=304});</v>
      </c>
    </row>
    <row r="26" spans="1:6" x14ac:dyDescent="0.25">
      <c r="A26" t="s">
        <v>176</v>
      </c>
      <c r="B26" t="s">
        <v>177</v>
      </c>
      <c r="C26" t="s">
        <v>17</v>
      </c>
      <c r="D26" t="s">
        <v>178</v>
      </c>
      <c r="E26">
        <v>300</v>
      </c>
      <c r="F26" t="str">
        <f t="shared" si="0"/>
        <v>modelBuilder.Entity&lt;Country&gt;().HasData(new Country { Name="Greece", CurrencySymbol="EUR", Alpha2="GR", Alpha3="GRC", Numeric=300});</v>
      </c>
    </row>
    <row r="27" spans="1:6" x14ac:dyDescent="0.25">
      <c r="A27" t="s">
        <v>179</v>
      </c>
      <c r="B27" t="s">
        <v>180</v>
      </c>
      <c r="C27" t="s">
        <v>11</v>
      </c>
      <c r="D27" t="s">
        <v>181</v>
      </c>
      <c r="E27">
        <v>344</v>
      </c>
      <c r="F27" t="str">
        <f t="shared" si="0"/>
        <v>modelBuilder.Entity&lt;Country&gt;().HasData(new Country { Name="Hong Kong", CurrencySymbol="CNY", Alpha2="HK", Alpha3="HKG", Numeric=344});</v>
      </c>
    </row>
    <row r="28" spans="1:6" x14ac:dyDescent="0.25">
      <c r="A28" t="s">
        <v>182</v>
      </c>
      <c r="B28" t="s">
        <v>183</v>
      </c>
      <c r="C28" t="s">
        <v>23</v>
      </c>
      <c r="D28" t="s">
        <v>184</v>
      </c>
      <c r="E28">
        <v>191</v>
      </c>
      <c r="F28" t="str">
        <f t="shared" si="0"/>
        <v>modelBuilder.Entity&lt;Country&gt;().HasData(new Country { Name="Croatia", CurrencySymbol="HRK", Alpha2="HR", Alpha3="HRV", Numeric=191});</v>
      </c>
    </row>
    <row r="29" spans="1:6" x14ac:dyDescent="0.25">
      <c r="A29" t="s">
        <v>185</v>
      </c>
      <c r="B29" t="s">
        <v>186</v>
      </c>
      <c r="C29" t="s">
        <v>25</v>
      </c>
      <c r="D29" t="s">
        <v>187</v>
      </c>
      <c r="E29">
        <v>348</v>
      </c>
      <c r="F29" t="str">
        <f t="shared" si="0"/>
        <v>modelBuilder.Entity&lt;Country&gt;().HasData(new Country { Name="Hungary", CurrencySymbol="HUF", Alpha2="HU", Alpha3="HUN", Numeric=348});</v>
      </c>
    </row>
    <row r="30" spans="1:6" x14ac:dyDescent="0.25">
      <c r="A30" t="s">
        <v>188</v>
      </c>
      <c r="B30" t="s">
        <v>189</v>
      </c>
      <c r="C30" t="s">
        <v>27</v>
      </c>
      <c r="D30" t="s">
        <v>190</v>
      </c>
      <c r="E30">
        <v>360</v>
      </c>
      <c r="F30" t="str">
        <f t="shared" si="0"/>
        <v>modelBuilder.Entity&lt;Country&gt;().HasData(new Country { Name="Indonesia", CurrencySymbol="IDR", Alpha2="ID", Alpha3="IDN", Numeric=360});</v>
      </c>
    </row>
    <row r="31" spans="1:6" x14ac:dyDescent="0.25">
      <c r="A31" t="s">
        <v>191</v>
      </c>
      <c r="B31" t="s">
        <v>192</v>
      </c>
      <c r="C31" t="s">
        <v>17</v>
      </c>
      <c r="D31" t="s">
        <v>193</v>
      </c>
      <c r="E31">
        <v>372</v>
      </c>
      <c r="F31" t="str">
        <f t="shared" si="0"/>
        <v>modelBuilder.Entity&lt;Country&gt;().HasData(new Country { Name="Ireland", CurrencySymbol="EUR", Alpha2="IE", Alpha3="IRL", Numeric=372});</v>
      </c>
    </row>
    <row r="32" spans="1:6" x14ac:dyDescent="0.25">
      <c r="A32" t="s">
        <v>194</v>
      </c>
      <c r="B32" t="s">
        <v>195</v>
      </c>
      <c r="C32" t="s">
        <v>29</v>
      </c>
      <c r="D32" t="s">
        <v>196</v>
      </c>
      <c r="E32">
        <v>376</v>
      </c>
      <c r="F32" t="str">
        <f t="shared" si="0"/>
        <v>modelBuilder.Entity&lt;Country&gt;().HasData(new Country { Name="Israel", CurrencySymbol="ILS", Alpha2="IL", Alpha3="ISR", Numeric=376});</v>
      </c>
    </row>
    <row r="33" spans="1:6" x14ac:dyDescent="0.25">
      <c r="A33" t="s">
        <v>197</v>
      </c>
      <c r="B33" t="s">
        <v>198</v>
      </c>
      <c r="C33" t="s">
        <v>19</v>
      </c>
      <c r="D33" t="s">
        <v>199</v>
      </c>
      <c r="E33">
        <v>833</v>
      </c>
      <c r="F33" t="str">
        <f t="shared" si="0"/>
        <v>modelBuilder.Entity&lt;Country&gt;().HasData(new Country { Name="Isle of Man", CurrencySymbol="GBP", Alpha2="IM", Alpha3="IMN", Numeric=833});</v>
      </c>
    </row>
    <row r="34" spans="1:6" x14ac:dyDescent="0.25">
      <c r="A34" t="s">
        <v>200</v>
      </c>
      <c r="B34" t="s">
        <v>201</v>
      </c>
      <c r="C34" t="s">
        <v>31</v>
      </c>
      <c r="D34" t="s">
        <v>202</v>
      </c>
      <c r="E34">
        <v>356</v>
      </c>
      <c r="F34" t="str">
        <f t="shared" si="0"/>
        <v>modelBuilder.Entity&lt;Country&gt;().HasData(new Country { Name="India", CurrencySymbol="INR", Alpha2="IN", Alpha3="IND", Numeric=356});</v>
      </c>
    </row>
    <row r="35" spans="1:6" x14ac:dyDescent="0.25">
      <c r="A35" t="s">
        <v>203</v>
      </c>
      <c r="B35" t="s">
        <v>204</v>
      </c>
      <c r="C35" t="s">
        <v>33</v>
      </c>
      <c r="D35" t="s">
        <v>205</v>
      </c>
      <c r="E35">
        <v>352</v>
      </c>
      <c r="F35" t="str">
        <f t="shared" si="0"/>
        <v>modelBuilder.Entity&lt;Country&gt;().HasData(new Country { Name="Iceland", CurrencySymbol="ISK", Alpha2="IS", Alpha3="ISL", Numeric=352});</v>
      </c>
    </row>
    <row r="36" spans="1:6" x14ac:dyDescent="0.25">
      <c r="A36" t="s">
        <v>206</v>
      </c>
      <c r="B36" t="s">
        <v>207</v>
      </c>
      <c r="C36" t="s">
        <v>17</v>
      </c>
      <c r="D36" t="s">
        <v>208</v>
      </c>
      <c r="E36">
        <v>380</v>
      </c>
      <c r="F36" t="str">
        <f t="shared" si="0"/>
        <v>modelBuilder.Entity&lt;Country&gt;().HasData(new Country { Name="Italy", CurrencySymbol="EUR", Alpha2="IT", Alpha3="ITA", Numeric=380});</v>
      </c>
    </row>
    <row r="37" spans="1:6" x14ac:dyDescent="0.25">
      <c r="A37" t="s">
        <v>209</v>
      </c>
      <c r="B37" t="s">
        <v>210</v>
      </c>
      <c r="C37" t="s">
        <v>19</v>
      </c>
      <c r="D37" t="s">
        <v>211</v>
      </c>
      <c r="E37">
        <v>832</v>
      </c>
      <c r="F37" t="str">
        <f t="shared" si="0"/>
        <v>modelBuilder.Entity&lt;Country&gt;().HasData(new Country { Name="Jersey", CurrencySymbol="GBP", Alpha2="JE", Alpha3="JEY", Numeric=832});</v>
      </c>
    </row>
    <row r="38" spans="1:6" x14ac:dyDescent="0.25">
      <c r="A38" t="s">
        <v>212</v>
      </c>
      <c r="B38" t="s">
        <v>213</v>
      </c>
      <c r="C38" t="s">
        <v>35</v>
      </c>
      <c r="D38" t="s">
        <v>214</v>
      </c>
      <c r="E38">
        <v>392</v>
      </c>
      <c r="F38" t="str">
        <f t="shared" si="0"/>
        <v>modelBuilder.Entity&lt;Country&gt;().HasData(new Country { Name="Japan", CurrencySymbol="JPY", Alpha2="JP", Alpha3="JPN", Numeric=392});</v>
      </c>
    </row>
    <row r="39" spans="1:6" x14ac:dyDescent="0.25">
      <c r="A39" t="s">
        <v>215</v>
      </c>
      <c r="B39" t="s">
        <v>216</v>
      </c>
      <c r="C39" t="s">
        <v>1</v>
      </c>
      <c r="D39" t="s">
        <v>217</v>
      </c>
      <c r="E39">
        <v>296</v>
      </c>
      <c r="F39" t="str">
        <f t="shared" si="0"/>
        <v>modelBuilder.Entity&lt;Country&gt;().HasData(new Country { Name="Kiribati", CurrencySymbol="AUD", Alpha2="KI", Alpha3="KIR", Numeric=296});</v>
      </c>
    </row>
    <row r="40" spans="1:6" x14ac:dyDescent="0.25">
      <c r="A40" t="s">
        <v>218</v>
      </c>
      <c r="B40" t="s">
        <v>219</v>
      </c>
      <c r="C40" t="s">
        <v>37</v>
      </c>
      <c r="D40" t="s">
        <v>220</v>
      </c>
      <c r="E40">
        <v>410</v>
      </c>
      <c r="F40" t="str">
        <f t="shared" si="0"/>
        <v>modelBuilder.Entity&lt;Country&gt;().HasData(new Country { Name="Republic of Korea", CurrencySymbol="KRW", Alpha2="KR", Alpha3="KOR", Numeric=410});</v>
      </c>
    </row>
    <row r="41" spans="1:6" x14ac:dyDescent="0.25">
      <c r="A41" t="s">
        <v>221</v>
      </c>
      <c r="B41" t="s">
        <v>222</v>
      </c>
      <c r="C41" t="s">
        <v>9</v>
      </c>
      <c r="D41" t="s">
        <v>223</v>
      </c>
      <c r="E41">
        <v>438</v>
      </c>
      <c r="F41" t="str">
        <f t="shared" si="0"/>
        <v>modelBuilder.Entity&lt;Country&gt;().HasData(new Country { Name="Liechtenstein", CurrencySymbol="CHF", Alpha2="LI", Alpha3="LIE", Numeric=438});</v>
      </c>
    </row>
    <row r="42" spans="1:6" x14ac:dyDescent="0.25">
      <c r="A42" t="s">
        <v>224</v>
      </c>
      <c r="B42" t="s">
        <v>225</v>
      </c>
      <c r="C42" t="s">
        <v>17</v>
      </c>
      <c r="D42" t="s">
        <v>226</v>
      </c>
      <c r="E42">
        <v>440</v>
      </c>
      <c r="F42" t="str">
        <f t="shared" si="0"/>
        <v>modelBuilder.Entity&lt;Country&gt;().HasData(new Country { Name="Lithuania", CurrencySymbol="EUR", Alpha2="LT", Alpha3="LTU", Numeric=440});</v>
      </c>
    </row>
    <row r="43" spans="1:6" x14ac:dyDescent="0.25">
      <c r="A43" t="s">
        <v>227</v>
      </c>
      <c r="B43" t="s">
        <v>228</v>
      </c>
      <c r="C43" t="s">
        <v>17</v>
      </c>
      <c r="D43" t="s">
        <v>229</v>
      </c>
      <c r="E43">
        <v>442</v>
      </c>
      <c r="F43" t="str">
        <f t="shared" si="0"/>
        <v>modelBuilder.Entity&lt;Country&gt;().HasData(new Country { Name="Luxembourg", CurrencySymbol="EUR", Alpha2="LU", Alpha3="LUX", Numeric=442});</v>
      </c>
    </row>
    <row r="44" spans="1:6" x14ac:dyDescent="0.25">
      <c r="A44" t="s">
        <v>230</v>
      </c>
      <c r="B44" t="s">
        <v>231</v>
      </c>
      <c r="C44" t="s">
        <v>17</v>
      </c>
      <c r="D44" t="s">
        <v>232</v>
      </c>
      <c r="E44">
        <v>428</v>
      </c>
      <c r="F44" t="str">
        <f t="shared" si="0"/>
        <v>modelBuilder.Entity&lt;Country&gt;().HasData(new Country { Name="Latvia", CurrencySymbol="EUR", Alpha2="LV", Alpha3="LVA", Numeric=428});</v>
      </c>
    </row>
    <row r="45" spans="1:6" x14ac:dyDescent="0.25">
      <c r="A45" t="s">
        <v>233</v>
      </c>
      <c r="B45" t="s">
        <v>234</v>
      </c>
      <c r="C45" t="s">
        <v>17</v>
      </c>
      <c r="D45" t="s">
        <v>235</v>
      </c>
      <c r="E45">
        <v>492</v>
      </c>
      <c r="F45" t="str">
        <f t="shared" si="0"/>
        <v>modelBuilder.Entity&lt;Country&gt;().HasData(new Country { Name="Monaco", CurrencySymbol="EUR", Alpha2="MC", Alpha3="MCO", Numeric=492});</v>
      </c>
    </row>
    <row r="46" spans="1:6" x14ac:dyDescent="0.25">
      <c r="A46" t="s">
        <v>236</v>
      </c>
      <c r="B46" t="s">
        <v>237</v>
      </c>
      <c r="C46" t="s">
        <v>17</v>
      </c>
      <c r="D46" t="s">
        <v>238</v>
      </c>
      <c r="E46">
        <v>499</v>
      </c>
      <c r="F46" t="str">
        <f t="shared" si="0"/>
        <v>modelBuilder.Entity&lt;Country&gt;().HasData(new Country { Name="Montenegro", CurrencySymbol="EUR", Alpha2="ME", Alpha3="MNE", Numeric=499});</v>
      </c>
    </row>
    <row r="47" spans="1:6" x14ac:dyDescent="0.25">
      <c r="A47" t="s">
        <v>239</v>
      </c>
      <c r="B47" t="s">
        <v>240</v>
      </c>
      <c r="C47" t="s">
        <v>61</v>
      </c>
      <c r="D47" t="s">
        <v>241</v>
      </c>
      <c r="E47">
        <v>584</v>
      </c>
      <c r="F47" t="str">
        <f t="shared" si="0"/>
        <v>modelBuilder.Entity&lt;Country&gt;().HasData(new Country { Name="Marshall Islands", CurrencySymbol="USD", Alpha2="MH", Alpha3="MHL", Numeric=584});</v>
      </c>
    </row>
    <row r="48" spans="1:6" x14ac:dyDescent="0.25">
      <c r="A48" t="s">
        <v>242</v>
      </c>
      <c r="B48" t="s">
        <v>243</v>
      </c>
      <c r="C48" t="s">
        <v>11</v>
      </c>
      <c r="D48" t="s">
        <v>244</v>
      </c>
      <c r="E48">
        <v>446</v>
      </c>
      <c r="F48" t="str">
        <f t="shared" si="0"/>
        <v>modelBuilder.Entity&lt;Country&gt;().HasData(new Country { Name="Macao", CurrencySymbol="CNY", Alpha2="MO", Alpha3="MAC", Numeric=446});</v>
      </c>
    </row>
    <row r="49" spans="1:6" x14ac:dyDescent="0.25">
      <c r="A49" t="s">
        <v>245</v>
      </c>
      <c r="B49" t="s">
        <v>246</v>
      </c>
      <c r="C49" t="s">
        <v>17</v>
      </c>
      <c r="D49" t="s">
        <v>247</v>
      </c>
      <c r="E49">
        <v>470</v>
      </c>
      <c r="F49" t="str">
        <f t="shared" si="0"/>
        <v>modelBuilder.Entity&lt;Country&gt;().HasData(new Country { Name="Malta", CurrencySymbol="EUR", Alpha2="MT", Alpha3="MLT", Numeric=470});</v>
      </c>
    </row>
    <row r="50" spans="1:6" x14ac:dyDescent="0.25">
      <c r="A50" t="s">
        <v>248</v>
      </c>
      <c r="B50" t="s">
        <v>249</v>
      </c>
      <c r="C50" t="s">
        <v>39</v>
      </c>
      <c r="D50" t="s">
        <v>250</v>
      </c>
      <c r="E50">
        <v>484</v>
      </c>
      <c r="F50" t="str">
        <f t="shared" si="0"/>
        <v>modelBuilder.Entity&lt;Country&gt;().HasData(new Country { Name="Mexico", CurrencySymbol="MXN", Alpha2="MX", Alpha3="MEX", Numeric=484});</v>
      </c>
    </row>
    <row r="51" spans="1:6" x14ac:dyDescent="0.25">
      <c r="A51" t="s">
        <v>251</v>
      </c>
      <c r="B51" t="s">
        <v>252</v>
      </c>
      <c r="C51" t="s">
        <v>41</v>
      </c>
      <c r="D51" t="s">
        <v>253</v>
      </c>
      <c r="E51">
        <v>458</v>
      </c>
      <c r="F51" t="str">
        <f t="shared" si="0"/>
        <v>modelBuilder.Entity&lt;Country&gt;().HasData(new Country { Name="Malaysia", CurrencySymbol="MYR", Alpha2="MY", Alpha3="MYS", Numeric=458});</v>
      </c>
    </row>
    <row r="52" spans="1:6" x14ac:dyDescent="0.25">
      <c r="A52" t="s">
        <v>254</v>
      </c>
      <c r="B52" t="s">
        <v>255</v>
      </c>
      <c r="C52" t="s">
        <v>19</v>
      </c>
      <c r="D52" t="s">
        <v>256</v>
      </c>
      <c r="E52">
        <v>574</v>
      </c>
      <c r="F52" t="str">
        <f t="shared" si="0"/>
        <v>modelBuilder.Entity&lt;Country&gt;().HasData(new Country { Name="Norfolk Island", CurrencySymbol="GBP", Alpha2="NF", Alpha3="NFK", Numeric=574});</v>
      </c>
    </row>
    <row r="53" spans="1:6" x14ac:dyDescent="0.25">
      <c r="A53" t="s">
        <v>257</v>
      </c>
      <c r="B53" t="s">
        <v>258</v>
      </c>
      <c r="C53" t="s">
        <v>17</v>
      </c>
      <c r="D53" t="s">
        <v>259</v>
      </c>
      <c r="E53">
        <v>528</v>
      </c>
      <c r="F53" t="str">
        <f t="shared" si="0"/>
        <v>modelBuilder.Entity&lt;Country&gt;().HasData(new Country { Name="Netherlands", CurrencySymbol="EUR", Alpha2="NL", Alpha3="NLD", Numeric=528});</v>
      </c>
    </row>
    <row r="54" spans="1:6" x14ac:dyDescent="0.25">
      <c r="A54" t="s">
        <v>260</v>
      </c>
      <c r="B54" t="s">
        <v>261</v>
      </c>
      <c r="C54" t="s">
        <v>43</v>
      </c>
      <c r="D54" t="s">
        <v>262</v>
      </c>
      <c r="E54">
        <v>578</v>
      </c>
      <c r="F54" t="str">
        <f t="shared" si="0"/>
        <v>modelBuilder.Entity&lt;Country&gt;().HasData(new Country { Name="Norway", CurrencySymbol="NOK", Alpha2="NO", Alpha3="NOR", Numeric=578});</v>
      </c>
    </row>
    <row r="55" spans="1:6" x14ac:dyDescent="0.25">
      <c r="A55" t="s">
        <v>263</v>
      </c>
      <c r="B55" t="s">
        <v>264</v>
      </c>
      <c r="C55" t="s">
        <v>1</v>
      </c>
      <c r="D55" t="s">
        <v>265</v>
      </c>
      <c r="E55">
        <v>520</v>
      </c>
      <c r="F55" t="str">
        <f t="shared" si="0"/>
        <v>modelBuilder.Entity&lt;Country&gt;().HasData(new Country { Name="Nauru", CurrencySymbol="AUD", Alpha2="NR", Alpha3="NRU", Numeric=520});</v>
      </c>
    </row>
    <row r="56" spans="1:6" x14ac:dyDescent="0.25">
      <c r="A56" t="s">
        <v>266</v>
      </c>
      <c r="B56" t="s">
        <v>267</v>
      </c>
      <c r="C56" t="s">
        <v>45</v>
      </c>
      <c r="D56" t="s">
        <v>268</v>
      </c>
      <c r="E56">
        <v>554</v>
      </c>
      <c r="F56" t="str">
        <f t="shared" si="0"/>
        <v>modelBuilder.Entity&lt;Country&gt;().HasData(new Country { Name="New Zealand", CurrencySymbol="NZD", Alpha2="NZ", Alpha3="NZL", Numeric=554});</v>
      </c>
    </row>
    <row r="57" spans="1:6" x14ac:dyDescent="0.25">
      <c r="A57" t="s">
        <v>269</v>
      </c>
      <c r="B57" t="s">
        <v>270</v>
      </c>
      <c r="C57" t="s">
        <v>47</v>
      </c>
      <c r="D57" t="s">
        <v>271</v>
      </c>
      <c r="E57">
        <v>608</v>
      </c>
      <c r="F57" t="str">
        <f t="shared" si="0"/>
        <v>modelBuilder.Entity&lt;Country&gt;().HasData(new Country { Name="Philippines", CurrencySymbol="PHP", Alpha2="PH", Alpha3="PHL", Numeric=608});</v>
      </c>
    </row>
    <row r="58" spans="1:6" x14ac:dyDescent="0.25">
      <c r="A58" t="s">
        <v>272</v>
      </c>
      <c r="B58" t="s">
        <v>273</v>
      </c>
      <c r="C58" t="s">
        <v>49</v>
      </c>
      <c r="D58" t="s">
        <v>274</v>
      </c>
      <c r="E58">
        <v>616</v>
      </c>
      <c r="F58" t="str">
        <f t="shared" si="0"/>
        <v>modelBuilder.Entity&lt;Country&gt;().HasData(new Country { Name="Poland", CurrencySymbol="PLN", Alpha2="PL", Alpha3="POL", Numeric=616});</v>
      </c>
    </row>
    <row r="59" spans="1:6" x14ac:dyDescent="0.25">
      <c r="A59" t="s">
        <v>275</v>
      </c>
      <c r="B59" t="s">
        <v>276</v>
      </c>
      <c r="C59" t="s">
        <v>29</v>
      </c>
      <c r="D59" t="s">
        <v>277</v>
      </c>
      <c r="E59">
        <v>275</v>
      </c>
      <c r="F59" t="str">
        <f t="shared" si="0"/>
        <v>modelBuilder.Entity&lt;Country&gt;().HasData(new Country { Name="Palestine", CurrencySymbol="ILS", Alpha2="PS", Alpha3="PSE", Numeric=275});</v>
      </c>
    </row>
    <row r="60" spans="1:6" x14ac:dyDescent="0.25">
      <c r="A60" t="s">
        <v>278</v>
      </c>
      <c r="B60" t="s">
        <v>279</v>
      </c>
      <c r="C60" t="s">
        <v>17</v>
      </c>
      <c r="D60" t="s">
        <v>280</v>
      </c>
      <c r="E60">
        <v>620</v>
      </c>
      <c r="F60" t="str">
        <f t="shared" si="0"/>
        <v>modelBuilder.Entity&lt;Country&gt;().HasData(new Country { Name="Portugal", CurrencySymbol="EUR", Alpha2="PT", Alpha3="PRT", Numeric=620});</v>
      </c>
    </row>
    <row r="61" spans="1:6" x14ac:dyDescent="0.25">
      <c r="A61" t="s">
        <v>281</v>
      </c>
      <c r="B61" t="s">
        <v>282</v>
      </c>
      <c r="C61" t="s">
        <v>61</v>
      </c>
      <c r="D61" t="s">
        <v>283</v>
      </c>
      <c r="E61">
        <v>585</v>
      </c>
      <c r="F61" t="str">
        <f t="shared" si="0"/>
        <v>modelBuilder.Entity&lt;Country&gt;().HasData(new Country { Name="Palau", CurrencySymbol="USD", Alpha2="PW", Alpha3="PLW", Numeric=585});</v>
      </c>
    </row>
    <row r="62" spans="1:6" x14ac:dyDescent="0.25">
      <c r="A62" t="s">
        <v>284</v>
      </c>
      <c r="B62" t="s">
        <v>285</v>
      </c>
      <c r="C62" t="s">
        <v>51</v>
      </c>
      <c r="D62" t="s">
        <v>286</v>
      </c>
      <c r="E62">
        <v>642</v>
      </c>
      <c r="F62" t="str">
        <f t="shared" si="0"/>
        <v>modelBuilder.Entity&lt;Country&gt;().HasData(new Country { Name="Romania", CurrencySymbol="RON", Alpha2="RO", Alpha3="ROU", Numeric=642});</v>
      </c>
    </row>
    <row r="63" spans="1:6" x14ac:dyDescent="0.25">
      <c r="A63" t="s">
        <v>287</v>
      </c>
      <c r="B63" t="s">
        <v>288</v>
      </c>
      <c r="C63" t="s">
        <v>53</v>
      </c>
      <c r="D63" t="s">
        <v>289</v>
      </c>
      <c r="E63">
        <v>752</v>
      </c>
      <c r="F63" t="str">
        <f t="shared" si="0"/>
        <v>modelBuilder.Entity&lt;Country&gt;().HasData(new Country { Name="Sweden", CurrencySymbol="SEK", Alpha2="SE", Alpha3="SWE", Numeric=752});</v>
      </c>
    </row>
    <row r="64" spans="1:6" x14ac:dyDescent="0.25">
      <c r="A64" t="s">
        <v>290</v>
      </c>
      <c r="B64" t="s">
        <v>291</v>
      </c>
      <c r="C64" t="s">
        <v>55</v>
      </c>
      <c r="D64" t="s">
        <v>292</v>
      </c>
      <c r="E64">
        <v>702</v>
      </c>
      <c r="F64" t="str">
        <f t="shared" si="0"/>
        <v>modelBuilder.Entity&lt;Country&gt;().HasData(new Country { Name="Singapore", CurrencySymbol="SGD", Alpha2="SG", Alpha3="SGP", Numeric=702});</v>
      </c>
    </row>
    <row r="65" spans="1:6" x14ac:dyDescent="0.25">
      <c r="A65" t="s">
        <v>293</v>
      </c>
      <c r="B65" t="s">
        <v>294</v>
      </c>
      <c r="C65" t="s">
        <v>17</v>
      </c>
      <c r="D65" t="s">
        <v>295</v>
      </c>
      <c r="E65">
        <v>705</v>
      </c>
      <c r="F65" t="str">
        <f t="shared" si="0"/>
        <v>modelBuilder.Entity&lt;Country&gt;().HasData(new Country { Name="Slovenia", CurrencySymbol="EUR", Alpha2="SI", Alpha3="SVN", Numeric=705});</v>
      </c>
    </row>
    <row r="66" spans="1:6" x14ac:dyDescent="0.25">
      <c r="A66" t="s">
        <v>296</v>
      </c>
      <c r="B66" t="s">
        <v>297</v>
      </c>
      <c r="C66" t="s">
        <v>15</v>
      </c>
      <c r="D66" t="s">
        <v>298</v>
      </c>
      <c r="E66">
        <v>744</v>
      </c>
      <c r="F66" t="str">
        <f t="shared" si="0"/>
        <v>modelBuilder.Entity&lt;Country&gt;().HasData(new Country { Name="Svalbard and Jan Mayen", CurrencySymbol="DKK", Alpha2="SJ", Alpha3="SJM", Numeric=744});</v>
      </c>
    </row>
    <row r="67" spans="1:6" x14ac:dyDescent="0.25">
      <c r="A67" t="s">
        <v>299</v>
      </c>
      <c r="B67" t="s">
        <v>300</v>
      </c>
      <c r="C67" t="s">
        <v>17</v>
      </c>
      <c r="D67" t="s">
        <v>301</v>
      </c>
      <c r="E67">
        <v>703</v>
      </c>
      <c r="F67" t="str">
        <f t="shared" ref="F67:F76" si="1">"modelBuilder.Entity&lt;Country&gt;().HasData(new Country { Name="""&amp;A67&amp;""", CurrencySymbol="""&amp;C67&amp;""", Alpha2="""&amp;B67&amp;""", Alpha3="""&amp;D67&amp;""", Numeric="&amp;E67&amp;"});"</f>
        <v>modelBuilder.Entity&lt;Country&gt;().HasData(new Country { Name="Slovakia", CurrencySymbol="EUR", Alpha2="SK", Alpha3="SVK", Numeric=703});</v>
      </c>
    </row>
    <row r="68" spans="1:6" x14ac:dyDescent="0.25">
      <c r="A68" t="s">
        <v>302</v>
      </c>
      <c r="B68" t="s">
        <v>303</v>
      </c>
      <c r="C68" t="s">
        <v>17</v>
      </c>
      <c r="D68" t="s">
        <v>304</v>
      </c>
      <c r="E68">
        <v>674</v>
      </c>
      <c r="F68" t="str">
        <f t="shared" si="1"/>
        <v>modelBuilder.Entity&lt;Country&gt;().HasData(new Country { Name="San Marino", CurrencySymbol="EUR", Alpha2="SM", Alpha3="SMR", Numeric=674});</v>
      </c>
    </row>
    <row r="69" spans="1:6" x14ac:dyDescent="0.25">
      <c r="A69" t="s">
        <v>305</v>
      </c>
      <c r="B69" t="s">
        <v>306</v>
      </c>
      <c r="C69" t="s">
        <v>61</v>
      </c>
      <c r="D69" t="s">
        <v>307</v>
      </c>
      <c r="E69">
        <v>222</v>
      </c>
      <c r="F69" t="str">
        <f t="shared" si="1"/>
        <v>modelBuilder.Entity&lt;Country&gt;().HasData(new Country { Name="El Salvador", CurrencySymbol="USD", Alpha2="SV", Alpha3="SLV", Numeric=222});</v>
      </c>
    </row>
    <row r="70" spans="1:6" x14ac:dyDescent="0.25">
      <c r="A70" t="s">
        <v>308</v>
      </c>
      <c r="B70" t="s">
        <v>309</v>
      </c>
      <c r="C70" t="s">
        <v>57</v>
      </c>
      <c r="D70" t="s">
        <v>310</v>
      </c>
      <c r="E70">
        <v>764</v>
      </c>
      <c r="F70" t="str">
        <f t="shared" si="1"/>
        <v>modelBuilder.Entity&lt;Country&gt;().HasData(new Country { Name="Thailand", CurrencySymbol="THB", Alpha2="TH", Alpha3="THA", Numeric=764});</v>
      </c>
    </row>
    <row r="71" spans="1:6" x14ac:dyDescent="0.25">
      <c r="A71" t="s">
        <v>311</v>
      </c>
      <c r="B71" t="s">
        <v>312</v>
      </c>
      <c r="C71" t="s">
        <v>61</v>
      </c>
      <c r="D71" t="s">
        <v>313</v>
      </c>
      <c r="E71">
        <v>626</v>
      </c>
      <c r="F71" t="str">
        <f t="shared" si="1"/>
        <v>modelBuilder.Entity&lt;Country&gt;().HasData(new Country { Name="Timor-Leste", CurrencySymbol="USD", Alpha2="TL", Alpha3="TLS", Numeric=626});</v>
      </c>
    </row>
    <row r="72" spans="1:6" x14ac:dyDescent="0.25">
      <c r="A72" t="s">
        <v>314</v>
      </c>
      <c r="B72" t="s">
        <v>315</v>
      </c>
      <c r="C72" t="s">
        <v>59</v>
      </c>
      <c r="D72" t="s">
        <v>316</v>
      </c>
      <c r="E72">
        <v>792</v>
      </c>
      <c r="F72" t="str">
        <f t="shared" si="1"/>
        <v>modelBuilder.Entity&lt;Country&gt;().HasData(new Country { Name="Turkey", CurrencySymbol="TRY", Alpha2="TR", Alpha3="TUR", Numeric=792});</v>
      </c>
    </row>
    <row r="73" spans="1:6" x14ac:dyDescent="0.25">
      <c r="A73" t="s">
        <v>317</v>
      </c>
      <c r="B73" t="s">
        <v>318</v>
      </c>
      <c r="C73" t="s">
        <v>1</v>
      </c>
      <c r="D73" t="s">
        <v>319</v>
      </c>
      <c r="E73">
        <v>798</v>
      </c>
      <c r="F73" t="str">
        <f t="shared" si="1"/>
        <v>modelBuilder.Entity&lt;Country&gt;().HasData(new Country { Name="Tuvalu", CurrencySymbol="AUD", Alpha2="TV", Alpha3="TUV", Numeric=798});</v>
      </c>
    </row>
    <row r="74" spans="1:6" x14ac:dyDescent="0.25">
      <c r="A74" t="s">
        <v>320</v>
      </c>
      <c r="B74" t="s">
        <v>321</v>
      </c>
      <c r="C74" t="s">
        <v>61</v>
      </c>
      <c r="D74" t="s">
        <v>322</v>
      </c>
      <c r="E74">
        <v>840</v>
      </c>
      <c r="F74" t="str">
        <f t="shared" si="1"/>
        <v>modelBuilder.Entity&lt;Country&gt;().HasData(new Country { Name="United States of America", CurrencySymbol="USD", Alpha2="US", Alpha3="USA", Numeric=840});</v>
      </c>
    </row>
    <row r="75" spans="1:6" x14ac:dyDescent="0.25">
      <c r="A75" t="s">
        <v>323</v>
      </c>
      <c r="B75" t="s">
        <v>324</v>
      </c>
      <c r="C75" t="s">
        <v>63</v>
      </c>
      <c r="D75" t="s">
        <v>325</v>
      </c>
      <c r="E75">
        <v>710</v>
      </c>
      <c r="F75" t="str">
        <f t="shared" si="1"/>
        <v>modelBuilder.Entity&lt;Country&gt;().HasData(new Country { Name="South Africa", CurrencySymbol="ZAR", Alpha2="ZA", Alpha3="ZAF", Numeric=710});</v>
      </c>
    </row>
    <row r="76" spans="1:6" x14ac:dyDescent="0.25">
      <c r="A76" t="s">
        <v>326</v>
      </c>
      <c r="B76" t="s">
        <v>327</v>
      </c>
      <c r="C76" t="s">
        <v>61</v>
      </c>
      <c r="D76" t="s">
        <v>328</v>
      </c>
      <c r="E76">
        <v>716</v>
      </c>
      <c r="F76" t="str">
        <f t="shared" si="1"/>
        <v>modelBuilder.Entity&lt;Country&gt;().HasData(new Country { Name="Zimbabwe", CurrencySymbol="USD", Alpha2="ZW", Alpha3="ZWE", Numeric=716});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6093-5071-4BE6-8490-637B26D5B677}">
  <dimension ref="A1:D15"/>
  <sheetViews>
    <sheetView workbookViewId="0">
      <selection activeCell="D1" sqref="D1:D2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7.140625" bestFit="1" customWidth="1"/>
    <col min="4" max="4" width="88.28515625" bestFit="1" customWidth="1"/>
  </cols>
  <sheetData>
    <row r="1" spans="1:4" s="1" customFormat="1" x14ac:dyDescent="0.25">
      <c r="A1" s="1" t="s">
        <v>329</v>
      </c>
      <c r="B1" s="1" t="s">
        <v>65</v>
      </c>
      <c r="C1" s="1" t="s">
        <v>100</v>
      </c>
      <c r="D1" s="1" t="s">
        <v>68</v>
      </c>
    </row>
    <row r="2" spans="1:4" x14ac:dyDescent="0.25">
      <c r="A2">
        <v>1</v>
      </c>
      <c r="B2" t="s">
        <v>330</v>
      </c>
      <c r="C2" t="s">
        <v>288</v>
      </c>
      <c r="D2" t="str">
        <f>"modelBuilder.Entity&lt;Office&gt;().HasData(new Office { Name="""&amp;B2&amp;""", Alpha2="""&amp;C2&amp;""", Id="&amp;A2&amp;"});"</f>
        <v>modelBuilder.Entity&lt;Office&gt;().HasData(new Office { Name="Malmö", Alpha2="SE", Id=1});</v>
      </c>
    </row>
    <row r="3" spans="1:4" x14ac:dyDescent="0.25">
      <c r="A3">
        <v>2</v>
      </c>
      <c r="B3" t="s">
        <v>331</v>
      </c>
      <c r="C3" t="s">
        <v>288</v>
      </c>
      <c r="D3" t="str">
        <f t="shared" ref="D3:D15" si="0">"modelBuilder.Entity&lt;Office&gt;().HasData(new Office { Name="""&amp;B3&amp;""", Alpha2="""&amp;C3&amp;""", Id="&amp;A3&amp;"});"</f>
        <v>modelBuilder.Entity&lt;Office&gt;().HasData(new Office { Name="Göteborg", Alpha2="SE", Id=2});</v>
      </c>
    </row>
    <row r="4" spans="1:4" x14ac:dyDescent="0.25">
      <c r="A4">
        <v>3</v>
      </c>
      <c r="B4" t="s">
        <v>332</v>
      </c>
      <c r="C4" t="s">
        <v>288</v>
      </c>
      <c r="D4" t="str">
        <f t="shared" si="0"/>
        <v>modelBuilder.Entity&lt;Office&gt;().HasData(new Office { Name="Stockholm", Alpha2="SE", Id=3});</v>
      </c>
    </row>
    <row r="5" spans="1:4" x14ac:dyDescent="0.25">
      <c r="A5">
        <v>4</v>
      </c>
      <c r="B5" t="s">
        <v>333</v>
      </c>
      <c r="C5" t="s">
        <v>144</v>
      </c>
      <c r="D5" t="str">
        <f t="shared" si="0"/>
        <v>modelBuilder.Entity&lt;Office&gt;().HasData(new Office { Name="Copenhagen", Alpha2="DK", Id=4});</v>
      </c>
    </row>
    <row r="6" spans="1:4" x14ac:dyDescent="0.25">
      <c r="A6">
        <v>5</v>
      </c>
      <c r="B6" t="s">
        <v>334</v>
      </c>
      <c r="C6" t="s">
        <v>144</v>
      </c>
      <c r="D6" t="str">
        <f t="shared" si="0"/>
        <v>modelBuilder.Entity&lt;Office&gt;().HasData(new Office { Name="Århus", Alpha2="DK", Id=5});</v>
      </c>
    </row>
    <row r="7" spans="1:4" x14ac:dyDescent="0.25">
      <c r="A7">
        <v>6</v>
      </c>
      <c r="B7" t="s">
        <v>335</v>
      </c>
      <c r="C7" t="s">
        <v>144</v>
      </c>
      <c r="D7" t="str">
        <f t="shared" si="0"/>
        <v>modelBuilder.Entity&lt;Office&gt;().HasData(new Office { Name="Odense", Alpha2="DK", Id=6});</v>
      </c>
    </row>
    <row r="8" spans="1:4" x14ac:dyDescent="0.25">
      <c r="A8">
        <v>7</v>
      </c>
      <c r="B8" t="s">
        <v>336</v>
      </c>
      <c r="C8" t="s">
        <v>156</v>
      </c>
      <c r="D8" t="str">
        <f t="shared" si="0"/>
        <v>modelBuilder.Entity&lt;Office&gt;().HasData(new Office { Name="Helsinki", Alpha2="FI", Id=7});</v>
      </c>
    </row>
    <row r="9" spans="1:4" x14ac:dyDescent="0.25">
      <c r="A9">
        <v>8</v>
      </c>
      <c r="B9" t="s">
        <v>337</v>
      </c>
      <c r="C9" t="s">
        <v>261</v>
      </c>
      <c r="D9" t="str">
        <f t="shared" si="0"/>
        <v>modelBuilder.Entity&lt;Office&gt;().HasData(new Office { Name="Oslo", Alpha2="NO", Id=8});</v>
      </c>
    </row>
    <row r="10" spans="1:4" x14ac:dyDescent="0.25">
      <c r="A10">
        <v>9</v>
      </c>
      <c r="B10" t="s">
        <v>338</v>
      </c>
      <c r="C10" t="s">
        <v>321</v>
      </c>
      <c r="D10" t="str">
        <f t="shared" si="0"/>
        <v>modelBuilder.Entity&lt;Office&gt;().HasData(new Office { Name="New York", Alpha2="US", Id=9});</v>
      </c>
    </row>
    <row r="11" spans="1:4" x14ac:dyDescent="0.25">
      <c r="A11">
        <v>10</v>
      </c>
      <c r="B11" t="s">
        <v>339</v>
      </c>
      <c r="C11" t="s">
        <v>165</v>
      </c>
      <c r="D11" t="str">
        <f t="shared" si="0"/>
        <v>modelBuilder.Entity&lt;Office&gt;().HasData(new Office { Name="Paris", Alpha2="FR", Id=10});</v>
      </c>
    </row>
    <row r="12" spans="1:4" x14ac:dyDescent="0.25">
      <c r="A12">
        <v>11</v>
      </c>
      <c r="B12" t="s">
        <v>340</v>
      </c>
      <c r="C12" t="s">
        <v>153</v>
      </c>
      <c r="D12" t="str">
        <f t="shared" si="0"/>
        <v>modelBuilder.Entity&lt;Office&gt;().HasData(new Office { Name="Madrid", Alpha2="ES", Id=11});</v>
      </c>
    </row>
    <row r="13" spans="1:4" x14ac:dyDescent="0.25">
      <c r="A13">
        <v>12</v>
      </c>
      <c r="B13" t="s">
        <v>341</v>
      </c>
      <c r="C13" t="s">
        <v>207</v>
      </c>
      <c r="D13" t="str">
        <f t="shared" si="0"/>
        <v>modelBuilder.Entity&lt;Office&gt;().HasData(new Office { Name="Rome", Alpha2="IT", Id=12});</v>
      </c>
    </row>
    <row r="14" spans="1:4" x14ac:dyDescent="0.25">
      <c r="A14">
        <v>13</v>
      </c>
      <c r="B14" t="s">
        <v>342</v>
      </c>
      <c r="C14" t="s">
        <v>168</v>
      </c>
      <c r="D14" t="str">
        <f t="shared" si="0"/>
        <v>modelBuilder.Entity&lt;Office&gt;().HasData(new Office { Name="London", Alpha2="GB", Id=13});</v>
      </c>
    </row>
    <row r="15" spans="1:4" x14ac:dyDescent="0.25">
      <c r="A15">
        <v>14</v>
      </c>
      <c r="B15" t="s">
        <v>343</v>
      </c>
      <c r="C15" t="s">
        <v>288</v>
      </c>
      <c r="D15" t="str">
        <f t="shared" si="0"/>
        <v>modelBuilder.Entity&lt;Office&gt;().HasData(new Office { Name="Lund", Alpha2="SE", Id=14});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D44A-07EF-4FD0-9E02-AA6258F8A910}">
  <dimension ref="A1:L8"/>
  <sheetViews>
    <sheetView tabSelected="1" topLeftCell="H1" workbookViewId="0">
      <selection activeCell="H1" sqref="H1"/>
    </sheetView>
  </sheetViews>
  <sheetFormatPr defaultRowHeight="15" x14ac:dyDescent="0.25"/>
  <cols>
    <col min="1" max="1" width="2.7109375" bestFit="1" customWidth="1"/>
    <col min="2" max="2" width="8.28515625" bestFit="1" customWidth="1"/>
    <col min="3" max="3" width="6.85546875" bestFit="1" customWidth="1"/>
    <col min="4" max="4" width="7.28515625" bestFit="1" customWidth="1"/>
    <col min="5" max="5" width="8.85546875" bestFit="1" customWidth="1"/>
    <col min="6" max="6" width="8.140625" bestFit="1" customWidth="1"/>
    <col min="7" max="8" width="26.140625" bestFit="1" customWidth="1"/>
    <col min="9" max="9" width="10.7109375" bestFit="1" customWidth="1"/>
    <col min="10" max="10" width="10.7109375" customWidth="1"/>
    <col min="11" max="11" width="11" bestFit="1" customWidth="1"/>
    <col min="12" max="12" width="201" bestFit="1" customWidth="1"/>
  </cols>
  <sheetData>
    <row r="1" spans="1:12" s="1" customFormat="1" x14ac:dyDescent="0.25">
      <c r="A1" s="1" t="s">
        <v>329</v>
      </c>
      <c r="B1" s="1" t="s">
        <v>65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381</v>
      </c>
      <c r="K1" s="1" t="s">
        <v>382</v>
      </c>
      <c r="L1" s="1" t="s">
        <v>68</v>
      </c>
    </row>
    <row r="2" spans="1:12" x14ac:dyDescent="0.25">
      <c r="A2">
        <v>1</v>
      </c>
      <c r="B2" t="s">
        <v>351</v>
      </c>
      <c r="C2" t="s">
        <v>352</v>
      </c>
      <c r="D2" t="s">
        <v>353</v>
      </c>
      <c r="E2" t="s">
        <v>354</v>
      </c>
      <c r="F2">
        <v>4</v>
      </c>
      <c r="G2" t="s">
        <v>355</v>
      </c>
      <c r="H2" t="s">
        <v>356</v>
      </c>
      <c r="I2">
        <v>300</v>
      </c>
      <c r="J2" t="str">
        <f>MID(G2,1,4)&amp;", "&amp;MID(G2,6,2)&amp;", "&amp;MID(G2,9,2)</f>
        <v>1998, 04, 03</v>
      </c>
      <c r="K2" t="str">
        <f>MID(H2,1,4)&amp;", "&amp;MID(H2,6,2)&amp;", "&amp;MID(H2,9,2)</f>
        <v>1995, 04, 03</v>
      </c>
      <c r="L2" t="str">
        <f>"modelBuilder.Entity&lt;Asset&gt;().HasData(new Asset { Name="""&amp;B2&amp;""", Model="""&amp;C2&amp;""", Type="""&amp;D2&amp;""", Brand="""&amp;E2&amp;""", Id="&amp;A2&amp;", OfficeId="&amp;F2&amp;", EndOfLife=new DateTime("&amp;J2&amp;"), PurchaseDate=new DateTime("&amp;K2&amp;")});"</f>
        <v>modelBuilder.Entity&lt;Asset&gt;().HasData(new Asset { Name="Latitude", Model="E7440", Type="Laptop", Brand="Dell", Id=1, OfficeId=4, EndOfLife=new DateTime(1998, 04, 03), PurchaseDate=new DateTime(1995, 04, 03)});</v>
      </c>
    </row>
    <row r="3" spans="1:12" x14ac:dyDescent="0.25">
      <c r="A3">
        <v>3</v>
      </c>
      <c r="B3" t="s">
        <v>357</v>
      </c>
      <c r="C3" t="s">
        <v>358</v>
      </c>
      <c r="D3" t="s">
        <v>359</v>
      </c>
      <c r="E3" t="s">
        <v>360</v>
      </c>
      <c r="F3">
        <v>4</v>
      </c>
      <c r="G3" t="s">
        <v>361</v>
      </c>
      <c r="H3" t="s">
        <v>362</v>
      </c>
      <c r="I3">
        <v>200</v>
      </c>
      <c r="J3" t="str">
        <f t="shared" ref="J3:K8" si="0">MID(G3,1,4)&amp;", "&amp;MID(G3,6,2)&amp;", "&amp;MID(G3,9,2)</f>
        <v>2022, 05, 03</v>
      </c>
      <c r="K3" t="str">
        <f t="shared" si="0"/>
        <v>2019, 05, 03</v>
      </c>
      <c r="L3" t="str">
        <f t="shared" ref="L3:L8" si="1">"modelBuilder.Entity&lt;Asset&gt;().HasData(new Asset { Name="""&amp;B3&amp;""", Model="""&amp;C3&amp;""", Type="""&amp;D3&amp;""", Brand="""&amp;E3&amp;""", Id="&amp;A3&amp;", OfficeId="&amp;F3&amp;", EndOfLife=new DateTime("&amp;J3&amp;"), PurchaseDate=new DateTime("&amp;K3&amp;")});"</f>
        <v>modelBuilder.Entity&lt;Asset&gt;().HasData(new Asset { Name="Galaxy", Model="A41", Type="Mobile", Brand="Samsung", Id=3, OfficeId=4, EndOfLife=new DateTime(2022, 05, 03), PurchaseDate=new DateTime(2019, 05, 03)});</v>
      </c>
    </row>
    <row r="4" spans="1:12" x14ac:dyDescent="0.25">
      <c r="A4">
        <v>4</v>
      </c>
      <c r="B4" t="s">
        <v>363</v>
      </c>
      <c r="C4">
        <v>13</v>
      </c>
      <c r="D4" t="s">
        <v>359</v>
      </c>
      <c r="E4" t="s">
        <v>364</v>
      </c>
      <c r="F4">
        <v>4</v>
      </c>
      <c r="G4" t="s">
        <v>365</v>
      </c>
      <c r="H4" t="s">
        <v>366</v>
      </c>
      <c r="I4">
        <v>600</v>
      </c>
      <c r="J4" t="str">
        <f t="shared" si="0"/>
        <v>2025, 09, 15</v>
      </c>
      <c r="K4" t="str">
        <f t="shared" si="0"/>
        <v>2022, 09, 15</v>
      </c>
      <c r="L4" t="str">
        <f t="shared" si="1"/>
        <v>modelBuilder.Entity&lt;Asset&gt;().HasData(new Asset { Name="Iphone", Model="13", Type="Mobile", Brand="Apple", Id=4, OfficeId=4, EndOfLife=new DateTime(2025, 09, 15), PurchaseDate=new DateTime(2022, 09, 15)});</v>
      </c>
    </row>
    <row r="5" spans="1:12" x14ac:dyDescent="0.25">
      <c r="A5">
        <v>5</v>
      </c>
      <c r="B5" t="s">
        <v>367</v>
      </c>
      <c r="C5">
        <v>14</v>
      </c>
      <c r="D5" t="s">
        <v>359</v>
      </c>
      <c r="E5" t="s">
        <v>364</v>
      </c>
      <c r="F5">
        <v>1</v>
      </c>
      <c r="G5" t="s">
        <v>368</v>
      </c>
      <c r="H5" t="s">
        <v>369</v>
      </c>
      <c r="I5">
        <v>1200</v>
      </c>
      <c r="J5" t="str">
        <f t="shared" si="0"/>
        <v>2023, 03, 01</v>
      </c>
      <c r="K5" t="str">
        <f t="shared" si="0"/>
        <v>2023, 02, 01</v>
      </c>
      <c r="L5" t="str">
        <f t="shared" si="1"/>
        <v>modelBuilder.Entity&lt;Asset&gt;().HasData(new Asset { Name="iPhone", Model="14", Type="Mobile", Brand="Apple", Id=5, OfficeId=1, EndOfLife=new DateTime(2023, 03, 01), PurchaseDate=new DateTime(2023, 02, 01)});</v>
      </c>
    </row>
    <row r="6" spans="1:12" x14ac:dyDescent="0.25">
      <c r="A6">
        <v>7</v>
      </c>
      <c r="B6" t="s">
        <v>351</v>
      </c>
      <c r="C6" t="s">
        <v>370</v>
      </c>
      <c r="D6" t="s">
        <v>353</v>
      </c>
      <c r="E6" t="s">
        <v>371</v>
      </c>
      <c r="F6">
        <v>12</v>
      </c>
      <c r="G6" t="s">
        <v>372</v>
      </c>
      <c r="H6" t="s">
        <v>373</v>
      </c>
      <c r="I6">
        <v>800</v>
      </c>
      <c r="J6" t="str">
        <f t="shared" si="0"/>
        <v>2013, 08, 01</v>
      </c>
      <c r="K6" t="str">
        <f t="shared" si="0"/>
        <v>2010, 08, 01</v>
      </c>
      <c r="L6" t="str">
        <f t="shared" si="1"/>
        <v>modelBuilder.Entity&lt;Asset&gt;().HasData(new Asset { Name="Latitude", Model="X89", Type="Laptop", Brand="IBM", Id=7, OfficeId=12, EndOfLife=new DateTime(2013, 08, 01), PurchaseDate=new DateTime(2010, 08, 01)});</v>
      </c>
    </row>
    <row r="7" spans="1:12" x14ac:dyDescent="0.25">
      <c r="A7">
        <v>8</v>
      </c>
      <c r="B7" t="s">
        <v>351</v>
      </c>
      <c r="C7" t="s">
        <v>352</v>
      </c>
      <c r="D7" t="s">
        <v>353</v>
      </c>
      <c r="E7" t="s">
        <v>354</v>
      </c>
      <c r="F7">
        <v>8</v>
      </c>
      <c r="G7" t="s">
        <v>374</v>
      </c>
      <c r="H7" t="s">
        <v>375</v>
      </c>
      <c r="I7">
        <v>200</v>
      </c>
      <c r="J7" t="str">
        <f t="shared" si="0"/>
        <v>2022, 08, 01</v>
      </c>
      <c r="K7" t="str">
        <f t="shared" si="0"/>
        <v>2019, 08, 01</v>
      </c>
      <c r="L7" t="str">
        <f t="shared" si="1"/>
        <v>modelBuilder.Entity&lt;Asset&gt;().HasData(new Asset { Name="Latitude", Model="E7440", Type="Laptop", Brand="Dell", Id=8, OfficeId=8, EndOfLife=new DateTime(2022, 08, 01), PurchaseDate=new DateTime(2019, 08, 01)});</v>
      </c>
    </row>
    <row r="8" spans="1:12" x14ac:dyDescent="0.25">
      <c r="A8">
        <v>9</v>
      </c>
      <c r="B8" t="s">
        <v>376</v>
      </c>
      <c r="C8" t="s">
        <v>377</v>
      </c>
      <c r="D8" t="s">
        <v>353</v>
      </c>
      <c r="E8" t="s">
        <v>378</v>
      </c>
      <c r="F8">
        <v>2</v>
      </c>
      <c r="G8" t="s">
        <v>379</v>
      </c>
      <c r="H8" t="s">
        <v>380</v>
      </c>
      <c r="I8">
        <v>400</v>
      </c>
      <c r="J8" t="str">
        <f t="shared" si="0"/>
        <v>2022, 06, 01</v>
      </c>
      <c r="K8" t="str">
        <f t="shared" si="0"/>
        <v>2019, 06, 01</v>
      </c>
      <c r="L8" t="str">
        <f t="shared" si="1"/>
        <v>modelBuilder.Entity&lt;Asset&gt;().HasData(new Asset { Name="X360", Model="i", Type="Laptop", Brand="HP", Id=9, OfficeId=2, EndOfLife=new DateTime(2022, 06, 01), PurchaseDate=new DateTime(2019, 06, 01)});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Currencies</vt:lpstr>
      <vt:lpstr>Countries</vt:lpstr>
      <vt:lpstr>Officies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Victor</dc:creator>
  <cp:lastModifiedBy>Ole Victor</cp:lastModifiedBy>
  <dcterms:created xsi:type="dcterms:W3CDTF">2022-10-14T07:07:35Z</dcterms:created>
  <dcterms:modified xsi:type="dcterms:W3CDTF">2022-10-14T14:50:27Z</dcterms:modified>
</cp:coreProperties>
</file>