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57" i="1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1"/>
  <c r="D30"/>
  <c r="D29"/>
  <c r="D28"/>
  <c r="D27"/>
  <c r="D26"/>
  <c r="D25"/>
  <c r="D24"/>
  <c r="D23"/>
  <c r="D22"/>
  <c r="D21"/>
  <c r="D20"/>
  <c r="D19"/>
  <c r="D18"/>
  <c r="D17"/>
  <c r="D16"/>
  <c r="D15"/>
  <c r="D14"/>
</calcChain>
</file>

<file path=xl/sharedStrings.xml><?xml version="1.0" encoding="utf-8"?>
<sst xmlns="http://schemas.openxmlformats.org/spreadsheetml/2006/main" count="19" uniqueCount="17">
  <si>
    <t>V пробоя</t>
  </si>
  <si>
    <t xml:space="preserve"> </t>
  </si>
  <si>
    <t>Статический</t>
  </si>
  <si>
    <t>V сетки, В</t>
  </si>
  <si>
    <t>V накала = 2,98 В</t>
  </si>
  <si>
    <t>Аргон</t>
  </si>
  <si>
    <t>V накала = 2,61 В</t>
  </si>
  <si>
    <t>Динамический</t>
  </si>
  <si>
    <t>V накала</t>
  </si>
  <si>
    <t>2,97 В</t>
  </si>
  <si>
    <t>2,61 В</t>
  </si>
  <si>
    <t>I анода, мА</t>
  </si>
  <si>
    <t>V анода, В</t>
  </si>
  <si>
    <t>V max, В</t>
  </si>
  <si>
    <t>V min, В</t>
  </si>
  <si>
    <t>16,2 В</t>
  </si>
  <si>
    <t>17,0 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</si>
</sst>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7"/>
  <sheetViews>
    <sheetView tabSelected="1" topLeftCell="A31" workbookViewId="0">
      <selection activeCell="G14" sqref="G14"/>
    </sheetView>
  </sheetViews>
  <sheetFormatPr defaultRowHeight="14.4"/>
  <cols>
    <col min="1" max="1" width="26" customWidth="1"/>
    <col min="2" max="2" width="28.88671875" customWidth="1"/>
    <col min="3" max="3" width="29.44140625" customWidth="1"/>
    <col min="4" max="4" width="10" bestFit="1" customWidth="1"/>
    <col min="7" max="7" width="33.6640625" customWidth="1"/>
  </cols>
  <sheetData>
    <row r="2" spans="1:9">
      <c r="A2" s="2" t="s">
        <v>7</v>
      </c>
      <c r="B2" s="2"/>
      <c r="C2" s="2"/>
      <c r="D2" s="2"/>
      <c r="E2" s="2"/>
      <c r="F2" s="2"/>
      <c r="G2" s="2"/>
    </row>
    <row r="3" spans="1:9">
      <c r="A3" t="s">
        <v>8</v>
      </c>
      <c r="B3" t="s">
        <v>0</v>
      </c>
      <c r="C3" t="s">
        <v>13</v>
      </c>
      <c r="D3" t="s">
        <v>14</v>
      </c>
    </row>
    <row r="4" spans="1:9">
      <c r="A4" t="s">
        <v>9</v>
      </c>
      <c r="B4" t="s">
        <v>15</v>
      </c>
      <c r="C4">
        <v>3.2</v>
      </c>
      <c r="D4">
        <v>8.1999999999999993</v>
      </c>
    </row>
    <row r="5" spans="1:9">
      <c r="A5" t="s">
        <v>10</v>
      </c>
      <c r="B5" t="s">
        <v>16</v>
      </c>
      <c r="C5">
        <v>3</v>
      </c>
      <c r="D5">
        <v>7</v>
      </c>
    </row>
    <row r="7" spans="1:9">
      <c r="B7" s="1"/>
      <c r="F7" t="s">
        <v>5</v>
      </c>
    </row>
    <row r="9" spans="1:9">
      <c r="F9" t="s">
        <v>1</v>
      </c>
    </row>
    <row r="11" spans="1:9">
      <c r="A11" s="2" t="s">
        <v>2</v>
      </c>
      <c r="B11" s="2"/>
      <c r="C11" s="2"/>
      <c r="D11" s="2"/>
      <c r="E11" s="2"/>
      <c r="F11" s="2"/>
      <c r="G11" s="2"/>
    </row>
    <row r="12" spans="1:9">
      <c r="A12" s="2" t="s">
        <v>6</v>
      </c>
      <c r="B12" s="2"/>
      <c r="C12" s="2"/>
      <c r="D12" s="2"/>
      <c r="E12" s="2"/>
      <c r="F12" s="2"/>
      <c r="G12" s="2"/>
    </row>
    <row r="13" spans="1:9">
      <c r="A13" t="s">
        <v>12</v>
      </c>
      <c r="B13" t="s">
        <v>3</v>
      </c>
      <c r="D13" t="s">
        <v>11</v>
      </c>
    </row>
    <row r="14" spans="1:9">
      <c r="A14">
        <v>2.95</v>
      </c>
      <c r="B14">
        <v>2.6389999999999998</v>
      </c>
      <c r="D14">
        <f>A14/100</f>
        <v>2.9500000000000002E-2</v>
      </c>
      <c r="G14">
        <f>-LN(D14 / 0.23)</f>
        <v>2.0536890455774213</v>
      </c>
      <c r="H14">
        <f>-LN(D14 / 0.72)</f>
        <v>3.1948609486643265</v>
      </c>
      <c r="I14">
        <f>H14-G14</f>
        <v>1.1411719030869052</v>
      </c>
    </row>
    <row r="15" spans="1:9">
      <c r="A15">
        <v>18</v>
      </c>
      <c r="B15">
        <v>3.1619999999999999</v>
      </c>
      <c r="D15">
        <f t="shared" ref="D15:D19" si="0">A15/100</f>
        <v>0.18</v>
      </c>
      <c r="G15">
        <f t="shared" ref="G15:G31" si="1">-LN(D15 / 0.23)</f>
        <v>0.2451224580329851</v>
      </c>
      <c r="H15">
        <f t="shared" ref="H15:H31" si="2">-LN(D15 / 0.72)</f>
        <v>1.3862943611198906</v>
      </c>
      <c r="I15">
        <f t="shared" ref="I15:I31" si="3">H15-G15</f>
        <v>1.1411719030869054</v>
      </c>
    </row>
    <row r="16" spans="1:9">
      <c r="A16">
        <v>21.6</v>
      </c>
      <c r="B16">
        <v>3.5659999999999998</v>
      </c>
      <c r="D16">
        <f t="shared" si="0"/>
        <v>0.21600000000000003</v>
      </c>
      <c r="G16">
        <f t="shared" si="1"/>
        <v>6.2800901239030357E-2</v>
      </c>
      <c r="H16">
        <f t="shared" si="2"/>
        <v>1.2039728043259359</v>
      </c>
      <c r="I16">
        <f t="shared" si="3"/>
        <v>1.1411719030869056</v>
      </c>
    </row>
    <row r="17" spans="1:9">
      <c r="A17">
        <v>22.7</v>
      </c>
      <c r="B17">
        <v>4.1109999999999998</v>
      </c>
      <c r="D17">
        <f t="shared" si="0"/>
        <v>0.22699999999999998</v>
      </c>
      <c r="G17">
        <f t="shared" si="1"/>
        <v>1.3129291441792848E-2</v>
      </c>
      <c r="H17">
        <f t="shared" si="2"/>
        <v>1.1543011945286983</v>
      </c>
      <c r="I17">
        <f t="shared" si="3"/>
        <v>1.1411719030869054</v>
      </c>
    </row>
    <row r="18" spans="1:9">
      <c r="A18">
        <v>22.75</v>
      </c>
      <c r="B18">
        <v>4.5019999999999998</v>
      </c>
      <c r="D18">
        <f t="shared" si="0"/>
        <v>0.22750000000000001</v>
      </c>
      <c r="G18">
        <f t="shared" si="1"/>
        <v>1.0929070532190317E-2</v>
      </c>
      <c r="H18">
        <f t="shared" si="2"/>
        <v>1.1521009736190957</v>
      </c>
      <c r="I18">
        <f t="shared" si="3"/>
        <v>1.1411719030869054</v>
      </c>
    </row>
    <row r="19" spans="1:9">
      <c r="A19">
        <v>22.88</v>
      </c>
      <c r="B19">
        <v>4.7370000000000001</v>
      </c>
      <c r="D19">
        <f t="shared" si="0"/>
        <v>0.2288</v>
      </c>
      <c r="G19">
        <f t="shared" si="1"/>
        <v>5.2310494175525557E-3</v>
      </c>
      <c r="H19">
        <f t="shared" si="2"/>
        <v>1.1464029525044581</v>
      </c>
      <c r="I19">
        <f t="shared" si="3"/>
        <v>1.1411719030869056</v>
      </c>
    </row>
    <row r="20" spans="1:9">
      <c r="A20">
        <v>21.15</v>
      </c>
      <c r="B20">
        <v>5.2990000000000004</v>
      </c>
      <c r="D20">
        <f t="shared" ref="D20:D31" si="4">A20/100</f>
        <v>0.21149999999999999</v>
      </c>
      <c r="G20">
        <f t="shared" si="1"/>
        <v>8.3854310436862811E-2</v>
      </c>
      <c r="H20">
        <f t="shared" si="2"/>
        <v>1.2250262135237684</v>
      </c>
      <c r="I20">
        <f t="shared" si="3"/>
        <v>1.1411719030869056</v>
      </c>
    </row>
    <row r="21" spans="1:9">
      <c r="A21">
        <v>17.18</v>
      </c>
      <c r="B21">
        <v>6.8019999999999996</v>
      </c>
      <c r="D21">
        <f t="shared" si="4"/>
        <v>0.17180000000000001</v>
      </c>
      <c r="G21">
        <f t="shared" si="1"/>
        <v>0.29174829937304042</v>
      </c>
      <c r="H21">
        <f t="shared" si="2"/>
        <v>1.4329202024599459</v>
      </c>
      <c r="I21">
        <f t="shared" si="3"/>
        <v>1.1411719030869054</v>
      </c>
    </row>
    <row r="22" spans="1:9">
      <c r="A22">
        <v>16.2</v>
      </c>
      <c r="B22">
        <v>7.0949999999999998</v>
      </c>
      <c r="D22">
        <f t="shared" si="4"/>
        <v>0.16200000000000001</v>
      </c>
      <c r="G22">
        <f t="shared" si="1"/>
        <v>0.35048297369081122</v>
      </c>
      <c r="H22">
        <f t="shared" si="2"/>
        <v>1.4916548767777169</v>
      </c>
      <c r="I22">
        <f t="shared" si="3"/>
        <v>1.1411719030869056</v>
      </c>
    </row>
    <row r="23" spans="1:9">
      <c r="A23">
        <v>14.72</v>
      </c>
      <c r="B23">
        <v>7.5030000000000001</v>
      </c>
      <c r="D23">
        <f t="shared" si="4"/>
        <v>0.1472</v>
      </c>
      <c r="G23">
        <f t="shared" si="1"/>
        <v>0.44628710262841947</v>
      </c>
      <c r="H23">
        <f t="shared" si="2"/>
        <v>1.5874590057153251</v>
      </c>
      <c r="I23">
        <f t="shared" si="3"/>
        <v>1.1411719030869056</v>
      </c>
    </row>
    <row r="24" spans="1:9">
      <c r="A24">
        <v>12.55</v>
      </c>
      <c r="B24">
        <v>8.2319999999999993</v>
      </c>
      <c r="D24">
        <f t="shared" si="4"/>
        <v>0.1255</v>
      </c>
      <c r="G24">
        <f t="shared" si="1"/>
        <v>0.60577355035135683</v>
      </c>
      <c r="H24">
        <f t="shared" si="2"/>
        <v>1.7469454534382622</v>
      </c>
      <c r="I24">
        <f t="shared" si="3"/>
        <v>1.1411719030869054</v>
      </c>
    </row>
    <row r="25" spans="1:9">
      <c r="A25">
        <v>10.25</v>
      </c>
      <c r="B25">
        <v>9.4879999999999995</v>
      </c>
      <c r="D25">
        <f t="shared" si="4"/>
        <v>0.10249999999999999</v>
      </c>
      <c r="G25">
        <f t="shared" si="1"/>
        <v>0.80821651034473252</v>
      </c>
      <c r="H25">
        <f t="shared" si="2"/>
        <v>1.9493884134316382</v>
      </c>
      <c r="I25">
        <f t="shared" si="3"/>
        <v>1.1411719030869056</v>
      </c>
    </row>
    <row r="26" spans="1:9">
      <c r="A26">
        <v>9.8699999999999992</v>
      </c>
      <c r="B26">
        <v>10.625</v>
      </c>
      <c r="D26">
        <f t="shared" si="4"/>
        <v>9.8699999999999996E-2</v>
      </c>
      <c r="G26">
        <f t="shared" si="1"/>
        <v>0.84599436248375959</v>
      </c>
      <c r="H26">
        <f t="shared" si="2"/>
        <v>1.987166265570665</v>
      </c>
      <c r="I26">
        <f t="shared" si="3"/>
        <v>1.1411719030869054</v>
      </c>
    </row>
    <row r="27" spans="1:9">
      <c r="A27">
        <v>10.09</v>
      </c>
      <c r="B27">
        <v>11.006</v>
      </c>
      <c r="D27">
        <f t="shared" si="4"/>
        <v>0.1009</v>
      </c>
      <c r="G27">
        <f t="shared" si="1"/>
        <v>0.82394938156363207</v>
      </c>
      <c r="H27">
        <f t="shared" si="2"/>
        <v>1.9651212846505377</v>
      </c>
      <c r="I27">
        <f t="shared" si="3"/>
        <v>1.1411719030869056</v>
      </c>
    </row>
    <row r="28" spans="1:9">
      <c r="A28">
        <v>10.56</v>
      </c>
      <c r="B28">
        <v>11.587999999999999</v>
      </c>
      <c r="D28">
        <f t="shared" si="4"/>
        <v>0.1056</v>
      </c>
      <c r="G28">
        <f t="shared" si="1"/>
        <v>0.77842093765103437</v>
      </c>
      <c r="H28">
        <f t="shared" si="2"/>
        <v>1.9195928407379399</v>
      </c>
      <c r="I28">
        <f t="shared" si="3"/>
        <v>1.1411719030869056</v>
      </c>
    </row>
    <row r="29" spans="1:9">
      <c r="A29">
        <v>10.52</v>
      </c>
      <c r="B29">
        <v>11.528</v>
      </c>
      <c r="D29">
        <f t="shared" si="4"/>
        <v>0.1052</v>
      </c>
      <c r="G29">
        <f t="shared" si="1"/>
        <v>0.78221600861958585</v>
      </c>
      <c r="H29">
        <f t="shared" si="2"/>
        <v>1.9233879117064916</v>
      </c>
      <c r="I29">
        <f t="shared" si="3"/>
        <v>1.1411719030869056</v>
      </c>
    </row>
    <row r="30" spans="1:9">
      <c r="A30">
        <v>11.04</v>
      </c>
      <c r="B30">
        <v>12.196999999999999</v>
      </c>
      <c r="D30">
        <f t="shared" si="4"/>
        <v>0.1104</v>
      </c>
      <c r="G30">
        <f t="shared" si="1"/>
        <v>0.73396917508020043</v>
      </c>
      <c r="H30">
        <f t="shared" si="2"/>
        <v>1.8751410781671058</v>
      </c>
      <c r="I30">
        <f t="shared" si="3"/>
        <v>1.1411719030869054</v>
      </c>
    </row>
    <row r="31" spans="1:9">
      <c r="A31">
        <v>11.06</v>
      </c>
      <c r="B31">
        <v>12.193</v>
      </c>
      <c r="D31">
        <f t="shared" si="4"/>
        <v>0.1106</v>
      </c>
      <c r="G31">
        <f t="shared" si="1"/>
        <v>0.73215921983496091</v>
      </c>
      <c r="H31">
        <f t="shared" si="2"/>
        <v>1.8733311229218665</v>
      </c>
      <c r="I31">
        <f t="shared" si="3"/>
        <v>1.1411719030869056</v>
      </c>
    </row>
    <row r="33" spans="1:8">
      <c r="A33" s="2" t="s">
        <v>4</v>
      </c>
      <c r="B33" s="2"/>
      <c r="C33" s="2"/>
      <c r="D33" s="2"/>
      <c r="E33" s="2"/>
      <c r="F33" s="2"/>
      <c r="G33" s="2"/>
    </row>
    <row r="34" spans="1:8">
      <c r="A34" t="s">
        <v>12</v>
      </c>
      <c r="B34" t="s">
        <v>3</v>
      </c>
    </row>
    <row r="35" spans="1:8">
      <c r="A35">
        <v>38.340000000000003</v>
      </c>
      <c r="B35">
        <v>2.9790000000000001</v>
      </c>
      <c r="D35">
        <f t="shared" ref="D35:D57" si="5">A35/100</f>
        <v>0.38340000000000002</v>
      </c>
      <c r="H35">
        <f t="shared" ref="H35:H57" si="6">-LN(D35 / 0.72)</f>
        <v>0.63017238139855669</v>
      </c>
    </row>
    <row r="36" spans="1:8">
      <c r="A36">
        <v>47.71</v>
      </c>
      <c r="B36">
        <v>3.2610000000000001</v>
      </c>
      <c r="D36">
        <f t="shared" si="5"/>
        <v>0.47710000000000002</v>
      </c>
      <c r="H36">
        <f t="shared" si="6"/>
        <v>0.4115250994880395</v>
      </c>
    </row>
    <row r="37" spans="1:8">
      <c r="A37">
        <v>53.68</v>
      </c>
      <c r="B37">
        <v>3.5139999999999998</v>
      </c>
      <c r="D37">
        <f t="shared" si="5"/>
        <v>0.53679999999999994</v>
      </c>
      <c r="H37">
        <f t="shared" si="6"/>
        <v>0.29362562635262901</v>
      </c>
    </row>
    <row r="38" spans="1:8">
      <c r="A38">
        <v>60.01</v>
      </c>
      <c r="B38">
        <v>3.8580000000000001</v>
      </c>
      <c r="D38">
        <f t="shared" si="5"/>
        <v>0.60009999999999997</v>
      </c>
      <c r="H38">
        <f t="shared" si="6"/>
        <v>0.18215490401463388</v>
      </c>
    </row>
    <row r="39" spans="1:8">
      <c r="A39">
        <v>62.9</v>
      </c>
      <c r="B39">
        <v>4.0449999999999999</v>
      </c>
      <c r="D39">
        <f t="shared" si="5"/>
        <v>0.629</v>
      </c>
      <c r="H39">
        <f t="shared" si="6"/>
        <v>0.13511995530966048</v>
      </c>
    </row>
    <row r="40" spans="1:8">
      <c r="A40">
        <v>67.510000000000005</v>
      </c>
      <c r="B40">
        <v>4.4349999999999996</v>
      </c>
      <c r="D40">
        <f t="shared" si="5"/>
        <v>0.67510000000000003</v>
      </c>
      <c r="H40">
        <f t="shared" si="6"/>
        <v>6.439038396227606E-2</v>
      </c>
    </row>
    <row r="41" spans="1:8">
      <c r="A41">
        <v>70.91</v>
      </c>
      <c r="B41">
        <v>5.0279999999999996</v>
      </c>
      <c r="D41">
        <f t="shared" si="5"/>
        <v>0.70909999999999995</v>
      </c>
      <c r="H41">
        <f t="shared" si="6"/>
        <v>1.5254651700150029E-2</v>
      </c>
    </row>
    <row r="42" spans="1:8">
      <c r="A42">
        <v>71.45</v>
      </c>
      <c r="B42">
        <v>5.2539999999999996</v>
      </c>
      <c r="D42">
        <f t="shared" si="5"/>
        <v>0.71450000000000002</v>
      </c>
      <c r="H42">
        <f t="shared" si="6"/>
        <v>7.6682146401788704E-3</v>
      </c>
    </row>
    <row r="43" spans="1:8">
      <c r="A43">
        <v>71.72</v>
      </c>
      <c r="B43">
        <v>5.4240000000000004</v>
      </c>
      <c r="D43">
        <f t="shared" si="5"/>
        <v>0.71719999999999995</v>
      </c>
      <c r="H43">
        <f t="shared" si="6"/>
        <v>3.8964702791232349E-3</v>
      </c>
    </row>
    <row r="44" spans="1:8">
      <c r="A44">
        <v>71.23</v>
      </c>
      <c r="B44">
        <v>6.032</v>
      </c>
      <c r="D44">
        <f t="shared" si="5"/>
        <v>0.71230000000000004</v>
      </c>
      <c r="H44">
        <f t="shared" si="6"/>
        <v>1.0752041025792762E-2</v>
      </c>
    </row>
    <row r="45" spans="1:8">
      <c r="A45">
        <v>70.680000000000007</v>
      </c>
      <c r="B45">
        <v>6.2480000000000002</v>
      </c>
      <c r="D45">
        <f t="shared" si="5"/>
        <v>0.70680000000000009</v>
      </c>
      <c r="H45">
        <f t="shared" si="6"/>
        <v>1.8503471564559528E-2</v>
      </c>
    </row>
    <row r="46" spans="1:8">
      <c r="A46">
        <v>69.290000000000006</v>
      </c>
      <c r="B46">
        <v>6.5570000000000004</v>
      </c>
      <c r="D46">
        <f t="shared" si="5"/>
        <v>0.69290000000000007</v>
      </c>
      <c r="H46">
        <f t="shared" si="6"/>
        <v>3.8365523376765284E-2</v>
      </c>
    </row>
    <row r="47" spans="1:8">
      <c r="A47">
        <v>68.28</v>
      </c>
      <c r="B47">
        <v>6.73</v>
      </c>
      <c r="D47">
        <f t="shared" si="5"/>
        <v>0.68279999999999996</v>
      </c>
      <c r="H47">
        <f t="shared" si="6"/>
        <v>5.304922108981542E-2</v>
      </c>
    </row>
    <row r="48" spans="1:8">
      <c r="A48">
        <v>65.89</v>
      </c>
      <c r="B48">
        <v>7.0469999999999997</v>
      </c>
      <c r="D48">
        <f t="shared" si="5"/>
        <v>0.65890000000000004</v>
      </c>
      <c r="H48">
        <f t="shared" si="6"/>
        <v>8.867943409032672E-2</v>
      </c>
    </row>
    <row r="49" spans="1:8">
      <c r="A49">
        <v>62.08</v>
      </c>
      <c r="B49">
        <v>7.4720000000000004</v>
      </c>
      <c r="D49">
        <f t="shared" si="5"/>
        <v>0.62080000000000002</v>
      </c>
      <c r="H49">
        <f t="shared" si="6"/>
        <v>0.14824224314109188</v>
      </c>
    </row>
    <row r="50" spans="1:8">
      <c r="A50">
        <v>58.62</v>
      </c>
      <c r="B50">
        <v>7.8559999999999999</v>
      </c>
      <c r="D50">
        <f t="shared" si="5"/>
        <v>0.58619999999999994</v>
      </c>
      <c r="H50">
        <f t="shared" si="6"/>
        <v>0.20559018373330903</v>
      </c>
    </row>
    <row r="51" spans="1:8">
      <c r="A51">
        <v>51.31</v>
      </c>
      <c r="B51">
        <v>8.7119999999999997</v>
      </c>
      <c r="D51">
        <f t="shared" si="5"/>
        <v>0.5131</v>
      </c>
      <c r="H51">
        <f t="shared" si="6"/>
        <v>0.33878045406218182</v>
      </c>
    </row>
    <row r="52" spans="1:8">
      <c r="A52">
        <v>46.82</v>
      </c>
      <c r="B52">
        <v>9.5150000000000006</v>
      </c>
      <c r="D52">
        <f t="shared" si="5"/>
        <v>0.46820000000000001</v>
      </c>
      <c r="H52">
        <f t="shared" si="6"/>
        <v>0.43035565695329048</v>
      </c>
    </row>
    <row r="53" spans="1:8">
      <c r="A53">
        <v>45.86</v>
      </c>
      <c r="B53">
        <v>10.394</v>
      </c>
      <c r="D53">
        <f t="shared" si="5"/>
        <v>0.45860000000000001</v>
      </c>
      <c r="H53">
        <f t="shared" si="6"/>
        <v>0.45107284158629696</v>
      </c>
    </row>
    <row r="54" spans="1:8">
      <c r="A54">
        <v>46.52</v>
      </c>
      <c r="B54">
        <v>10.701000000000001</v>
      </c>
      <c r="D54">
        <f t="shared" si="5"/>
        <v>0.46520000000000006</v>
      </c>
      <c r="H54">
        <f t="shared" si="6"/>
        <v>0.43678379136559153</v>
      </c>
    </row>
    <row r="55" spans="1:8">
      <c r="A55">
        <v>48.42</v>
      </c>
      <c r="B55">
        <v>11.28</v>
      </c>
      <c r="D55">
        <f t="shared" si="5"/>
        <v>0.48420000000000002</v>
      </c>
      <c r="H55">
        <f t="shared" si="6"/>
        <v>0.39675316750614276</v>
      </c>
    </row>
    <row r="56" spans="1:8">
      <c r="A56">
        <v>46.85</v>
      </c>
      <c r="B56">
        <v>10.712999999999999</v>
      </c>
      <c r="D56">
        <f t="shared" si="5"/>
        <v>0.46850000000000003</v>
      </c>
      <c r="H56">
        <f t="shared" si="6"/>
        <v>0.42971511033162407</v>
      </c>
    </row>
    <row r="57" spans="1:8">
      <c r="A57">
        <v>47.48</v>
      </c>
      <c r="B57">
        <v>10.85</v>
      </c>
      <c r="D57">
        <f t="shared" si="5"/>
        <v>0.47479999999999994</v>
      </c>
      <c r="H57">
        <f t="shared" si="6"/>
        <v>0.41635754927458812</v>
      </c>
    </row>
  </sheetData>
  <mergeCells count="4">
    <mergeCell ref="A11:G11"/>
    <mergeCell ref="A12:G12"/>
    <mergeCell ref="A33:G33"/>
    <mergeCell ref="A2:G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2022-09-12T11:41:19Z</dcterms:modified>
</cp:coreProperties>
</file>