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25" i="1"/>
  <c r="H24"/>
  <c r="H23"/>
  <c r="H22"/>
  <c r="H17"/>
  <c r="H16"/>
  <c r="H15"/>
  <c r="H14"/>
  <c r="H13"/>
  <c r="H12"/>
  <c r="H11"/>
  <c r="H9"/>
  <c r="H8"/>
  <c r="H7"/>
  <c r="H6"/>
  <c r="H5"/>
  <c r="H4"/>
  <c r="H3"/>
  <c r="E26"/>
  <c r="H26" s="1"/>
  <c r="E25"/>
  <c r="E24"/>
  <c r="E23"/>
  <c r="E22"/>
  <c r="E21"/>
  <c r="H21" s="1"/>
  <c r="E20"/>
  <c r="H20" s="1"/>
  <c r="E19"/>
  <c r="H19" s="1"/>
  <c r="E18"/>
  <c r="H18" s="1"/>
  <c r="E17"/>
  <c r="E16"/>
  <c r="G16" s="1"/>
  <c r="E15"/>
  <c r="E14"/>
  <c r="E13"/>
  <c r="E12"/>
  <c r="E11"/>
  <c r="E10"/>
  <c r="H10" s="1"/>
  <c r="E9"/>
  <c r="G9" s="1"/>
  <c r="E8"/>
  <c r="E7"/>
  <c r="E6"/>
  <c r="E5"/>
  <c r="E4"/>
  <c r="E3"/>
  <c r="E2"/>
  <c r="G2" s="1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G26" l="1"/>
  <c r="G6"/>
  <c r="G14"/>
  <c r="G22"/>
  <c r="H2"/>
  <c r="G10"/>
  <c r="G17"/>
  <c r="G18"/>
  <c r="G24"/>
  <c r="G8"/>
  <c r="G25"/>
  <c r="G13"/>
  <c r="G20"/>
  <c r="G21"/>
  <c r="G4"/>
  <c r="G3"/>
  <c r="G19"/>
  <c r="G5"/>
  <c r="G11"/>
  <c r="G12"/>
  <c r="G7"/>
  <c r="G15"/>
  <c r="G23"/>
</calcChain>
</file>

<file path=xl/sharedStrings.xml><?xml version="1.0" encoding="utf-8"?>
<sst xmlns="http://schemas.openxmlformats.org/spreadsheetml/2006/main" count="10" uniqueCount="10">
  <si>
    <t>Ток I, А</t>
  </si>
  <si>
    <t>Интенсивность N, 1/c</t>
  </si>
  <si>
    <t>I_max питания = 5 А</t>
  </si>
  <si>
    <t>k</t>
  </si>
  <si>
    <t>k/c, кэВ/A</t>
  </si>
  <si>
    <t>N_шум</t>
  </si>
  <si>
    <t>N-N_шум</t>
  </si>
  <si>
    <t>E, кэВ</t>
  </si>
  <si>
    <t>sqrt(N)/p^3/2 * 10^6</t>
  </si>
  <si>
    <t>p = kI, кэВ/c -- (снизу скорость света, а не секунды!)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</si>
</sst>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D31" sqref="D31"/>
    </sheetView>
  </sheetViews>
  <sheetFormatPr defaultRowHeight="14.4"/>
  <cols>
    <col min="1" max="1" width="23.6640625" customWidth="1"/>
    <col min="2" max="2" width="21" customWidth="1"/>
    <col min="3" max="3" width="10.44140625" customWidth="1"/>
    <col min="4" max="4" width="25.44140625" customWidth="1"/>
    <col min="5" max="5" width="45.88671875" customWidth="1"/>
    <col min="7" max="7" width="18.33203125" customWidth="1"/>
  </cols>
  <sheetData>
    <row r="1" spans="1:8">
      <c r="A1" t="s">
        <v>0</v>
      </c>
      <c r="B1" t="s">
        <v>1</v>
      </c>
      <c r="D1" t="s">
        <v>6</v>
      </c>
      <c r="E1" t="s">
        <v>9</v>
      </c>
      <c r="G1" t="s">
        <v>8</v>
      </c>
      <c r="H1" t="s">
        <v>7</v>
      </c>
    </row>
    <row r="2" spans="1:8">
      <c r="A2">
        <v>0.2</v>
      </c>
      <c r="B2">
        <v>1.579</v>
      </c>
      <c r="D2">
        <f>B2-$B$31</f>
        <v>0.64999999999999991</v>
      </c>
      <c r="E2">
        <f>A2*$B$32</f>
        <v>56.300000000000004</v>
      </c>
      <c r="G2">
        <f>SQRT(D2/E2/E2/E2)*1000000</f>
        <v>1908.5084451584676</v>
      </c>
      <c r="H2">
        <f>SQRT(E2*E2+511*511)-511</f>
        <v>3.0921026430963821</v>
      </c>
    </row>
    <row r="3" spans="1:8">
      <c r="A3">
        <v>0.4</v>
      </c>
      <c r="B3">
        <v>1.6990000000000001</v>
      </c>
      <c r="D3">
        <f t="shared" ref="D3:D26" si="0">B3-$B$31</f>
        <v>0.77</v>
      </c>
      <c r="E3">
        <f t="shared" ref="E3:E26" si="1">A3*$B$32</f>
        <v>112.60000000000001</v>
      </c>
      <c r="G3">
        <f t="shared" ref="G3:G26" si="2">SQRT(D3/E3/E3/E3)*1000000</f>
        <v>734.40863882180713</v>
      </c>
      <c r="H3">
        <f t="shared" ref="H3:H26" si="3">SQRT(E3*E3+511*511)-511</f>
        <v>12.258788746065875</v>
      </c>
    </row>
    <row r="4" spans="1:8">
      <c r="A4">
        <v>0.6</v>
      </c>
      <c r="B4">
        <v>1.609</v>
      </c>
      <c r="D4">
        <f t="shared" si="0"/>
        <v>0.67999999999999994</v>
      </c>
      <c r="E4">
        <f t="shared" si="1"/>
        <v>168.9</v>
      </c>
      <c r="G4">
        <f t="shared" si="2"/>
        <v>375.67299913242579</v>
      </c>
      <c r="H4">
        <f t="shared" si="3"/>
        <v>27.189752782417827</v>
      </c>
    </row>
    <row r="5" spans="1:8">
      <c r="A5">
        <v>0.8</v>
      </c>
      <c r="B5">
        <v>2.0390000000000001</v>
      </c>
      <c r="D5">
        <f t="shared" si="0"/>
        <v>1.1100000000000001</v>
      </c>
      <c r="E5">
        <f t="shared" si="1"/>
        <v>225.20000000000002</v>
      </c>
      <c r="G5">
        <f t="shared" si="2"/>
        <v>311.7517572361848</v>
      </c>
      <c r="H5">
        <f t="shared" si="3"/>
        <v>47.422814720172482</v>
      </c>
    </row>
    <row r="6" spans="1:8">
      <c r="A6">
        <v>1</v>
      </c>
      <c r="B6">
        <v>2.0489999999999999</v>
      </c>
      <c r="D6">
        <f t="shared" si="0"/>
        <v>1.1199999999999999</v>
      </c>
      <c r="E6">
        <f t="shared" si="1"/>
        <v>281.5</v>
      </c>
      <c r="G6">
        <f t="shared" si="2"/>
        <v>224.0739719473188</v>
      </c>
      <c r="H6">
        <f t="shared" si="3"/>
        <v>72.406590638124385</v>
      </c>
    </row>
    <row r="7" spans="1:8">
      <c r="A7">
        <v>1.2</v>
      </c>
      <c r="B7">
        <v>2.2090000000000001</v>
      </c>
      <c r="D7">
        <f t="shared" si="0"/>
        <v>1.28</v>
      </c>
      <c r="E7">
        <f t="shared" si="1"/>
        <v>337.8</v>
      </c>
      <c r="G7">
        <f t="shared" si="2"/>
        <v>182.22817130771335</v>
      </c>
      <c r="H7">
        <f t="shared" si="3"/>
        <v>101.56007052369978</v>
      </c>
    </row>
    <row r="8" spans="1:8">
      <c r="A8">
        <v>1.4</v>
      </c>
      <c r="B8">
        <v>2.819</v>
      </c>
      <c r="D8">
        <f t="shared" si="0"/>
        <v>1.89</v>
      </c>
      <c r="E8">
        <f t="shared" si="1"/>
        <v>394.09999999999997</v>
      </c>
      <c r="G8">
        <f t="shared" si="2"/>
        <v>175.72002233243791</v>
      </c>
      <c r="H8">
        <f t="shared" si="3"/>
        <v>134.31837878678141</v>
      </c>
    </row>
    <row r="9" spans="1:8">
      <c r="A9">
        <v>1.6</v>
      </c>
      <c r="B9">
        <v>3.0390000000000001</v>
      </c>
      <c r="D9">
        <f t="shared" si="0"/>
        <v>2.1100000000000003</v>
      </c>
      <c r="E9">
        <f t="shared" si="1"/>
        <v>450.40000000000003</v>
      </c>
      <c r="G9">
        <f t="shared" si="2"/>
        <v>151.96502815855337</v>
      </c>
      <c r="H9">
        <f t="shared" si="3"/>
        <v>170.16162546050703</v>
      </c>
    </row>
    <row r="10" spans="1:8">
      <c r="A10">
        <v>1.8</v>
      </c>
      <c r="B10">
        <v>3.4289999999999998</v>
      </c>
      <c r="D10">
        <f t="shared" si="0"/>
        <v>2.5</v>
      </c>
      <c r="E10">
        <f t="shared" si="1"/>
        <v>506.7</v>
      </c>
      <c r="G10">
        <f t="shared" si="2"/>
        <v>138.62566671965317</v>
      </c>
      <c r="H10">
        <f t="shared" si="3"/>
        <v>208.62899469101444</v>
      </c>
    </row>
    <row r="11" spans="1:8">
      <c r="A11">
        <v>2</v>
      </c>
      <c r="B11">
        <v>3.4889999999999999</v>
      </c>
      <c r="D11">
        <f t="shared" si="0"/>
        <v>2.5599999999999996</v>
      </c>
      <c r="E11">
        <f t="shared" si="1"/>
        <v>563</v>
      </c>
      <c r="G11">
        <f t="shared" si="2"/>
        <v>119.77257604578035</v>
      </c>
      <c r="H11">
        <f t="shared" si="3"/>
        <v>249.3223000806961</v>
      </c>
    </row>
    <row r="12" spans="1:8">
      <c r="A12">
        <v>2.2000000000000002</v>
      </c>
      <c r="B12">
        <v>3.649</v>
      </c>
      <c r="D12">
        <f t="shared" si="0"/>
        <v>2.7199999999999998</v>
      </c>
      <c r="E12">
        <f t="shared" si="1"/>
        <v>619.30000000000007</v>
      </c>
      <c r="G12">
        <f t="shared" si="2"/>
        <v>107.01208651879568</v>
      </c>
      <c r="H12">
        <f t="shared" si="3"/>
        <v>291.90316352596346</v>
      </c>
    </row>
    <row r="13" spans="1:8">
      <c r="A13">
        <v>2.4</v>
      </c>
      <c r="B13">
        <v>3.7789999999999999</v>
      </c>
      <c r="D13">
        <f t="shared" si="0"/>
        <v>2.8499999999999996</v>
      </c>
      <c r="E13">
        <f t="shared" si="1"/>
        <v>675.6</v>
      </c>
      <c r="G13">
        <f t="shared" si="2"/>
        <v>96.136425123473288</v>
      </c>
      <c r="H13">
        <f t="shared" si="3"/>
        <v>336.0869849076895</v>
      </c>
    </row>
    <row r="14" spans="1:8">
      <c r="A14">
        <v>2.6</v>
      </c>
      <c r="B14">
        <v>3.319</v>
      </c>
      <c r="D14">
        <f t="shared" si="0"/>
        <v>2.3899999999999997</v>
      </c>
      <c r="E14">
        <f t="shared" si="1"/>
        <v>731.9</v>
      </c>
      <c r="G14">
        <f t="shared" si="2"/>
        <v>78.076678541230905</v>
      </c>
      <c r="H14">
        <f t="shared" si="3"/>
        <v>381.63576558414911</v>
      </c>
    </row>
    <row r="15" spans="1:8">
      <c r="A15">
        <v>2.8</v>
      </c>
      <c r="B15">
        <v>3.0790000000000002</v>
      </c>
      <c r="D15">
        <f t="shared" si="0"/>
        <v>2.1500000000000004</v>
      </c>
      <c r="E15">
        <f t="shared" si="1"/>
        <v>788.19999999999993</v>
      </c>
      <c r="G15">
        <f t="shared" si="2"/>
        <v>66.26200671587506</v>
      </c>
      <c r="H15">
        <f t="shared" si="3"/>
        <v>428.35096742378448</v>
      </c>
    </row>
    <row r="16" spans="1:8">
      <c r="A16">
        <v>3</v>
      </c>
      <c r="B16">
        <v>2.649</v>
      </c>
      <c r="D16">
        <f t="shared" si="0"/>
        <v>1.72</v>
      </c>
      <c r="E16">
        <f t="shared" si="1"/>
        <v>844.5</v>
      </c>
      <c r="G16">
        <f t="shared" si="2"/>
        <v>53.439789969283993</v>
      </c>
      <c r="H16">
        <f t="shared" si="3"/>
        <v>476.06699367368174</v>
      </c>
    </row>
    <row r="17" spans="1:8">
      <c r="A17">
        <v>3.2</v>
      </c>
      <c r="B17">
        <v>2.6190000000000002</v>
      </c>
      <c r="D17">
        <f t="shared" si="0"/>
        <v>1.6900000000000002</v>
      </c>
      <c r="E17">
        <f t="shared" si="1"/>
        <v>900.80000000000007</v>
      </c>
      <c r="G17">
        <f t="shared" si="2"/>
        <v>48.084021873975239</v>
      </c>
      <c r="H17">
        <f t="shared" si="3"/>
        <v>524.64551850524617</v>
      </c>
    </row>
    <row r="18" spans="1:8">
      <c r="A18">
        <v>3.4</v>
      </c>
      <c r="B18">
        <v>2.839</v>
      </c>
      <c r="D18">
        <f t="shared" si="0"/>
        <v>1.91</v>
      </c>
      <c r="E18">
        <f t="shared" si="1"/>
        <v>957.1</v>
      </c>
      <c r="G18">
        <f t="shared" si="2"/>
        <v>46.674611234480494</v>
      </c>
      <c r="H18">
        <f t="shared" si="3"/>
        <v>573.97069545679437</v>
      </c>
    </row>
    <row r="19" spans="1:8">
      <c r="A19">
        <v>3.5</v>
      </c>
      <c r="B19">
        <v>3.6589999999999998</v>
      </c>
      <c r="D19">
        <f t="shared" si="0"/>
        <v>2.7299999999999995</v>
      </c>
      <c r="E19">
        <f t="shared" si="1"/>
        <v>985.25</v>
      </c>
      <c r="G19">
        <f t="shared" si="2"/>
        <v>53.427106976351297</v>
      </c>
      <c r="H19">
        <f t="shared" si="3"/>
        <v>598.88222911262073</v>
      </c>
    </row>
    <row r="20" spans="1:8">
      <c r="A20">
        <v>3.6</v>
      </c>
      <c r="B20">
        <v>3.8839999999999999</v>
      </c>
      <c r="D20">
        <f t="shared" si="0"/>
        <v>2.9550000000000001</v>
      </c>
      <c r="E20">
        <f t="shared" si="1"/>
        <v>1013.4</v>
      </c>
      <c r="G20">
        <f t="shared" si="2"/>
        <v>53.285297232960524</v>
      </c>
      <c r="H20">
        <f t="shared" si="3"/>
        <v>623.94517929281506</v>
      </c>
    </row>
    <row r="21" spans="1:8">
      <c r="A21">
        <v>3.7</v>
      </c>
      <c r="B21">
        <v>3.649</v>
      </c>
      <c r="D21">
        <f t="shared" si="0"/>
        <v>2.7199999999999998</v>
      </c>
      <c r="E21">
        <f t="shared" si="1"/>
        <v>1041.55</v>
      </c>
      <c r="G21">
        <f t="shared" si="2"/>
        <v>49.064148612611135</v>
      </c>
      <c r="H21">
        <f t="shared" si="3"/>
        <v>649.14973279314245</v>
      </c>
    </row>
    <row r="22" spans="1:8">
      <c r="A22">
        <v>3.8</v>
      </c>
      <c r="B22">
        <v>3.2890000000000001</v>
      </c>
      <c r="D22">
        <f t="shared" si="0"/>
        <v>2.3600000000000003</v>
      </c>
      <c r="E22">
        <f t="shared" si="1"/>
        <v>1069.7</v>
      </c>
      <c r="G22">
        <f t="shared" si="2"/>
        <v>43.909956592408037</v>
      </c>
      <c r="H22">
        <f t="shared" si="3"/>
        <v>674.48685779303355</v>
      </c>
    </row>
    <row r="23" spans="1:8">
      <c r="A23">
        <v>3.9</v>
      </c>
      <c r="B23">
        <v>2.3820000000000001</v>
      </c>
      <c r="D23">
        <f t="shared" si="0"/>
        <v>1.4530000000000001</v>
      </c>
      <c r="E23">
        <f t="shared" si="1"/>
        <v>1097.8499999999999</v>
      </c>
      <c r="G23">
        <f t="shared" si="2"/>
        <v>33.137389903164888</v>
      </c>
      <c r="H23">
        <f t="shared" si="3"/>
        <v>699.94823279114621</v>
      </c>
    </row>
    <row r="24" spans="1:8">
      <c r="A24">
        <v>4</v>
      </c>
      <c r="B24">
        <v>2.089</v>
      </c>
      <c r="D24">
        <f t="shared" si="0"/>
        <v>1.1599999999999999</v>
      </c>
      <c r="E24">
        <f t="shared" si="1"/>
        <v>1126</v>
      </c>
      <c r="G24">
        <f t="shared" si="2"/>
        <v>28.50502385842168</v>
      </c>
      <c r="H24">
        <f t="shared" si="3"/>
        <v>725.52618249675561</v>
      </c>
    </row>
    <row r="25" spans="1:8">
      <c r="A25">
        <v>4.0999999999999996</v>
      </c>
      <c r="B25">
        <v>1.8819999999999999</v>
      </c>
      <c r="D25">
        <f t="shared" si="0"/>
        <v>0.95299999999999985</v>
      </c>
      <c r="E25">
        <f t="shared" si="1"/>
        <v>1154.1499999999999</v>
      </c>
      <c r="G25">
        <f t="shared" si="2"/>
        <v>24.897346670255079</v>
      </c>
      <c r="H25">
        <f t="shared" si="3"/>
        <v>751.21361999465034</v>
      </c>
    </row>
    <row r="26" spans="1:8">
      <c r="A26">
        <v>4.2</v>
      </c>
      <c r="B26">
        <v>1.1299999999999999</v>
      </c>
      <c r="D26">
        <f t="shared" si="0"/>
        <v>0.20099999999999985</v>
      </c>
      <c r="E26">
        <f t="shared" si="1"/>
        <v>1182.3</v>
      </c>
      <c r="G26">
        <f t="shared" si="2"/>
        <v>11.028247250946233</v>
      </c>
      <c r="H26">
        <f t="shared" si="3"/>
        <v>777.00399455902311</v>
      </c>
    </row>
    <row r="31" spans="1:8">
      <c r="A31" s="1" t="s">
        <v>5</v>
      </c>
      <c r="B31">
        <v>0.92900000000000005</v>
      </c>
    </row>
    <row r="32" spans="1:8">
      <c r="A32" s="1" t="s">
        <v>4</v>
      </c>
      <c r="B32">
        <v>281.5</v>
      </c>
    </row>
    <row r="33" spans="1:2">
      <c r="A33" s="1" t="s">
        <v>3</v>
      </c>
      <c r="B33" s="1" t="s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2022-11-27T21:28:19Z</dcterms:modified>
</cp:coreProperties>
</file>