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RD\4-Developpement\1-R\6-Packages\dqassess\data\"/>
    </mc:Choice>
  </mc:AlternateContent>
  <bookViews>
    <workbookView xWindow="0" yWindow="0" windowWidth="25200" windowHeight="11850" activeTab="1"/>
  </bookViews>
  <sheets>
    <sheet name="effort" sheetId="1" r:id="rId1"/>
    <sheet name="land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12" i="2" l="1"/>
  <c r="F11" i="2"/>
  <c r="F10" i="2"/>
  <c r="F8" i="2"/>
  <c r="F7" i="2"/>
  <c r="F4" i="2"/>
  <c r="F2" i="2"/>
  <c r="F12" i="1"/>
  <c r="F11" i="1"/>
  <c r="F10" i="1"/>
  <c r="F7" i="1"/>
  <c r="F8" i="1"/>
  <c r="F2" i="1"/>
  <c r="F5" i="1"/>
  <c r="F4" i="1"/>
</calcChain>
</file>

<file path=xl/sharedStrings.xml><?xml version="1.0" encoding="utf-8"?>
<sst xmlns="http://schemas.openxmlformats.org/spreadsheetml/2006/main" count="114" uniqueCount="30">
  <si>
    <t>flag_country</t>
  </si>
  <si>
    <t>vessel_id</t>
  </si>
  <si>
    <t>year</t>
  </si>
  <si>
    <t>quarter</t>
  </si>
  <si>
    <t>month</t>
  </si>
  <si>
    <t>area</t>
  </si>
  <si>
    <t>fishing_level6</t>
  </si>
  <si>
    <t>fishing_level7</t>
  </si>
  <si>
    <t>number_sets</t>
  </si>
  <si>
    <t>day_at_sea</t>
  </si>
  <si>
    <t>FRA</t>
  </si>
  <si>
    <t>PS_LPF_0_0_0</t>
  </si>
  <si>
    <t>PS_LPF_0_0_0_IND</t>
  </si>
  <si>
    <t>+13.23/-18.383</t>
  </si>
  <si>
    <t>+9.25/-21.35</t>
  </si>
  <si>
    <t>+9.33/-21.333</t>
  </si>
  <si>
    <t>+19.08/-17.95</t>
  </si>
  <si>
    <t>ESP</t>
  </si>
  <si>
    <t>ITA</t>
  </si>
  <si>
    <t>TOF</t>
  </si>
  <si>
    <t>GRC</t>
  </si>
  <si>
    <t>CYP</t>
  </si>
  <si>
    <t>species</t>
  </si>
  <si>
    <t>landing_weight</t>
  </si>
  <si>
    <t>YFT</t>
  </si>
  <si>
    <t>SKJ</t>
  </si>
  <si>
    <t>1.5</t>
  </si>
  <si>
    <t>BET</t>
  </si>
  <si>
    <t>0.5</t>
  </si>
  <si>
    <t>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</si>
</sst>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M17" sqref="M17"/>
    </sheetView>
  </sheetViews>
  <sheetFormatPr baseColWidth="10" defaultRowHeight="15" x14ac:dyDescent="0.25"/>
  <cols>
    <col min="1" max="1" width="12" bestFit="1" customWidth="1"/>
    <col min="2" max="2" width="9.28515625" bestFit="1" customWidth="1"/>
    <col min="3" max="3" width="5" bestFit="1" customWidth="1"/>
    <col min="4" max="4" width="7.5703125" bestFit="1" customWidth="1"/>
    <col min="5" max="5" width="6.85546875" bestFit="1" customWidth="1"/>
    <col min="6" max="6" width="13.7109375" bestFit="1" customWidth="1"/>
    <col min="7" max="7" width="13.42578125" bestFit="1" customWidth="1"/>
    <col min="8" max="8" width="17.5703125" bestFit="1" customWidth="1"/>
    <col min="9" max="9" width="12.5703125" bestFit="1" customWidth="1"/>
    <col min="10" max="10" width="1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</v>
      </c>
      <c r="C2" s="2">
        <v>1945</v>
      </c>
      <c r="D2">
        <v>4</v>
      </c>
      <c r="E2">
        <v>12</v>
      </c>
      <c r="F2">
        <f>9/-21</f>
        <v>-0.42857142857142855</v>
      </c>
      <c r="G2" t="s">
        <v>11</v>
      </c>
      <c r="H2" t="s">
        <v>12</v>
      </c>
      <c r="I2" s="2">
        <v>150</v>
      </c>
      <c r="J2">
        <v>2</v>
      </c>
    </row>
    <row r="3" spans="1:10" x14ac:dyDescent="0.25">
      <c r="A3" t="s">
        <v>10</v>
      </c>
      <c r="B3">
        <v>2</v>
      </c>
      <c r="C3">
        <v>1981</v>
      </c>
      <c r="D3">
        <v>2</v>
      </c>
      <c r="E3">
        <v>4</v>
      </c>
      <c r="F3" t="s">
        <v>13</v>
      </c>
      <c r="G3" t="s">
        <v>11</v>
      </c>
      <c r="H3" t="s">
        <v>12</v>
      </c>
      <c r="I3">
        <v>0</v>
      </c>
      <c r="J3">
        <v>2</v>
      </c>
    </row>
    <row r="4" spans="1:10" x14ac:dyDescent="0.25">
      <c r="A4" t="s">
        <v>20</v>
      </c>
      <c r="B4">
        <v>3</v>
      </c>
      <c r="C4">
        <v>2019</v>
      </c>
      <c r="D4">
        <v>2</v>
      </c>
      <c r="E4">
        <v>5</v>
      </c>
      <c r="F4">
        <f>0/-29</f>
        <v>0</v>
      </c>
      <c r="G4" t="s">
        <v>11</v>
      </c>
      <c r="H4" t="s">
        <v>12</v>
      </c>
      <c r="I4">
        <v>6</v>
      </c>
      <c r="J4">
        <v>6</v>
      </c>
    </row>
    <row r="5" spans="1:10" x14ac:dyDescent="0.25">
      <c r="A5" t="s">
        <v>20</v>
      </c>
      <c r="B5">
        <v>3</v>
      </c>
      <c r="C5">
        <v>2018</v>
      </c>
      <c r="D5">
        <v>2</v>
      </c>
      <c r="E5">
        <v>5</v>
      </c>
      <c r="F5">
        <f>9/-15</f>
        <v>-0.6</v>
      </c>
      <c r="G5" t="s">
        <v>11</v>
      </c>
      <c r="H5" t="s">
        <v>12</v>
      </c>
      <c r="I5">
        <v>6</v>
      </c>
      <c r="J5" s="2">
        <v>250</v>
      </c>
    </row>
    <row r="6" spans="1:10" x14ac:dyDescent="0.25">
      <c r="A6" t="s">
        <v>20</v>
      </c>
      <c r="B6">
        <v>4</v>
      </c>
      <c r="C6">
        <v>2007</v>
      </c>
      <c r="D6">
        <v>2</v>
      </c>
      <c r="E6">
        <v>5</v>
      </c>
      <c r="F6" t="s">
        <v>14</v>
      </c>
      <c r="G6" t="s">
        <v>11</v>
      </c>
      <c r="H6" t="s">
        <v>12</v>
      </c>
      <c r="I6">
        <v>5</v>
      </c>
      <c r="J6">
        <v>2</v>
      </c>
    </row>
    <row r="7" spans="1:10" x14ac:dyDescent="0.25">
      <c r="A7" t="s">
        <v>17</v>
      </c>
      <c r="B7">
        <v>5</v>
      </c>
      <c r="C7">
        <v>1989</v>
      </c>
      <c r="D7">
        <v>2</v>
      </c>
      <c r="E7">
        <v>6</v>
      </c>
      <c r="F7">
        <f>9/-21</f>
        <v>-0.42857142857142855</v>
      </c>
      <c r="G7" t="s">
        <v>11</v>
      </c>
      <c r="H7" t="s">
        <v>12</v>
      </c>
      <c r="I7">
        <v>3</v>
      </c>
      <c r="J7">
        <v>5</v>
      </c>
    </row>
    <row r="8" spans="1:10" x14ac:dyDescent="0.25">
      <c r="A8" t="s">
        <v>17</v>
      </c>
      <c r="B8">
        <v>6</v>
      </c>
      <c r="C8">
        <v>1999</v>
      </c>
      <c r="D8">
        <v>3</v>
      </c>
      <c r="E8">
        <v>8</v>
      </c>
      <c r="F8">
        <f>9/-15</f>
        <v>-0.6</v>
      </c>
      <c r="G8" t="s">
        <v>11</v>
      </c>
      <c r="H8" t="s">
        <v>12</v>
      </c>
      <c r="I8" s="2">
        <v>5.5</v>
      </c>
      <c r="J8">
        <v>3</v>
      </c>
    </row>
    <row r="9" spans="1:10" x14ac:dyDescent="0.25">
      <c r="A9" t="s">
        <v>17</v>
      </c>
      <c r="B9">
        <v>7</v>
      </c>
      <c r="C9">
        <v>2004</v>
      </c>
      <c r="D9">
        <v>3</v>
      </c>
      <c r="E9">
        <v>8</v>
      </c>
      <c r="F9" t="s">
        <v>15</v>
      </c>
      <c r="G9" t="s">
        <v>11</v>
      </c>
      <c r="H9" t="s">
        <v>12</v>
      </c>
      <c r="I9">
        <v>1</v>
      </c>
      <c r="J9">
        <v>2</v>
      </c>
    </row>
    <row r="10" spans="1:10" x14ac:dyDescent="0.25">
      <c r="A10" t="s">
        <v>21</v>
      </c>
      <c r="B10">
        <v>8</v>
      </c>
      <c r="C10">
        <v>2002</v>
      </c>
      <c r="D10" s="2">
        <v>5</v>
      </c>
      <c r="E10" s="2">
        <v>14</v>
      </c>
      <c r="F10">
        <f>14/-21</f>
        <v>-0.66666666666666663</v>
      </c>
      <c r="G10" t="s">
        <v>11</v>
      </c>
      <c r="H10" t="s">
        <v>12</v>
      </c>
      <c r="I10">
        <v>2</v>
      </c>
      <c r="J10">
        <v>3</v>
      </c>
    </row>
    <row r="11" spans="1:10" x14ac:dyDescent="0.25">
      <c r="A11" t="s">
        <v>18</v>
      </c>
      <c r="B11">
        <v>9</v>
      </c>
      <c r="C11">
        <v>2000</v>
      </c>
      <c r="D11">
        <v>3</v>
      </c>
      <c r="E11">
        <v>8</v>
      </c>
      <c r="F11">
        <f>19/-17</f>
        <v>-1.1176470588235294</v>
      </c>
      <c r="G11" t="s">
        <v>11</v>
      </c>
      <c r="H11" t="s">
        <v>12</v>
      </c>
      <c r="I11">
        <v>0</v>
      </c>
      <c r="J11">
        <v>2</v>
      </c>
    </row>
    <row r="12" spans="1:10" x14ac:dyDescent="0.25">
      <c r="A12" t="s">
        <v>18</v>
      </c>
      <c r="B12">
        <v>9</v>
      </c>
      <c r="C12">
        <v>2000</v>
      </c>
      <c r="D12">
        <v>3</v>
      </c>
      <c r="E12">
        <v>9</v>
      </c>
      <c r="F12">
        <f>19/-17</f>
        <v>-1.1176470588235294</v>
      </c>
      <c r="G12" t="s">
        <v>11</v>
      </c>
      <c r="H12" t="s">
        <v>12</v>
      </c>
      <c r="I12">
        <v>2</v>
      </c>
      <c r="J12">
        <v>1</v>
      </c>
    </row>
    <row r="13" spans="1:10" x14ac:dyDescent="0.25">
      <c r="A13" s="2" t="s">
        <v>19</v>
      </c>
      <c r="B13">
        <v>10</v>
      </c>
      <c r="C13">
        <v>2000</v>
      </c>
      <c r="D13">
        <v>3</v>
      </c>
      <c r="E13">
        <v>9</v>
      </c>
      <c r="F13" t="s">
        <v>16</v>
      </c>
      <c r="G13" t="s">
        <v>11</v>
      </c>
      <c r="H13" t="s">
        <v>12</v>
      </c>
      <c r="I13">
        <v>2</v>
      </c>
      <c r="J13">
        <v>2</v>
      </c>
    </row>
    <row r="43" spans="3:3" x14ac:dyDescent="0.25">
      <c r="C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M12" sqref="M12"/>
    </sheetView>
  </sheetViews>
  <sheetFormatPr baseColWidth="10" defaultRowHeight="15" x14ac:dyDescent="0.25"/>
  <cols>
    <col min="1" max="1" width="12" bestFit="1" customWidth="1"/>
    <col min="2" max="2" width="9.28515625" bestFit="1" customWidth="1"/>
    <col min="3" max="3" width="5" bestFit="1" customWidth="1"/>
    <col min="4" max="4" width="7.5703125" bestFit="1" customWidth="1"/>
    <col min="5" max="5" width="6.85546875" bestFit="1" customWidth="1"/>
    <col min="6" max="6" width="13.7109375" bestFit="1" customWidth="1"/>
    <col min="7" max="7" width="7.5703125" bestFit="1" customWidth="1"/>
    <col min="8" max="8" width="13.42578125" bestFit="1" customWidth="1"/>
    <col min="9" max="9" width="17.5703125" bestFit="1" customWidth="1"/>
    <col min="10" max="10" width="14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23</v>
      </c>
    </row>
    <row r="2" spans="1:10" x14ac:dyDescent="0.25">
      <c r="A2" t="s">
        <v>10</v>
      </c>
      <c r="B2">
        <v>1</v>
      </c>
      <c r="C2" s="2">
        <v>1945</v>
      </c>
      <c r="D2">
        <v>4</v>
      </c>
      <c r="E2">
        <v>12</v>
      </c>
      <c r="F2">
        <f>9/-21</f>
        <v>-0.42857142857142855</v>
      </c>
      <c r="G2" t="s">
        <v>24</v>
      </c>
      <c r="H2" t="s">
        <v>11</v>
      </c>
      <c r="I2" t="s">
        <v>12</v>
      </c>
      <c r="J2">
        <v>4</v>
      </c>
    </row>
    <row r="3" spans="1:10" x14ac:dyDescent="0.25">
      <c r="A3" t="s">
        <v>10</v>
      </c>
      <c r="B3">
        <v>2</v>
      </c>
      <c r="C3">
        <v>1981</v>
      </c>
      <c r="D3">
        <v>2</v>
      </c>
      <c r="E3">
        <v>4</v>
      </c>
      <c r="F3" t="s">
        <v>13</v>
      </c>
      <c r="G3" t="s">
        <v>25</v>
      </c>
      <c r="H3" t="s">
        <v>11</v>
      </c>
      <c r="I3" t="s">
        <v>12</v>
      </c>
      <c r="J3">
        <v>52</v>
      </c>
    </row>
    <row r="4" spans="1:10" x14ac:dyDescent="0.25">
      <c r="A4" s="2" t="s">
        <v>20</v>
      </c>
      <c r="B4" s="2">
        <v>3</v>
      </c>
      <c r="C4" s="2">
        <v>2019</v>
      </c>
      <c r="D4">
        <v>2</v>
      </c>
      <c r="E4" s="2">
        <v>5</v>
      </c>
      <c r="F4" s="2">
        <f>0/-29</f>
        <v>0</v>
      </c>
      <c r="G4" s="2" t="s">
        <v>25</v>
      </c>
      <c r="H4" t="s">
        <v>11</v>
      </c>
      <c r="I4" s="2" t="s">
        <v>12</v>
      </c>
      <c r="J4">
        <v>5</v>
      </c>
    </row>
    <row r="5" spans="1:10" x14ac:dyDescent="0.25">
      <c r="A5" s="2" t="s">
        <v>20</v>
      </c>
      <c r="B5" s="2">
        <v>3</v>
      </c>
      <c r="C5" s="2">
        <v>2019</v>
      </c>
      <c r="D5">
        <v>2</v>
      </c>
      <c r="E5" s="2">
        <v>5</v>
      </c>
      <c r="F5" s="2">
        <f>0/-29</f>
        <v>0</v>
      </c>
      <c r="G5" s="2" t="s">
        <v>25</v>
      </c>
      <c r="H5" t="s">
        <v>11</v>
      </c>
      <c r="I5" s="2" t="s">
        <v>12</v>
      </c>
      <c r="J5">
        <v>20</v>
      </c>
    </row>
    <row r="6" spans="1:10" x14ac:dyDescent="0.25">
      <c r="A6" t="s">
        <v>20</v>
      </c>
      <c r="B6">
        <v>4</v>
      </c>
      <c r="C6">
        <v>2007</v>
      </c>
      <c r="D6">
        <v>2</v>
      </c>
      <c r="E6">
        <v>5</v>
      </c>
      <c r="F6" t="s">
        <v>14</v>
      </c>
      <c r="G6" t="s">
        <v>24</v>
      </c>
      <c r="H6" t="s">
        <v>11</v>
      </c>
      <c r="I6" t="s">
        <v>12</v>
      </c>
      <c r="J6">
        <v>5</v>
      </c>
    </row>
    <row r="7" spans="1:10" x14ac:dyDescent="0.25">
      <c r="A7" t="s">
        <v>17</v>
      </c>
      <c r="B7">
        <v>5</v>
      </c>
      <c r="C7">
        <v>1989</v>
      </c>
      <c r="D7">
        <v>2</v>
      </c>
      <c r="E7">
        <v>6</v>
      </c>
      <c r="F7">
        <f>9/-21</f>
        <v>-0.42857142857142855</v>
      </c>
      <c r="G7" s="2" t="s">
        <v>29</v>
      </c>
      <c r="H7" t="s">
        <v>11</v>
      </c>
      <c r="I7" t="s">
        <v>12</v>
      </c>
      <c r="J7">
        <v>18</v>
      </c>
    </row>
    <row r="8" spans="1:10" x14ac:dyDescent="0.25">
      <c r="A8" t="s">
        <v>17</v>
      </c>
      <c r="B8">
        <v>6</v>
      </c>
      <c r="C8">
        <v>1999</v>
      </c>
      <c r="D8">
        <v>3</v>
      </c>
      <c r="E8">
        <v>8</v>
      </c>
      <c r="F8">
        <f>9/-15</f>
        <v>-0.6</v>
      </c>
      <c r="G8" t="s">
        <v>24</v>
      </c>
      <c r="H8" t="s">
        <v>11</v>
      </c>
      <c r="I8" t="s">
        <v>12</v>
      </c>
      <c r="J8" s="2">
        <v>245</v>
      </c>
    </row>
    <row r="9" spans="1:10" x14ac:dyDescent="0.25">
      <c r="A9" t="s">
        <v>17</v>
      </c>
      <c r="B9">
        <v>7</v>
      </c>
      <c r="C9">
        <v>2004</v>
      </c>
      <c r="D9">
        <v>3</v>
      </c>
      <c r="E9">
        <v>8</v>
      </c>
      <c r="F9" t="s">
        <v>15</v>
      </c>
      <c r="G9" t="s">
        <v>25</v>
      </c>
      <c r="H9" t="s">
        <v>11</v>
      </c>
      <c r="I9" t="s">
        <v>12</v>
      </c>
      <c r="J9">
        <v>3</v>
      </c>
    </row>
    <row r="10" spans="1:10" x14ac:dyDescent="0.25">
      <c r="A10" t="s">
        <v>21</v>
      </c>
      <c r="B10">
        <v>8</v>
      </c>
      <c r="C10">
        <v>2002</v>
      </c>
      <c r="D10" s="2">
        <v>5</v>
      </c>
      <c r="E10" s="2">
        <v>14</v>
      </c>
      <c r="F10">
        <f>14/-21</f>
        <v>-0.66666666666666663</v>
      </c>
      <c r="G10" t="s">
        <v>24</v>
      </c>
      <c r="H10" t="s">
        <v>11</v>
      </c>
      <c r="I10" t="s">
        <v>12</v>
      </c>
      <c r="J10">
        <v>1</v>
      </c>
    </row>
    <row r="11" spans="1:10" x14ac:dyDescent="0.25">
      <c r="A11" t="s">
        <v>18</v>
      </c>
      <c r="B11">
        <v>9</v>
      </c>
      <c r="C11">
        <v>2000</v>
      </c>
      <c r="D11">
        <v>3</v>
      </c>
      <c r="E11">
        <v>8</v>
      </c>
      <c r="F11">
        <f>19/-17</f>
        <v>-1.1176470588235294</v>
      </c>
      <c r="G11" t="s">
        <v>25</v>
      </c>
      <c r="H11" t="s">
        <v>11</v>
      </c>
      <c r="I11" t="s">
        <v>12</v>
      </c>
      <c r="J11" t="s">
        <v>26</v>
      </c>
    </row>
    <row r="12" spans="1:10" x14ac:dyDescent="0.25">
      <c r="A12" t="s">
        <v>18</v>
      </c>
      <c r="B12">
        <v>9</v>
      </c>
      <c r="C12">
        <v>2000</v>
      </c>
      <c r="D12">
        <v>3</v>
      </c>
      <c r="E12">
        <v>9</v>
      </c>
      <c r="F12">
        <f>19/-17</f>
        <v>-1.1176470588235294</v>
      </c>
      <c r="G12" t="s">
        <v>24</v>
      </c>
      <c r="H12" t="s">
        <v>11</v>
      </c>
      <c r="I12" t="s">
        <v>12</v>
      </c>
      <c r="J12">
        <v>8</v>
      </c>
    </row>
    <row r="13" spans="1:10" x14ac:dyDescent="0.25">
      <c r="A13" s="2" t="s">
        <v>19</v>
      </c>
      <c r="B13">
        <v>10</v>
      </c>
      <c r="C13">
        <v>2000</v>
      </c>
      <c r="D13">
        <v>3</v>
      </c>
      <c r="E13">
        <v>9</v>
      </c>
      <c r="F13" t="s">
        <v>16</v>
      </c>
      <c r="G13" t="s">
        <v>27</v>
      </c>
      <c r="H13" t="s">
        <v>11</v>
      </c>
      <c r="I13" t="s">
        <v>12</v>
      </c>
      <c r="J13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effort</vt:lpstr>
      <vt:lpstr>landing</vt:lpstr>
    </vt:vector>
  </TitlesOfParts>
  <Company>IRD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mdepetris</dc:creator>
  <cp:lastModifiedBy>mdepetris</cp:lastModifiedBy>
  <dcterms:created xsi:type="dcterms:W3CDTF">2019-04-02T12:51:51Z</dcterms:created>
  <dcterms:modified xsi:type="dcterms:W3CDTF">2019-04-03T14:40:10Z</dcterms:modified>
</cp:coreProperties>
</file>