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APR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<sst xmlns="http://schemas.openxmlformats.org/spreadsheetml/2006/main" count="300" uniqueCount="148">
  <si>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</si>
  <si>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</si>
  <si>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</si>
  <si>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</si>
  <si>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</si>
  <si>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</si>
  <si>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</si>
  <si>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</si>
  <si>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</si>
  <si>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</si>
  <si>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</si>
  <si>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</si>
  <si>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</si>
  <si>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</si>
  <si>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</si>
  <si>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</si>
  <si>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</si>
  <si>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</si>
  <si>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</si>
  <si>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</si>
  <si>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</si>
  <si>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</si>
  <si>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</si>
  <si>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</si>
  <si>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</si>
  <si>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</si>
  <si>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</si>
  <si>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</si>
  <si>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</si>
  <si>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</si>
  <si>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</si>
  <si>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</si>
  <si>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</si>
  <si>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</si>
  <si>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</si>
  <si>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</si>
  <si>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</si>
  <si>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</si>
  <si>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</si>
  <si>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</si>
  <si>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</si>
  <si>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</si>
  <si>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</si>
  <si>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</si>
  <si>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</si>
  <si>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</si>
  <si>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</si>
  <si>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</si>
  <si>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</si>
  <si>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</si>
  <si>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</si>
  <si>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</si>
  <si>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</si>
  <si>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</si>
  <si>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</si>
  <si>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</si>
  <si>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</si>
  <si>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</si>
  <si>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</si>
  <si>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</si>
  <si>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</si>
  <si>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</si>
  <si>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</si>
  <si>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</si>
  <si>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</si>
  <si>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</si>
  <si>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</si>
  <si>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</si>
  <si>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</si>
  <si>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</si>
  <si>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</si>
  <si>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</si>
  <si>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</si>
  <si>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</si>
  <si>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</si>
  <si>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</si>
  <si>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</si>
  <si>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</si>
  <si>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</si>
  <si>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</si>
  <si>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</si>
  <si>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</si>
  <si>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</si>
  <si>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</si>
  <si>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</si>
  <si>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</si>
  <si>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</si>
  <si>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</si>
  <si>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</si>
  <si>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</si>
  <si>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</si>
  <si>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</si>
  <si>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</si>
  <si>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</si>
  <si>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</si>
  <si>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</si>
  <si>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</si>
  <si>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</si>
  <si>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</si>
  <si>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</si>
  <si>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</si>
  <si>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</si>
  <si>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</si>
  <si>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</si>
  <si>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</si>
  <si>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</si>
  <si>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</si>
  <si>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</si>
  <si>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</si>
  <si>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</si>
  <si>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</si>
  <si>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</si>
  <si>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</si>
  <si>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</si>
  <si>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</si>
  <si>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</si>
  <si>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</si>
  <si>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</si>
  <si>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</si>
  <si>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</si>
  <si>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</si>
  <si>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</si>
  <si>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</si>
  <si>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</si>
  <si>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</si>
  <si>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</si>
  <si>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</si>
  <si>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</si>
  <si>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</si>
  <si>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</si>
  <si>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</si>
  <si>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</si>
  <si>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</si>
  <si>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</si>
  <si>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</si>
  <si>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</si>
  <si>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</si>
  <si>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</si>
  <si>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</si>
  <si>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</si>
  <si>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CRUISING</t>
    <phoneticPr fontId="1" type="noConversion"/>
  </si>
  <si>
    <t>IN PORT CAPE TOWN</t>
    <phoneticPr fontId="1" type="noConversion"/>
  </si>
  <si>
    <t>DEPARTED PORT CAPE TOWN</t>
    <phoneticPr fontId="1" type="noConversion"/>
  </si>
  <si>
    <t>06 APR. 2021</t>
    <phoneticPr fontId="1" type="noConversion"/>
  </si>
  <si>
    <t>CAPE TOWN</t>
    <phoneticPr fontId="1" type="noConversion"/>
  </si>
  <si>
    <t>05 APR. 2021</t>
    <phoneticPr fontId="1" type="noConversion"/>
  </si>
  <si>
    <t>CAPE TOWN</t>
    <phoneticPr fontId="1" type="noConversion"/>
  </si>
  <si>
    <t>30 APR.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</si>
</sst>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h:mm;@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82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9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177" fontId="7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9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0" sqref="K10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1" t="s">
        <v>30</v>
      </c>
      <c r="B7" s="162"/>
      <c r="C7" s="162"/>
      <c r="D7" s="162"/>
      <c r="E7" s="162"/>
      <c r="F7" s="162"/>
      <c r="G7" s="162"/>
      <c r="H7" s="162"/>
      <c r="I7" s="162"/>
      <c r="J7" s="164"/>
      <c r="K7" s="10"/>
      <c r="L7" s="161" t="s">
        <v>31</v>
      </c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3"/>
      <c r="AD7" s="161" t="s">
        <v>32</v>
      </c>
      <c r="AE7" s="162"/>
      <c r="AF7" s="162"/>
      <c r="AG7" s="162"/>
      <c r="AH7" s="162"/>
      <c r="AI7" s="164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243" t="s">
        <v>33</v>
      </c>
      <c r="M8" s="244"/>
      <c r="N8" s="244"/>
      <c r="O8" s="244"/>
      <c r="P8" s="245"/>
      <c r="Q8" s="155" t="s">
        <v>143</v>
      </c>
      <c r="R8" s="278"/>
      <c r="S8" s="278"/>
      <c r="T8" s="279"/>
      <c r="U8" s="177" t="s">
        <v>34</v>
      </c>
      <c r="V8" s="178"/>
      <c r="W8" s="178"/>
      <c r="X8" s="178"/>
      <c r="Y8" s="179"/>
      <c r="Z8" s="155" t="s">
        <v>145</v>
      </c>
      <c r="AA8" s="195"/>
      <c r="AB8" s="195"/>
      <c r="AC8" s="196"/>
      <c r="AD8" s="240" t="s">
        <v>87</v>
      </c>
      <c r="AE8" s="241"/>
      <c r="AF8" s="242"/>
      <c r="AG8" s="192" t="s">
        <v>147</v>
      </c>
      <c r="AH8" s="193"/>
      <c r="AI8" s="194"/>
    </row>
    <row r="9" spans="1:38" s="9" customFormat="1" ht="34.950000000000003" customHeight="1" x14ac:dyDescent="0.45">
      <c r="A9" s="171" t="s">
        <v>129</v>
      </c>
      <c r="B9" s="172"/>
      <c r="C9" s="172"/>
      <c r="D9" s="172"/>
      <c r="E9" s="172"/>
      <c r="F9" s="172"/>
      <c r="G9" s="172"/>
      <c r="H9" s="172"/>
      <c r="I9" s="172"/>
      <c r="J9" s="173"/>
      <c r="K9" s="10"/>
      <c r="L9" s="220" t="s">
        <v>35</v>
      </c>
      <c r="M9" s="221"/>
      <c r="N9" s="221"/>
      <c r="O9" s="221"/>
      <c r="P9" s="222"/>
      <c r="Q9" s="226" t="s">
        <v>144</v>
      </c>
      <c r="R9" s="280"/>
      <c r="S9" s="280"/>
      <c r="T9" s="281"/>
      <c r="U9" s="180" t="s">
        <v>85</v>
      </c>
      <c r="V9" s="181"/>
      <c r="W9" s="181"/>
      <c r="X9" s="181"/>
      <c r="Y9" s="182"/>
      <c r="Z9" s="226" t="s">
        <v>146</v>
      </c>
      <c r="AA9" s="280"/>
      <c r="AB9" s="280"/>
      <c r="AC9" s="281"/>
      <c r="AD9" s="237" t="s">
        <v>88</v>
      </c>
      <c r="AE9" s="238"/>
      <c r="AF9" s="239"/>
      <c r="AG9" s="186" t="s">
        <v>139</v>
      </c>
      <c r="AH9" s="187"/>
      <c r="AI9" s="188"/>
    </row>
    <row r="10" spans="1:38" s="9" customFormat="1" ht="34.950000000000003" customHeight="1" thickBot="1" x14ac:dyDescent="0.5">
      <c r="A10" s="136" t="s">
        <v>130</v>
      </c>
      <c r="B10" s="137"/>
      <c r="C10" s="137"/>
      <c r="D10" s="137"/>
      <c r="E10" s="137"/>
      <c r="F10" s="137"/>
      <c r="G10" s="137"/>
      <c r="H10" s="137"/>
      <c r="I10" s="137"/>
      <c r="J10" s="138"/>
      <c r="K10" s="10"/>
      <c r="L10" s="223" t="s">
        <v>36</v>
      </c>
      <c r="M10" s="224"/>
      <c r="N10" s="224"/>
      <c r="O10" s="224"/>
      <c r="P10" s="225"/>
      <c r="Q10" s="246" t="s">
        <v>139</v>
      </c>
      <c r="R10" s="247"/>
      <c r="S10" s="247"/>
      <c r="T10" s="247"/>
      <c r="U10" s="183" t="s">
        <v>50</v>
      </c>
      <c r="V10" s="184"/>
      <c r="W10" s="184"/>
      <c r="X10" s="184"/>
      <c r="Y10" s="185"/>
      <c r="Z10" s="229">
        <v>30</v>
      </c>
      <c r="AA10" s="232"/>
      <c r="AB10" s="232"/>
      <c r="AC10" s="233"/>
      <c r="AD10" s="234" t="s">
        <v>86</v>
      </c>
      <c r="AE10" s="235"/>
      <c r="AF10" s="236"/>
      <c r="AG10" s="189"/>
      <c r="AH10" s="190"/>
      <c r="AI10" s="191"/>
    </row>
    <row r="11" spans="1:38" s="9" customFormat="1" ht="34.950000000000003" customHeight="1" thickBot="1" x14ac:dyDescent="0.5">
      <c r="A11" s="136" t="s">
        <v>131</v>
      </c>
      <c r="B11" s="137"/>
      <c r="C11" s="137"/>
      <c r="D11" s="137"/>
      <c r="E11" s="137"/>
      <c r="F11" s="137"/>
      <c r="G11" s="137"/>
      <c r="H11" s="137"/>
      <c r="I11" s="137"/>
      <c r="J11" s="138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136" t="s">
        <v>132</v>
      </c>
      <c r="B12" s="137"/>
      <c r="C12" s="137"/>
      <c r="D12" s="137"/>
      <c r="E12" s="137"/>
      <c r="F12" s="137"/>
      <c r="G12" s="137"/>
      <c r="H12" s="137"/>
      <c r="I12" s="137"/>
      <c r="J12" s="138"/>
      <c r="K12" s="10"/>
      <c r="L12" s="161" t="s">
        <v>38</v>
      </c>
      <c r="M12" s="162"/>
      <c r="N12" s="162"/>
      <c r="O12" s="162"/>
      <c r="P12" s="162"/>
      <c r="Q12" s="162"/>
      <c r="R12" s="162"/>
      <c r="S12" s="162"/>
      <c r="T12" s="162"/>
      <c r="U12" s="163"/>
      <c r="V12" s="165" t="s">
        <v>119</v>
      </c>
      <c r="W12" s="166"/>
      <c r="X12" s="166"/>
      <c r="Y12" s="166"/>
      <c r="Z12" s="166"/>
      <c r="AA12" s="166"/>
      <c r="AB12" s="166"/>
      <c r="AC12" s="167"/>
      <c r="AD12" s="174" t="s">
        <v>120</v>
      </c>
      <c r="AE12" s="175"/>
      <c r="AF12" s="175"/>
      <c r="AG12" s="175"/>
      <c r="AH12" s="176"/>
      <c r="AI12" s="22"/>
      <c r="AJ12" s="23"/>
      <c r="AK12" s="23"/>
    </row>
    <row r="13" spans="1:38" s="9" customFormat="1" ht="34.950000000000003" customHeight="1" thickBot="1" x14ac:dyDescent="0.5">
      <c r="A13" s="139" t="s">
        <v>133</v>
      </c>
      <c r="B13" s="140"/>
      <c r="C13" s="140"/>
      <c r="D13" s="140"/>
      <c r="E13" s="140"/>
      <c r="F13" s="140"/>
      <c r="G13" s="140"/>
      <c r="H13" s="140"/>
      <c r="I13" s="140"/>
      <c r="J13" s="141"/>
      <c r="K13" s="10"/>
      <c r="L13" s="152" t="s">
        <v>39</v>
      </c>
      <c r="M13" s="153"/>
      <c r="N13" s="153"/>
      <c r="O13" s="153"/>
      <c r="P13" s="153"/>
      <c r="Q13" s="153"/>
      <c r="R13" s="154"/>
      <c r="S13" s="155">
        <v>496</v>
      </c>
      <c r="T13" s="156"/>
      <c r="U13" s="157"/>
      <c r="V13" s="145" t="s">
        <v>40</v>
      </c>
      <c r="W13" s="146"/>
      <c r="X13" s="146"/>
      <c r="Y13" s="146"/>
      <c r="Z13" s="146"/>
      <c r="AA13" s="146"/>
      <c r="AB13" s="146"/>
      <c r="AC13" s="58" t="s">
        <v>51</v>
      </c>
      <c r="AD13" s="149" t="s">
        <v>46</v>
      </c>
      <c r="AE13" s="150"/>
      <c r="AF13" s="150"/>
      <c r="AG13" s="151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1" t="s">
        <v>37</v>
      </c>
      <c r="B14" s="162"/>
      <c r="C14" s="162"/>
      <c r="D14" s="162"/>
      <c r="E14" s="162"/>
      <c r="F14" s="162"/>
      <c r="G14" s="162"/>
      <c r="H14" s="162"/>
      <c r="I14" s="162"/>
      <c r="J14" s="164"/>
      <c r="K14" s="10"/>
      <c r="L14" s="220" t="s">
        <v>84</v>
      </c>
      <c r="M14" s="221"/>
      <c r="N14" s="221"/>
      <c r="O14" s="221"/>
      <c r="P14" s="221"/>
      <c r="Q14" s="221"/>
      <c r="R14" s="222"/>
      <c r="S14" s="226">
        <v>19</v>
      </c>
      <c r="T14" s="227"/>
      <c r="U14" s="228"/>
      <c r="V14" s="136" t="s">
        <v>41</v>
      </c>
      <c r="W14" s="137"/>
      <c r="X14" s="137"/>
      <c r="Y14" s="137"/>
      <c r="Z14" s="137"/>
      <c r="AA14" s="137"/>
      <c r="AB14" s="137"/>
      <c r="AC14" s="26" t="s">
        <v>51</v>
      </c>
      <c r="AD14" s="171" t="s">
        <v>47</v>
      </c>
      <c r="AE14" s="172"/>
      <c r="AF14" s="172"/>
      <c r="AG14" s="219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220" t="s">
        <v>42</v>
      </c>
      <c r="M15" s="221"/>
      <c r="N15" s="221"/>
      <c r="O15" s="221"/>
      <c r="P15" s="221"/>
      <c r="Q15" s="221"/>
      <c r="R15" s="222"/>
      <c r="S15" s="226">
        <v>25</v>
      </c>
      <c r="T15" s="227"/>
      <c r="U15" s="228"/>
      <c r="V15" s="136" t="s">
        <v>43</v>
      </c>
      <c r="W15" s="137"/>
      <c r="X15" s="137"/>
      <c r="Y15" s="137"/>
      <c r="Z15" s="137"/>
      <c r="AA15" s="137"/>
      <c r="AB15" s="137"/>
      <c r="AC15" s="26" t="s">
        <v>51</v>
      </c>
      <c r="AD15" s="171" t="s">
        <v>48</v>
      </c>
      <c r="AE15" s="172"/>
      <c r="AF15" s="172"/>
      <c r="AG15" s="219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47" t="s">
        <v>135</v>
      </c>
      <c r="B16" s="148"/>
      <c r="C16" s="148"/>
      <c r="D16" s="148"/>
      <c r="E16" s="148"/>
      <c r="F16" s="148"/>
      <c r="G16" s="148"/>
      <c r="H16" s="148"/>
      <c r="I16" s="148"/>
      <c r="J16" s="218"/>
      <c r="K16" s="13"/>
      <c r="L16" s="223" t="s">
        <v>44</v>
      </c>
      <c r="M16" s="224"/>
      <c r="N16" s="224"/>
      <c r="O16" s="224"/>
      <c r="P16" s="224"/>
      <c r="Q16" s="224"/>
      <c r="R16" s="225"/>
      <c r="S16" s="229">
        <v>31</v>
      </c>
      <c r="T16" s="230"/>
      <c r="U16" s="231"/>
      <c r="V16" s="147" t="s">
        <v>45</v>
      </c>
      <c r="W16" s="148"/>
      <c r="X16" s="148"/>
      <c r="Y16" s="148"/>
      <c r="Z16" s="148"/>
      <c r="AA16" s="148"/>
      <c r="AB16" s="148"/>
      <c r="AC16" s="24"/>
      <c r="AD16" s="215" t="s">
        <v>24</v>
      </c>
      <c r="AE16" s="216"/>
      <c r="AF16" s="216"/>
      <c r="AG16" s="217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97">
        <v>4</v>
      </c>
      <c r="G18" s="198"/>
      <c r="H18" s="10"/>
      <c r="I18" s="10"/>
      <c r="J18" s="79" t="s">
        <v>124</v>
      </c>
      <c r="K18" s="10"/>
      <c r="L18" s="197">
        <v>2021</v>
      </c>
      <c r="M18" s="201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99"/>
      <c r="G19" s="200"/>
      <c r="H19" s="10"/>
      <c r="I19" s="10"/>
      <c r="J19" s="79"/>
      <c r="K19" s="10"/>
      <c r="L19" s="202"/>
      <c r="M19" s="203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/>
      <c r="Z20" s="71" t="s">
        <v>116</v>
      </c>
      <c r="AA20" s="10"/>
      <c r="AB20" s="10"/>
      <c r="AC20" s="106"/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142" t="s">
        <v>67</v>
      </c>
      <c r="B22" s="158" t="s">
        <v>52</v>
      </c>
      <c r="C22" s="159"/>
      <c r="D22" s="159"/>
      <c r="E22" s="159"/>
      <c r="F22" s="159"/>
      <c r="G22" s="160"/>
      <c r="H22" s="130" t="s">
        <v>59</v>
      </c>
      <c r="I22" s="133" t="s">
        <v>60</v>
      </c>
      <c r="J22" s="158" t="s">
        <v>0</v>
      </c>
      <c r="K22" s="159"/>
      <c r="L22" s="160"/>
      <c r="M22" s="158" t="s">
        <v>53</v>
      </c>
      <c r="N22" s="159"/>
      <c r="O22" s="159"/>
      <c r="P22" s="159"/>
      <c r="Q22" s="159"/>
      <c r="R22" s="159"/>
      <c r="S22" s="159"/>
      <c r="T22" s="160"/>
      <c r="U22" s="158" t="s">
        <v>54</v>
      </c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60"/>
      <c r="AG22" s="158" t="s">
        <v>69</v>
      </c>
      <c r="AH22" s="213"/>
      <c r="AI22" s="213"/>
      <c r="AJ22" s="214"/>
      <c r="AK22" s="127" t="s">
        <v>70</v>
      </c>
      <c r="AL22" s="129" t="s">
        <v>65</v>
      </c>
    </row>
    <row r="23" spans="1:38" s="35" customFormat="1" ht="180" customHeight="1" thickBot="1" x14ac:dyDescent="0.4">
      <c r="A23" s="143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131"/>
      <c r="I23" s="134"/>
      <c r="J23" s="206" t="s">
        <v>61</v>
      </c>
      <c r="K23" s="204" t="s">
        <v>62</v>
      </c>
      <c r="L23" s="208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128"/>
      <c r="AL23" s="129"/>
    </row>
    <row r="24" spans="1:38" s="35" customFormat="1" ht="24.75" customHeight="1" thickBot="1" x14ac:dyDescent="0.4">
      <c r="A24" s="144"/>
      <c r="B24" s="36" t="s">
        <v>63</v>
      </c>
      <c r="C24" s="37"/>
      <c r="D24" s="38"/>
      <c r="E24" s="37" t="s">
        <v>64</v>
      </c>
      <c r="F24" s="37"/>
      <c r="G24" s="39"/>
      <c r="H24" s="132"/>
      <c r="I24" s="135"/>
      <c r="J24" s="207"/>
      <c r="K24" s="205"/>
      <c r="L24" s="209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129"/>
    </row>
    <row r="25" spans="1:38" s="35" customFormat="1" ht="30" customHeight="1" thickTop="1" x14ac:dyDescent="0.35">
      <c r="A25" s="82">
        <v>1</v>
      </c>
      <c r="B25" s="107">
        <v>39</v>
      </c>
      <c r="C25" s="108">
        <v>10</v>
      </c>
      <c r="D25" s="125" t="s">
        <v>137</v>
      </c>
      <c r="E25" s="109">
        <v>20</v>
      </c>
      <c r="F25" s="108">
        <v>45</v>
      </c>
      <c r="G25" s="110" t="s">
        <v>138</v>
      </c>
      <c r="H25" s="126">
        <v>0.70833333333333337</v>
      </c>
      <c r="I25" s="110">
        <v>23</v>
      </c>
      <c r="J25" s="111">
        <v>15</v>
      </c>
      <c r="K25" s="112">
        <v>4800</v>
      </c>
      <c r="L25" s="111"/>
      <c r="M25" s="107"/>
      <c r="N25" s="113"/>
      <c r="O25" s="114"/>
      <c r="P25" s="115"/>
      <c r="Q25" s="109">
        <v>1</v>
      </c>
      <c r="R25" s="113">
        <v>28</v>
      </c>
      <c r="S25" s="114"/>
      <c r="T25" s="110"/>
      <c r="U25" s="107"/>
      <c r="V25" s="113"/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>
        <v>1013</v>
      </c>
      <c r="AH25" s="110">
        <v>3293</v>
      </c>
      <c r="AI25" s="108"/>
      <c r="AJ25" s="110"/>
      <c r="AK25" s="81">
        <f>SUM(N25,P25,R25,T25,V25,X25,Z25,AB25,AD25,AF25,AH25,AJ25)</f>
        <v>3321</v>
      </c>
      <c r="AL25" s="84"/>
    </row>
    <row r="26" spans="1:38" s="35" customFormat="1" ht="30" customHeight="1" x14ac:dyDescent="0.35">
      <c r="A26" s="82">
        <v>2</v>
      </c>
      <c r="B26" s="107">
        <v>39</v>
      </c>
      <c r="C26" s="108">
        <v>10</v>
      </c>
      <c r="D26" s="125" t="s">
        <v>137</v>
      </c>
      <c r="E26" s="109">
        <v>20</v>
      </c>
      <c r="F26" s="108">
        <v>50</v>
      </c>
      <c r="G26" s="110" t="s">
        <v>138</v>
      </c>
      <c r="H26" s="126">
        <v>0.70833333333333337</v>
      </c>
      <c r="I26" s="110">
        <v>23</v>
      </c>
      <c r="J26" s="111">
        <v>15</v>
      </c>
      <c r="K26" s="112">
        <v>3600</v>
      </c>
      <c r="L26" s="111"/>
      <c r="M26" s="107"/>
      <c r="N26" s="113"/>
      <c r="O26" s="114"/>
      <c r="P26" s="115"/>
      <c r="Q26" s="109"/>
      <c r="R26" s="113"/>
      <c r="S26" s="114">
        <v>1</v>
      </c>
      <c r="T26" s="110">
        <v>65</v>
      </c>
      <c r="U26" s="107">
        <v>2</v>
      </c>
      <c r="V26" s="113">
        <v>140</v>
      </c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>
        <v>783</v>
      </c>
      <c r="AH26" s="110">
        <v>2687</v>
      </c>
      <c r="AI26" s="108"/>
      <c r="AJ26" s="110"/>
      <c r="AK26" s="81">
        <f t="shared" ref="AK26:AK55" si="0">SUM(N26,P26,R26,T26,V26,X26,Z26,AB26,AD26,AF26,AH26,AJ26)</f>
        <v>2892</v>
      </c>
      <c r="AL26" s="84"/>
    </row>
    <row r="27" spans="1:38" s="35" customFormat="1" ht="30" customHeight="1" x14ac:dyDescent="0.35">
      <c r="A27" s="82">
        <v>3</v>
      </c>
      <c r="B27" s="107">
        <v>39</v>
      </c>
      <c r="C27" s="108">
        <v>0</v>
      </c>
      <c r="D27" s="125" t="s">
        <v>137</v>
      </c>
      <c r="E27" s="109">
        <v>20</v>
      </c>
      <c r="F27" s="108">
        <v>59</v>
      </c>
      <c r="G27" s="110" t="s">
        <v>138</v>
      </c>
      <c r="H27" s="275" t="s">
        <v>140</v>
      </c>
      <c r="I27" s="276"/>
      <c r="J27" s="276"/>
      <c r="K27" s="277"/>
      <c r="L27" s="111"/>
      <c r="M27" s="107"/>
      <c r="N27" s="113"/>
      <c r="O27" s="114"/>
      <c r="P27" s="115"/>
      <c r="Q27" s="109"/>
      <c r="R27" s="113"/>
      <c r="S27" s="114"/>
      <c r="T27" s="110"/>
      <c r="U27" s="107"/>
      <c r="V27" s="113"/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8"/>
      <c r="AH27" s="110"/>
      <c r="AI27" s="108"/>
      <c r="AJ27" s="110"/>
      <c r="AK27" s="81">
        <f t="shared" si="0"/>
        <v>0</v>
      </c>
      <c r="AL27" s="84"/>
    </row>
    <row r="28" spans="1:38" s="35" customFormat="1" ht="30" customHeight="1" x14ac:dyDescent="0.35">
      <c r="A28" s="82">
        <v>4</v>
      </c>
      <c r="B28" s="107">
        <v>36</v>
      </c>
      <c r="C28" s="108">
        <v>43</v>
      </c>
      <c r="D28" s="125" t="s">
        <v>137</v>
      </c>
      <c r="E28" s="109">
        <v>19</v>
      </c>
      <c r="F28" s="108">
        <v>44</v>
      </c>
      <c r="G28" s="110" t="s">
        <v>138</v>
      </c>
      <c r="H28" s="275" t="s">
        <v>140</v>
      </c>
      <c r="I28" s="276"/>
      <c r="J28" s="276"/>
      <c r="K28" s="277"/>
      <c r="L28" s="111"/>
      <c r="M28" s="107"/>
      <c r="N28" s="113"/>
      <c r="O28" s="114"/>
      <c r="P28" s="115"/>
      <c r="Q28" s="109"/>
      <c r="R28" s="113"/>
      <c r="S28" s="114"/>
      <c r="T28" s="110"/>
      <c r="U28" s="107"/>
      <c r="V28" s="113"/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8"/>
      <c r="AH28" s="110"/>
      <c r="AI28" s="108"/>
      <c r="AJ28" s="110"/>
      <c r="AK28" s="81">
        <f t="shared" si="0"/>
        <v>0</v>
      </c>
      <c r="AL28" s="84"/>
    </row>
    <row r="29" spans="1:38" s="35" customFormat="1" ht="30" customHeight="1" x14ac:dyDescent="0.35">
      <c r="A29" s="82">
        <v>5</v>
      </c>
      <c r="B29" s="107">
        <v>33</v>
      </c>
      <c r="C29" s="108">
        <v>54</v>
      </c>
      <c r="D29" s="125" t="s">
        <v>137</v>
      </c>
      <c r="E29" s="109">
        <v>18</v>
      </c>
      <c r="F29" s="108">
        <v>26</v>
      </c>
      <c r="G29" s="110" t="s">
        <v>138</v>
      </c>
      <c r="H29" s="275" t="s">
        <v>141</v>
      </c>
      <c r="I29" s="276"/>
      <c r="J29" s="276"/>
      <c r="K29" s="277"/>
      <c r="L29" s="111"/>
      <c r="M29" s="107"/>
      <c r="N29" s="113"/>
      <c r="O29" s="114"/>
      <c r="P29" s="115"/>
      <c r="Q29" s="109"/>
      <c r="R29" s="113"/>
      <c r="S29" s="114"/>
      <c r="T29" s="110"/>
      <c r="U29" s="107"/>
      <c r="V29" s="113"/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8"/>
      <c r="AH29" s="110"/>
      <c r="AI29" s="108"/>
      <c r="AJ29" s="110"/>
      <c r="AK29" s="81">
        <f t="shared" si="0"/>
        <v>0</v>
      </c>
      <c r="AL29" s="84"/>
    </row>
    <row r="30" spans="1:38" s="35" customFormat="1" ht="30" customHeight="1" x14ac:dyDescent="0.35">
      <c r="A30" s="82">
        <v>6</v>
      </c>
      <c r="B30" s="107">
        <v>33</v>
      </c>
      <c r="C30" s="108">
        <v>54</v>
      </c>
      <c r="D30" s="125" t="s">
        <v>137</v>
      </c>
      <c r="E30" s="109">
        <v>18</v>
      </c>
      <c r="F30" s="108">
        <v>26</v>
      </c>
      <c r="G30" s="110" t="s">
        <v>138</v>
      </c>
      <c r="H30" s="275" t="s">
        <v>142</v>
      </c>
      <c r="I30" s="276"/>
      <c r="J30" s="276"/>
      <c r="K30" s="277"/>
      <c r="L30" s="111"/>
      <c r="M30" s="107"/>
      <c r="N30" s="113"/>
      <c r="O30" s="114"/>
      <c r="P30" s="115"/>
      <c r="Q30" s="109"/>
      <c r="R30" s="113"/>
      <c r="S30" s="114"/>
      <c r="T30" s="110"/>
      <c r="U30" s="107"/>
      <c r="V30" s="113"/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8"/>
      <c r="AH30" s="110"/>
      <c r="AI30" s="108"/>
      <c r="AJ30" s="110"/>
      <c r="AK30" s="81">
        <f t="shared" si="0"/>
        <v>0</v>
      </c>
      <c r="AL30" s="84"/>
    </row>
    <row r="31" spans="1:38" s="35" customFormat="1" ht="30" customHeight="1" x14ac:dyDescent="0.35">
      <c r="A31" s="82">
        <v>7</v>
      </c>
      <c r="B31" s="107">
        <v>37</v>
      </c>
      <c r="C31" s="108">
        <v>18</v>
      </c>
      <c r="D31" s="125" t="s">
        <v>137</v>
      </c>
      <c r="E31" s="109">
        <v>20</v>
      </c>
      <c r="F31" s="108">
        <v>39</v>
      </c>
      <c r="G31" s="110" t="s">
        <v>138</v>
      </c>
      <c r="H31" s="275" t="s">
        <v>140</v>
      </c>
      <c r="I31" s="276"/>
      <c r="J31" s="276"/>
      <c r="K31" s="277"/>
      <c r="L31" s="111"/>
      <c r="M31" s="107"/>
      <c r="N31" s="113"/>
      <c r="O31" s="114"/>
      <c r="P31" s="115"/>
      <c r="Q31" s="109"/>
      <c r="R31" s="113"/>
      <c r="S31" s="114"/>
      <c r="T31" s="110"/>
      <c r="U31" s="107"/>
      <c r="V31" s="113"/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/>
      <c r="AH31" s="110"/>
      <c r="AI31" s="108"/>
      <c r="AJ31" s="110"/>
      <c r="AK31" s="81">
        <f t="shared" si="0"/>
        <v>0</v>
      </c>
      <c r="AL31" s="84"/>
    </row>
    <row r="32" spans="1:38" s="35" customFormat="1" ht="30" customHeight="1" x14ac:dyDescent="0.35">
      <c r="A32" s="82">
        <v>8</v>
      </c>
      <c r="B32" s="116">
        <v>39</v>
      </c>
      <c r="C32" s="117">
        <v>25</v>
      </c>
      <c r="D32" s="118" t="s">
        <v>137</v>
      </c>
      <c r="E32" s="119">
        <v>22</v>
      </c>
      <c r="F32" s="117">
        <v>46</v>
      </c>
      <c r="G32" s="120" t="s">
        <v>138</v>
      </c>
      <c r="H32" s="126">
        <v>0.70833333333333337</v>
      </c>
      <c r="I32" s="110">
        <v>22</v>
      </c>
      <c r="J32" s="111">
        <v>15</v>
      </c>
      <c r="K32" s="112">
        <v>4800</v>
      </c>
      <c r="L32" s="111"/>
      <c r="M32" s="107"/>
      <c r="N32" s="113"/>
      <c r="O32" s="114"/>
      <c r="P32" s="115"/>
      <c r="Q32" s="109">
        <v>4</v>
      </c>
      <c r="R32" s="113">
        <v>95</v>
      </c>
      <c r="S32" s="114">
        <v>2</v>
      </c>
      <c r="T32" s="110">
        <v>138</v>
      </c>
      <c r="U32" s="107">
        <v>1</v>
      </c>
      <c r="V32" s="113">
        <v>11</v>
      </c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>
        <v>416</v>
      </c>
      <c r="AH32" s="110">
        <v>1291</v>
      </c>
      <c r="AI32" s="108"/>
      <c r="AJ32" s="110"/>
      <c r="AK32" s="81">
        <f t="shared" si="0"/>
        <v>1535</v>
      </c>
      <c r="AL32" s="84"/>
    </row>
    <row r="33" spans="1:38" s="35" customFormat="1" ht="30" customHeight="1" x14ac:dyDescent="0.35">
      <c r="A33" s="82">
        <v>9</v>
      </c>
      <c r="B33" s="116">
        <v>38</v>
      </c>
      <c r="C33" s="117">
        <v>56</v>
      </c>
      <c r="D33" s="118" t="s">
        <v>137</v>
      </c>
      <c r="E33" s="119">
        <v>23</v>
      </c>
      <c r="F33" s="117">
        <v>3</v>
      </c>
      <c r="G33" s="120" t="s">
        <v>138</v>
      </c>
      <c r="H33" s="126">
        <v>0.70833333333333337</v>
      </c>
      <c r="I33" s="110">
        <v>22</v>
      </c>
      <c r="J33" s="111">
        <v>15</v>
      </c>
      <c r="K33" s="112">
        <v>4800</v>
      </c>
      <c r="L33" s="111"/>
      <c r="M33" s="107"/>
      <c r="N33" s="113"/>
      <c r="O33" s="114"/>
      <c r="P33" s="115"/>
      <c r="Q33" s="109"/>
      <c r="R33" s="113"/>
      <c r="S33" s="114">
        <v>1</v>
      </c>
      <c r="T33" s="110">
        <v>65</v>
      </c>
      <c r="U33" s="107"/>
      <c r="V33" s="113"/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>
        <v>560</v>
      </c>
      <c r="AH33" s="110">
        <v>1857</v>
      </c>
      <c r="AI33" s="108"/>
      <c r="AJ33" s="110"/>
      <c r="AK33" s="81">
        <f t="shared" si="0"/>
        <v>1922</v>
      </c>
      <c r="AL33" s="84"/>
    </row>
    <row r="34" spans="1:38" s="35" customFormat="1" ht="30" customHeight="1" x14ac:dyDescent="0.35">
      <c r="A34" s="82">
        <v>10</v>
      </c>
      <c r="B34" s="116">
        <v>38</v>
      </c>
      <c r="C34" s="117">
        <v>40</v>
      </c>
      <c r="D34" s="118" t="s">
        <v>137</v>
      </c>
      <c r="E34" s="119">
        <v>23</v>
      </c>
      <c r="F34" s="117">
        <v>10</v>
      </c>
      <c r="G34" s="120" t="s">
        <v>138</v>
      </c>
      <c r="H34" s="126">
        <v>0.70833333333333337</v>
      </c>
      <c r="I34" s="110">
        <v>22</v>
      </c>
      <c r="J34" s="111">
        <v>15</v>
      </c>
      <c r="K34" s="112">
        <v>4800</v>
      </c>
      <c r="L34" s="111"/>
      <c r="M34" s="107"/>
      <c r="N34" s="113"/>
      <c r="O34" s="114">
        <v>1</v>
      </c>
      <c r="P34" s="115">
        <v>8</v>
      </c>
      <c r="Q34" s="109"/>
      <c r="R34" s="113"/>
      <c r="S34" s="114"/>
      <c r="T34" s="110"/>
      <c r="U34" s="107">
        <v>2</v>
      </c>
      <c r="V34" s="113">
        <v>122</v>
      </c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>
        <v>502</v>
      </c>
      <c r="AH34" s="110">
        <v>1776</v>
      </c>
      <c r="AI34" s="108"/>
      <c r="AJ34" s="110"/>
      <c r="AK34" s="81">
        <f t="shared" si="0"/>
        <v>1906</v>
      </c>
      <c r="AL34" s="84"/>
    </row>
    <row r="35" spans="1:38" s="35" customFormat="1" ht="30" customHeight="1" x14ac:dyDescent="0.35">
      <c r="A35" s="82">
        <v>11</v>
      </c>
      <c r="B35" s="116">
        <v>38</v>
      </c>
      <c r="C35" s="117">
        <v>40</v>
      </c>
      <c r="D35" s="118" t="s">
        <v>137</v>
      </c>
      <c r="E35" s="119">
        <v>23</v>
      </c>
      <c r="F35" s="117">
        <v>30</v>
      </c>
      <c r="G35" s="120" t="s">
        <v>138</v>
      </c>
      <c r="H35" s="126">
        <v>0.70833333333333337</v>
      </c>
      <c r="I35" s="110">
        <v>22</v>
      </c>
      <c r="J35" s="111">
        <v>15</v>
      </c>
      <c r="K35" s="112">
        <v>4800</v>
      </c>
      <c r="L35" s="111"/>
      <c r="M35" s="107"/>
      <c r="N35" s="113"/>
      <c r="O35" s="114">
        <v>1</v>
      </c>
      <c r="P35" s="115">
        <v>15</v>
      </c>
      <c r="Q35" s="109"/>
      <c r="R35" s="113"/>
      <c r="S35" s="114"/>
      <c r="T35" s="110"/>
      <c r="U35" s="107">
        <v>3</v>
      </c>
      <c r="V35" s="113">
        <v>176</v>
      </c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584</v>
      </c>
      <c r="AH35" s="110">
        <v>2025</v>
      </c>
      <c r="AI35" s="108"/>
      <c r="AJ35" s="110"/>
      <c r="AK35" s="81">
        <f t="shared" si="0"/>
        <v>2216</v>
      </c>
      <c r="AL35" s="84"/>
    </row>
    <row r="36" spans="1:38" s="35" customFormat="1" ht="30" customHeight="1" x14ac:dyDescent="0.35">
      <c r="A36" s="82">
        <v>12</v>
      </c>
      <c r="B36" s="116">
        <v>38</v>
      </c>
      <c r="C36" s="117">
        <v>40</v>
      </c>
      <c r="D36" s="118" t="s">
        <v>137</v>
      </c>
      <c r="E36" s="119">
        <v>23</v>
      </c>
      <c r="F36" s="117">
        <v>30</v>
      </c>
      <c r="G36" s="120" t="s">
        <v>138</v>
      </c>
      <c r="H36" s="126">
        <v>0.70833333333333337</v>
      </c>
      <c r="I36" s="110">
        <v>22</v>
      </c>
      <c r="J36" s="111">
        <v>15</v>
      </c>
      <c r="K36" s="112">
        <v>4800</v>
      </c>
      <c r="L36" s="111"/>
      <c r="M36" s="107"/>
      <c r="N36" s="113"/>
      <c r="O36" s="114"/>
      <c r="P36" s="115"/>
      <c r="Q36" s="109"/>
      <c r="R36" s="113"/>
      <c r="S36" s="114"/>
      <c r="T36" s="110"/>
      <c r="U36" s="107">
        <v>3</v>
      </c>
      <c r="V36" s="113">
        <v>135</v>
      </c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429</v>
      </c>
      <c r="AH36" s="110">
        <v>1428</v>
      </c>
      <c r="AI36" s="108"/>
      <c r="AJ36" s="110"/>
      <c r="AK36" s="81">
        <f t="shared" si="0"/>
        <v>1563</v>
      </c>
      <c r="AL36" s="84"/>
    </row>
    <row r="37" spans="1:38" s="35" customFormat="1" ht="30" customHeight="1" x14ac:dyDescent="0.35">
      <c r="A37" s="82">
        <v>13</v>
      </c>
      <c r="B37" s="116">
        <v>38</v>
      </c>
      <c r="C37" s="117">
        <v>58</v>
      </c>
      <c r="D37" s="118" t="s">
        <v>137</v>
      </c>
      <c r="E37" s="119">
        <v>21</v>
      </c>
      <c r="F37" s="117">
        <v>44</v>
      </c>
      <c r="G37" s="120" t="s">
        <v>138</v>
      </c>
      <c r="H37" s="126">
        <v>0.70833333333333337</v>
      </c>
      <c r="I37" s="110">
        <v>22</v>
      </c>
      <c r="J37" s="111">
        <v>15</v>
      </c>
      <c r="K37" s="112">
        <v>4800</v>
      </c>
      <c r="L37" s="111"/>
      <c r="M37" s="107"/>
      <c r="N37" s="113"/>
      <c r="O37" s="114"/>
      <c r="P37" s="115"/>
      <c r="Q37" s="109"/>
      <c r="R37" s="113"/>
      <c r="S37" s="114"/>
      <c r="T37" s="110"/>
      <c r="U37" s="107"/>
      <c r="V37" s="113"/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>
        <v>217</v>
      </c>
      <c r="AH37" s="110">
        <v>747</v>
      </c>
      <c r="AI37" s="108"/>
      <c r="AJ37" s="110"/>
      <c r="AK37" s="81">
        <f t="shared" si="0"/>
        <v>747</v>
      </c>
      <c r="AL37" s="84"/>
    </row>
    <row r="38" spans="1:38" s="35" customFormat="1" ht="30" customHeight="1" x14ac:dyDescent="0.35">
      <c r="A38" s="82">
        <v>14</v>
      </c>
      <c r="B38" s="116">
        <v>38</v>
      </c>
      <c r="C38" s="117">
        <v>27</v>
      </c>
      <c r="D38" s="118" t="s">
        <v>137</v>
      </c>
      <c r="E38" s="119">
        <v>22</v>
      </c>
      <c r="F38" s="117">
        <v>0</v>
      </c>
      <c r="G38" s="120" t="s">
        <v>138</v>
      </c>
      <c r="H38" s="126">
        <v>0.70833333333333337</v>
      </c>
      <c r="I38" s="110">
        <v>22</v>
      </c>
      <c r="J38" s="111">
        <v>15</v>
      </c>
      <c r="K38" s="112">
        <v>4800</v>
      </c>
      <c r="L38" s="111"/>
      <c r="M38" s="107"/>
      <c r="N38" s="113"/>
      <c r="O38" s="114">
        <v>1</v>
      </c>
      <c r="P38" s="115">
        <v>15</v>
      </c>
      <c r="Q38" s="109"/>
      <c r="R38" s="113"/>
      <c r="S38" s="114"/>
      <c r="T38" s="110"/>
      <c r="U38" s="107">
        <v>1</v>
      </c>
      <c r="V38" s="113">
        <v>83</v>
      </c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>
        <v>690</v>
      </c>
      <c r="AH38" s="110">
        <v>2586</v>
      </c>
      <c r="AI38" s="108"/>
      <c r="AJ38" s="110"/>
      <c r="AK38" s="81">
        <f t="shared" si="0"/>
        <v>2684</v>
      </c>
      <c r="AL38" s="84"/>
    </row>
    <row r="39" spans="1:38" s="35" customFormat="1" ht="30" customHeight="1" x14ac:dyDescent="0.35">
      <c r="A39" s="82">
        <v>15</v>
      </c>
      <c r="B39" s="116">
        <v>38</v>
      </c>
      <c r="C39" s="117">
        <v>30</v>
      </c>
      <c r="D39" s="118" t="s">
        <v>137</v>
      </c>
      <c r="E39" s="119">
        <v>22</v>
      </c>
      <c r="F39" s="117">
        <v>0</v>
      </c>
      <c r="G39" s="120" t="s">
        <v>138</v>
      </c>
      <c r="H39" s="126">
        <v>0.70833333333333337</v>
      </c>
      <c r="I39" s="110">
        <v>22</v>
      </c>
      <c r="J39" s="111">
        <v>15</v>
      </c>
      <c r="K39" s="112">
        <v>4800</v>
      </c>
      <c r="L39" s="111"/>
      <c r="M39" s="107"/>
      <c r="N39" s="113"/>
      <c r="O39" s="114"/>
      <c r="P39" s="115"/>
      <c r="Q39" s="109"/>
      <c r="R39" s="113"/>
      <c r="S39" s="114"/>
      <c r="T39" s="110"/>
      <c r="U39" s="107">
        <v>1</v>
      </c>
      <c r="V39" s="113">
        <v>39</v>
      </c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596</v>
      </c>
      <c r="AH39" s="110">
        <v>2238</v>
      </c>
      <c r="AI39" s="108"/>
      <c r="AJ39" s="110"/>
      <c r="AK39" s="81">
        <f t="shared" si="0"/>
        <v>2277</v>
      </c>
      <c r="AL39" s="84"/>
    </row>
    <row r="40" spans="1:38" s="35" customFormat="1" ht="30" customHeight="1" x14ac:dyDescent="0.35">
      <c r="A40" s="82">
        <v>16</v>
      </c>
      <c r="B40" s="116">
        <v>38</v>
      </c>
      <c r="C40" s="117">
        <v>30</v>
      </c>
      <c r="D40" s="118" t="s">
        <v>137</v>
      </c>
      <c r="E40" s="119">
        <v>21</v>
      </c>
      <c r="F40" s="117">
        <v>50</v>
      </c>
      <c r="G40" s="120" t="s">
        <v>138</v>
      </c>
      <c r="H40" s="126">
        <v>0.70833333333333337</v>
      </c>
      <c r="I40" s="110">
        <v>22</v>
      </c>
      <c r="J40" s="111">
        <v>15</v>
      </c>
      <c r="K40" s="112">
        <v>4800</v>
      </c>
      <c r="L40" s="111"/>
      <c r="M40" s="107"/>
      <c r="N40" s="113"/>
      <c r="O40" s="114"/>
      <c r="P40" s="115"/>
      <c r="Q40" s="109">
        <v>1</v>
      </c>
      <c r="R40" s="113">
        <v>24</v>
      </c>
      <c r="S40" s="114"/>
      <c r="T40" s="110"/>
      <c r="U40" s="107">
        <v>1</v>
      </c>
      <c r="V40" s="113">
        <v>30</v>
      </c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793</v>
      </c>
      <c r="AH40" s="110">
        <v>2973</v>
      </c>
      <c r="AI40" s="108"/>
      <c r="AJ40" s="110"/>
      <c r="AK40" s="81">
        <f t="shared" si="0"/>
        <v>3027</v>
      </c>
      <c r="AL40" s="84"/>
    </row>
    <row r="41" spans="1:38" s="35" customFormat="1" ht="30" customHeight="1" x14ac:dyDescent="0.35">
      <c r="A41" s="82">
        <v>17</v>
      </c>
      <c r="B41" s="116">
        <v>38</v>
      </c>
      <c r="C41" s="117">
        <v>30</v>
      </c>
      <c r="D41" s="118" t="s">
        <v>137</v>
      </c>
      <c r="E41" s="119">
        <v>22</v>
      </c>
      <c r="F41" s="117">
        <v>0</v>
      </c>
      <c r="G41" s="120" t="s">
        <v>138</v>
      </c>
      <c r="H41" s="126">
        <v>0.70833333333333337</v>
      </c>
      <c r="I41" s="110">
        <v>22</v>
      </c>
      <c r="J41" s="111">
        <v>15</v>
      </c>
      <c r="K41" s="112">
        <v>4800</v>
      </c>
      <c r="L41" s="111"/>
      <c r="M41" s="107"/>
      <c r="N41" s="113"/>
      <c r="O41" s="114"/>
      <c r="P41" s="115"/>
      <c r="Q41" s="109">
        <v>1</v>
      </c>
      <c r="R41" s="113">
        <v>48</v>
      </c>
      <c r="S41" s="114"/>
      <c r="T41" s="110"/>
      <c r="U41" s="107">
        <v>3</v>
      </c>
      <c r="V41" s="113">
        <v>130</v>
      </c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>
        <v>832</v>
      </c>
      <c r="AH41" s="110">
        <v>2986</v>
      </c>
      <c r="AI41" s="108"/>
      <c r="AJ41" s="110"/>
      <c r="AK41" s="81">
        <f t="shared" si="0"/>
        <v>3164</v>
      </c>
      <c r="AL41" s="84"/>
    </row>
    <row r="42" spans="1:38" s="35" customFormat="1" ht="30" customHeight="1" x14ac:dyDescent="0.35">
      <c r="A42" s="82">
        <v>18</v>
      </c>
      <c r="B42" s="116">
        <v>38</v>
      </c>
      <c r="C42" s="117">
        <v>30</v>
      </c>
      <c r="D42" s="118" t="s">
        <v>137</v>
      </c>
      <c r="E42" s="119">
        <v>22</v>
      </c>
      <c r="F42" s="117">
        <v>0</v>
      </c>
      <c r="G42" s="120" t="s">
        <v>138</v>
      </c>
      <c r="H42" s="126">
        <v>0.70833333333333337</v>
      </c>
      <c r="I42" s="110">
        <v>22</v>
      </c>
      <c r="J42" s="111">
        <v>15</v>
      </c>
      <c r="K42" s="112">
        <v>4800</v>
      </c>
      <c r="L42" s="111"/>
      <c r="M42" s="107"/>
      <c r="N42" s="113"/>
      <c r="O42" s="114">
        <v>1</v>
      </c>
      <c r="P42" s="115">
        <v>16</v>
      </c>
      <c r="Q42" s="109">
        <v>1</v>
      </c>
      <c r="R42" s="113">
        <v>21</v>
      </c>
      <c r="S42" s="114"/>
      <c r="T42" s="110"/>
      <c r="U42" s="107"/>
      <c r="V42" s="113"/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>
        <v>274</v>
      </c>
      <c r="AH42" s="110">
        <v>876</v>
      </c>
      <c r="AI42" s="108"/>
      <c r="AJ42" s="110"/>
      <c r="AK42" s="81">
        <f t="shared" si="0"/>
        <v>913</v>
      </c>
      <c r="AL42" s="84"/>
    </row>
    <row r="43" spans="1:38" s="35" customFormat="1" ht="30" customHeight="1" x14ac:dyDescent="0.35">
      <c r="A43" s="82">
        <v>19</v>
      </c>
      <c r="B43" s="116">
        <v>38</v>
      </c>
      <c r="C43" s="117">
        <v>0</v>
      </c>
      <c r="D43" s="118" t="s">
        <v>137</v>
      </c>
      <c r="E43" s="119">
        <v>22</v>
      </c>
      <c r="F43" s="117">
        <v>20</v>
      </c>
      <c r="G43" s="120" t="s">
        <v>138</v>
      </c>
      <c r="H43" s="126">
        <v>0.70833333333333337</v>
      </c>
      <c r="I43" s="110">
        <v>22</v>
      </c>
      <c r="J43" s="111">
        <v>15</v>
      </c>
      <c r="K43" s="112">
        <v>4800</v>
      </c>
      <c r="L43" s="111"/>
      <c r="M43" s="107"/>
      <c r="N43" s="113"/>
      <c r="O43" s="114"/>
      <c r="P43" s="115"/>
      <c r="Q43" s="109">
        <v>1</v>
      </c>
      <c r="R43" s="113">
        <v>28</v>
      </c>
      <c r="S43" s="114"/>
      <c r="T43" s="110"/>
      <c r="U43" s="107">
        <v>1</v>
      </c>
      <c r="V43" s="113">
        <v>14</v>
      </c>
      <c r="W43" s="114"/>
      <c r="X43" s="115"/>
      <c r="Y43" s="109"/>
      <c r="Z43" s="113"/>
      <c r="AA43" s="114"/>
      <c r="AB43" s="115"/>
      <c r="AC43" s="114"/>
      <c r="AD43" s="115"/>
      <c r="AE43" s="109"/>
      <c r="AF43" s="110"/>
      <c r="AG43" s="109">
        <v>388</v>
      </c>
      <c r="AH43" s="110">
        <v>1477</v>
      </c>
      <c r="AI43" s="108"/>
      <c r="AJ43" s="110"/>
      <c r="AK43" s="81">
        <f t="shared" si="0"/>
        <v>1519</v>
      </c>
      <c r="AL43" s="84"/>
    </row>
    <row r="44" spans="1:38" s="35" customFormat="1" ht="30" customHeight="1" x14ac:dyDescent="0.35">
      <c r="A44" s="82">
        <v>20</v>
      </c>
      <c r="B44" s="116">
        <v>38</v>
      </c>
      <c r="C44" s="117">
        <v>0</v>
      </c>
      <c r="D44" s="118" t="s">
        <v>137</v>
      </c>
      <c r="E44" s="119">
        <v>22</v>
      </c>
      <c r="F44" s="117">
        <v>35</v>
      </c>
      <c r="G44" s="120" t="s">
        <v>138</v>
      </c>
      <c r="H44" s="126">
        <v>0.70833333333333337</v>
      </c>
      <c r="I44" s="110">
        <v>22</v>
      </c>
      <c r="J44" s="111">
        <v>15</v>
      </c>
      <c r="K44" s="112">
        <v>4800</v>
      </c>
      <c r="L44" s="111"/>
      <c r="M44" s="107"/>
      <c r="N44" s="113"/>
      <c r="O44" s="114">
        <v>1</v>
      </c>
      <c r="P44" s="115">
        <v>15</v>
      </c>
      <c r="Q44" s="109">
        <v>2</v>
      </c>
      <c r="R44" s="113">
        <v>36</v>
      </c>
      <c r="S44" s="114"/>
      <c r="T44" s="110"/>
      <c r="U44" s="107">
        <v>1</v>
      </c>
      <c r="V44" s="113">
        <v>55</v>
      </c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>
        <v>508</v>
      </c>
      <c r="AH44" s="110">
        <v>1737</v>
      </c>
      <c r="AI44" s="108"/>
      <c r="AJ44" s="110"/>
      <c r="AK44" s="81">
        <f t="shared" si="0"/>
        <v>1843</v>
      </c>
      <c r="AL44" s="84"/>
    </row>
    <row r="45" spans="1:38" s="35" customFormat="1" ht="30" customHeight="1" x14ac:dyDescent="0.35">
      <c r="A45" s="82">
        <v>21</v>
      </c>
      <c r="B45" s="116">
        <v>38</v>
      </c>
      <c r="C45" s="117">
        <v>40</v>
      </c>
      <c r="D45" s="118" t="s">
        <v>137</v>
      </c>
      <c r="E45" s="119">
        <v>22</v>
      </c>
      <c r="F45" s="117">
        <v>35</v>
      </c>
      <c r="G45" s="120" t="s">
        <v>138</v>
      </c>
      <c r="H45" s="126">
        <v>0.70833333333333337</v>
      </c>
      <c r="I45" s="110">
        <v>22</v>
      </c>
      <c r="J45" s="111">
        <v>15</v>
      </c>
      <c r="K45" s="112">
        <v>4800</v>
      </c>
      <c r="L45" s="111"/>
      <c r="M45" s="107"/>
      <c r="N45" s="113"/>
      <c r="O45" s="114"/>
      <c r="P45" s="115"/>
      <c r="Q45" s="109">
        <v>1</v>
      </c>
      <c r="R45" s="113">
        <v>25</v>
      </c>
      <c r="S45" s="114"/>
      <c r="T45" s="110"/>
      <c r="U45" s="107">
        <v>1</v>
      </c>
      <c r="V45" s="113">
        <v>20</v>
      </c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>
        <v>1050</v>
      </c>
      <c r="AH45" s="110">
        <v>4004</v>
      </c>
      <c r="AI45" s="108"/>
      <c r="AJ45" s="110"/>
      <c r="AK45" s="81">
        <f t="shared" si="0"/>
        <v>4049</v>
      </c>
      <c r="AL45" s="84"/>
    </row>
    <row r="46" spans="1:38" s="45" customFormat="1" ht="30" customHeight="1" x14ac:dyDescent="0.35">
      <c r="A46" s="82">
        <v>22</v>
      </c>
      <c r="B46" s="107">
        <v>38</v>
      </c>
      <c r="C46" s="108">
        <v>47</v>
      </c>
      <c r="D46" s="125" t="s">
        <v>137</v>
      </c>
      <c r="E46" s="109">
        <v>22</v>
      </c>
      <c r="F46" s="108">
        <v>40</v>
      </c>
      <c r="G46" s="110" t="s">
        <v>138</v>
      </c>
      <c r="H46" s="126">
        <v>0.70833333333333337</v>
      </c>
      <c r="I46" s="110">
        <v>22</v>
      </c>
      <c r="J46" s="111">
        <v>15</v>
      </c>
      <c r="K46" s="112">
        <v>4800</v>
      </c>
      <c r="L46" s="111"/>
      <c r="M46" s="107"/>
      <c r="N46" s="113"/>
      <c r="O46" s="114"/>
      <c r="P46" s="115"/>
      <c r="Q46" s="109"/>
      <c r="R46" s="113"/>
      <c r="S46" s="114"/>
      <c r="T46" s="110"/>
      <c r="U46" s="107"/>
      <c r="V46" s="113"/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>
        <v>854</v>
      </c>
      <c r="AH46" s="110">
        <v>3458</v>
      </c>
      <c r="AI46" s="108"/>
      <c r="AJ46" s="110"/>
      <c r="AK46" s="81">
        <f t="shared" si="0"/>
        <v>3458</v>
      </c>
      <c r="AL46" s="84"/>
    </row>
    <row r="47" spans="1:38" s="45" customFormat="1" ht="30" customHeight="1" x14ac:dyDescent="0.35">
      <c r="A47" s="82">
        <v>23</v>
      </c>
      <c r="B47" s="107">
        <v>38</v>
      </c>
      <c r="C47" s="108">
        <v>50</v>
      </c>
      <c r="D47" s="125" t="s">
        <v>137</v>
      </c>
      <c r="E47" s="109">
        <v>23</v>
      </c>
      <c r="F47" s="108">
        <v>5</v>
      </c>
      <c r="G47" s="110" t="s">
        <v>138</v>
      </c>
      <c r="H47" s="126">
        <v>0.70833333333333337</v>
      </c>
      <c r="I47" s="110">
        <v>22</v>
      </c>
      <c r="J47" s="111">
        <v>15</v>
      </c>
      <c r="K47" s="112">
        <v>4800</v>
      </c>
      <c r="L47" s="111"/>
      <c r="M47" s="107"/>
      <c r="N47" s="113"/>
      <c r="O47" s="114"/>
      <c r="P47" s="115"/>
      <c r="Q47" s="109"/>
      <c r="R47" s="113"/>
      <c r="S47" s="114"/>
      <c r="T47" s="110"/>
      <c r="U47" s="107">
        <v>2</v>
      </c>
      <c r="V47" s="113">
        <v>51</v>
      </c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>
        <v>956</v>
      </c>
      <c r="AH47" s="110">
        <v>3660</v>
      </c>
      <c r="AI47" s="108"/>
      <c r="AJ47" s="110"/>
      <c r="AK47" s="81">
        <f t="shared" si="0"/>
        <v>3711</v>
      </c>
      <c r="AL47" s="84"/>
    </row>
    <row r="48" spans="1:38" s="45" customFormat="1" ht="30" customHeight="1" x14ac:dyDescent="0.35">
      <c r="A48" s="82">
        <v>24</v>
      </c>
      <c r="B48" s="107">
        <v>38</v>
      </c>
      <c r="C48" s="108">
        <v>50</v>
      </c>
      <c r="D48" s="125" t="s">
        <v>137</v>
      </c>
      <c r="E48" s="109">
        <v>22</v>
      </c>
      <c r="F48" s="108">
        <v>45</v>
      </c>
      <c r="G48" s="110" t="s">
        <v>138</v>
      </c>
      <c r="H48" s="126">
        <v>0.70833333333333337</v>
      </c>
      <c r="I48" s="110">
        <v>22</v>
      </c>
      <c r="J48" s="111">
        <v>15</v>
      </c>
      <c r="K48" s="112">
        <v>4800</v>
      </c>
      <c r="L48" s="111"/>
      <c r="M48" s="107"/>
      <c r="N48" s="113"/>
      <c r="O48" s="114">
        <v>1</v>
      </c>
      <c r="P48" s="115">
        <v>8</v>
      </c>
      <c r="Q48" s="109"/>
      <c r="R48" s="113"/>
      <c r="S48" s="114"/>
      <c r="T48" s="110"/>
      <c r="U48" s="107">
        <v>6</v>
      </c>
      <c r="V48" s="113">
        <v>219</v>
      </c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>
        <v>1118</v>
      </c>
      <c r="AH48" s="110">
        <v>4593</v>
      </c>
      <c r="AI48" s="108"/>
      <c r="AJ48" s="110"/>
      <c r="AK48" s="81">
        <f t="shared" si="0"/>
        <v>4820</v>
      </c>
      <c r="AL48" s="84"/>
    </row>
    <row r="49" spans="1:38" s="45" customFormat="1" ht="30" customHeight="1" x14ac:dyDescent="0.35">
      <c r="A49" s="82">
        <v>25</v>
      </c>
      <c r="B49" s="107">
        <v>38</v>
      </c>
      <c r="C49" s="108">
        <v>55</v>
      </c>
      <c r="D49" s="125" t="s">
        <v>137</v>
      </c>
      <c r="E49" s="109">
        <v>22</v>
      </c>
      <c r="F49" s="108">
        <v>54</v>
      </c>
      <c r="G49" s="110" t="s">
        <v>138</v>
      </c>
      <c r="H49" s="126">
        <v>0.70833333333333337</v>
      </c>
      <c r="I49" s="110">
        <v>22</v>
      </c>
      <c r="J49" s="111">
        <v>15</v>
      </c>
      <c r="K49" s="112">
        <v>4800</v>
      </c>
      <c r="L49" s="111"/>
      <c r="M49" s="107"/>
      <c r="N49" s="113"/>
      <c r="O49" s="114"/>
      <c r="P49" s="115"/>
      <c r="Q49" s="109">
        <v>1</v>
      </c>
      <c r="R49" s="113">
        <v>35</v>
      </c>
      <c r="S49" s="114"/>
      <c r="T49" s="110"/>
      <c r="U49" s="107">
        <v>2</v>
      </c>
      <c r="V49" s="113">
        <v>64</v>
      </c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>
        <v>933</v>
      </c>
      <c r="AH49" s="110">
        <v>3871</v>
      </c>
      <c r="AI49" s="108"/>
      <c r="AJ49" s="110"/>
      <c r="AK49" s="81">
        <f t="shared" si="0"/>
        <v>3970</v>
      </c>
      <c r="AL49" s="84"/>
    </row>
    <row r="50" spans="1:38" s="45" customFormat="1" ht="30" customHeight="1" x14ac:dyDescent="0.35">
      <c r="A50" s="82">
        <v>26</v>
      </c>
      <c r="B50" s="107">
        <v>38</v>
      </c>
      <c r="C50" s="108">
        <v>55</v>
      </c>
      <c r="D50" s="125" t="s">
        <v>137</v>
      </c>
      <c r="E50" s="109">
        <v>22</v>
      </c>
      <c r="F50" s="108">
        <v>54</v>
      </c>
      <c r="G50" s="110" t="s">
        <v>138</v>
      </c>
      <c r="H50" s="126">
        <v>0.70833333333333337</v>
      </c>
      <c r="I50" s="110">
        <v>22</v>
      </c>
      <c r="J50" s="111">
        <v>15</v>
      </c>
      <c r="K50" s="112">
        <v>4800</v>
      </c>
      <c r="L50" s="111"/>
      <c r="M50" s="107"/>
      <c r="N50" s="113"/>
      <c r="O50" s="114"/>
      <c r="P50" s="115"/>
      <c r="Q50" s="109"/>
      <c r="R50" s="113"/>
      <c r="S50" s="114">
        <v>1</v>
      </c>
      <c r="T50" s="110">
        <v>60</v>
      </c>
      <c r="U50" s="107">
        <v>1</v>
      </c>
      <c r="V50" s="113">
        <v>22</v>
      </c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>
        <v>313</v>
      </c>
      <c r="AH50" s="110">
        <v>1515</v>
      </c>
      <c r="AI50" s="108"/>
      <c r="AJ50" s="110"/>
      <c r="AK50" s="81">
        <f t="shared" si="0"/>
        <v>1597</v>
      </c>
      <c r="AL50" s="84"/>
    </row>
    <row r="51" spans="1:38" s="45" customFormat="1" ht="30" customHeight="1" x14ac:dyDescent="0.35">
      <c r="A51" s="82">
        <v>27</v>
      </c>
      <c r="B51" s="107">
        <v>38</v>
      </c>
      <c r="C51" s="108">
        <v>40</v>
      </c>
      <c r="D51" s="125" t="s">
        <v>137</v>
      </c>
      <c r="E51" s="109">
        <v>22</v>
      </c>
      <c r="F51" s="108">
        <v>54</v>
      </c>
      <c r="G51" s="110" t="s">
        <v>138</v>
      </c>
      <c r="H51" s="126">
        <v>0.70833333333333337</v>
      </c>
      <c r="I51" s="110">
        <v>22</v>
      </c>
      <c r="J51" s="111">
        <v>15</v>
      </c>
      <c r="K51" s="112">
        <v>4800</v>
      </c>
      <c r="L51" s="111"/>
      <c r="M51" s="107"/>
      <c r="N51" s="113"/>
      <c r="O51" s="114"/>
      <c r="P51" s="115"/>
      <c r="Q51" s="109">
        <v>1</v>
      </c>
      <c r="R51" s="113">
        <v>82</v>
      </c>
      <c r="S51" s="114"/>
      <c r="T51" s="110"/>
      <c r="U51" s="107">
        <v>4</v>
      </c>
      <c r="V51" s="113">
        <v>360</v>
      </c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>
        <v>256</v>
      </c>
      <c r="AH51" s="110">
        <v>1340</v>
      </c>
      <c r="AI51" s="108"/>
      <c r="AJ51" s="110"/>
      <c r="AK51" s="81">
        <f t="shared" si="0"/>
        <v>1782</v>
      </c>
      <c r="AL51" s="84"/>
    </row>
    <row r="52" spans="1:38" s="45" customFormat="1" ht="30" customHeight="1" x14ac:dyDescent="0.35">
      <c r="A52" s="82">
        <v>28</v>
      </c>
      <c r="B52" s="107">
        <v>38</v>
      </c>
      <c r="C52" s="108">
        <v>35</v>
      </c>
      <c r="D52" s="125" t="s">
        <v>137</v>
      </c>
      <c r="E52" s="109">
        <v>22</v>
      </c>
      <c r="F52" s="108">
        <v>54</v>
      </c>
      <c r="G52" s="110" t="s">
        <v>138</v>
      </c>
      <c r="H52" s="126">
        <v>0.70833333333333337</v>
      </c>
      <c r="I52" s="110">
        <v>22</v>
      </c>
      <c r="J52" s="111">
        <v>15</v>
      </c>
      <c r="K52" s="112">
        <v>4800</v>
      </c>
      <c r="L52" s="111"/>
      <c r="M52" s="107"/>
      <c r="N52" s="113"/>
      <c r="O52" s="114"/>
      <c r="P52" s="115"/>
      <c r="Q52" s="109">
        <v>1</v>
      </c>
      <c r="R52" s="113">
        <v>8</v>
      </c>
      <c r="S52" s="114">
        <v>1</v>
      </c>
      <c r="T52" s="110">
        <v>40</v>
      </c>
      <c r="U52" s="107">
        <v>4</v>
      </c>
      <c r="V52" s="113">
        <v>79</v>
      </c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>
        <v>772</v>
      </c>
      <c r="AH52" s="110">
        <v>3303</v>
      </c>
      <c r="AI52" s="108"/>
      <c r="AJ52" s="110"/>
      <c r="AK52" s="81">
        <f t="shared" si="0"/>
        <v>3430</v>
      </c>
      <c r="AL52" s="84"/>
    </row>
    <row r="53" spans="1:38" s="45" customFormat="1" ht="30" customHeight="1" x14ac:dyDescent="0.35">
      <c r="A53" s="82">
        <v>29</v>
      </c>
      <c r="B53" s="116">
        <v>38</v>
      </c>
      <c r="C53" s="117">
        <v>3</v>
      </c>
      <c r="D53" s="118" t="s">
        <v>137</v>
      </c>
      <c r="E53" s="119">
        <v>23</v>
      </c>
      <c r="F53" s="117">
        <v>0</v>
      </c>
      <c r="G53" s="110" t="s">
        <v>138</v>
      </c>
      <c r="H53" s="126">
        <v>0.70833333333333337</v>
      </c>
      <c r="I53" s="110">
        <v>22</v>
      </c>
      <c r="J53" s="111">
        <v>15</v>
      </c>
      <c r="K53" s="112">
        <v>4800</v>
      </c>
      <c r="L53" s="111"/>
      <c r="M53" s="107"/>
      <c r="N53" s="113"/>
      <c r="O53" s="114">
        <v>1</v>
      </c>
      <c r="P53" s="115">
        <v>20</v>
      </c>
      <c r="Q53" s="109">
        <v>1</v>
      </c>
      <c r="R53" s="113">
        <v>52</v>
      </c>
      <c r="S53" s="114">
        <v>1</v>
      </c>
      <c r="T53" s="110">
        <v>48</v>
      </c>
      <c r="U53" s="107">
        <v>2</v>
      </c>
      <c r="V53" s="113">
        <v>63</v>
      </c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>
        <v>750</v>
      </c>
      <c r="AH53" s="110">
        <v>3175</v>
      </c>
      <c r="AI53" s="108"/>
      <c r="AJ53" s="110"/>
      <c r="AK53" s="81">
        <f t="shared" si="0"/>
        <v>3358</v>
      </c>
      <c r="AL53" s="84"/>
    </row>
    <row r="54" spans="1:38" s="45" customFormat="1" ht="30" customHeight="1" x14ac:dyDescent="0.35">
      <c r="A54" s="82">
        <v>30</v>
      </c>
      <c r="B54" s="116">
        <v>38</v>
      </c>
      <c r="C54" s="117">
        <v>35</v>
      </c>
      <c r="D54" s="118" t="s">
        <v>137</v>
      </c>
      <c r="E54" s="119">
        <v>22</v>
      </c>
      <c r="F54" s="117">
        <v>54</v>
      </c>
      <c r="G54" s="110" t="s">
        <v>138</v>
      </c>
      <c r="H54" s="126">
        <v>0.70833333333333337</v>
      </c>
      <c r="I54" s="110">
        <v>22</v>
      </c>
      <c r="J54" s="111">
        <v>15</v>
      </c>
      <c r="K54" s="112">
        <v>4800</v>
      </c>
      <c r="L54" s="111"/>
      <c r="M54" s="107"/>
      <c r="N54" s="113"/>
      <c r="O54" s="114"/>
      <c r="P54" s="115"/>
      <c r="Q54" s="109">
        <v>1</v>
      </c>
      <c r="R54" s="113">
        <v>7</v>
      </c>
      <c r="S54" s="114"/>
      <c r="T54" s="110"/>
      <c r="U54" s="107"/>
      <c r="V54" s="113"/>
      <c r="W54" s="114"/>
      <c r="X54" s="115"/>
      <c r="Y54" s="109"/>
      <c r="Z54" s="113"/>
      <c r="AA54" s="114"/>
      <c r="AB54" s="115"/>
      <c r="AC54" s="114"/>
      <c r="AD54" s="115"/>
      <c r="AE54" s="109"/>
      <c r="AF54" s="110"/>
      <c r="AG54" s="109">
        <v>863</v>
      </c>
      <c r="AH54" s="110">
        <v>3104</v>
      </c>
      <c r="AI54" s="108"/>
      <c r="AJ54" s="110"/>
      <c r="AK54" s="81">
        <f t="shared" si="0"/>
        <v>3111</v>
      </c>
      <c r="AL54" s="84"/>
    </row>
    <row r="55" spans="1:38" s="45" customFormat="1" ht="30" customHeight="1" thickBot="1" x14ac:dyDescent="0.4">
      <c r="A55" s="82">
        <v>31</v>
      </c>
      <c r="B55" s="107"/>
      <c r="C55" s="108"/>
      <c r="D55" s="125"/>
      <c r="E55" s="109"/>
      <c r="F55" s="108"/>
      <c r="G55" s="110"/>
      <c r="H55" s="126"/>
      <c r="I55" s="110"/>
      <c r="J55" s="111"/>
      <c r="K55" s="112"/>
      <c r="L55" s="111"/>
      <c r="M55" s="107"/>
      <c r="N55" s="113"/>
      <c r="O55" s="114"/>
      <c r="P55" s="115"/>
      <c r="Q55" s="109"/>
      <c r="R55" s="113"/>
      <c r="S55" s="114"/>
      <c r="T55" s="110"/>
      <c r="U55" s="107"/>
      <c r="V55" s="113"/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/>
      <c r="AH55" s="110"/>
      <c r="AI55" s="108"/>
      <c r="AJ55" s="110"/>
      <c r="AK55" s="81">
        <f t="shared" si="0"/>
        <v>0</v>
      </c>
      <c r="AL55" s="84"/>
    </row>
    <row r="56" spans="1:38" s="9" customFormat="1" ht="49.95" customHeight="1" thickTop="1" thickBot="1" x14ac:dyDescent="0.45">
      <c r="A56" s="210" t="s">
        <v>68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2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7</v>
      </c>
      <c r="P56" s="75">
        <f t="shared" si="1"/>
        <v>97</v>
      </c>
      <c r="Q56" s="76">
        <f t="shared" si="1"/>
        <v>17</v>
      </c>
      <c r="R56" s="75">
        <f t="shared" si="1"/>
        <v>489</v>
      </c>
      <c r="S56" s="76">
        <f t="shared" si="1"/>
        <v>7</v>
      </c>
      <c r="T56" s="77">
        <f t="shared" si="1"/>
        <v>416</v>
      </c>
      <c r="U56" s="74">
        <f t="shared" ref="U56" si="2">SUM(U25:U55)</f>
        <v>41</v>
      </c>
      <c r="V56" s="75">
        <f t="shared" ref="V56" si="3">SUM(V25:V55)</f>
        <v>1813</v>
      </c>
      <c r="W56" s="76">
        <f t="shared" ref="W56" si="4">SUM(W25:W55)</f>
        <v>0</v>
      </c>
      <c r="X56" s="75">
        <f t="shared" ref="X56" si="5">SUM(X25:X55)</f>
        <v>0</v>
      </c>
      <c r="Y56" s="76">
        <f t="shared" ref="Y56" si="6">SUM(Y25:Y55)</f>
        <v>0</v>
      </c>
      <c r="Z56" s="75">
        <f t="shared" ref="Z56" si="7">SUM(Z25:Z55)</f>
        <v>0</v>
      </c>
      <c r="AA56" s="76">
        <f t="shared" ref="AA56" si="8">SUM(AA25:AA55)</f>
        <v>0</v>
      </c>
      <c r="AB56" s="75">
        <f t="shared" ref="AB56" si="9">SUM(AB25:AB55)</f>
        <v>0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16450</v>
      </c>
      <c r="AH56" s="77">
        <f t="shared" ref="AH56" si="15">SUM(AH25:AH55)</f>
        <v>62000</v>
      </c>
      <c r="AI56" s="74">
        <f t="shared" ref="AI56" si="16">SUM(AI25:AI55)</f>
        <v>0</v>
      </c>
      <c r="AJ56" s="77">
        <f t="shared" ref="AJ56" si="17">SUM(AJ25:AJ55)</f>
        <v>0</v>
      </c>
      <c r="AK56" s="78">
        <f t="shared" ref="AK56" si="18">SUM(AK25:AK55)</f>
        <v>64815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69">
    <mergeCell ref="H27:K27"/>
    <mergeCell ref="H28:K28"/>
    <mergeCell ref="H29:K29"/>
    <mergeCell ref="H30:K30"/>
    <mergeCell ref="H31:K31"/>
    <mergeCell ref="L8:P8"/>
    <mergeCell ref="L9:P9"/>
    <mergeCell ref="L10:P10"/>
    <mergeCell ref="Q8:T8"/>
    <mergeCell ref="Q9:T9"/>
    <mergeCell ref="Q10:T10"/>
    <mergeCell ref="Z9:AC9"/>
    <mergeCell ref="Z10:AC10"/>
    <mergeCell ref="AD10:AF10"/>
    <mergeCell ref="AD9:AF9"/>
    <mergeCell ref="AD8:AF8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F18:G19"/>
    <mergeCell ref="L18:M19"/>
    <mergeCell ref="K23:K24"/>
    <mergeCell ref="J23:J24"/>
    <mergeCell ref="L23:L24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P7" sqref="P7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9"/>
      <c r="AL2" s="260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97">
        <v>4</v>
      </c>
      <c r="G8" s="263"/>
      <c r="J8" s="79" t="s">
        <v>124</v>
      </c>
      <c r="L8" s="197">
        <v>2021</v>
      </c>
      <c r="M8" s="263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64"/>
      <c r="G9" s="265"/>
      <c r="H9" s="2"/>
      <c r="I9" s="2"/>
      <c r="J9" s="2"/>
      <c r="K9" s="2"/>
      <c r="L9" s="264"/>
      <c r="M9" s="265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67" t="s">
        <v>101</v>
      </c>
      <c r="B11" s="253" t="s">
        <v>90</v>
      </c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5"/>
      <c r="AH11" s="261" t="s">
        <v>127</v>
      </c>
      <c r="AI11" s="262"/>
      <c r="AJ11" s="262"/>
      <c r="AK11" s="262"/>
      <c r="AL11" s="262"/>
      <c r="AM11" s="262"/>
      <c r="AN11" s="129" t="s">
        <v>65</v>
      </c>
    </row>
    <row r="12" spans="1:40" s="20" customFormat="1" ht="34.950000000000003" customHeight="1" thickBot="1" x14ac:dyDescent="0.4">
      <c r="A12" s="268"/>
      <c r="B12" s="256" t="s">
        <v>121</v>
      </c>
      <c r="C12" s="273"/>
      <c r="D12" s="273"/>
      <c r="E12" s="274"/>
      <c r="F12" s="256" t="s">
        <v>14</v>
      </c>
      <c r="G12" s="257"/>
      <c r="H12" s="257"/>
      <c r="I12" s="258"/>
      <c r="J12" s="256" t="s">
        <v>15</v>
      </c>
      <c r="K12" s="257"/>
      <c r="L12" s="257"/>
      <c r="M12" s="258"/>
      <c r="N12" s="256" t="s">
        <v>16</v>
      </c>
      <c r="O12" s="257"/>
      <c r="P12" s="257"/>
      <c r="Q12" s="258"/>
      <c r="R12" s="256" t="s">
        <v>17</v>
      </c>
      <c r="S12" s="257"/>
      <c r="T12" s="257"/>
      <c r="U12" s="258"/>
      <c r="V12" s="256" t="s">
        <v>18</v>
      </c>
      <c r="W12" s="257"/>
      <c r="X12" s="257"/>
      <c r="Y12" s="258"/>
      <c r="Z12" s="256" t="s">
        <v>19</v>
      </c>
      <c r="AA12" s="257"/>
      <c r="AB12" s="257"/>
      <c r="AC12" s="258"/>
      <c r="AD12" s="256" t="s">
        <v>20</v>
      </c>
      <c r="AE12" s="258"/>
      <c r="AF12" s="256" t="s">
        <v>13</v>
      </c>
      <c r="AG12" s="258"/>
      <c r="AH12" s="256" t="s">
        <v>21</v>
      </c>
      <c r="AI12" s="258"/>
      <c r="AJ12" s="256" t="s">
        <v>22</v>
      </c>
      <c r="AK12" s="258"/>
      <c r="AL12" s="256" t="s">
        <v>23</v>
      </c>
      <c r="AM12" s="258"/>
      <c r="AN12" s="266"/>
    </row>
    <row r="13" spans="1:40" ht="30" customHeight="1" thickBot="1" x14ac:dyDescent="0.4">
      <c r="A13" s="268"/>
      <c r="B13" s="248" t="s">
        <v>122</v>
      </c>
      <c r="C13" s="249"/>
      <c r="D13" s="249"/>
      <c r="E13" s="250"/>
      <c r="F13" s="248" t="s">
        <v>91</v>
      </c>
      <c r="G13" s="249"/>
      <c r="H13" s="249"/>
      <c r="I13" s="250"/>
      <c r="J13" s="248" t="s">
        <v>92</v>
      </c>
      <c r="K13" s="249"/>
      <c r="L13" s="249"/>
      <c r="M13" s="250"/>
      <c r="N13" s="248" t="s">
        <v>93</v>
      </c>
      <c r="O13" s="249"/>
      <c r="P13" s="249"/>
      <c r="Q13" s="250"/>
      <c r="R13" s="248" t="s">
        <v>94</v>
      </c>
      <c r="S13" s="249"/>
      <c r="T13" s="249"/>
      <c r="U13" s="250"/>
      <c r="V13" s="248" t="s">
        <v>95</v>
      </c>
      <c r="W13" s="249"/>
      <c r="X13" s="249"/>
      <c r="Y13" s="250"/>
      <c r="Z13" s="248" t="s">
        <v>96</v>
      </c>
      <c r="AA13" s="249"/>
      <c r="AB13" s="249"/>
      <c r="AC13" s="250"/>
      <c r="AD13" s="271" t="s">
        <v>25</v>
      </c>
      <c r="AE13" s="272"/>
      <c r="AF13" s="270" t="s">
        <v>97</v>
      </c>
      <c r="AG13" s="250"/>
      <c r="AH13" s="271" t="s">
        <v>26</v>
      </c>
      <c r="AI13" s="272"/>
      <c r="AJ13" s="271" t="s">
        <v>27</v>
      </c>
      <c r="AK13" s="272"/>
      <c r="AL13" s="271" t="s">
        <v>28</v>
      </c>
      <c r="AM13" s="272"/>
      <c r="AN13" s="266"/>
    </row>
    <row r="14" spans="1:40" ht="150" customHeight="1" thickBot="1" x14ac:dyDescent="0.4">
      <c r="A14" s="268"/>
      <c r="B14" s="251" t="s">
        <v>98</v>
      </c>
      <c r="C14" s="252"/>
      <c r="D14" s="60" t="s">
        <v>99</v>
      </c>
      <c r="E14" s="61" t="s">
        <v>100</v>
      </c>
      <c r="F14" s="251" t="s">
        <v>98</v>
      </c>
      <c r="G14" s="252"/>
      <c r="H14" s="60" t="s">
        <v>99</v>
      </c>
      <c r="I14" s="61" t="s">
        <v>100</v>
      </c>
      <c r="J14" s="251" t="s">
        <v>98</v>
      </c>
      <c r="K14" s="252"/>
      <c r="L14" s="60" t="s">
        <v>99</v>
      </c>
      <c r="M14" s="61" t="s">
        <v>100</v>
      </c>
      <c r="N14" s="251" t="s">
        <v>98</v>
      </c>
      <c r="O14" s="252"/>
      <c r="P14" s="60" t="s">
        <v>99</v>
      </c>
      <c r="Q14" s="61" t="s">
        <v>100</v>
      </c>
      <c r="R14" s="251" t="s">
        <v>98</v>
      </c>
      <c r="S14" s="252"/>
      <c r="T14" s="60" t="s">
        <v>99</v>
      </c>
      <c r="U14" s="61" t="s">
        <v>100</v>
      </c>
      <c r="V14" s="251" t="s">
        <v>98</v>
      </c>
      <c r="W14" s="252"/>
      <c r="X14" s="60" t="s">
        <v>99</v>
      </c>
      <c r="Y14" s="61" t="s">
        <v>100</v>
      </c>
      <c r="Z14" s="251" t="s">
        <v>98</v>
      </c>
      <c r="AA14" s="252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66"/>
    </row>
    <row r="15" spans="1:40" ht="24.75" customHeight="1" thickBot="1" x14ac:dyDescent="0.4">
      <c r="A15" s="269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66"/>
    </row>
    <row r="16" spans="1:40" ht="30" customHeight="1" x14ac:dyDescent="0.35">
      <c r="A16" s="98">
        <v>1</v>
      </c>
      <c r="B16" s="65">
        <v>1</v>
      </c>
      <c r="C16" s="101">
        <v>68</v>
      </c>
      <c r="D16" s="101"/>
      <c r="E16" s="102"/>
      <c r="F16" s="124"/>
      <c r="G16" s="122"/>
      <c r="H16" s="122"/>
      <c r="I16" s="123"/>
      <c r="J16" s="124">
        <v>10</v>
      </c>
      <c r="K16" s="122">
        <v>468</v>
      </c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/>
      <c r="AK16" s="103"/>
      <c r="AL16" s="65"/>
      <c r="AM16" s="103"/>
      <c r="AN16" s="83"/>
    </row>
    <row r="17" spans="1:40" ht="30" customHeight="1" x14ac:dyDescent="0.35">
      <c r="A17" s="99">
        <v>2</v>
      </c>
      <c r="B17" s="88"/>
      <c r="C17" s="89"/>
      <c r="D17" s="89"/>
      <c r="E17" s="104"/>
      <c r="F17" s="121"/>
      <c r="G17" s="108"/>
      <c r="H17" s="108"/>
      <c r="I17" s="113"/>
      <c r="J17" s="121">
        <v>3</v>
      </c>
      <c r="K17" s="108">
        <v>95</v>
      </c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/>
      <c r="AK17" s="90"/>
      <c r="AL17" s="88"/>
      <c r="AM17" s="90"/>
      <c r="AN17" s="84"/>
    </row>
    <row r="18" spans="1:40" ht="30" customHeight="1" x14ac:dyDescent="0.35">
      <c r="A18" s="99">
        <v>3</v>
      </c>
      <c r="B18" s="88"/>
      <c r="C18" s="89"/>
      <c r="D18" s="89"/>
      <c r="E18" s="104"/>
      <c r="F18" s="121"/>
      <c r="G18" s="108"/>
      <c r="H18" s="108"/>
      <c r="I18" s="113"/>
      <c r="J18" s="121"/>
      <c r="K18" s="108"/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/>
      <c r="C19" s="89"/>
      <c r="D19" s="89"/>
      <c r="E19" s="104"/>
      <c r="F19" s="121"/>
      <c r="G19" s="108"/>
      <c r="H19" s="108"/>
      <c r="I19" s="113"/>
      <c r="J19" s="121"/>
      <c r="K19" s="108"/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/>
      <c r="AK19" s="90"/>
      <c r="AL19" s="88"/>
      <c r="AM19" s="90"/>
      <c r="AN19" s="84"/>
    </row>
    <row r="20" spans="1:40" ht="30" customHeight="1" x14ac:dyDescent="0.35">
      <c r="A20" s="99">
        <v>5</v>
      </c>
      <c r="B20" s="88"/>
      <c r="C20" s="89"/>
      <c r="D20" s="89"/>
      <c r="E20" s="104"/>
      <c r="F20" s="121"/>
      <c r="G20" s="108"/>
      <c r="H20" s="108"/>
      <c r="I20" s="113"/>
      <c r="J20" s="121"/>
      <c r="K20" s="108"/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/>
      <c r="AK20" s="90"/>
      <c r="AL20" s="88"/>
      <c r="AM20" s="90"/>
      <c r="AN20" s="84"/>
    </row>
    <row r="21" spans="1:40" ht="30" customHeight="1" x14ac:dyDescent="0.35">
      <c r="A21" s="99">
        <v>6</v>
      </c>
      <c r="B21" s="88"/>
      <c r="C21" s="89"/>
      <c r="D21" s="89"/>
      <c r="E21" s="104"/>
      <c r="F21" s="121"/>
      <c r="G21" s="108"/>
      <c r="H21" s="108"/>
      <c r="I21" s="113"/>
      <c r="J21" s="121"/>
      <c r="K21" s="108"/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/>
      <c r="C22" s="89"/>
      <c r="D22" s="89"/>
      <c r="E22" s="104"/>
      <c r="F22" s="88"/>
      <c r="G22" s="89"/>
      <c r="H22" s="89"/>
      <c r="I22" s="90"/>
      <c r="J22" s="88"/>
      <c r="K22" s="89"/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/>
      <c r="G23" s="89"/>
      <c r="H23" s="89"/>
      <c r="I23" s="90"/>
      <c r="J23" s="88">
        <v>5</v>
      </c>
      <c r="K23" s="89">
        <v>330</v>
      </c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/>
      <c r="AK23" s="90">
        <v>1</v>
      </c>
      <c r="AL23" s="88"/>
      <c r="AM23" s="90">
        <v>1</v>
      </c>
      <c r="AN23" s="84"/>
    </row>
    <row r="24" spans="1:40" ht="30" customHeight="1" x14ac:dyDescent="0.35">
      <c r="A24" s="99">
        <v>9</v>
      </c>
      <c r="B24" s="88">
        <v>1</v>
      </c>
      <c r="C24" s="89">
        <v>77</v>
      </c>
      <c r="D24" s="89"/>
      <c r="E24" s="104"/>
      <c r="F24" s="88"/>
      <c r="G24" s="89"/>
      <c r="H24" s="89"/>
      <c r="I24" s="90"/>
      <c r="J24" s="88">
        <v>2</v>
      </c>
      <c r="K24" s="89">
        <v>76</v>
      </c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>
        <v>1</v>
      </c>
      <c r="C25" s="89">
        <v>83</v>
      </c>
      <c r="D25" s="89"/>
      <c r="E25" s="104"/>
      <c r="F25" s="88"/>
      <c r="G25" s="89"/>
      <c r="H25" s="89"/>
      <c r="I25" s="90"/>
      <c r="J25" s="88">
        <v>8</v>
      </c>
      <c r="K25" s="89">
        <v>232</v>
      </c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/>
      <c r="AK25" s="90"/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/>
      <c r="G26" s="89"/>
      <c r="H26" s="89"/>
      <c r="I26" s="90"/>
      <c r="J26" s="88">
        <v>2</v>
      </c>
      <c r="K26" s="89">
        <v>101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/>
      <c r="AK26" s="90"/>
      <c r="AL26" s="88"/>
      <c r="AM26" s="90"/>
      <c r="AN26" s="84"/>
    </row>
    <row r="27" spans="1:40" ht="30" customHeight="1" x14ac:dyDescent="0.35">
      <c r="A27" s="99">
        <v>12</v>
      </c>
      <c r="B27" s="88">
        <v>2</v>
      </c>
      <c r="C27" s="89">
        <v>113</v>
      </c>
      <c r="D27" s="89"/>
      <c r="E27" s="104"/>
      <c r="F27" s="88"/>
      <c r="G27" s="89"/>
      <c r="H27" s="89"/>
      <c r="I27" s="90"/>
      <c r="J27" s="88">
        <v>7</v>
      </c>
      <c r="K27" s="89">
        <v>335</v>
      </c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/>
      <c r="AK27" s="90"/>
      <c r="AL27" s="88"/>
      <c r="AM27" s="90"/>
      <c r="AN27" s="84"/>
    </row>
    <row r="28" spans="1:40" ht="30" customHeight="1" x14ac:dyDescent="0.35">
      <c r="A28" s="99">
        <v>13</v>
      </c>
      <c r="B28" s="88"/>
      <c r="C28" s="89"/>
      <c r="D28" s="89"/>
      <c r="E28" s="104"/>
      <c r="F28" s="88"/>
      <c r="G28" s="89"/>
      <c r="H28" s="89"/>
      <c r="I28" s="90"/>
      <c r="J28" s="88">
        <v>2</v>
      </c>
      <c r="K28" s="89">
        <v>104</v>
      </c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>
        <v>1</v>
      </c>
      <c r="AL28" s="88"/>
      <c r="AM28" s="90"/>
      <c r="AN28" s="84"/>
    </row>
    <row r="29" spans="1:40" ht="30" customHeight="1" x14ac:dyDescent="0.35">
      <c r="A29" s="99">
        <v>14</v>
      </c>
      <c r="B29" s="88"/>
      <c r="C29" s="89"/>
      <c r="D29" s="89"/>
      <c r="E29" s="104"/>
      <c r="F29" s="88"/>
      <c r="G29" s="89"/>
      <c r="H29" s="89"/>
      <c r="I29" s="90"/>
      <c r="J29" s="88">
        <v>8</v>
      </c>
      <c r="K29" s="89">
        <v>292</v>
      </c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/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/>
      <c r="G30" s="89"/>
      <c r="H30" s="89"/>
      <c r="I30" s="90"/>
      <c r="J30" s="88">
        <v>6</v>
      </c>
      <c r="K30" s="89">
        <v>199</v>
      </c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/>
      <c r="G31" s="89"/>
      <c r="H31" s="89"/>
      <c r="I31" s="90"/>
      <c r="J31" s="88">
        <v>4</v>
      </c>
      <c r="K31" s="89">
        <v>154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/>
      <c r="C32" s="89"/>
      <c r="D32" s="89"/>
      <c r="E32" s="104"/>
      <c r="F32" s="88"/>
      <c r="G32" s="89"/>
      <c r="H32" s="89"/>
      <c r="I32" s="90"/>
      <c r="J32" s="88">
        <v>11</v>
      </c>
      <c r="K32" s="89">
        <v>480</v>
      </c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/>
      <c r="AL32" s="88"/>
      <c r="AM32" s="90"/>
      <c r="AN32" s="84"/>
    </row>
    <row r="33" spans="1:40" ht="30" customHeight="1" x14ac:dyDescent="0.35">
      <c r="A33" s="99">
        <v>18</v>
      </c>
      <c r="B33" s="88">
        <v>1</v>
      </c>
      <c r="C33" s="89">
        <v>85</v>
      </c>
      <c r="D33" s="89"/>
      <c r="E33" s="104"/>
      <c r="F33" s="88"/>
      <c r="G33" s="89"/>
      <c r="H33" s="89"/>
      <c r="I33" s="90"/>
      <c r="J33" s="88">
        <v>5</v>
      </c>
      <c r="K33" s="89">
        <v>201</v>
      </c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/>
      <c r="G34" s="89"/>
      <c r="H34" s="89"/>
      <c r="I34" s="90"/>
      <c r="J34" s="88">
        <v>7</v>
      </c>
      <c r="K34" s="89">
        <v>292</v>
      </c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>
        <v>1</v>
      </c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/>
      <c r="G35" s="89"/>
      <c r="H35" s="89">
        <v>17</v>
      </c>
      <c r="I35" s="90">
        <v>11</v>
      </c>
      <c r="J35" s="88">
        <v>4</v>
      </c>
      <c r="K35" s="89">
        <v>149</v>
      </c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/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/>
      <c r="G36" s="89"/>
      <c r="H36" s="89">
        <v>7</v>
      </c>
      <c r="I36" s="90">
        <v>11</v>
      </c>
      <c r="J36" s="88">
        <v>9</v>
      </c>
      <c r="K36" s="89">
        <v>286</v>
      </c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/>
      <c r="AK36" s="90"/>
      <c r="AL36" s="88"/>
      <c r="AM36" s="90"/>
      <c r="AN36" s="84"/>
    </row>
    <row r="37" spans="1:40" ht="30" customHeight="1" x14ac:dyDescent="0.35">
      <c r="A37" s="99">
        <v>22</v>
      </c>
      <c r="B37" s="85"/>
      <c r="C37" s="86"/>
      <c r="D37" s="86"/>
      <c r="E37" s="87"/>
      <c r="F37" s="88"/>
      <c r="G37" s="89"/>
      <c r="H37" s="89">
        <v>10</v>
      </c>
      <c r="I37" s="90">
        <v>9</v>
      </c>
      <c r="J37" s="88">
        <v>6</v>
      </c>
      <c r="K37" s="89">
        <v>394</v>
      </c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/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/>
      <c r="G38" s="89"/>
      <c r="H38" s="89">
        <v>8</v>
      </c>
      <c r="I38" s="90">
        <v>7</v>
      </c>
      <c r="J38" s="88">
        <v>10</v>
      </c>
      <c r="K38" s="89">
        <v>370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/>
      <c r="AM38" s="90"/>
      <c r="AN38" s="67"/>
    </row>
    <row r="39" spans="1:40" ht="30" customHeight="1" x14ac:dyDescent="0.35">
      <c r="A39" s="99">
        <v>24</v>
      </c>
      <c r="B39" s="85">
        <v>1</v>
      </c>
      <c r="C39" s="86">
        <v>81</v>
      </c>
      <c r="D39" s="86"/>
      <c r="E39" s="87"/>
      <c r="F39" s="88"/>
      <c r="G39" s="89"/>
      <c r="H39" s="89">
        <v>9</v>
      </c>
      <c r="I39" s="90">
        <v>10</v>
      </c>
      <c r="J39" s="88">
        <v>5</v>
      </c>
      <c r="K39" s="89">
        <v>137</v>
      </c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/>
      <c r="C40" s="86"/>
      <c r="D40" s="86"/>
      <c r="E40" s="87"/>
      <c r="F40" s="88"/>
      <c r="G40" s="89"/>
      <c r="H40" s="89">
        <v>11</v>
      </c>
      <c r="I40" s="90">
        <v>10</v>
      </c>
      <c r="J40" s="88">
        <v>8</v>
      </c>
      <c r="K40" s="89">
        <v>306</v>
      </c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/>
      <c r="G41" s="89"/>
      <c r="H41" s="89">
        <v>8</v>
      </c>
      <c r="I41" s="90">
        <v>7</v>
      </c>
      <c r="J41" s="88">
        <v>6</v>
      </c>
      <c r="K41" s="89">
        <v>178</v>
      </c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/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/>
      <c r="G42" s="89"/>
      <c r="H42" s="89">
        <v>10</v>
      </c>
      <c r="I42" s="90">
        <v>13</v>
      </c>
      <c r="J42" s="88">
        <v>9</v>
      </c>
      <c r="K42" s="89">
        <v>333</v>
      </c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>
        <v>1</v>
      </c>
      <c r="C43" s="86">
        <v>85</v>
      </c>
      <c r="D43" s="86"/>
      <c r="E43" s="87"/>
      <c r="F43" s="88"/>
      <c r="G43" s="89"/>
      <c r="H43" s="89">
        <v>11</v>
      </c>
      <c r="I43" s="90">
        <v>10</v>
      </c>
      <c r="J43" s="88">
        <v>5</v>
      </c>
      <c r="K43" s="89">
        <v>179</v>
      </c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>
        <v>1</v>
      </c>
      <c r="AK43" s="90"/>
      <c r="AL43" s="88"/>
      <c r="AM43" s="90"/>
      <c r="AN43" s="67"/>
    </row>
    <row r="44" spans="1:40" ht="30" customHeight="1" x14ac:dyDescent="0.35">
      <c r="A44" s="99">
        <v>29</v>
      </c>
      <c r="B44" s="85"/>
      <c r="C44" s="86"/>
      <c r="D44" s="86"/>
      <c r="E44" s="87"/>
      <c r="F44" s="88"/>
      <c r="G44" s="89"/>
      <c r="H44" s="89">
        <v>4</v>
      </c>
      <c r="I44" s="90">
        <v>4</v>
      </c>
      <c r="J44" s="88">
        <v>6</v>
      </c>
      <c r="K44" s="89">
        <v>176</v>
      </c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/>
      <c r="AK44" s="90"/>
      <c r="AL44" s="88"/>
      <c r="AM44" s="90"/>
      <c r="AN44" s="67"/>
    </row>
    <row r="45" spans="1:40" ht="30" customHeight="1" x14ac:dyDescent="0.35">
      <c r="A45" s="99">
        <v>30</v>
      </c>
      <c r="B45" s="85"/>
      <c r="C45" s="86"/>
      <c r="D45" s="86"/>
      <c r="E45" s="87"/>
      <c r="F45" s="88"/>
      <c r="G45" s="89"/>
      <c r="H45" s="89">
        <v>5</v>
      </c>
      <c r="I45" s="90">
        <v>6</v>
      </c>
      <c r="J45" s="88">
        <v>2</v>
      </c>
      <c r="K45" s="89">
        <v>99</v>
      </c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/>
      <c r="AL45" s="88"/>
      <c r="AM45" s="90"/>
      <c r="AN45" s="67"/>
    </row>
    <row r="46" spans="1:40" ht="30" customHeight="1" thickBot="1" x14ac:dyDescent="0.4">
      <c r="A46" s="100">
        <v>31</v>
      </c>
      <c r="B46" s="91"/>
      <c r="C46" s="92"/>
      <c r="D46" s="92"/>
      <c r="E46" s="93"/>
      <c r="F46" s="94"/>
      <c r="G46" s="95"/>
      <c r="H46" s="95"/>
      <c r="I46" s="96"/>
      <c r="J46" s="94"/>
      <c r="K46" s="95"/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/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8</v>
      </c>
      <c r="C47" s="48">
        <f t="shared" ref="C47:E47" si="0">SUM(C16:C46)</f>
        <v>592</v>
      </c>
      <c r="D47" s="48">
        <f t="shared" si="0"/>
        <v>0</v>
      </c>
      <c r="E47" s="66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100</v>
      </c>
      <c r="I47" s="66">
        <f t="shared" ref="I47" si="3">SUM(I16:I46)</f>
        <v>98</v>
      </c>
      <c r="J47" s="47">
        <f>SUM(J16:J46)</f>
        <v>150</v>
      </c>
      <c r="K47" s="48">
        <f t="shared" ref="K47" si="4">SUM(K16:K46)</f>
        <v>5966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2</v>
      </c>
      <c r="AK47" s="66">
        <f t="shared" si="19"/>
        <v>2</v>
      </c>
      <c r="AL47" s="47">
        <f t="shared" si="19"/>
        <v>0</v>
      </c>
      <c r="AM47" s="66">
        <f t="shared" si="19"/>
        <v>1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2021-05-04T07:32:36Z</cp:lastPrinted>
  <dcterms:created xsi:type="dcterms:W3CDTF">2009-04-08T11:52:32Z</dcterms:created>
  <dcterms:modified xsi:type="dcterms:W3CDTF">2021-05-17T06:24:10Z</dcterms:modified>
</cp:coreProperties>
</file>