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ricblaettler/Dropbox (OrientSwiss SA)/Finance/Odoo/"/>
    </mc:Choice>
  </mc:AlternateContent>
  <xr:revisionPtr revIDLastSave="0" documentId="8_{3A8D9FD9-A5A9-CD4D-B7AA-05984C272458}" xr6:coauthVersionLast="45" xr6:coauthVersionMax="45" xr10:uidLastSave="{00000000-0000-0000-0000-000000000000}"/>
  <bookViews>
    <workbookView xWindow="240" yWindow="460" windowWidth="37860" windowHeight="17740" xr2:uid="{00000000-000D-0000-FFFF-FFFF00000000}"/>
  </bookViews>
  <sheets>
    <sheet name="General Ledg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H27" i="1"/>
  <c r="H26" i="1"/>
  <c r="G26" i="1"/>
  <c r="F26" i="1"/>
  <c r="H24" i="1"/>
  <c r="H25" i="1" s="1"/>
  <c r="H23" i="1"/>
  <c r="G25" i="1"/>
  <c r="H15" i="1"/>
  <c r="H13" i="1"/>
  <c r="E13" i="1"/>
</calcChain>
</file>

<file path=xl/sharedStrings.xml><?xml version="1.0" encoding="utf-8"?>
<sst xmlns="http://schemas.openxmlformats.org/spreadsheetml/2006/main" count="48" uniqueCount="24">
  <si>
    <t>Date</t>
  </si>
  <si>
    <t>Communication</t>
  </si>
  <si>
    <t>Partner</t>
  </si>
  <si>
    <t>Currency</t>
  </si>
  <si>
    <t>Debit</t>
  </si>
  <si>
    <t>Credit</t>
  </si>
  <si>
    <t>Balance</t>
  </si>
  <si>
    <t>1030E BANQUE HERITAGE SA CH70 0878 8007 8393 0000 2</t>
  </si>
  <si>
    <t>Initial Balance</t>
  </si>
  <si>
    <t>BNK2/2019/0016</t>
  </si>
  <si>
    <t>18.11.2019</t>
  </si>
  <si>
    <t>SUPP.OUT/2019/0082 - Transfer</t>
  </si>
  <si>
    <t>Cornèr Banca SA / Cornèrcard EUR</t>
  </si>
  <si>
    <t>BNK2/2019/0017</t>
  </si>
  <si>
    <t>O.PAIEMENT FAVEUR CORNER BANCA SA</t>
  </si>
  <si>
    <t>FX/2019/0264</t>
  </si>
  <si>
    <t>30.11.2019</t>
  </si>
  <si>
    <t>EUR 1030E 0.909256 currency revaluation</t>
  </si>
  <si>
    <t xml:space="preserve">Total </t>
  </si>
  <si>
    <t>Total</t>
  </si>
  <si>
    <t>The currency reevaluation should set the balance based on the amount in currency at the exchange rate of the reevaluation date:</t>
  </si>
  <si>
    <t>The journal entry should therefore be:</t>
  </si>
  <si>
    <t>Current calculation</t>
  </si>
  <si>
    <t>Expected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</si>
</sst>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)_ ;_ * \(#,##0.00\)_ ;_ * &quot;-&quot;??_)_ ;_ @_ "/>
    <numFmt numFmtId="165" formatCode="[$€-2]\ #,##0.00"/>
    <numFmt numFmtId="169" formatCode="_ * #,##0.000000_)_ ;_ * \(#,##0.000000\)_ ;_ * &quot;-&quot;??_)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666666"/>
      <name val="Arial"/>
      <family val="2"/>
    </font>
    <font>
      <sz val="12"/>
      <color rgb="FF666666"/>
      <name val="Arial"/>
      <family val="2"/>
    </font>
    <font>
      <b/>
      <sz val="13"/>
      <color rgb="FF66666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3" fillId="0" borderId="0" xfId="0" applyFont="1"/>
    <xf numFmtId="0" fontId="4" fillId="0" borderId="2" xfId="0" applyFont="1" applyBorder="1"/>
    <xf numFmtId="43" fontId="1" fillId="0" borderId="1" xfId="1" applyFont="1" applyBorder="1"/>
    <xf numFmtId="43" fontId="2" fillId="0" borderId="0" xfId="1" applyFont="1"/>
    <xf numFmtId="43" fontId="3" fillId="0" borderId="0" xfId="1" applyFont="1"/>
    <xf numFmtId="43" fontId="4" fillId="0" borderId="2" xfId="1" applyFont="1" applyBorder="1"/>
    <xf numFmtId="43" fontId="0" fillId="0" borderId="0" xfId="1" applyFont="1"/>
    <xf numFmtId="165" fontId="1" fillId="0" borderId="1" xfId="0" applyNumberFormat="1" applyFont="1" applyBorder="1"/>
    <xf numFmtId="165" fontId="2" fillId="0" borderId="0" xfId="0" applyNumberFormat="1" applyFont="1"/>
    <xf numFmtId="165" fontId="3" fillId="0" borderId="0" xfId="0" applyNumberFormat="1" applyFont="1"/>
    <xf numFmtId="165" fontId="4" fillId="0" borderId="2" xfId="0" applyNumberFormat="1" applyFont="1" applyBorder="1"/>
    <xf numFmtId="165" fontId="0" fillId="0" borderId="0" xfId="0" applyNumberFormat="1"/>
    <xf numFmtId="0" fontId="3" fillId="2" borderId="0" xfId="0" applyFont="1" applyFill="1" applyAlignment="1">
      <alignment horizontal="left" indent="2"/>
    </xf>
    <xf numFmtId="0" fontId="3" fillId="2" borderId="0" xfId="0" applyFont="1" applyFill="1"/>
    <xf numFmtId="165" fontId="3" fillId="2" borderId="0" xfId="0" applyNumberFormat="1" applyFont="1" applyFill="1"/>
    <xf numFmtId="43" fontId="3" fillId="2" borderId="0" xfId="1" applyFont="1" applyFill="1"/>
    <xf numFmtId="0" fontId="6" fillId="0" borderId="0" xfId="0" applyFont="1"/>
    <xf numFmtId="165" fontId="6" fillId="0" borderId="0" xfId="0" applyNumberFormat="1" applyFont="1"/>
    <xf numFmtId="169" fontId="6" fillId="0" borderId="0" xfId="1" applyNumberFormat="1" applyFont="1"/>
    <xf numFmtId="43" fontId="6" fillId="0" borderId="0" xfId="1" applyFont="1"/>
    <xf numFmtId="0" fontId="3" fillId="3" borderId="0" xfId="0" applyFont="1" applyFill="1" applyAlignment="1">
      <alignment horizontal="left" indent="2"/>
    </xf>
    <xf numFmtId="0" fontId="3" fillId="3" borderId="0" xfId="0" applyFont="1" applyFill="1"/>
    <xf numFmtId="165" fontId="3" fillId="3" borderId="0" xfId="0" applyNumberFormat="1" applyFont="1" applyFill="1"/>
    <xf numFmtId="43" fontId="3" fillId="3" borderId="0" xfId="1" applyFont="1" applyFill="1"/>
    <xf numFmtId="0" fontId="7" fillId="0" borderId="0" xfId="0" applyFont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workbookViewId="0">
      <selection activeCell="A18" sqref="A18"/>
    </sheetView>
  </sheetViews>
  <sheetFormatPr baseColWidth="10" defaultColWidth="8.83203125" defaultRowHeight="15" x14ac:dyDescent="0.2"/>
  <cols>
    <col min="1" max="1" width="50.6640625" customWidth="1"/>
    <col min="2" max="2" width="11.5" bestFit="1" customWidth="1"/>
    <col min="3" max="3" width="43" bestFit="1" customWidth="1"/>
    <col min="4" max="4" width="33.83203125" bestFit="1" customWidth="1"/>
    <col min="5" max="5" width="11.6640625" style="15" bestFit="1" customWidth="1"/>
    <col min="6" max="7" width="13.6640625" style="10" bestFit="1" customWidth="1"/>
    <col min="8" max="8" width="12.5" style="10" bestFit="1" customWidth="1"/>
  </cols>
  <sheetData>
    <row r="1" spans="1:8" ht="19" x14ac:dyDescent="0.25">
      <c r="A1" s="28" t="s">
        <v>22</v>
      </c>
    </row>
    <row r="3" spans="1:8" ht="16" thickBot="1" x14ac:dyDescent="0.25">
      <c r="A3" s="1"/>
      <c r="B3" s="1" t="s">
        <v>0</v>
      </c>
      <c r="C3" s="1" t="s">
        <v>1</v>
      </c>
      <c r="D3" s="1" t="s">
        <v>2</v>
      </c>
      <c r="E3" s="11" t="s">
        <v>3</v>
      </c>
      <c r="F3" s="6" t="s">
        <v>4</v>
      </c>
      <c r="G3" s="6" t="s">
        <v>5</v>
      </c>
      <c r="H3" s="6" t="s">
        <v>6</v>
      </c>
    </row>
    <row r="4" spans="1:8" ht="16" x14ac:dyDescent="0.2">
      <c r="A4" s="2" t="s">
        <v>7</v>
      </c>
      <c r="E4" s="12">
        <v>24028.5</v>
      </c>
      <c r="F4" s="7">
        <v>665832.14</v>
      </c>
      <c r="G4" s="7">
        <v>636946.44000000006</v>
      </c>
      <c r="H4" s="7">
        <v>28885.7</v>
      </c>
    </row>
    <row r="5" spans="1:8" ht="16" x14ac:dyDescent="0.2">
      <c r="A5" s="3" t="s">
        <v>8</v>
      </c>
      <c r="B5" s="4"/>
      <c r="C5" s="4"/>
      <c r="D5" s="4"/>
      <c r="E5" s="13">
        <v>26051.31</v>
      </c>
      <c r="F5" s="8">
        <v>665444.86</v>
      </c>
      <c r="G5" s="8">
        <v>634736.72</v>
      </c>
      <c r="H5" s="8">
        <v>30708.14</v>
      </c>
    </row>
    <row r="6" spans="1:8" ht="16" x14ac:dyDescent="0.2">
      <c r="A6" s="3" t="s">
        <v>9</v>
      </c>
      <c r="B6" s="4" t="s">
        <v>10</v>
      </c>
      <c r="C6" s="4" t="s">
        <v>11</v>
      </c>
      <c r="D6" s="4" t="s">
        <v>12</v>
      </c>
      <c r="E6" s="13">
        <v>-2000</v>
      </c>
      <c r="F6" s="8"/>
      <c r="G6" s="8">
        <v>2184.8000000000002</v>
      </c>
      <c r="H6" s="8">
        <v>28523.34</v>
      </c>
    </row>
    <row r="7" spans="1:8" ht="16" x14ac:dyDescent="0.2">
      <c r="A7" s="3" t="s">
        <v>13</v>
      </c>
      <c r="B7" s="4" t="s">
        <v>10</v>
      </c>
      <c r="C7" s="4" t="s">
        <v>14</v>
      </c>
      <c r="D7" s="4" t="s">
        <v>12</v>
      </c>
      <c r="E7" s="13">
        <v>-22.81</v>
      </c>
      <c r="F7" s="8"/>
      <c r="G7" s="8">
        <v>24.92</v>
      </c>
      <c r="H7" s="8">
        <v>28498.42</v>
      </c>
    </row>
    <row r="8" spans="1:8" ht="16" x14ac:dyDescent="0.2">
      <c r="A8" s="16" t="s">
        <v>15</v>
      </c>
      <c r="B8" s="17" t="s">
        <v>16</v>
      </c>
      <c r="C8" s="17" t="s">
        <v>17</v>
      </c>
      <c r="D8" s="17" t="b">
        <v>0</v>
      </c>
      <c r="E8" s="18">
        <v>0</v>
      </c>
      <c r="F8" s="19">
        <v>387.28</v>
      </c>
      <c r="G8" s="19"/>
      <c r="H8" s="8">
        <v>28885.7</v>
      </c>
    </row>
    <row r="9" spans="1:8" ht="16" x14ac:dyDescent="0.2">
      <c r="A9" s="3" t="s">
        <v>18</v>
      </c>
      <c r="B9" s="4"/>
      <c r="C9" s="4"/>
      <c r="D9" s="4"/>
      <c r="E9" s="13">
        <v>24028.5</v>
      </c>
      <c r="F9" s="8">
        <v>665832.14</v>
      </c>
      <c r="G9" s="8">
        <v>636946.44000000006</v>
      </c>
      <c r="H9" s="8">
        <v>28885.7</v>
      </c>
    </row>
    <row r="10" spans="1:8" ht="17" x14ac:dyDescent="0.2">
      <c r="A10" s="5" t="s">
        <v>19</v>
      </c>
      <c r="B10" s="5"/>
      <c r="C10" s="5"/>
      <c r="D10" s="5"/>
      <c r="E10" s="14"/>
      <c r="F10" s="9">
        <v>665832.14</v>
      </c>
      <c r="G10" s="9">
        <v>636946.44000000006</v>
      </c>
      <c r="H10" s="9">
        <v>28885.7</v>
      </c>
    </row>
    <row r="13" spans="1:8" s="20" customFormat="1" x14ac:dyDescent="0.2">
      <c r="A13" s="20" t="s">
        <v>20</v>
      </c>
      <c r="E13" s="21">
        <f>E4</f>
        <v>24028.5</v>
      </c>
      <c r="F13" s="22">
        <v>0.90925599999999995</v>
      </c>
      <c r="G13" s="23"/>
      <c r="H13" s="23">
        <f>E13/F13</f>
        <v>26426.550938349596</v>
      </c>
    </row>
    <row r="15" spans="1:8" s="20" customFormat="1" x14ac:dyDescent="0.2">
      <c r="A15" s="20" t="s">
        <v>21</v>
      </c>
      <c r="E15" s="21"/>
      <c r="F15" s="23"/>
      <c r="G15" s="23"/>
      <c r="H15" s="23">
        <f>H13-H7</f>
        <v>-2071.8690616504027</v>
      </c>
    </row>
    <row r="16" spans="1:8" s="20" customFormat="1" x14ac:dyDescent="0.2">
      <c r="E16" s="21"/>
      <c r="F16" s="23"/>
      <c r="G16" s="23"/>
      <c r="H16" s="23"/>
    </row>
    <row r="17" spans="1:8" s="20" customFormat="1" x14ac:dyDescent="0.2">
      <c r="E17" s="21"/>
      <c r="F17" s="23"/>
      <c r="G17" s="23"/>
      <c r="H17" s="23"/>
    </row>
    <row r="18" spans="1:8" ht="19" x14ac:dyDescent="0.25">
      <c r="A18" s="28" t="s">
        <v>23</v>
      </c>
    </row>
    <row r="20" spans="1:8" ht="16" thickBot="1" x14ac:dyDescent="0.25">
      <c r="A20" s="1"/>
      <c r="B20" s="1" t="s">
        <v>0</v>
      </c>
      <c r="C20" s="1" t="s">
        <v>1</v>
      </c>
      <c r="D20" s="1" t="s">
        <v>2</v>
      </c>
      <c r="E20" s="11" t="s">
        <v>3</v>
      </c>
      <c r="F20" s="6" t="s">
        <v>4</v>
      </c>
      <c r="G20" s="6" t="s">
        <v>5</v>
      </c>
      <c r="H20" s="6" t="s">
        <v>6</v>
      </c>
    </row>
    <row r="21" spans="1:8" ht="16" x14ac:dyDescent="0.2">
      <c r="A21" s="2" t="s">
        <v>7</v>
      </c>
      <c r="E21" s="12">
        <v>24028.5</v>
      </c>
      <c r="F21" s="7">
        <v>665832.14</v>
      </c>
      <c r="G21" s="7">
        <v>636946.44000000006</v>
      </c>
      <c r="H21" s="7">
        <f>H27</f>
        <v>26426.550938349566</v>
      </c>
    </row>
    <row r="22" spans="1:8" ht="16" x14ac:dyDescent="0.2">
      <c r="A22" s="3" t="s">
        <v>8</v>
      </c>
      <c r="B22" s="4"/>
      <c r="C22" s="4"/>
      <c r="D22" s="4"/>
      <c r="E22" s="13">
        <v>26051.31</v>
      </c>
      <c r="F22" s="8">
        <v>665444.86</v>
      </c>
      <c r="G22" s="8">
        <v>634736.72</v>
      </c>
      <c r="H22" s="8">
        <v>30708.14</v>
      </c>
    </row>
    <row r="23" spans="1:8" ht="16" x14ac:dyDescent="0.2">
      <c r="A23" s="3" t="s">
        <v>9</v>
      </c>
      <c r="B23" s="4" t="s">
        <v>10</v>
      </c>
      <c r="C23" s="4" t="s">
        <v>11</v>
      </c>
      <c r="D23" s="4" t="s">
        <v>12</v>
      </c>
      <c r="E23" s="13">
        <v>-2000</v>
      </c>
      <c r="F23" s="8"/>
      <c r="G23" s="8">
        <v>2184.8000000000002</v>
      </c>
      <c r="H23" s="8">
        <f>H22-G23+F23</f>
        <v>28523.34</v>
      </c>
    </row>
    <row r="24" spans="1:8" ht="16" x14ac:dyDescent="0.2">
      <c r="A24" s="3" t="s">
        <v>13</v>
      </c>
      <c r="B24" s="4" t="s">
        <v>10</v>
      </c>
      <c r="C24" s="4" t="s">
        <v>14</v>
      </c>
      <c r="D24" s="4" t="s">
        <v>12</v>
      </c>
      <c r="E24" s="13">
        <v>-22.81</v>
      </c>
      <c r="F24" s="8"/>
      <c r="G24" s="8">
        <v>24.92</v>
      </c>
      <c r="H24" s="8">
        <f t="shared" ref="H24:H25" si="0">H23-G24+F24</f>
        <v>28498.420000000002</v>
      </c>
    </row>
    <row r="25" spans="1:8" ht="16" x14ac:dyDescent="0.2">
      <c r="A25" s="24" t="s">
        <v>15</v>
      </c>
      <c r="B25" s="25" t="s">
        <v>16</v>
      </c>
      <c r="C25" s="25" t="s">
        <v>17</v>
      </c>
      <c r="D25" s="25" t="b">
        <v>0</v>
      </c>
      <c r="E25" s="26">
        <v>0</v>
      </c>
      <c r="F25" s="27"/>
      <c r="G25" s="27">
        <f>-H15</f>
        <v>2071.8690616504027</v>
      </c>
      <c r="H25" s="8">
        <f t="shared" si="0"/>
        <v>26426.550938349599</v>
      </c>
    </row>
    <row r="26" spans="1:8" ht="16" x14ac:dyDescent="0.2">
      <c r="A26" s="3" t="s">
        <v>18</v>
      </c>
      <c r="B26" s="4"/>
      <c r="C26" s="4"/>
      <c r="D26" s="4"/>
      <c r="E26" s="13">
        <v>24028.5</v>
      </c>
      <c r="F26" s="8">
        <f>SUM(F22:F25)</f>
        <v>665444.86</v>
      </c>
      <c r="G26" s="8">
        <f>SUM(G22:G25)</f>
        <v>639018.30906165042</v>
      </c>
      <c r="H26" s="8">
        <f>F26-G26</f>
        <v>26426.550938349566</v>
      </c>
    </row>
    <row r="27" spans="1:8" ht="17" x14ac:dyDescent="0.2">
      <c r="A27" s="5" t="s">
        <v>19</v>
      </c>
      <c r="B27" s="5"/>
      <c r="C27" s="5"/>
      <c r="D27" s="5"/>
      <c r="E27" s="14"/>
      <c r="F27" s="9">
        <v>665832.14</v>
      </c>
      <c r="G27" s="9">
        <v>636946.44000000006</v>
      </c>
      <c r="H27" s="9">
        <f>H26</f>
        <v>26426.550938349566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General Ledger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Eric Blaettler</cp:lastModifiedBy>
  <dcterms:created xsi:type="dcterms:W3CDTF">2019-12-27T08:45:04Z</dcterms:created>
  <dcterms:modified xsi:type="dcterms:W3CDTF">2019-12-27T08:59:58Z</dcterms:modified>
</cp:coreProperties>
</file>