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autoCompressPictures="0"/>
  <xr:revisionPtr revIDLastSave="0" documentId="13_ncr:1_{1B81DEB0-E10C-41CA-8773-657C859968BC}" xr6:coauthVersionLast="37" xr6:coauthVersionMax="37" xr10:uidLastSave="{00000000-0000-0000-0000-000000000000}"/>
  <bookViews>
    <workbookView xWindow="0" yWindow="0" windowWidth="28785" windowHeight="11625" tabRatio="368" xr2:uid="{00000000-000D-0000-FFFF-FFFF00000000}"/>
  </bookViews>
  <sheets>
    <sheet name="NGO Safety&amp;Security Incidents " sheetId="7" r:id="rId1"/>
    <sheet name="Definitions &amp; Other Information" sheetId="8" r:id="rId2"/>
  </sheets>
  <externalReferences>
    <externalReference r:id="rId3"/>
    <externalReference r:id="rId4"/>
  </externalReferences>
  <definedNames>
    <definedName name="COUNTRY">[1]GEO_Reference!$B$5:$B$8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7" l="1"/>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T337" i="7"/>
  <c r="R337" i="7"/>
  <c r="N337" i="7"/>
  <c r="J337" i="7"/>
  <c r="F337" i="7"/>
  <c r="T336" i="7"/>
  <c r="R336" i="7"/>
  <c r="N336" i="7"/>
  <c r="J336" i="7"/>
  <c r="F336" i="7"/>
  <c r="T335" i="7"/>
  <c r="R335" i="7"/>
  <c r="N335" i="7"/>
  <c r="J335" i="7"/>
  <c r="F335" i="7"/>
  <c r="T334" i="7"/>
  <c r="R334" i="7"/>
  <c r="N334" i="7"/>
  <c r="J334" i="7"/>
  <c r="F334" i="7"/>
  <c r="T333" i="7"/>
  <c r="R333" i="7"/>
  <c r="N333" i="7"/>
  <c r="J333" i="7"/>
  <c r="F333" i="7"/>
  <c r="T332" i="7"/>
  <c r="R332" i="7"/>
  <c r="N332" i="7"/>
  <c r="J332" i="7"/>
  <c r="F332" i="7"/>
  <c r="T331" i="7"/>
  <c r="R331" i="7"/>
  <c r="N331" i="7"/>
  <c r="J331" i="7"/>
  <c r="F331" i="7"/>
  <c r="T330" i="7"/>
  <c r="R330" i="7"/>
  <c r="N330" i="7"/>
  <c r="J330" i="7"/>
  <c r="F330" i="7"/>
  <c r="T329" i="7"/>
  <c r="R329" i="7"/>
  <c r="N329" i="7"/>
  <c r="J329" i="7"/>
  <c r="F329" i="7"/>
  <c r="T328" i="7"/>
  <c r="R328" i="7"/>
  <c r="N328" i="7"/>
  <c r="J328" i="7"/>
  <c r="F328" i="7"/>
  <c r="T327" i="7"/>
  <c r="R327" i="7"/>
  <c r="N327" i="7"/>
  <c r="J327" i="7"/>
  <c r="F327" i="7"/>
  <c r="T326" i="7"/>
  <c r="R326" i="7"/>
  <c r="N326" i="7"/>
  <c r="J326" i="7"/>
  <c r="F326" i="7"/>
  <c r="T325" i="7"/>
  <c r="R325" i="7"/>
  <c r="N325" i="7"/>
  <c r="J325" i="7"/>
  <c r="F325" i="7"/>
  <c r="T324" i="7"/>
  <c r="R324" i="7"/>
  <c r="N324" i="7"/>
  <c r="J324" i="7"/>
  <c r="F324" i="7"/>
  <c r="T323" i="7"/>
  <c r="R323" i="7"/>
  <c r="N323" i="7"/>
  <c r="J323" i="7"/>
  <c r="F323" i="7"/>
  <c r="T322" i="7"/>
  <c r="R322" i="7"/>
  <c r="N322" i="7"/>
  <c r="J322" i="7"/>
  <c r="F322" i="7"/>
  <c r="T321" i="7"/>
  <c r="R321" i="7"/>
  <c r="N321" i="7"/>
  <c r="J321" i="7"/>
  <c r="F321" i="7"/>
  <c r="T320" i="7"/>
  <c r="R320" i="7"/>
  <c r="N320" i="7"/>
  <c r="J320" i="7"/>
  <c r="F320" i="7"/>
  <c r="T319" i="7"/>
  <c r="R319" i="7"/>
  <c r="N319" i="7"/>
  <c r="J319" i="7"/>
  <c r="F319" i="7"/>
  <c r="T318" i="7"/>
  <c r="R318" i="7"/>
  <c r="N318" i="7"/>
  <c r="J318" i="7"/>
  <c r="F318" i="7"/>
  <c r="T317" i="7"/>
  <c r="R317" i="7"/>
  <c r="N317" i="7"/>
  <c r="J317" i="7"/>
  <c r="F317" i="7"/>
  <c r="T316" i="7"/>
  <c r="R316" i="7"/>
  <c r="N316" i="7"/>
  <c r="J316" i="7"/>
  <c r="F316" i="7"/>
  <c r="T315" i="7"/>
  <c r="R315" i="7"/>
  <c r="N315" i="7"/>
  <c r="J315" i="7"/>
  <c r="F315" i="7"/>
  <c r="T314" i="7"/>
  <c r="R314" i="7"/>
  <c r="N314" i="7"/>
  <c r="J314" i="7"/>
  <c r="F314" i="7"/>
  <c r="T313" i="7"/>
  <c r="R313" i="7"/>
  <c r="N313" i="7"/>
  <c r="J313" i="7"/>
  <c r="F313" i="7"/>
  <c r="T312" i="7"/>
  <c r="R312" i="7"/>
  <c r="N312" i="7"/>
  <c r="J312" i="7"/>
  <c r="F312" i="7"/>
  <c r="T311" i="7"/>
  <c r="R311" i="7"/>
  <c r="N311" i="7"/>
  <c r="J311" i="7"/>
  <c r="F311" i="7"/>
  <c r="T310" i="7"/>
  <c r="R310" i="7"/>
  <c r="N310" i="7"/>
  <c r="J310" i="7"/>
  <c r="F310" i="7"/>
  <c r="T309" i="7"/>
  <c r="R309" i="7"/>
  <c r="N309" i="7"/>
  <c r="J309" i="7"/>
  <c r="F309" i="7"/>
  <c r="T308" i="7"/>
  <c r="R308" i="7"/>
  <c r="N308" i="7"/>
  <c r="J308" i="7"/>
  <c r="F308" i="7"/>
  <c r="T307" i="7"/>
  <c r="R307" i="7"/>
  <c r="N307" i="7"/>
  <c r="J307" i="7"/>
  <c r="F307" i="7"/>
  <c r="T306" i="7"/>
  <c r="R306" i="7"/>
  <c r="N306" i="7"/>
  <c r="J306" i="7"/>
  <c r="F306" i="7"/>
  <c r="T305" i="7"/>
  <c r="R305" i="7"/>
  <c r="N305" i="7"/>
  <c r="J305" i="7"/>
  <c r="F305" i="7"/>
  <c r="T304" i="7"/>
  <c r="R304" i="7"/>
  <c r="N304" i="7"/>
  <c r="J304" i="7"/>
  <c r="F304" i="7"/>
  <c r="T303" i="7"/>
  <c r="R303" i="7"/>
  <c r="N303" i="7"/>
  <c r="J303" i="7"/>
  <c r="F303" i="7"/>
  <c r="T302" i="7"/>
  <c r="R302" i="7"/>
  <c r="N302" i="7"/>
  <c r="J302" i="7"/>
  <c r="F302" i="7"/>
  <c r="T301" i="7"/>
  <c r="R301" i="7"/>
  <c r="N301" i="7"/>
  <c r="J301" i="7"/>
  <c r="F301" i="7"/>
  <c r="T300" i="7"/>
  <c r="R300" i="7"/>
  <c r="N300" i="7"/>
  <c r="J300" i="7"/>
  <c r="F300" i="7"/>
  <c r="T299" i="7"/>
  <c r="R299" i="7"/>
  <c r="N299" i="7"/>
  <c r="J299" i="7"/>
  <c r="F299" i="7"/>
  <c r="T298" i="7"/>
  <c r="R298" i="7"/>
  <c r="N298" i="7"/>
  <c r="J298" i="7"/>
  <c r="F298" i="7"/>
  <c r="T297" i="7"/>
  <c r="R297" i="7"/>
  <c r="N297" i="7"/>
  <c r="J297" i="7"/>
  <c r="F297" i="7"/>
  <c r="T296" i="7"/>
  <c r="R296" i="7"/>
  <c r="N296" i="7"/>
  <c r="J296" i="7"/>
  <c r="F296" i="7"/>
  <c r="T295" i="7"/>
  <c r="R295" i="7"/>
  <c r="N295" i="7"/>
  <c r="J295" i="7"/>
  <c r="F295" i="7"/>
  <c r="T294" i="7"/>
  <c r="R294" i="7"/>
  <c r="N294" i="7"/>
  <c r="J294" i="7"/>
  <c r="F294" i="7"/>
  <c r="T293" i="7"/>
  <c r="R293" i="7"/>
  <c r="N293" i="7"/>
  <c r="J293" i="7"/>
  <c r="F293" i="7"/>
  <c r="T292" i="7"/>
  <c r="R292" i="7"/>
  <c r="N292" i="7"/>
  <c r="J292" i="7"/>
  <c r="F292" i="7"/>
  <c r="T291" i="7"/>
  <c r="R291" i="7"/>
  <c r="N291" i="7"/>
  <c r="J291" i="7"/>
  <c r="F291" i="7"/>
  <c r="T290" i="7"/>
  <c r="R290" i="7"/>
  <c r="N290" i="7"/>
  <c r="J290" i="7"/>
  <c r="F290" i="7"/>
  <c r="T289" i="7"/>
  <c r="R289" i="7"/>
  <c r="N289" i="7"/>
  <c r="J289" i="7"/>
  <c r="F289" i="7"/>
  <c r="T288" i="7"/>
  <c r="R288" i="7"/>
  <c r="N288" i="7"/>
  <c r="J288" i="7"/>
  <c r="F288" i="7"/>
  <c r="T287" i="7"/>
  <c r="R287" i="7"/>
  <c r="N287" i="7"/>
  <c r="J287" i="7"/>
  <c r="F287" i="7"/>
  <c r="T286" i="7"/>
  <c r="R286" i="7"/>
  <c r="N286" i="7"/>
  <c r="J286" i="7"/>
  <c r="F286" i="7"/>
  <c r="T285" i="7"/>
  <c r="R285" i="7"/>
  <c r="N285" i="7"/>
  <c r="J285" i="7"/>
  <c r="F285" i="7"/>
  <c r="T284" i="7"/>
  <c r="R284" i="7"/>
  <c r="N284" i="7"/>
  <c r="J284" i="7"/>
  <c r="F284" i="7"/>
  <c r="T283" i="7"/>
  <c r="R283" i="7"/>
  <c r="N283" i="7"/>
  <c r="J283" i="7"/>
  <c r="F283" i="7"/>
  <c r="T282" i="7"/>
  <c r="R282" i="7"/>
  <c r="N282" i="7"/>
  <c r="J282" i="7"/>
  <c r="F282" i="7"/>
  <c r="T281" i="7"/>
  <c r="R281" i="7"/>
  <c r="N281" i="7"/>
  <c r="J281" i="7"/>
  <c r="F281" i="7"/>
  <c r="T280" i="7"/>
  <c r="R280" i="7"/>
  <c r="N280" i="7"/>
  <c r="J280" i="7"/>
  <c r="F280" i="7"/>
  <c r="T279" i="7"/>
  <c r="R279" i="7"/>
  <c r="N279" i="7"/>
  <c r="J279" i="7"/>
  <c r="F279" i="7"/>
  <c r="T278" i="7"/>
  <c r="R278" i="7"/>
  <c r="N278" i="7"/>
  <c r="J278" i="7"/>
  <c r="F278" i="7"/>
  <c r="T277" i="7"/>
  <c r="R277" i="7"/>
  <c r="N277" i="7"/>
  <c r="J277" i="7"/>
  <c r="F277" i="7"/>
  <c r="T276" i="7"/>
  <c r="R276" i="7"/>
  <c r="N276" i="7"/>
  <c r="J276" i="7"/>
  <c r="F276" i="7"/>
  <c r="T275" i="7"/>
  <c r="R275" i="7"/>
  <c r="N275" i="7"/>
  <c r="J275" i="7"/>
  <c r="F275" i="7"/>
  <c r="T274" i="7"/>
  <c r="R274" i="7"/>
  <c r="N274" i="7"/>
  <c r="J274" i="7"/>
  <c r="F274" i="7"/>
  <c r="T273" i="7"/>
  <c r="R273" i="7"/>
  <c r="N273" i="7"/>
  <c r="J273" i="7"/>
  <c r="F273" i="7"/>
  <c r="T272" i="7"/>
  <c r="R272" i="7"/>
  <c r="N272" i="7"/>
  <c r="J272" i="7"/>
  <c r="F272" i="7"/>
  <c r="T271" i="7"/>
  <c r="R271" i="7"/>
  <c r="N271" i="7"/>
  <c r="J271" i="7"/>
  <c r="F271" i="7"/>
  <c r="T270" i="7"/>
  <c r="R270" i="7"/>
  <c r="N270" i="7"/>
  <c r="J270" i="7"/>
  <c r="F270" i="7"/>
  <c r="T269" i="7"/>
  <c r="R269" i="7"/>
  <c r="N269" i="7"/>
  <c r="J269" i="7"/>
  <c r="F269" i="7"/>
  <c r="T268" i="7"/>
  <c r="R268" i="7"/>
  <c r="N268" i="7"/>
  <c r="J268" i="7"/>
  <c r="F268" i="7"/>
  <c r="T267" i="7"/>
  <c r="R267" i="7"/>
  <c r="N267" i="7"/>
  <c r="J267" i="7"/>
  <c r="F267" i="7"/>
  <c r="T266" i="7"/>
  <c r="R266" i="7"/>
  <c r="N266" i="7"/>
  <c r="J266" i="7"/>
  <c r="F266" i="7"/>
  <c r="T265" i="7"/>
  <c r="R265" i="7"/>
  <c r="N265" i="7"/>
  <c r="J265" i="7"/>
  <c r="F265" i="7"/>
  <c r="T264" i="7"/>
  <c r="R264" i="7"/>
  <c r="N264" i="7"/>
  <c r="J264" i="7"/>
  <c r="F264" i="7"/>
  <c r="T263" i="7"/>
  <c r="R263" i="7"/>
  <c r="N263" i="7"/>
  <c r="J263" i="7"/>
  <c r="F263" i="7"/>
  <c r="T262" i="7"/>
  <c r="R262" i="7"/>
  <c r="N262" i="7"/>
  <c r="J262" i="7"/>
  <c r="F262" i="7"/>
  <c r="T261" i="7"/>
  <c r="R261" i="7"/>
  <c r="N261" i="7"/>
  <c r="J261" i="7"/>
  <c r="F261" i="7"/>
  <c r="T260" i="7"/>
  <c r="R260" i="7"/>
  <c r="N260" i="7"/>
  <c r="J260" i="7"/>
  <c r="F260" i="7"/>
  <c r="T259" i="7"/>
  <c r="R259" i="7"/>
  <c r="N259" i="7"/>
  <c r="J259" i="7"/>
  <c r="F259" i="7"/>
  <c r="T258" i="7"/>
  <c r="R258" i="7"/>
  <c r="N258" i="7"/>
  <c r="J258" i="7"/>
  <c r="F258" i="7"/>
  <c r="T257" i="7"/>
  <c r="R257" i="7"/>
  <c r="N257" i="7"/>
  <c r="J257" i="7"/>
  <c r="F257" i="7"/>
  <c r="T256" i="7"/>
  <c r="R256" i="7"/>
  <c r="N256" i="7"/>
  <c r="J256" i="7"/>
  <c r="F256" i="7"/>
  <c r="T255" i="7"/>
  <c r="R255" i="7"/>
  <c r="N255" i="7"/>
  <c r="J255" i="7"/>
  <c r="F255" i="7"/>
  <c r="T254" i="7"/>
  <c r="R254" i="7"/>
  <c r="N254" i="7"/>
  <c r="J254" i="7"/>
  <c r="F254" i="7"/>
  <c r="T253" i="7"/>
  <c r="R253" i="7"/>
  <c r="N253" i="7"/>
  <c r="J253" i="7"/>
  <c r="F253" i="7"/>
  <c r="T252" i="7"/>
  <c r="R252" i="7"/>
  <c r="N252" i="7"/>
  <c r="J252" i="7"/>
  <c r="F252" i="7"/>
  <c r="T251" i="7"/>
  <c r="R251" i="7"/>
  <c r="N251" i="7"/>
  <c r="J251" i="7"/>
  <c r="F251" i="7"/>
  <c r="T250" i="7"/>
  <c r="R250" i="7"/>
  <c r="N250" i="7"/>
  <c r="J250" i="7"/>
  <c r="F250" i="7"/>
  <c r="T249" i="7"/>
  <c r="R249" i="7"/>
  <c r="N249" i="7"/>
  <c r="J249" i="7"/>
  <c r="F249" i="7"/>
  <c r="T248" i="7"/>
  <c r="R248" i="7"/>
  <c r="N248" i="7"/>
  <c r="J248" i="7"/>
  <c r="F248" i="7"/>
  <c r="T247" i="7"/>
  <c r="R247" i="7"/>
  <c r="N247" i="7"/>
  <c r="J247" i="7"/>
  <c r="F247" i="7"/>
  <c r="T246" i="7"/>
  <c r="R246" i="7"/>
  <c r="N246" i="7"/>
  <c r="J246" i="7"/>
  <c r="F246" i="7"/>
  <c r="T245" i="7"/>
  <c r="R245" i="7"/>
  <c r="N245" i="7"/>
  <c r="J245" i="7"/>
  <c r="F245" i="7"/>
  <c r="T244" i="7"/>
  <c r="R244" i="7"/>
  <c r="N244" i="7"/>
  <c r="J244" i="7"/>
  <c r="F244" i="7"/>
  <c r="T243" i="7"/>
  <c r="R243" i="7"/>
  <c r="N243" i="7"/>
  <c r="J243" i="7"/>
  <c r="F243" i="7"/>
  <c r="T242" i="7"/>
  <c r="R242" i="7"/>
  <c r="N242" i="7"/>
  <c r="J242" i="7"/>
  <c r="F242" i="7"/>
  <c r="T241" i="7"/>
  <c r="R241" i="7"/>
  <c r="N241" i="7"/>
  <c r="J241" i="7"/>
  <c r="F241" i="7"/>
  <c r="T240" i="7"/>
  <c r="R240" i="7"/>
  <c r="N240" i="7"/>
  <c r="J240" i="7"/>
  <c r="F240" i="7"/>
  <c r="T239" i="7"/>
  <c r="R239" i="7"/>
  <c r="N239" i="7"/>
  <c r="J239" i="7"/>
  <c r="F239" i="7"/>
  <c r="T238" i="7"/>
  <c r="R238" i="7"/>
  <c r="N238" i="7"/>
  <c r="J238" i="7"/>
  <c r="F238" i="7"/>
  <c r="T237" i="7"/>
  <c r="R237" i="7"/>
  <c r="N237" i="7"/>
  <c r="J237" i="7"/>
  <c r="F237" i="7"/>
  <c r="T236" i="7"/>
  <c r="R236" i="7"/>
  <c r="N236" i="7"/>
  <c r="J236" i="7"/>
  <c r="F236" i="7"/>
  <c r="T235" i="7"/>
  <c r="R235" i="7"/>
  <c r="N235" i="7"/>
  <c r="J235" i="7"/>
  <c r="F235" i="7"/>
  <c r="T234" i="7"/>
  <c r="R234" i="7"/>
  <c r="N234" i="7"/>
  <c r="J234" i="7"/>
  <c r="F234" i="7"/>
  <c r="T233" i="7"/>
  <c r="R233" i="7"/>
  <c r="N233" i="7"/>
  <c r="J233" i="7"/>
  <c r="F233" i="7"/>
  <c r="T232" i="7"/>
  <c r="R232" i="7"/>
  <c r="N232" i="7"/>
  <c r="J232" i="7"/>
  <c r="F232" i="7"/>
  <c r="T231" i="7"/>
  <c r="R231" i="7"/>
  <c r="N231" i="7"/>
  <c r="J231" i="7"/>
  <c r="F231" i="7"/>
  <c r="T230" i="7"/>
  <c r="R230" i="7"/>
  <c r="N230" i="7"/>
  <c r="J230" i="7"/>
  <c r="F230" i="7"/>
  <c r="T229" i="7"/>
  <c r="R229" i="7"/>
  <c r="N229" i="7"/>
  <c r="J229" i="7"/>
  <c r="F229" i="7"/>
  <c r="T228" i="7"/>
  <c r="R228" i="7"/>
  <c r="N228" i="7"/>
  <c r="J228" i="7"/>
  <c r="F228" i="7"/>
  <c r="T227" i="7"/>
  <c r="R227" i="7"/>
  <c r="N227" i="7"/>
  <c r="J227" i="7"/>
  <c r="F227" i="7"/>
  <c r="T226" i="7"/>
  <c r="R226" i="7"/>
  <c r="N226" i="7"/>
  <c r="J226" i="7"/>
  <c r="F226" i="7"/>
  <c r="T225" i="7"/>
  <c r="R225" i="7"/>
  <c r="N225" i="7"/>
  <c r="J225" i="7"/>
  <c r="F225" i="7"/>
  <c r="T224" i="7"/>
  <c r="R224" i="7"/>
  <c r="N224" i="7"/>
  <c r="J224" i="7"/>
  <c r="F224" i="7"/>
  <c r="T223" i="7"/>
  <c r="R223" i="7"/>
  <c r="N223" i="7"/>
  <c r="J223" i="7"/>
  <c r="F223" i="7"/>
  <c r="T222" i="7"/>
  <c r="R222" i="7"/>
  <c r="N222" i="7"/>
  <c r="J222" i="7"/>
  <c r="F222" i="7"/>
  <c r="T221" i="7"/>
  <c r="R221" i="7"/>
  <c r="N221" i="7"/>
  <c r="J221" i="7"/>
  <c r="F221" i="7"/>
  <c r="T220" i="7"/>
  <c r="R220" i="7"/>
  <c r="N220" i="7"/>
  <c r="J220" i="7"/>
  <c r="F220" i="7"/>
  <c r="T219" i="7"/>
  <c r="R219" i="7"/>
  <c r="N219" i="7"/>
  <c r="J219" i="7"/>
  <c r="F219" i="7"/>
  <c r="T218" i="7"/>
  <c r="R218" i="7"/>
  <c r="N218" i="7"/>
  <c r="J218" i="7"/>
  <c r="F218" i="7"/>
  <c r="T217" i="7"/>
  <c r="R217" i="7"/>
  <c r="N217" i="7"/>
  <c r="J217" i="7"/>
  <c r="F217" i="7"/>
  <c r="T216" i="7"/>
  <c r="R216" i="7"/>
  <c r="N216" i="7"/>
  <c r="J216" i="7"/>
  <c r="F216" i="7"/>
  <c r="T215" i="7"/>
  <c r="R215" i="7"/>
  <c r="N215" i="7"/>
  <c r="J215" i="7"/>
  <c r="F215" i="7"/>
  <c r="T214" i="7"/>
  <c r="R214" i="7"/>
  <c r="N214" i="7"/>
  <c r="J214" i="7"/>
  <c r="F214" i="7"/>
  <c r="T213" i="7"/>
  <c r="R213" i="7"/>
  <c r="N213" i="7"/>
  <c r="J213" i="7"/>
  <c r="F213" i="7"/>
  <c r="T212" i="7"/>
  <c r="R212" i="7"/>
  <c r="N212" i="7"/>
  <c r="J212" i="7"/>
  <c r="F212" i="7"/>
  <c r="T211" i="7"/>
  <c r="R211" i="7"/>
  <c r="N211" i="7"/>
  <c r="J211" i="7"/>
  <c r="F211" i="7"/>
  <c r="T210" i="7"/>
  <c r="R210" i="7"/>
  <c r="N210" i="7"/>
  <c r="J210" i="7"/>
  <c r="F210" i="7"/>
  <c r="T209" i="7"/>
  <c r="R209" i="7"/>
  <c r="N209" i="7"/>
  <c r="J209" i="7"/>
  <c r="F209" i="7"/>
  <c r="T208" i="7"/>
  <c r="R208" i="7"/>
  <c r="N208" i="7"/>
  <c r="J208" i="7"/>
  <c r="F208" i="7"/>
  <c r="T207" i="7"/>
  <c r="R207" i="7"/>
  <c r="N207" i="7"/>
  <c r="J207" i="7"/>
  <c r="F207" i="7"/>
  <c r="T206" i="7"/>
  <c r="R206" i="7"/>
  <c r="N206" i="7"/>
  <c r="J206" i="7"/>
  <c r="F206" i="7"/>
  <c r="T205" i="7"/>
  <c r="R205" i="7"/>
  <c r="N205" i="7"/>
  <c r="J205" i="7"/>
  <c r="F205" i="7"/>
  <c r="R204" i="7"/>
  <c r="N204" i="7"/>
  <c r="J204" i="7"/>
  <c r="F204" i="7"/>
  <c r="T203" i="7"/>
  <c r="R203" i="7"/>
  <c r="N203" i="7"/>
  <c r="J203" i="7"/>
  <c r="F203" i="7"/>
  <c r="T202" i="7"/>
  <c r="R202" i="7"/>
  <c r="N202" i="7"/>
  <c r="J202" i="7"/>
  <c r="F202" i="7"/>
  <c r="T201" i="7"/>
  <c r="R201" i="7"/>
  <c r="N201" i="7"/>
  <c r="J201" i="7"/>
  <c r="F201" i="7"/>
  <c r="T200" i="7"/>
  <c r="R200" i="7"/>
  <c r="N200" i="7"/>
  <c r="J200" i="7"/>
  <c r="F200" i="7"/>
  <c r="T199" i="7"/>
  <c r="R199" i="7"/>
  <c r="N199" i="7"/>
  <c r="J199" i="7"/>
  <c r="F199" i="7"/>
  <c r="T198" i="7"/>
  <c r="R198" i="7"/>
  <c r="N198" i="7"/>
  <c r="J198" i="7"/>
  <c r="F198" i="7"/>
  <c r="T197" i="7"/>
  <c r="R197" i="7"/>
  <c r="N197" i="7"/>
  <c r="J197" i="7"/>
  <c r="F197" i="7"/>
  <c r="T196" i="7"/>
  <c r="R196" i="7"/>
  <c r="N196" i="7"/>
  <c r="J196" i="7"/>
  <c r="F196" i="7"/>
  <c r="T195" i="7"/>
  <c r="R195" i="7"/>
  <c r="N195" i="7"/>
  <c r="J195" i="7"/>
  <c r="F195" i="7"/>
  <c r="T194" i="7"/>
  <c r="R194" i="7"/>
  <c r="N194" i="7"/>
  <c r="J194" i="7"/>
  <c r="F194" i="7"/>
  <c r="T193" i="7"/>
  <c r="R193" i="7"/>
  <c r="N193" i="7"/>
  <c r="J193" i="7"/>
  <c r="F193" i="7"/>
  <c r="T192" i="7"/>
  <c r="R192" i="7"/>
  <c r="N192" i="7"/>
  <c r="J192" i="7"/>
  <c r="F192" i="7"/>
  <c r="T191" i="7"/>
  <c r="R191" i="7"/>
  <c r="N191" i="7"/>
  <c r="J191" i="7"/>
  <c r="F191" i="7"/>
  <c r="T190" i="7"/>
  <c r="R190" i="7"/>
  <c r="N190" i="7"/>
  <c r="J190" i="7"/>
  <c r="F190" i="7"/>
  <c r="T189" i="7"/>
  <c r="R189" i="7"/>
  <c r="N189" i="7"/>
  <c r="J189" i="7"/>
  <c r="F189" i="7"/>
  <c r="T188" i="7"/>
  <c r="R188" i="7"/>
  <c r="N188" i="7"/>
  <c r="J188" i="7"/>
  <c r="F188" i="7"/>
  <c r="T187" i="7"/>
  <c r="R187" i="7"/>
  <c r="N187" i="7"/>
  <c r="J187" i="7"/>
  <c r="F187" i="7"/>
  <c r="T186" i="7"/>
  <c r="R186" i="7"/>
  <c r="N186" i="7"/>
  <c r="J186" i="7"/>
  <c r="F186" i="7"/>
  <c r="T185" i="7"/>
  <c r="R185" i="7"/>
  <c r="N185" i="7"/>
  <c r="J185" i="7"/>
  <c r="F185" i="7"/>
  <c r="T184" i="7"/>
  <c r="R184" i="7"/>
  <c r="N184" i="7"/>
  <c r="J184" i="7"/>
  <c r="F184" i="7"/>
  <c r="T183" i="7"/>
  <c r="R183" i="7"/>
  <c r="N183" i="7"/>
  <c r="J183" i="7"/>
  <c r="F183" i="7"/>
  <c r="T182" i="7"/>
  <c r="R182" i="7"/>
  <c r="N182" i="7"/>
  <c r="J182" i="7"/>
  <c r="F182" i="7"/>
  <c r="T181" i="7"/>
  <c r="R181" i="7"/>
  <c r="N181" i="7"/>
  <c r="J181" i="7"/>
  <c r="F181" i="7"/>
  <c r="T180" i="7"/>
  <c r="R180" i="7"/>
  <c r="N180" i="7"/>
  <c r="J180" i="7"/>
  <c r="F180" i="7"/>
  <c r="T179" i="7"/>
  <c r="R179" i="7"/>
  <c r="N179" i="7"/>
  <c r="J179" i="7"/>
  <c r="F179" i="7"/>
  <c r="T178" i="7"/>
  <c r="R178" i="7"/>
  <c r="N178" i="7"/>
  <c r="J178" i="7"/>
  <c r="F178" i="7"/>
  <c r="T177" i="7"/>
  <c r="R177" i="7"/>
  <c r="N177" i="7"/>
  <c r="J177" i="7"/>
  <c r="F177" i="7"/>
  <c r="T176" i="7"/>
  <c r="R176" i="7"/>
  <c r="N176" i="7"/>
  <c r="J176" i="7"/>
  <c r="F176" i="7"/>
  <c r="T175" i="7"/>
  <c r="R175" i="7"/>
  <c r="N175" i="7"/>
  <c r="J175" i="7"/>
  <c r="F175" i="7"/>
  <c r="T174" i="7"/>
  <c r="R174" i="7"/>
  <c r="N174" i="7"/>
  <c r="J174" i="7"/>
  <c r="F174" i="7"/>
  <c r="T173" i="7"/>
  <c r="R173" i="7"/>
  <c r="N173" i="7"/>
  <c r="J173" i="7"/>
  <c r="F173" i="7"/>
  <c r="T172" i="7"/>
  <c r="R172" i="7"/>
  <c r="N172" i="7"/>
  <c r="J172" i="7"/>
  <c r="F172" i="7"/>
  <c r="T171" i="7"/>
  <c r="R171" i="7"/>
  <c r="N171" i="7"/>
  <c r="J171" i="7"/>
  <c r="F171" i="7"/>
  <c r="T170" i="7"/>
  <c r="R170" i="7"/>
  <c r="N170" i="7"/>
  <c r="J170" i="7"/>
  <c r="F170" i="7"/>
  <c r="T169" i="7"/>
  <c r="R169" i="7"/>
  <c r="N169" i="7"/>
  <c r="J169" i="7"/>
  <c r="F169" i="7"/>
  <c r="T168" i="7"/>
  <c r="R168" i="7"/>
  <c r="N168" i="7"/>
  <c r="J168" i="7"/>
  <c r="F168" i="7"/>
  <c r="T167" i="7"/>
  <c r="R167" i="7"/>
  <c r="N167" i="7"/>
  <c r="J167" i="7"/>
  <c r="F167" i="7"/>
  <c r="T166" i="7"/>
  <c r="R166" i="7"/>
  <c r="N166" i="7"/>
  <c r="J166" i="7"/>
  <c r="F166" i="7"/>
  <c r="T165" i="7"/>
  <c r="R165" i="7"/>
  <c r="N165" i="7"/>
  <c r="J165" i="7"/>
  <c r="F165" i="7"/>
  <c r="T164" i="7"/>
  <c r="R164" i="7"/>
  <c r="N164" i="7"/>
  <c r="J164" i="7"/>
  <c r="F164" i="7"/>
  <c r="T163" i="7"/>
  <c r="R163" i="7"/>
  <c r="N163" i="7"/>
  <c r="J163" i="7"/>
  <c r="F163" i="7"/>
  <c r="T162" i="7"/>
  <c r="R162" i="7"/>
  <c r="N162" i="7"/>
  <c r="J162" i="7"/>
  <c r="F162" i="7"/>
  <c r="T161" i="7"/>
  <c r="R161" i="7"/>
  <c r="N161" i="7"/>
  <c r="J161" i="7"/>
  <c r="F161" i="7"/>
  <c r="T160" i="7"/>
  <c r="R160" i="7"/>
  <c r="N160" i="7"/>
  <c r="J160" i="7"/>
  <c r="F160" i="7"/>
  <c r="T159" i="7"/>
  <c r="R159" i="7"/>
  <c r="N159" i="7"/>
  <c r="J159" i="7"/>
  <c r="F159" i="7"/>
  <c r="T158" i="7"/>
  <c r="R158" i="7"/>
  <c r="N158" i="7"/>
  <c r="J158" i="7"/>
  <c r="F158" i="7"/>
  <c r="T157" i="7"/>
  <c r="R157" i="7"/>
  <c r="N157" i="7"/>
  <c r="J157" i="7"/>
  <c r="F157" i="7"/>
  <c r="T156" i="7"/>
  <c r="R156" i="7"/>
  <c r="N156" i="7"/>
  <c r="J156" i="7"/>
  <c r="F156" i="7"/>
  <c r="T155" i="7"/>
  <c r="R155" i="7"/>
  <c r="N155" i="7"/>
  <c r="J155" i="7"/>
  <c r="F155" i="7"/>
  <c r="T154" i="7"/>
  <c r="R154" i="7"/>
  <c r="N154" i="7"/>
  <c r="J154" i="7"/>
  <c r="F154" i="7"/>
  <c r="T153" i="7"/>
  <c r="R153" i="7"/>
  <c r="N153" i="7"/>
  <c r="J153" i="7"/>
  <c r="F153" i="7"/>
  <c r="T152" i="7"/>
  <c r="R152" i="7"/>
  <c r="N152" i="7"/>
  <c r="J152" i="7"/>
  <c r="F152" i="7"/>
  <c r="T151" i="7"/>
  <c r="R151" i="7"/>
  <c r="N151" i="7"/>
  <c r="J151" i="7"/>
  <c r="F151" i="7"/>
  <c r="T150" i="7"/>
  <c r="R150" i="7"/>
  <c r="N150" i="7"/>
  <c r="J150" i="7"/>
  <c r="F150" i="7"/>
  <c r="T149" i="7"/>
  <c r="R149" i="7"/>
  <c r="N149" i="7"/>
  <c r="J149" i="7"/>
  <c r="F149" i="7"/>
  <c r="T148" i="7"/>
  <c r="R148" i="7"/>
  <c r="N148" i="7"/>
  <c r="J148" i="7"/>
  <c r="F148" i="7"/>
  <c r="T147" i="7"/>
  <c r="R147" i="7"/>
  <c r="N147" i="7"/>
  <c r="J147" i="7"/>
  <c r="F147" i="7"/>
  <c r="T146" i="7"/>
  <c r="R146" i="7"/>
  <c r="N146" i="7"/>
  <c r="J146" i="7"/>
  <c r="F146" i="7"/>
  <c r="T145" i="7"/>
  <c r="R145" i="7"/>
  <c r="N145" i="7"/>
  <c r="J145" i="7"/>
  <c r="F145" i="7"/>
  <c r="T144" i="7"/>
  <c r="R144" i="7"/>
  <c r="N144" i="7"/>
  <c r="J144" i="7"/>
  <c r="F144" i="7"/>
  <c r="T143" i="7"/>
  <c r="R143" i="7"/>
  <c r="N143" i="7"/>
  <c r="J143" i="7"/>
  <c r="F143" i="7"/>
  <c r="T142" i="7"/>
  <c r="R142" i="7"/>
  <c r="N142" i="7"/>
  <c r="J142" i="7"/>
  <c r="F142" i="7"/>
  <c r="T141" i="7"/>
  <c r="R141" i="7"/>
  <c r="N141" i="7"/>
  <c r="J141" i="7"/>
  <c r="F141" i="7"/>
  <c r="T140" i="7"/>
  <c r="R140" i="7"/>
  <c r="N140" i="7"/>
  <c r="J140" i="7"/>
  <c r="F140" i="7"/>
  <c r="T139" i="7"/>
  <c r="R139" i="7"/>
  <c r="N139" i="7"/>
  <c r="J139" i="7"/>
  <c r="F139" i="7"/>
  <c r="T138" i="7"/>
  <c r="R138" i="7"/>
  <c r="N138" i="7"/>
  <c r="J138" i="7"/>
  <c r="F138" i="7"/>
  <c r="T137" i="7"/>
  <c r="R137" i="7"/>
  <c r="N137" i="7"/>
  <c r="J137" i="7"/>
  <c r="F137" i="7"/>
  <c r="T136" i="7"/>
  <c r="R136" i="7"/>
  <c r="N136" i="7"/>
  <c r="J136" i="7"/>
  <c r="F136" i="7"/>
  <c r="T135" i="7"/>
  <c r="R135" i="7"/>
  <c r="N135" i="7"/>
  <c r="J135" i="7"/>
  <c r="F135" i="7"/>
  <c r="T134" i="7"/>
  <c r="R134" i="7"/>
  <c r="N134" i="7"/>
  <c r="J134" i="7"/>
  <c r="F134" i="7"/>
  <c r="T133" i="7"/>
  <c r="R133" i="7"/>
  <c r="N133" i="7"/>
  <c r="J133" i="7"/>
  <c r="F133" i="7"/>
  <c r="T132" i="7"/>
  <c r="R132" i="7"/>
  <c r="N132" i="7"/>
  <c r="J132" i="7"/>
  <c r="F132" i="7"/>
  <c r="T131" i="7"/>
  <c r="R131" i="7"/>
  <c r="N131" i="7"/>
  <c r="J131" i="7"/>
  <c r="F131" i="7"/>
  <c r="T130" i="7"/>
  <c r="R130" i="7"/>
  <c r="N130" i="7"/>
  <c r="J130" i="7"/>
  <c r="F130" i="7"/>
  <c r="T129" i="7"/>
  <c r="R129" i="7"/>
  <c r="N129" i="7"/>
  <c r="J129" i="7"/>
  <c r="F129" i="7"/>
  <c r="T128" i="7"/>
  <c r="R128" i="7"/>
  <c r="N128" i="7"/>
  <c r="J128" i="7"/>
  <c r="F128" i="7"/>
  <c r="T127" i="7"/>
  <c r="R127" i="7"/>
  <c r="N127" i="7"/>
  <c r="J127" i="7"/>
  <c r="F127" i="7"/>
  <c r="T126" i="7"/>
  <c r="R126" i="7"/>
  <c r="N126" i="7"/>
  <c r="J126" i="7"/>
  <c r="F126" i="7"/>
  <c r="T125" i="7"/>
  <c r="R125" i="7"/>
  <c r="N125" i="7"/>
  <c r="J125" i="7"/>
  <c r="F125" i="7"/>
  <c r="T124" i="7"/>
  <c r="R124" i="7"/>
  <c r="N124" i="7"/>
  <c r="J124" i="7"/>
  <c r="F124" i="7"/>
  <c r="T123" i="7"/>
  <c r="R123" i="7"/>
  <c r="N123" i="7"/>
  <c r="J123" i="7"/>
  <c r="F123" i="7"/>
  <c r="T122" i="7"/>
  <c r="R122" i="7"/>
  <c r="N122" i="7"/>
  <c r="J122" i="7"/>
  <c r="F122" i="7"/>
  <c r="T121" i="7"/>
  <c r="R121" i="7"/>
  <c r="N121" i="7"/>
  <c r="J121" i="7"/>
  <c r="F121" i="7"/>
  <c r="T120" i="7"/>
  <c r="R120" i="7"/>
  <c r="N120" i="7"/>
  <c r="J120" i="7"/>
  <c r="F120" i="7"/>
  <c r="T119" i="7"/>
  <c r="R119" i="7"/>
  <c r="N119" i="7"/>
  <c r="J119" i="7"/>
  <c r="F119" i="7"/>
  <c r="T118" i="7"/>
  <c r="R118" i="7"/>
  <c r="N118" i="7"/>
  <c r="J118" i="7"/>
  <c r="F118" i="7"/>
  <c r="T117" i="7"/>
  <c r="R117" i="7"/>
  <c r="N117" i="7"/>
  <c r="J117" i="7"/>
  <c r="F117" i="7"/>
  <c r="T116" i="7"/>
  <c r="R116" i="7"/>
  <c r="N116" i="7"/>
  <c r="J116" i="7"/>
  <c r="F116" i="7"/>
  <c r="T115" i="7"/>
  <c r="R115" i="7"/>
  <c r="N115" i="7"/>
  <c r="J115" i="7"/>
  <c r="F115" i="7"/>
  <c r="T114" i="7"/>
  <c r="R114" i="7"/>
  <c r="N114" i="7"/>
  <c r="J114" i="7"/>
  <c r="F114" i="7"/>
  <c r="T113" i="7"/>
  <c r="R113" i="7"/>
  <c r="N113" i="7"/>
  <c r="J113" i="7"/>
  <c r="F113" i="7"/>
  <c r="T112" i="7"/>
  <c r="R112" i="7"/>
  <c r="N112" i="7"/>
  <c r="J112" i="7"/>
  <c r="F112" i="7"/>
  <c r="T111" i="7"/>
  <c r="R111" i="7"/>
  <c r="N111" i="7"/>
  <c r="J111" i="7"/>
  <c r="F111" i="7"/>
  <c r="T110" i="7"/>
  <c r="R110" i="7"/>
  <c r="N110" i="7"/>
  <c r="J110" i="7"/>
  <c r="F110" i="7"/>
  <c r="T109" i="7"/>
  <c r="R109" i="7"/>
  <c r="N109" i="7"/>
  <c r="J109" i="7"/>
  <c r="F109" i="7"/>
  <c r="T108" i="7"/>
  <c r="R108" i="7"/>
  <c r="N108" i="7"/>
  <c r="J108" i="7"/>
  <c r="F108" i="7"/>
  <c r="T107" i="7"/>
  <c r="R107" i="7"/>
  <c r="N107" i="7"/>
  <c r="J107" i="7"/>
  <c r="F107" i="7"/>
  <c r="T106" i="7"/>
  <c r="R106" i="7"/>
  <c r="N106" i="7"/>
  <c r="J106" i="7"/>
  <c r="F106" i="7"/>
  <c r="T105" i="7"/>
  <c r="R105" i="7"/>
  <c r="N105" i="7"/>
  <c r="J105" i="7"/>
  <c r="F105" i="7"/>
  <c r="T104" i="7"/>
  <c r="R104" i="7"/>
  <c r="N104" i="7"/>
  <c r="J104" i="7"/>
  <c r="F104" i="7"/>
  <c r="T103" i="7"/>
  <c r="R103" i="7"/>
  <c r="N103" i="7"/>
  <c r="J103" i="7"/>
  <c r="F103" i="7"/>
  <c r="T102" i="7"/>
  <c r="R102" i="7"/>
  <c r="N102" i="7"/>
  <c r="J102" i="7"/>
  <c r="F102" i="7"/>
  <c r="T101" i="7"/>
  <c r="R101" i="7"/>
  <c r="N101" i="7"/>
  <c r="J101" i="7"/>
  <c r="F101" i="7"/>
  <c r="T100" i="7"/>
  <c r="R100" i="7"/>
  <c r="N100" i="7"/>
  <c r="J100" i="7"/>
  <c r="F100" i="7"/>
  <c r="T99" i="7"/>
  <c r="R99" i="7"/>
  <c r="N99" i="7"/>
  <c r="J99" i="7"/>
  <c r="F99" i="7"/>
  <c r="T98" i="7"/>
  <c r="R98" i="7"/>
  <c r="N98" i="7"/>
  <c r="J98" i="7"/>
  <c r="F98" i="7"/>
  <c r="T97" i="7"/>
  <c r="R97" i="7"/>
  <c r="N97" i="7"/>
  <c r="J97" i="7"/>
  <c r="F97" i="7"/>
  <c r="T96" i="7"/>
  <c r="R96" i="7"/>
  <c r="N96" i="7"/>
  <c r="J96" i="7"/>
  <c r="F96" i="7"/>
  <c r="T95" i="7"/>
  <c r="R95" i="7"/>
  <c r="N95" i="7"/>
  <c r="J95" i="7"/>
  <c r="F95" i="7"/>
  <c r="T94" i="7"/>
  <c r="R94" i="7"/>
  <c r="N94" i="7"/>
  <c r="J94" i="7"/>
  <c r="F94" i="7"/>
  <c r="T93" i="7"/>
  <c r="R93" i="7"/>
  <c r="N93" i="7"/>
  <c r="J93" i="7"/>
  <c r="F93" i="7"/>
  <c r="T92" i="7"/>
  <c r="R92" i="7"/>
  <c r="N92" i="7"/>
  <c r="J92" i="7"/>
  <c r="F92" i="7"/>
  <c r="T91" i="7"/>
  <c r="R91" i="7"/>
  <c r="N91" i="7"/>
  <c r="J91" i="7"/>
  <c r="F91" i="7"/>
  <c r="T90" i="7"/>
  <c r="R90" i="7"/>
  <c r="N90" i="7"/>
  <c r="J90" i="7"/>
  <c r="F90" i="7"/>
  <c r="T89" i="7"/>
  <c r="R89" i="7"/>
  <c r="N89" i="7"/>
  <c r="J89" i="7"/>
  <c r="F89" i="7"/>
  <c r="T88" i="7"/>
  <c r="R88" i="7"/>
  <c r="N88" i="7"/>
  <c r="J88" i="7"/>
  <c r="F88" i="7"/>
  <c r="T87" i="7"/>
  <c r="R87" i="7"/>
  <c r="N87" i="7"/>
  <c r="J87" i="7"/>
  <c r="F87" i="7"/>
  <c r="T86" i="7"/>
  <c r="R86" i="7"/>
  <c r="N86" i="7"/>
  <c r="J86" i="7"/>
  <c r="F86" i="7"/>
  <c r="T85" i="7"/>
  <c r="R85" i="7"/>
  <c r="N85" i="7"/>
  <c r="J85" i="7"/>
  <c r="F85" i="7"/>
  <c r="T84" i="7"/>
  <c r="R84" i="7"/>
  <c r="N84" i="7"/>
  <c r="J84" i="7"/>
  <c r="F84" i="7"/>
  <c r="T83" i="7"/>
  <c r="R83" i="7"/>
  <c r="N83" i="7"/>
  <c r="J83" i="7"/>
  <c r="F83" i="7"/>
  <c r="T82" i="7"/>
  <c r="R82" i="7"/>
  <c r="N82" i="7"/>
  <c r="J82" i="7"/>
  <c r="F82" i="7"/>
  <c r="T81" i="7"/>
  <c r="R81" i="7"/>
  <c r="N81" i="7"/>
  <c r="J81" i="7"/>
  <c r="F81" i="7"/>
  <c r="T80" i="7"/>
  <c r="R80" i="7"/>
  <c r="N80" i="7"/>
  <c r="J80" i="7"/>
  <c r="F80" i="7"/>
  <c r="T79" i="7"/>
  <c r="R79" i="7"/>
  <c r="N79" i="7"/>
  <c r="J79" i="7"/>
  <c r="F79" i="7"/>
  <c r="T78" i="7"/>
  <c r="R78" i="7"/>
  <c r="N78" i="7"/>
  <c r="J78" i="7"/>
  <c r="F78" i="7"/>
  <c r="T77" i="7"/>
  <c r="R77" i="7"/>
  <c r="N77" i="7"/>
  <c r="J77" i="7"/>
  <c r="F77" i="7"/>
  <c r="T76" i="7"/>
  <c r="R76" i="7"/>
  <c r="N76" i="7"/>
  <c r="J76" i="7"/>
  <c r="F76" i="7"/>
  <c r="T75" i="7"/>
  <c r="R75" i="7"/>
  <c r="N75" i="7"/>
  <c r="J75" i="7"/>
  <c r="F75" i="7"/>
  <c r="T74" i="7"/>
  <c r="R74" i="7"/>
  <c r="N74" i="7"/>
  <c r="J74" i="7"/>
  <c r="F74" i="7"/>
  <c r="T73" i="7"/>
  <c r="R73" i="7"/>
  <c r="N73" i="7"/>
  <c r="J73" i="7"/>
  <c r="F73" i="7"/>
  <c r="T72" i="7"/>
  <c r="R72" i="7"/>
  <c r="N72" i="7"/>
  <c r="J72" i="7"/>
  <c r="F72" i="7"/>
  <c r="T71" i="7"/>
  <c r="R71" i="7"/>
  <c r="N71" i="7"/>
  <c r="J71" i="7"/>
  <c r="F71" i="7"/>
  <c r="T70" i="7"/>
  <c r="R70" i="7"/>
  <c r="N70" i="7"/>
  <c r="J70" i="7"/>
  <c r="F70" i="7"/>
  <c r="T69" i="7"/>
  <c r="R69" i="7"/>
  <c r="N69" i="7"/>
  <c r="J69" i="7"/>
  <c r="F69" i="7"/>
  <c r="T68" i="7"/>
  <c r="R68" i="7"/>
  <c r="N68" i="7"/>
  <c r="J68" i="7"/>
  <c r="F68" i="7"/>
  <c r="T67" i="7"/>
  <c r="R67" i="7"/>
  <c r="N67" i="7"/>
  <c r="J67" i="7"/>
  <c r="F67" i="7"/>
  <c r="T66" i="7"/>
  <c r="R66" i="7"/>
  <c r="N66" i="7"/>
  <c r="J66" i="7"/>
  <c r="F66" i="7"/>
  <c r="T65" i="7"/>
  <c r="R65" i="7"/>
  <c r="N65" i="7"/>
  <c r="J65" i="7"/>
  <c r="F65" i="7"/>
  <c r="T64" i="7"/>
  <c r="R64" i="7"/>
  <c r="N64" i="7"/>
  <c r="J64" i="7"/>
  <c r="F64" i="7"/>
  <c r="T63" i="7"/>
  <c r="R63" i="7"/>
  <c r="N63" i="7"/>
  <c r="J63" i="7"/>
  <c r="F63" i="7"/>
  <c r="T62" i="7"/>
  <c r="R62" i="7"/>
  <c r="N62" i="7"/>
  <c r="J62" i="7"/>
  <c r="F62" i="7"/>
  <c r="T61" i="7"/>
  <c r="R61" i="7"/>
  <c r="N61" i="7"/>
  <c r="J61" i="7"/>
  <c r="F61" i="7"/>
  <c r="T60" i="7"/>
  <c r="R60" i="7"/>
  <c r="N60" i="7"/>
  <c r="J60" i="7"/>
  <c r="F60" i="7"/>
  <c r="T59" i="7"/>
  <c r="R59" i="7"/>
  <c r="N59" i="7"/>
  <c r="J59" i="7"/>
  <c r="F59" i="7"/>
  <c r="T58" i="7"/>
  <c r="R58" i="7"/>
  <c r="N58" i="7"/>
  <c r="J58" i="7"/>
  <c r="F58" i="7"/>
  <c r="T57" i="7"/>
  <c r="R57" i="7"/>
  <c r="N57" i="7"/>
  <c r="J57" i="7"/>
  <c r="F57" i="7"/>
  <c r="T56" i="7"/>
  <c r="R56" i="7"/>
  <c r="N56" i="7"/>
  <c r="J56" i="7"/>
  <c r="F56" i="7"/>
  <c r="T55" i="7"/>
  <c r="R55" i="7"/>
  <c r="N55" i="7"/>
  <c r="J55" i="7"/>
  <c r="F55" i="7"/>
  <c r="T54" i="7"/>
  <c r="R54" i="7"/>
  <c r="N54" i="7"/>
  <c r="J54" i="7"/>
  <c r="F54" i="7"/>
  <c r="T53" i="7"/>
  <c r="R53" i="7"/>
  <c r="N53" i="7"/>
  <c r="J53" i="7"/>
  <c r="F53" i="7"/>
  <c r="T52" i="7"/>
  <c r="R52" i="7"/>
  <c r="N52" i="7"/>
  <c r="J52" i="7"/>
  <c r="F52" i="7"/>
  <c r="T51" i="7"/>
  <c r="R51" i="7"/>
  <c r="N51" i="7"/>
  <c r="J51" i="7"/>
  <c r="F51" i="7"/>
  <c r="T50" i="7"/>
  <c r="R50" i="7"/>
  <c r="N50" i="7"/>
  <c r="J50" i="7"/>
  <c r="F50" i="7"/>
  <c r="T49" i="7"/>
  <c r="R49" i="7"/>
  <c r="N49" i="7"/>
  <c r="J49" i="7"/>
  <c r="F49" i="7"/>
  <c r="T48" i="7"/>
  <c r="R48" i="7"/>
  <c r="N48" i="7"/>
  <c r="J48" i="7"/>
  <c r="F48" i="7"/>
  <c r="T47" i="7"/>
  <c r="R47" i="7"/>
  <c r="N47" i="7"/>
  <c r="J47" i="7"/>
  <c r="F47" i="7"/>
  <c r="T46" i="7"/>
  <c r="R46" i="7"/>
  <c r="N46" i="7"/>
  <c r="J46" i="7"/>
  <c r="F46" i="7"/>
  <c r="T45" i="7"/>
  <c r="R45" i="7"/>
  <c r="N45" i="7"/>
  <c r="J45" i="7"/>
  <c r="F45" i="7"/>
  <c r="T44" i="7"/>
  <c r="R44" i="7"/>
  <c r="N44" i="7"/>
  <c r="J44" i="7"/>
  <c r="F44" i="7"/>
  <c r="T43" i="7"/>
  <c r="R43" i="7"/>
  <c r="N43" i="7"/>
  <c r="J43" i="7"/>
  <c r="F43" i="7"/>
  <c r="T42" i="7"/>
  <c r="R42" i="7"/>
  <c r="N42" i="7"/>
  <c r="J42" i="7"/>
  <c r="F42" i="7"/>
  <c r="T41" i="7"/>
  <c r="R41" i="7"/>
  <c r="N41" i="7"/>
  <c r="J41" i="7"/>
  <c r="F41" i="7"/>
  <c r="T40" i="7"/>
  <c r="R40" i="7"/>
  <c r="N40" i="7"/>
  <c r="J40" i="7"/>
  <c r="F40" i="7"/>
  <c r="T39" i="7"/>
  <c r="R39" i="7"/>
  <c r="N39" i="7"/>
  <c r="J39" i="7"/>
  <c r="F39" i="7"/>
  <c r="T38" i="7"/>
  <c r="R38" i="7"/>
  <c r="N38" i="7"/>
  <c r="J38" i="7"/>
  <c r="F38" i="7"/>
  <c r="T37" i="7"/>
  <c r="R37" i="7"/>
  <c r="N37" i="7"/>
  <c r="J37" i="7"/>
  <c r="F37" i="7"/>
  <c r="T36" i="7"/>
  <c r="R36" i="7"/>
  <c r="N36" i="7"/>
  <c r="J36" i="7"/>
  <c r="F36" i="7"/>
  <c r="T35" i="7"/>
  <c r="R35" i="7"/>
  <c r="N35" i="7"/>
  <c r="J35" i="7"/>
  <c r="F35" i="7"/>
  <c r="T34" i="7"/>
  <c r="R34" i="7"/>
  <c r="N34" i="7"/>
  <c r="J34" i="7"/>
  <c r="F34" i="7"/>
  <c r="T33" i="7"/>
  <c r="R33" i="7"/>
  <c r="N33" i="7"/>
  <c r="J33" i="7"/>
  <c r="F33" i="7"/>
  <c r="T32" i="7"/>
  <c r="R32" i="7"/>
  <c r="N32" i="7"/>
  <c r="J32" i="7"/>
  <c r="F32" i="7"/>
  <c r="T31" i="7"/>
  <c r="R31" i="7"/>
  <c r="N31" i="7"/>
  <c r="J31" i="7"/>
  <c r="F31" i="7"/>
  <c r="T30" i="7"/>
  <c r="R30" i="7"/>
  <c r="N30" i="7"/>
  <c r="J30" i="7"/>
  <c r="F30" i="7"/>
  <c r="T29" i="7"/>
  <c r="R29" i="7"/>
  <c r="N29" i="7"/>
  <c r="J29" i="7"/>
  <c r="F29" i="7"/>
  <c r="T28" i="7"/>
  <c r="R28" i="7"/>
  <c r="N28" i="7"/>
  <c r="J28" i="7"/>
  <c r="F28" i="7"/>
  <c r="T27" i="7"/>
  <c r="R27" i="7"/>
  <c r="N27" i="7"/>
  <c r="J27" i="7"/>
  <c r="F27" i="7"/>
  <c r="T26" i="7"/>
  <c r="R26" i="7"/>
  <c r="N26" i="7"/>
  <c r="J26" i="7"/>
  <c r="F26" i="7"/>
  <c r="T25" i="7"/>
  <c r="R25" i="7"/>
  <c r="N25" i="7"/>
  <c r="J25" i="7"/>
  <c r="F25" i="7"/>
  <c r="T24" i="7"/>
  <c r="R24" i="7"/>
  <c r="N24" i="7"/>
  <c r="J24" i="7"/>
  <c r="F24" i="7"/>
  <c r="T23" i="7"/>
  <c r="R23" i="7"/>
  <c r="N23" i="7"/>
  <c r="J23" i="7"/>
  <c r="F23" i="7"/>
  <c r="T22" i="7"/>
  <c r="R22" i="7"/>
  <c r="N22" i="7"/>
  <c r="J22" i="7"/>
  <c r="F22" i="7"/>
  <c r="T21" i="7"/>
  <c r="R21" i="7"/>
  <c r="N21" i="7"/>
  <c r="J21" i="7"/>
  <c r="F21" i="7"/>
  <c r="T20" i="7"/>
  <c r="R20" i="7"/>
  <c r="N20" i="7"/>
  <c r="J20" i="7"/>
  <c r="F20" i="7"/>
  <c r="T19" i="7"/>
  <c r="R19" i="7"/>
  <c r="N19" i="7"/>
  <c r="J19" i="7"/>
  <c r="F19" i="7"/>
  <c r="T18" i="7"/>
  <c r="R18" i="7"/>
  <c r="N18" i="7"/>
  <c r="J18" i="7"/>
  <c r="F18" i="7"/>
  <c r="T17" i="7"/>
  <c r="R17" i="7"/>
  <c r="N17" i="7"/>
  <c r="J17" i="7"/>
  <c r="F17" i="7"/>
  <c r="T16" i="7"/>
  <c r="R16" i="7"/>
  <c r="N16" i="7"/>
  <c r="J16" i="7"/>
  <c r="F16" i="7"/>
  <c r="T15" i="7"/>
  <c r="R15" i="7"/>
  <c r="N15" i="7"/>
  <c r="J15" i="7"/>
  <c r="F15" i="7"/>
  <c r="T14" i="7"/>
  <c r="R14" i="7"/>
  <c r="N14" i="7"/>
  <c r="J14" i="7"/>
  <c r="F14" i="7"/>
  <c r="T13" i="7"/>
  <c r="R13" i="7"/>
  <c r="N13" i="7"/>
  <c r="J13" i="7"/>
  <c r="F13" i="7"/>
  <c r="T12" i="7"/>
  <c r="R12" i="7"/>
  <c r="N12" i="7"/>
  <c r="J12" i="7"/>
  <c r="F12" i="7"/>
  <c r="T11" i="7"/>
  <c r="R11" i="7"/>
  <c r="N11" i="7"/>
  <c r="J11" i="7"/>
  <c r="F11" i="7"/>
  <c r="T10" i="7"/>
  <c r="R10" i="7"/>
  <c r="N10" i="7"/>
  <c r="J10" i="7"/>
  <c r="F10" i="7"/>
  <c r="T9" i="7"/>
  <c r="R9" i="7"/>
  <c r="N9" i="7"/>
  <c r="J9" i="7"/>
  <c r="F9" i="7"/>
  <c r="T8" i="7"/>
  <c r="R8" i="7"/>
  <c r="N8" i="7"/>
  <c r="J8" i="7"/>
  <c r="F8" i="7"/>
  <c r="T7" i="7"/>
  <c r="R7" i="7"/>
  <c r="N7" i="7"/>
  <c r="J7" i="7"/>
  <c r="F7" i="7"/>
  <c r="T6" i="7"/>
  <c r="R6" i="7"/>
  <c r="N6" i="7"/>
  <c r="J6" i="7"/>
  <c r="F6" i="7"/>
  <c r="T5" i="7"/>
  <c r="R5" i="7"/>
  <c r="N5" i="7"/>
  <c r="J5" i="7"/>
  <c r="F5" i="7"/>
  <c r="T4" i="7"/>
  <c r="R4" i="7"/>
  <c r="N4" i="7"/>
  <c r="J4" i="7"/>
  <c r="F4" i="7"/>
  <c r="T3" i="7"/>
  <c r="R3" i="7"/>
  <c r="N3" i="7"/>
  <c r="J3" i="7"/>
  <c r="F3" i="7"/>
</calcChain>
</file>

<file path=xl/sharedStrings.xml><?xml version="1.0" encoding="utf-8"?>
<sst xmlns="http://schemas.openxmlformats.org/spreadsheetml/2006/main" count="384" uniqueCount="60">
  <si>
    <t>DRC</t>
  </si>
  <si>
    <t>Country</t>
  </si>
  <si>
    <t>Afghanistan</t>
  </si>
  <si>
    <t>Iraq</t>
  </si>
  <si>
    <t>Kenya</t>
  </si>
  <si>
    <t>Mali</t>
  </si>
  <si>
    <t>Somalia</t>
  </si>
  <si>
    <t>Syria</t>
  </si>
  <si>
    <t>Ukraine</t>
  </si>
  <si>
    <t>Nigeria</t>
  </si>
  <si>
    <t>Palestine</t>
  </si>
  <si>
    <t>Date</t>
  </si>
  <si>
    <t>Gross Incident Rate</t>
  </si>
  <si>
    <t>Total Fatalities</t>
  </si>
  <si>
    <t>Total Injuries</t>
  </si>
  <si>
    <t>Total Abductions</t>
  </si>
  <si>
    <t>Total NGO Incidents</t>
  </si>
  <si>
    <t>International NGO Incidents</t>
  </si>
  <si>
    <t>National NGO Incidents</t>
  </si>
  <si>
    <t>Fatality Incidents</t>
  </si>
  <si>
    <t>Injury Incidents</t>
  </si>
  <si>
    <t>Abduction Incidents</t>
  </si>
  <si>
    <t>National Staff Injuries</t>
  </si>
  <si>
    <t>International Staff Injuries</t>
  </si>
  <si>
    <t>National Staff Abductions</t>
  </si>
  <si>
    <t>International Staff Abductions</t>
  </si>
  <si>
    <t>National Staff Fatalities</t>
  </si>
  <si>
    <t>International Staff Fatalities</t>
  </si>
  <si>
    <t>KEY DATA DASHBOARD</t>
  </si>
  <si>
    <t>DEFINITIONS &amp; OTHER INFORMATION</t>
  </si>
  <si>
    <r>
      <t>INCIDENT</t>
    </r>
    <r>
      <rPr>
        <sz val="12"/>
        <color rgb="FF333333"/>
        <rFont val="Segoe UI Light"/>
        <family val="2"/>
      </rPr>
      <t xml:space="preserve"> – For the purpose of this dashboard, ‘incident’ means all events reported to INSO regardless of type, severity, perpetrator, intent or outcome. For instance it includes all petty criminal robberies and threats as well as all armed assaults and bombings. It includes all accidental involvement as well as all deliberate and targeted attacks. It includes all incidents in which no one was injured or hurt and all those in which someone was.</t>
    </r>
  </si>
  <si>
    <r>
      <t>AFFECTING</t>
    </r>
    <r>
      <rPr>
        <sz val="12"/>
        <color rgb="FF333333"/>
        <rFont val="Segoe UI Light"/>
        <family val="2"/>
      </rPr>
      <t xml:space="preserve"> – For the purpose of this dashboard, ‘affecting’ simply means that the incident had an NGO within its victims/targets. This could be either alone or as a group or just as part of the general public and includes all forms of involvement such as accidental, collateral or targeted.</t>
    </r>
  </si>
  <si>
    <r>
      <t>NGO</t>
    </r>
    <r>
      <rPr>
        <sz val="12"/>
        <color rgb="FF333333"/>
        <rFont val="Segoe UI Light"/>
        <family val="2"/>
      </rPr>
      <t xml:space="preserve"> – means legally established as a private, non-profit &amp; tax-exempt organisation i.e in UK a Charity, in USA a 501(c) (3), in Belgium an ASBL etc operating in accordance with the Red Cross Code of Conduct plus the ICRC and National Society. The organisation must be registered as a non-profit in both its home State and the country of operation. The definition does not include any UN Agency, Fund or Programme or any Private Development Contractors.</t>
    </r>
  </si>
  <si>
    <r>
      <t>SERIOUS</t>
    </r>
    <r>
      <rPr>
        <sz val="12"/>
        <color rgb="FF333333"/>
        <rFont val="Segoe UI Light"/>
        <family val="2"/>
      </rPr>
      <t xml:space="preserve"> – For the purpose of this dashboard, ‘serious’ means any incident that resulted in a death, injury or abduction of an NGO staff. While other incidents can also be very serious, we just make this primary division for the purpose of observing what percentage of all incidents result in these most serious outcomes.</t>
    </r>
  </si>
  <si>
    <t>* Countries covered by INSO at the time of writing include only: Afghanistan, Iraq, Syria, Palestine, Ukraine, Kenya, Somalia, CAR, DRC, Mali and Nigeria.</t>
  </si>
  <si>
    <r>
      <t>Disclaimer:</t>
    </r>
    <r>
      <rPr>
        <sz val="12"/>
        <color rgb="FF333333"/>
        <rFont val="Segoe UI Light"/>
        <family val="2"/>
      </rPr>
      <t xml:space="preserve"> INSO exists to provide dedicated support services to the NGO community. As a free service, INSO and its donors or partners, accept no liability whatsoever for claims that may result from the provision or utilisation of these free services. Whilst every effort is made to verify data, information remains subject to change. The dashboard should not be used in lieu of specific security risk assessments undertaken by your NGO prior to any action.</t>
    </r>
  </si>
  <si>
    <r>
      <t>Contact:</t>
    </r>
    <r>
      <rPr>
        <sz val="12"/>
        <color rgb="FF333333"/>
        <rFont val="Segoe UI Light"/>
        <family val="2"/>
      </rPr>
      <t xml:space="preserve"> For further information or feedback on this dashboard, or other INSO services, please contact: info@ngosafety.org</t>
    </r>
  </si>
  <si>
    <t xml:space="preserve">This dashboard provides aggregated global data on the safety &amp; security incidents affecting NGOs in those countries covered by INSO*. It is intended to improve the visibility of macro-trends in humanitarian safety in order to raise awareness, inform research and strengthen operational practise. All data is sourced from INSO and assumed correct at the time of publishing. Please read below for advanced definitions &amp; meanings. The information contained in this dashboard may be cited or reproduced only with credit to INSO. </t>
  </si>
  <si>
    <t>#country</t>
  </si>
  <si>
    <t>#date</t>
  </si>
  <si>
    <t>PERIOD: 1/1/2016 to 4/1/2017 | Updated on the 8th of each month.</t>
  </si>
  <si>
    <t>#event +all +count</t>
  </si>
  <si>
    <t>#event +ngo +total +count</t>
  </si>
  <si>
    <t>#affected +killed +national</t>
  </si>
  <si>
    <t>#affected +killed +international</t>
  </si>
  <si>
    <t>#affected +killed +total</t>
  </si>
  <si>
    <t>#event +ngo +killed +count</t>
  </si>
  <si>
    <t>#affected +injured +national</t>
  </si>
  <si>
    <t>#affected +injured +international</t>
  </si>
  <si>
    <t>#affected +injured +total</t>
  </si>
  <si>
    <t>#event +ngo +injured +count</t>
  </si>
  <si>
    <t>#affected +abducted +national</t>
  </si>
  <si>
    <t>#affected +abducted +international</t>
  </si>
  <si>
    <t>#affected +abducted +total</t>
  </si>
  <si>
    <t>#event +ngo +abducted +count</t>
  </si>
  <si>
    <t>#event +count +ngo +international +total</t>
  </si>
  <si>
    <t>#event +count +ngo +national +total</t>
  </si>
  <si>
    <t>Central African Republic</t>
  </si>
  <si>
    <t>Total Serious Incidents</t>
  </si>
  <si>
    <t>Total Non-Serious Incidents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</si>
</sst>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yyyy;@"/>
  </numFmts>
  <fonts count="25">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1"/>
      <color rgb="FF9C6500"/>
      <name val="Calibri"/>
      <family val="2"/>
      <scheme val="minor"/>
    </font>
    <font>
      <sz val="11"/>
      <color theme="0"/>
      <name val="Calibri"/>
      <family val="2"/>
      <scheme val="minor"/>
    </font>
    <font>
      <sz val="11"/>
      <color rgb="FF9C0006"/>
      <name val="Calibri"/>
      <family val="2"/>
      <scheme val="minor"/>
    </font>
    <font>
      <b/>
      <sz val="11"/>
      <color theme="0"/>
      <name val="Calibri"/>
      <family val="2"/>
      <scheme val="minor"/>
    </font>
    <font>
      <sz val="11"/>
      <color theme="1"/>
      <name val="Calibri"/>
      <family val="2"/>
      <scheme val="minor"/>
    </font>
    <font>
      <sz val="10"/>
      <name val="Arial"/>
      <family val="2"/>
    </font>
    <font>
      <u/>
      <sz val="10"/>
      <color theme="11"/>
      <name val="Arial"/>
      <family val="2"/>
    </font>
    <font>
      <u/>
      <sz val="10"/>
      <color theme="10"/>
      <name val="Arial"/>
      <family val="2"/>
    </font>
    <font>
      <b/>
      <sz val="10"/>
      <color theme="0"/>
      <name val="Segoe UI"/>
      <family val="2"/>
    </font>
    <font>
      <b/>
      <sz val="11"/>
      <color rgb="FF9C0006"/>
      <name val="Calibri"/>
      <family val="2"/>
      <scheme val="minor"/>
    </font>
    <font>
      <b/>
      <sz val="11"/>
      <color rgb="FF9C6500"/>
      <name val="Calibri"/>
      <family val="2"/>
      <scheme val="minor"/>
    </font>
    <font>
      <b/>
      <sz val="24"/>
      <color rgb="FF333333"/>
      <name val="Calibri"/>
      <family val="2"/>
      <scheme val="minor"/>
    </font>
    <font>
      <b/>
      <sz val="14"/>
      <color rgb="FF333333"/>
      <name val="Calibri"/>
      <family val="2"/>
      <scheme val="minor"/>
    </font>
    <font>
      <sz val="12"/>
      <color rgb="FF333333"/>
      <name val="Segoe UI Light"/>
      <family val="2"/>
    </font>
    <font>
      <b/>
      <sz val="12"/>
      <color rgb="FF333333"/>
      <name val="Segoe UI Light"/>
      <family val="2"/>
    </font>
    <font>
      <sz val="11"/>
      <name val="Calibri"/>
      <family val="2"/>
      <scheme val="minor"/>
    </font>
    <font>
      <sz val="11"/>
      <color theme="2" tint="-0.499984740745262"/>
      <name val="Calibri"/>
      <family val="2"/>
      <scheme val="minor"/>
    </font>
    <font>
      <sz val="9"/>
      <color theme="2" tint="-0.499984740745262"/>
      <name val="Segoe UI"/>
      <family val="2"/>
    </font>
    <font>
      <i/>
      <sz val="9"/>
      <color theme="2" tint="-0.499984740745262"/>
      <name val="Segoe UI"/>
      <family val="2"/>
    </font>
    <font>
      <sz val="10"/>
      <color theme="1"/>
      <name val="Calibri"/>
      <family val="2"/>
      <scheme val="minor"/>
    </font>
    <font>
      <b/>
      <sz val="10"/>
      <color theme="0"/>
      <name val="Calibri"/>
      <family val="2"/>
      <scheme val="minor"/>
    </font>
  </fonts>
  <fills count="11">
    <fill>
      <patternFill patternType="none"/>
    </fill>
    <fill>
      <patternFill patternType="gray125"/>
    </fill>
    <fill>
      <patternFill patternType="solid">
        <fgColor rgb="FFFFEB9C"/>
      </patternFill>
    </fill>
    <fill>
      <patternFill patternType="solid">
        <fgColor theme="9"/>
      </patternFill>
    </fill>
    <fill>
      <patternFill patternType="solid">
        <fgColor rgb="FFFFC7CE"/>
      </patternFill>
    </fill>
    <fill>
      <patternFill patternType="solid">
        <fgColor rgb="FFA5A5A5"/>
      </patternFill>
    </fill>
    <fill>
      <patternFill patternType="solid">
        <fgColor theme="8"/>
      </patternFill>
    </fill>
    <fill>
      <patternFill patternType="solid">
        <fgColor theme="4"/>
        <bgColor theme="4"/>
      </patternFill>
    </fill>
    <fill>
      <patternFill patternType="solid">
        <fgColor rgb="FFFFFFFF"/>
        <bgColor indexed="64"/>
      </patternFill>
    </fill>
    <fill>
      <patternFill patternType="solid">
        <fgColor rgb="FFDEEAF6"/>
        <bgColor indexed="64"/>
      </patternFill>
    </fill>
    <fill>
      <patternFill patternType="solid">
        <fgColor theme="7"/>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theme="4" tint="0.39997558519241921"/>
      </left>
      <right/>
      <top/>
      <bottom/>
      <diagonal/>
    </border>
  </borders>
  <cellStyleXfs count="2393">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1" applyNumberFormat="0" applyAlignment="0" applyProtection="0"/>
    <xf numFmtId="0" fontId="5" fillId="6" borderId="0" applyNumberFormat="0" applyBorder="0" applyAlignment="0" applyProtection="0"/>
    <xf numFmtId="0" fontId="8"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33">
    <xf numFmtId="0" fontId="0" fillId="0" borderId="0" xfId="0"/>
    <xf numFmtId="0" fontId="12" fillId="7" borderId="2" xfId="0" applyFont="1" applyFill="1" applyBorder="1" applyAlignment="1">
      <alignment horizontal="center" vertical="center" wrapText="1"/>
    </xf>
    <xf numFmtId="1" fontId="7" fillId="6" borderId="0" xfId="38" applyNumberFormat="1" applyFont="1" applyFill="1" applyBorder="1" applyAlignment="1">
      <alignment horizontal="center" vertical="center" wrapText="1"/>
    </xf>
    <xf numFmtId="1" fontId="13" fillId="4" borderId="0" xfId="36" applyNumberFormat="1" applyFont="1" applyFill="1" applyBorder="1" applyAlignment="1">
      <alignment horizontal="center" vertical="center" wrapText="1"/>
    </xf>
    <xf numFmtId="1" fontId="14" fillId="2" borderId="0" xfId="34" applyNumberFormat="1" applyFont="1" applyFill="1" applyBorder="1" applyAlignment="1">
      <alignment horizontal="center" vertical="center" wrapText="1"/>
    </xf>
    <xf numFmtId="1" fontId="7" fillId="5" borderId="0" xfId="37" applyNumberFormat="1" applyFont="1" applyFill="1" applyBorder="1" applyAlignment="1">
      <alignment horizontal="center" vertical="center" wrapText="1"/>
    </xf>
    <xf numFmtId="1" fontId="7" fillId="3" borderId="0" xfId="35" applyNumberFormat="1" applyFont="1" applyFill="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164" fontId="12" fillId="7" borderId="0" xfId="0" applyNumberFormat="1" applyFont="1" applyFill="1" applyBorder="1" applyAlignment="1">
      <alignment horizontal="center" vertical="center" wrapText="1"/>
    </xf>
    <xf numFmtId="164" fontId="0" fillId="0" borderId="0" xfId="0" applyNumberFormat="1" applyAlignment="1">
      <alignment horizontal="center" vertical="center"/>
    </xf>
    <xf numFmtId="0" fontId="0" fillId="0" borderId="0" xfId="0" applyFill="1"/>
    <xf numFmtId="0" fontId="16" fillId="0" borderId="0" xfId="0" applyFont="1" applyAlignment="1">
      <alignment horizontal="center" wrapText="1"/>
    </xf>
    <xf numFmtId="0" fontId="20" fillId="0" borderId="0" xfId="0" applyFont="1"/>
    <xf numFmtId="0" fontId="0" fillId="0" borderId="0" xfId="0" applyAlignment="1">
      <alignment horizontal="justify" wrapText="1"/>
    </xf>
    <xf numFmtId="0" fontId="0" fillId="0" borderId="0" xfId="0" applyAlignment="1">
      <alignment horizontal="justify"/>
    </xf>
    <xf numFmtId="0" fontId="19" fillId="0" borderId="0" xfId="0" applyFont="1" applyFill="1" applyAlignment="1">
      <alignment horizontal="center" vertical="center" wrapText="1"/>
    </xf>
    <xf numFmtId="0" fontId="21" fillId="0" borderId="0" xfId="0" applyFont="1" applyFill="1" applyBorder="1" applyAlignment="1">
      <alignment vertical="top" wrapText="1"/>
    </xf>
    <xf numFmtId="0" fontId="22" fillId="9" borderId="0" xfId="0" applyFont="1" applyFill="1" applyAlignment="1">
      <alignment vertical="top" wrapText="1" readingOrder="1"/>
    </xf>
    <xf numFmtId="0" fontId="23" fillId="0" borderId="0" xfId="0" applyFont="1" applyAlignment="1">
      <alignment horizontal="center" vertical="center"/>
    </xf>
    <xf numFmtId="0" fontId="23" fillId="0" borderId="0" xfId="0" applyNumberFormat="1" applyFont="1" applyAlignment="1">
      <alignment horizontal="center" vertical="center"/>
    </xf>
    <xf numFmtId="164" fontId="23" fillId="0" borderId="0" xfId="0" applyNumberFormat="1" applyFont="1" applyAlignment="1">
      <alignment horizontal="center" vertical="center"/>
    </xf>
    <xf numFmtId="1" fontId="23" fillId="0" borderId="0" xfId="0" applyNumberFormat="1" applyFont="1" applyAlignment="1">
      <alignment horizontal="center" vertical="center"/>
    </xf>
    <xf numFmtId="0" fontId="19" fillId="0" borderId="0" xfId="0" applyFont="1" applyFill="1" applyAlignment="1">
      <alignment horizontal="center"/>
    </xf>
    <xf numFmtId="0" fontId="0" fillId="0" borderId="0" xfId="0" applyNumberFormat="1" applyAlignment="1">
      <alignment horizontal="center" vertical="center"/>
    </xf>
    <xf numFmtId="1" fontId="19" fillId="0" borderId="0" xfId="0" applyNumberFormat="1" applyFont="1" applyFill="1" applyAlignment="1">
      <alignment horizontal="center"/>
    </xf>
    <xf numFmtId="1" fontId="24" fillId="10" borderId="0" xfId="0" applyNumberFormat="1" applyFont="1" applyFill="1" applyAlignment="1">
      <alignment horizontal="center" vertical="center" wrapText="1"/>
    </xf>
    <xf numFmtId="0" fontId="18" fillId="8" borderId="0" xfId="0" applyFont="1" applyFill="1" applyAlignment="1">
      <alignment horizontal="justify" wrapText="1"/>
    </xf>
    <xf numFmtId="0" fontId="17" fillId="8" borderId="0" xfId="0" applyFont="1" applyFill="1" applyAlignment="1">
      <alignment horizontal="justify" wrapText="1"/>
    </xf>
    <xf numFmtId="0" fontId="15" fillId="0" borderId="0" xfId="0" applyFont="1" applyAlignment="1">
      <alignment horizontal="left" wrapText="1"/>
    </xf>
    <xf numFmtId="0" fontId="0" fillId="0" borderId="0" xfId="0" applyAlignment="1">
      <alignment horizontal="justify" vertical="center" wrapText="1"/>
    </xf>
    <xf numFmtId="0" fontId="16" fillId="0" borderId="0" xfId="0" applyFont="1" applyAlignment="1">
      <alignment horizontal="left" wrapText="1"/>
    </xf>
    <xf numFmtId="0" fontId="0" fillId="0" borderId="0" xfId="0" applyNumberFormat="1"/>
  </cellXfs>
  <cellStyles count="2393">
    <cellStyle name="Accent5" xfId="38" builtinId="45"/>
    <cellStyle name="Accent6" xfId="35" builtinId="49"/>
    <cellStyle name="Bad" xfId="36" builtinId="27"/>
    <cellStyle name="Check Cell" xfId="37" builtinId="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10" xfId="634" hidden="1" xr:uid="{00000000-0005-0000-0000-000014000000}"/>
    <cellStyle name="Followed Hyperlink 10" xfId="829" hidden="1" xr:uid="{00000000-0005-0000-0000-000015000000}"/>
    <cellStyle name="Followed Hyperlink 10" xfId="1024" hidden="1" xr:uid="{00000000-0005-0000-0000-000016000000}"/>
    <cellStyle name="Followed Hyperlink 10" xfId="617" hidden="1" xr:uid="{00000000-0005-0000-0000-000017000000}"/>
    <cellStyle name="Followed Hyperlink 10" xfId="422" hidden="1" xr:uid="{00000000-0005-0000-0000-000018000000}"/>
    <cellStyle name="Followed Hyperlink 10" xfId="227" hidden="1" xr:uid="{00000000-0005-0000-0000-000019000000}"/>
    <cellStyle name="Followed Hyperlink 10" xfId="1816" hidden="1" xr:uid="{00000000-0005-0000-0000-000014000000}"/>
    <cellStyle name="Followed Hyperlink 10" xfId="2011" hidden="1" xr:uid="{00000000-0005-0000-0000-000015000000}"/>
    <cellStyle name="Followed Hyperlink 10" xfId="2206" hidden="1" xr:uid="{00000000-0005-0000-0000-000016000000}"/>
    <cellStyle name="Followed Hyperlink 10" xfId="1799" hidden="1" xr:uid="{00000000-0005-0000-0000-000017000000}"/>
    <cellStyle name="Followed Hyperlink 10" xfId="1604" hidden="1" xr:uid="{00000000-0005-0000-0000-000018000000}"/>
    <cellStyle name="Followed Hyperlink 10" xfId="1409" hidden="1" xr:uid="{00000000-0005-0000-0000-000019000000}"/>
    <cellStyle name="Followed Hyperlink 100" xfId="802" hidden="1" xr:uid="{00000000-0005-0000-0000-00001A000000}"/>
    <cellStyle name="Followed Hyperlink 100" xfId="997" hidden="1" xr:uid="{00000000-0005-0000-0000-00001B000000}"/>
    <cellStyle name="Followed Hyperlink 100" xfId="1192" hidden="1" xr:uid="{00000000-0005-0000-0000-00001C000000}"/>
    <cellStyle name="Followed Hyperlink 100" xfId="449" hidden="1" xr:uid="{00000000-0005-0000-0000-00001D000000}"/>
    <cellStyle name="Followed Hyperlink 100" xfId="254" hidden="1" xr:uid="{00000000-0005-0000-0000-00001E000000}"/>
    <cellStyle name="Followed Hyperlink 100" xfId="59" hidden="1" xr:uid="{00000000-0005-0000-0000-00001F000000}"/>
    <cellStyle name="Followed Hyperlink 100" xfId="1984" hidden="1" xr:uid="{00000000-0005-0000-0000-00001A000000}"/>
    <cellStyle name="Followed Hyperlink 100" xfId="2179" hidden="1" xr:uid="{00000000-0005-0000-0000-00001B000000}"/>
    <cellStyle name="Followed Hyperlink 100" xfId="2374" hidden="1" xr:uid="{00000000-0005-0000-0000-00001C000000}"/>
    <cellStyle name="Followed Hyperlink 100" xfId="1631" hidden="1" xr:uid="{00000000-0005-0000-0000-00001D000000}"/>
    <cellStyle name="Followed Hyperlink 100" xfId="1436" hidden="1" xr:uid="{00000000-0005-0000-0000-00001E000000}"/>
    <cellStyle name="Followed Hyperlink 100" xfId="1241" hidden="1" xr:uid="{00000000-0005-0000-0000-00001F000000}"/>
    <cellStyle name="Followed Hyperlink 101" xfId="804" hidden="1" xr:uid="{00000000-0005-0000-0000-000020000000}"/>
    <cellStyle name="Followed Hyperlink 101" xfId="999" hidden="1" xr:uid="{00000000-0005-0000-0000-000021000000}"/>
    <cellStyle name="Followed Hyperlink 101" xfId="1194" hidden="1" xr:uid="{00000000-0005-0000-0000-000022000000}"/>
    <cellStyle name="Followed Hyperlink 101" xfId="447" hidden="1" xr:uid="{00000000-0005-0000-0000-000023000000}"/>
    <cellStyle name="Followed Hyperlink 101" xfId="252" hidden="1" xr:uid="{00000000-0005-0000-0000-000024000000}"/>
    <cellStyle name="Followed Hyperlink 101" xfId="57" hidden="1" xr:uid="{00000000-0005-0000-0000-000025000000}"/>
    <cellStyle name="Followed Hyperlink 101" xfId="1986" hidden="1" xr:uid="{00000000-0005-0000-0000-000020000000}"/>
    <cellStyle name="Followed Hyperlink 101" xfId="2181" hidden="1" xr:uid="{00000000-0005-0000-0000-000021000000}"/>
    <cellStyle name="Followed Hyperlink 101" xfId="2376" hidden="1" xr:uid="{00000000-0005-0000-0000-000022000000}"/>
    <cellStyle name="Followed Hyperlink 101" xfId="1629" hidden="1" xr:uid="{00000000-0005-0000-0000-000023000000}"/>
    <cellStyle name="Followed Hyperlink 101" xfId="1434" hidden="1" xr:uid="{00000000-0005-0000-0000-000024000000}"/>
    <cellStyle name="Followed Hyperlink 101" xfId="1239" hidden="1" xr:uid="{00000000-0005-0000-0000-000025000000}"/>
    <cellStyle name="Followed Hyperlink 102" xfId="806" hidden="1" xr:uid="{00000000-0005-0000-0000-000026000000}"/>
    <cellStyle name="Followed Hyperlink 102" xfId="1001" hidden="1" xr:uid="{00000000-0005-0000-0000-000027000000}"/>
    <cellStyle name="Followed Hyperlink 102" xfId="1196" hidden="1" xr:uid="{00000000-0005-0000-0000-000028000000}"/>
    <cellStyle name="Followed Hyperlink 102" xfId="445" hidden="1" xr:uid="{00000000-0005-0000-0000-000029000000}"/>
    <cellStyle name="Followed Hyperlink 102" xfId="250" hidden="1" xr:uid="{00000000-0005-0000-0000-00002A000000}"/>
    <cellStyle name="Followed Hyperlink 102" xfId="55" hidden="1" xr:uid="{00000000-0005-0000-0000-00002B000000}"/>
    <cellStyle name="Followed Hyperlink 102" xfId="1988" hidden="1" xr:uid="{00000000-0005-0000-0000-000026000000}"/>
    <cellStyle name="Followed Hyperlink 102" xfId="2183" hidden="1" xr:uid="{00000000-0005-0000-0000-000027000000}"/>
    <cellStyle name="Followed Hyperlink 102" xfId="2378" hidden="1" xr:uid="{00000000-0005-0000-0000-000028000000}"/>
    <cellStyle name="Followed Hyperlink 102" xfId="1627" hidden="1" xr:uid="{00000000-0005-0000-0000-000029000000}"/>
    <cellStyle name="Followed Hyperlink 102" xfId="1432" hidden="1" xr:uid="{00000000-0005-0000-0000-00002A000000}"/>
    <cellStyle name="Followed Hyperlink 102" xfId="1237" hidden="1" xr:uid="{00000000-0005-0000-0000-00002B000000}"/>
    <cellStyle name="Followed Hyperlink 103" xfId="808" hidden="1" xr:uid="{00000000-0005-0000-0000-00002C000000}"/>
    <cellStyle name="Followed Hyperlink 103" xfId="1003" hidden="1" xr:uid="{00000000-0005-0000-0000-00002D000000}"/>
    <cellStyle name="Followed Hyperlink 103" xfId="1198" hidden="1" xr:uid="{00000000-0005-0000-0000-00002E000000}"/>
    <cellStyle name="Followed Hyperlink 103" xfId="443" hidden="1" xr:uid="{00000000-0005-0000-0000-00002F000000}"/>
    <cellStyle name="Followed Hyperlink 103" xfId="248" hidden="1" xr:uid="{00000000-0005-0000-0000-000030000000}"/>
    <cellStyle name="Followed Hyperlink 103" xfId="53" hidden="1" xr:uid="{00000000-0005-0000-0000-000031000000}"/>
    <cellStyle name="Followed Hyperlink 103" xfId="1990" hidden="1" xr:uid="{00000000-0005-0000-0000-00002C000000}"/>
    <cellStyle name="Followed Hyperlink 103" xfId="2185" hidden="1" xr:uid="{00000000-0005-0000-0000-00002D000000}"/>
    <cellStyle name="Followed Hyperlink 103" xfId="2380" hidden="1" xr:uid="{00000000-0005-0000-0000-00002E000000}"/>
    <cellStyle name="Followed Hyperlink 103" xfId="1625" hidden="1" xr:uid="{00000000-0005-0000-0000-00002F000000}"/>
    <cellStyle name="Followed Hyperlink 103" xfId="1430" hidden="1" xr:uid="{00000000-0005-0000-0000-000030000000}"/>
    <cellStyle name="Followed Hyperlink 103" xfId="1235" hidden="1" xr:uid="{00000000-0005-0000-0000-000031000000}"/>
    <cellStyle name="Followed Hyperlink 104" xfId="810" hidden="1" xr:uid="{00000000-0005-0000-0000-000032000000}"/>
    <cellStyle name="Followed Hyperlink 104" xfId="1005" hidden="1" xr:uid="{00000000-0005-0000-0000-000033000000}"/>
    <cellStyle name="Followed Hyperlink 104" xfId="1200" hidden="1" xr:uid="{00000000-0005-0000-0000-000034000000}"/>
    <cellStyle name="Followed Hyperlink 104" xfId="441" hidden="1" xr:uid="{00000000-0005-0000-0000-000035000000}"/>
    <cellStyle name="Followed Hyperlink 104" xfId="246" hidden="1" xr:uid="{00000000-0005-0000-0000-000036000000}"/>
    <cellStyle name="Followed Hyperlink 104" xfId="51" hidden="1" xr:uid="{00000000-0005-0000-0000-000037000000}"/>
    <cellStyle name="Followed Hyperlink 104" xfId="1992" hidden="1" xr:uid="{00000000-0005-0000-0000-000032000000}"/>
    <cellStyle name="Followed Hyperlink 104" xfId="2187" hidden="1" xr:uid="{00000000-0005-0000-0000-000033000000}"/>
    <cellStyle name="Followed Hyperlink 104" xfId="2382" hidden="1" xr:uid="{00000000-0005-0000-0000-000034000000}"/>
    <cellStyle name="Followed Hyperlink 104" xfId="1623" hidden="1" xr:uid="{00000000-0005-0000-0000-000035000000}"/>
    <cellStyle name="Followed Hyperlink 104" xfId="1428" hidden="1" xr:uid="{00000000-0005-0000-0000-000036000000}"/>
    <cellStyle name="Followed Hyperlink 104" xfId="1233" hidden="1" xr:uid="{00000000-0005-0000-0000-000037000000}"/>
    <cellStyle name="Followed Hyperlink 105" xfId="812" hidden="1" xr:uid="{00000000-0005-0000-0000-000038000000}"/>
    <cellStyle name="Followed Hyperlink 105" xfId="1007" hidden="1" xr:uid="{00000000-0005-0000-0000-000039000000}"/>
    <cellStyle name="Followed Hyperlink 105" xfId="1202" hidden="1" xr:uid="{00000000-0005-0000-0000-00003A000000}"/>
    <cellStyle name="Followed Hyperlink 105" xfId="439" hidden="1" xr:uid="{00000000-0005-0000-0000-00003B000000}"/>
    <cellStyle name="Followed Hyperlink 105" xfId="244" hidden="1" xr:uid="{00000000-0005-0000-0000-00003C000000}"/>
    <cellStyle name="Followed Hyperlink 105" xfId="49" hidden="1" xr:uid="{00000000-0005-0000-0000-00003D000000}"/>
    <cellStyle name="Followed Hyperlink 105" xfId="1994" hidden="1" xr:uid="{00000000-0005-0000-0000-000038000000}"/>
    <cellStyle name="Followed Hyperlink 105" xfId="2189" hidden="1" xr:uid="{00000000-0005-0000-0000-000039000000}"/>
    <cellStyle name="Followed Hyperlink 105" xfId="2384" hidden="1" xr:uid="{00000000-0005-0000-0000-00003A000000}"/>
    <cellStyle name="Followed Hyperlink 105" xfId="1621" hidden="1" xr:uid="{00000000-0005-0000-0000-00003B000000}"/>
    <cellStyle name="Followed Hyperlink 105" xfId="1426" hidden="1" xr:uid="{00000000-0005-0000-0000-00003C000000}"/>
    <cellStyle name="Followed Hyperlink 105" xfId="1231" hidden="1" xr:uid="{00000000-0005-0000-0000-00003D000000}"/>
    <cellStyle name="Followed Hyperlink 106" xfId="814" hidden="1" xr:uid="{00000000-0005-0000-0000-00003E000000}"/>
    <cellStyle name="Followed Hyperlink 106" xfId="1009" hidden="1" xr:uid="{00000000-0005-0000-0000-00003F000000}"/>
    <cellStyle name="Followed Hyperlink 106" xfId="1204" hidden="1" xr:uid="{00000000-0005-0000-0000-000040000000}"/>
    <cellStyle name="Followed Hyperlink 106" xfId="437" hidden="1" xr:uid="{00000000-0005-0000-0000-000041000000}"/>
    <cellStyle name="Followed Hyperlink 106" xfId="242" hidden="1" xr:uid="{00000000-0005-0000-0000-000042000000}"/>
    <cellStyle name="Followed Hyperlink 106" xfId="47" hidden="1" xr:uid="{00000000-0005-0000-0000-000043000000}"/>
    <cellStyle name="Followed Hyperlink 106" xfId="1996" hidden="1" xr:uid="{00000000-0005-0000-0000-00003E000000}"/>
    <cellStyle name="Followed Hyperlink 106" xfId="2191" hidden="1" xr:uid="{00000000-0005-0000-0000-00003F000000}"/>
    <cellStyle name="Followed Hyperlink 106" xfId="2386" hidden="1" xr:uid="{00000000-0005-0000-0000-000040000000}"/>
    <cellStyle name="Followed Hyperlink 106" xfId="1619" hidden="1" xr:uid="{00000000-0005-0000-0000-000041000000}"/>
    <cellStyle name="Followed Hyperlink 106" xfId="1424" hidden="1" xr:uid="{00000000-0005-0000-0000-000042000000}"/>
    <cellStyle name="Followed Hyperlink 106" xfId="1229" hidden="1" xr:uid="{00000000-0005-0000-0000-000043000000}"/>
    <cellStyle name="Followed Hyperlink 107" xfId="816" hidden="1" xr:uid="{00000000-0005-0000-0000-000044000000}"/>
    <cellStyle name="Followed Hyperlink 107" xfId="1011" hidden="1" xr:uid="{00000000-0005-0000-0000-000045000000}"/>
    <cellStyle name="Followed Hyperlink 107" xfId="1206" hidden="1" xr:uid="{00000000-0005-0000-0000-000046000000}"/>
    <cellStyle name="Followed Hyperlink 107" xfId="435" hidden="1" xr:uid="{00000000-0005-0000-0000-000047000000}"/>
    <cellStyle name="Followed Hyperlink 107" xfId="240" hidden="1" xr:uid="{00000000-0005-0000-0000-000048000000}"/>
    <cellStyle name="Followed Hyperlink 107" xfId="45" hidden="1" xr:uid="{00000000-0005-0000-0000-000049000000}"/>
    <cellStyle name="Followed Hyperlink 107" xfId="1998" hidden="1" xr:uid="{00000000-0005-0000-0000-000044000000}"/>
    <cellStyle name="Followed Hyperlink 107" xfId="2193" hidden="1" xr:uid="{00000000-0005-0000-0000-000045000000}"/>
    <cellStyle name="Followed Hyperlink 107" xfId="2388" hidden="1" xr:uid="{00000000-0005-0000-0000-000046000000}"/>
    <cellStyle name="Followed Hyperlink 107" xfId="1617" hidden="1" xr:uid="{00000000-0005-0000-0000-000047000000}"/>
    <cellStyle name="Followed Hyperlink 107" xfId="1422" hidden="1" xr:uid="{00000000-0005-0000-0000-000048000000}"/>
    <cellStyle name="Followed Hyperlink 107" xfId="1227" hidden="1" xr:uid="{00000000-0005-0000-0000-000049000000}"/>
    <cellStyle name="Followed Hyperlink 108" xfId="818" hidden="1" xr:uid="{00000000-0005-0000-0000-00004A000000}"/>
    <cellStyle name="Followed Hyperlink 108" xfId="1013" hidden="1" xr:uid="{00000000-0005-0000-0000-00004B000000}"/>
    <cellStyle name="Followed Hyperlink 108" xfId="1208" hidden="1" xr:uid="{00000000-0005-0000-0000-00004C000000}"/>
    <cellStyle name="Followed Hyperlink 108" xfId="433" hidden="1" xr:uid="{00000000-0005-0000-0000-00004D000000}"/>
    <cellStyle name="Followed Hyperlink 108" xfId="238" hidden="1" xr:uid="{00000000-0005-0000-0000-00004E000000}"/>
    <cellStyle name="Followed Hyperlink 108" xfId="43" hidden="1" xr:uid="{00000000-0005-0000-0000-00004F000000}"/>
    <cellStyle name="Followed Hyperlink 108" xfId="2000" hidden="1" xr:uid="{00000000-0005-0000-0000-00004A000000}"/>
    <cellStyle name="Followed Hyperlink 108" xfId="2195" hidden="1" xr:uid="{00000000-0005-0000-0000-00004B000000}"/>
    <cellStyle name="Followed Hyperlink 108" xfId="2390" hidden="1" xr:uid="{00000000-0005-0000-0000-00004C000000}"/>
    <cellStyle name="Followed Hyperlink 108" xfId="1615" hidden="1" xr:uid="{00000000-0005-0000-0000-00004D000000}"/>
    <cellStyle name="Followed Hyperlink 108" xfId="1420" hidden="1" xr:uid="{00000000-0005-0000-0000-00004E000000}"/>
    <cellStyle name="Followed Hyperlink 108" xfId="1225" hidden="1" xr:uid="{00000000-0005-0000-0000-00004F000000}"/>
    <cellStyle name="Followed Hyperlink 109" xfId="820" hidden="1" xr:uid="{00000000-0005-0000-0000-000050000000}"/>
    <cellStyle name="Followed Hyperlink 109" xfId="1015" hidden="1" xr:uid="{00000000-0005-0000-0000-000051000000}"/>
    <cellStyle name="Followed Hyperlink 109" xfId="1210" hidden="1" xr:uid="{00000000-0005-0000-0000-000052000000}"/>
    <cellStyle name="Followed Hyperlink 109" xfId="431" hidden="1" xr:uid="{00000000-0005-0000-0000-000053000000}"/>
    <cellStyle name="Followed Hyperlink 109" xfId="236" hidden="1" xr:uid="{00000000-0005-0000-0000-000054000000}"/>
    <cellStyle name="Followed Hyperlink 109" xfId="41" hidden="1" xr:uid="{00000000-0005-0000-0000-000055000000}"/>
    <cellStyle name="Followed Hyperlink 109" xfId="2002" hidden="1" xr:uid="{00000000-0005-0000-0000-000050000000}"/>
    <cellStyle name="Followed Hyperlink 109" xfId="2197" hidden="1" xr:uid="{00000000-0005-0000-0000-000051000000}"/>
    <cellStyle name="Followed Hyperlink 109" xfId="2392" hidden="1" xr:uid="{00000000-0005-0000-0000-000052000000}"/>
    <cellStyle name="Followed Hyperlink 109" xfId="1613" hidden="1" xr:uid="{00000000-0005-0000-0000-000053000000}"/>
    <cellStyle name="Followed Hyperlink 109" xfId="1418" hidden="1" xr:uid="{00000000-0005-0000-0000-000054000000}"/>
    <cellStyle name="Followed Hyperlink 109" xfId="1223" hidden="1" xr:uid="{00000000-0005-0000-0000-000055000000}"/>
    <cellStyle name="Followed Hyperlink 11" xfId="635" hidden="1" xr:uid="{00000000-0005-0000-0000-000056000000}"/>
    <cellStyle name="Followed Hyperlink 11" xfId="830" hidden="1" xr:uid="{00000000-0005-0000-0000-000057000000}"/>
    <cellStyle name="Followed Hyperlink 11" xfId="1025" hidden="1" xr:uid="{00000000-0005-0000-0000-000058000000}"/>
    <cellStyle name="Followed Hyperlink 11" xfId="616" hidden="1" xr:uid="{00000000-0005-0000-0000-000059000000}"/>
    <cellStyle name="Followed Hyperlink 11" xfId="421" hidden="1" xr:uid="{00000000-0005-0000-0000-00005A000000}"/>
    <cellStyle name="Followed Hyperlink 11" xfId="226" hidden="1" xr:uid="{00000000-0005-0000-0000-00005B000000}"/>
    <cellStyle name="Followed Hyperlink 11" xfId="1817" hidden="1" xr:uid="{00000000-0005-0000-0000-000056000000}"/>
    <cellStyle name="Followed Hyperlink 11" xfId="2012" hidden="1" xr:uid="{00000000-0005-0000-0000-000057000000}"/>
    <cellStyle name="Followed Hyperlink 11" xfId="2207" hidden="1" xr:uid="{00000000-0005-0000-0000-000058000000}"/>
    <cellStyle name="Followed Hyperlink 11" xfId="1798" hidden="1" xr:uid="{00000000-0005-0000-0000-000059000000}"/>
    <cellStyle name="Followed Hyperlink 11" xfId="1603" hidden="1" xr:uid="{00000000-0005-0000-0000-00005A000000}"/>
    <cellStyle name="Followed Hyperlink 11" xfId="1408" hidden="1" xr:uid="{00000000-0005-0000-0000-00005B000000}"/>
    <cellStyle name="Followed Hyperlink 12" xfId="636" hidden="1" xr:uid="{00000000-0005-0000-0000-00005C000000}"/>
    <cellStyle name="Followed Hyperlink 12" xfId="831" hidden="1" xr:uid="{00000000-0005-0000-0000-00005D000000}"/>
    <cellStyle name="Followed Hyperlink 12" xfId="1026" hidden="1" xr:uid="{00000000-0005-0000-0000-00005E000000}"/>
    <cellStyle name="Followed Hyperlink 12" xfId="615" hidden="1" xr:uid="{00000000-0005-0000-0000-00005F000000}"/>
    <cellStyle name="Followed Hyperlink 12" xfId="420" hidden="1" xr:uid="{00000000-0005-0000-0000-000060000000}"/>
    <cellStyle name="Followed Hyperlink 12" xfId="225" hidden="1" xr:uid="{00000000-0005-0000-0000-000061000000}"/>
    <cellStyle name="Followed Hyperlink 12" xfId="1818" hidden="1" xr:uid="{00000000-0005-0000-0000-00005C000000}"/>
    <cellStyle name="Followed Hyperlink 12" xfId="2013" hidden="1" xr:uid="{00000000-0005-0000-0000-00005D000000}"/>
    <cellStyle name="Followed Hyperlink 12" xfId="2208" hidden="1" xr:uid="{00000000-0005-0000-0000-00005E000000}"/>
    <cellStyle name="Followed Hyperlink 12" xfId="1797" hidden="1" xr:uid="{00000000-0005-0000-0000-00005F000000}"/>
    <cellStyle name="Followed Hyperlink 12" xfId="1602" hidden="1" xr:uid="{00000000-0005-0000-0000-000060000000}"/>
    <cellStyle name="Followed Hyperlink 12" xfId="1407" hidden="1" xr:uid="{00000000-0005-0000-0000-000061000000}"/>
    <cellStyle name="Followed Hyperlink 13" xfId="637" hidden="1" xr:uid="{00000000-0005-0000-0000-000062000000}"/>
    <cellStyle name="Followed Hyperlink 13" xfId="832" hidden="1" xr:uid="{00000000-0005-0000-0000-000063000000}"/>
    <cellStyle name="Followed Hyperlink 13" xfId="1027" hidden="1" xr:uid="{00000000-0005-0000-0000-000064000000}"/>
    <cellStyle name="Followed Hyperlink 13" xfId="614" hidden="1" xr:uid="{00000000-0005-0000-0000-000065000000}"/>
    <cellStyle name="Followed Hyperlink 13" xfId="419" hidden="1" xr:uid="{00000000-0005-0000-0000-000066000000}"/>
    <cellStyle name="Followed Hyperlink 13" xfId="224" hidden="1" xr:uid="{00000000-0005-0000-0000-000067000000}"/>
    <cellStyle name="Followed Hyperlink 13" xfId="1819" hidden="1" xr:uid="{00000000-0005-0000-0000-000062000000}"/>
    <cellStyle name="Followed Hyperlink 13" xfId="2014" hidden="1" xr:uid="{00000000-0005-0000-0000-000063000000}"/>
    <cellStyle name="Followed Hyperlink 13" xfId="2209" hidden="1" xr:uid="{00000000-0005-0000-0000-000064000000}"/>
    <cellStyle name="Followed Hyperlink 13" xfId="1796" hidden="1" xr:uid="{00000000-0005-0000-0000-000065000000}"/>
    <cellStyle name="Followed Hyperlink 13" xfId="1601" hidden="1" xr:uid="{00000000-0005-0000-0000-000066000000}"/>
    <cellStyle name="Followed Hyperlink 13" xfId="1406" hidden="1" xr:uid="{00000000-0005-0000-0000-000067000000}"/>
    <cellStyle name="Followed Hyperlink 14" xfId="638" hidden="1" xr:uid="{00000000-0005-0000-0000-000068000000}"/>
    <cellStyle name="Followed Hyperlink 14" xfId="833" hidden="1" xr:uid="{00000000-0005-0000-0000-000069000000}"/>
    <cellStyle name="Followed Hyperlink 14" xfId="1028" hidden="1" xr:uid="{00000000-0005-0000-0000-00006A000000}"/>
    <cellStyle name="Followed Hyperlink 14" xfId="613" hidden="1" xr:uid="{00000000-0005-0000-0000-00006B000000}"/>
    <cellStyle name="Followed Hyperlink 14" xfId="418" hidden="1" xr:uid="{00000000-0005-0000-0000-00006C000000}"/>
    <cellStyle name="Followed Hyperlink 14" xfId="223" hidden="1" xr:uid="{00000000-0005-0000-0000-00006D000000}"/>
    <cellStyle name="Followed Hyperlink 14" xfId="1820" hidden="1" xr:uid="{00000000-0005-0000-0000-000068000000}"/>
    <cellStyle name="Followed Hyperlink 14" xfId="2015" hidden="1" xr:uid="{00000000-0005-0000-0000-000069000000}"/>
    <cellStyle name="Followed Hyperlink 14" xfId="2210" hidden="1" xr:uid="{00000000-0005-0000-0000-00006A000000}"/>
    <cellStyle name="Followed Hyperlink 14" xfId="1795" hidden="1" xr:uid="{00000000-0005-0000-0000-00006B000000}"/>
    <cellStyle name="Followed Hyperlink 14" xfId="1600" hidden="1" xr:uid="{00000000-0005-0000-0000-00006C000000}"/>
    <cellStyle name="Followed Hyperlink 14" xfId="1405" hidden="1" xr:uid="{00000000-0005-0000-0000-00006D000000}"/>
    <cellStyle name="Followed Hyperlink 15" xfId="639" hidden="1" xr:uid="{00000000-0005-0000-0000-00006E000000}"/>
    <cellStyle name="Followed Hyperlink 15" xfId="834" hidden="1" xr:uid="{00000000-0005-0000-0000-00006F000000}"/>
    <cellStyle name="Followed Hyperlink 15" xfId="1029" hidden="1" xr:uid="{00000000-0005-0000-0000-000070000000}"/>
    <cellStyle name="Followed Hyperlink 15" xfId="612" hidden="1" xr:uid="{00000000-0005-0000-0000-000071000000}"/>
    <cellStyle name="Followed Hyperlink 15" xfId="417" hidden="1" xr:uid="{00000000-0005-0000-0000-000072000000}"/>
    <cellStyle name="Followed Hyperlink 15" xfId="222" hidden="1" xr:uid="{00000000-0005-0000-0000-000073000000}"/>
    <cellStyle name="Followed Hyperlink 15" xfId="1821" hidden="1" xr:uid="{00000000-0005-0000-0000-00006E000000}"/>
    <cellStyle name="Followed Hyperlink 15" xfId="2016" hidden="1" xr:uid="{00000000-0005-0000-0000-00006F000000}"/>
    <cellStyle name="Followed Hyperlink 15" xfId="2211" hidden="1" xr:uid="{00000000-0005-0000-0000-000070000000}"/>
    <cellStyle name="Followed Hyperlink 15" xfId="1794" hidden="1" xr:uid="{00000000-0005-0000-0000-000071000000}"/>
    <cellStyle name="Followed Hyperlink 15" xfId="1599" hidden="1" xr:uid="{00000000-0005-0000-0000-000072000000}"/>
    <cellStyle name="Followed Hyperlink 15" xfId="1404" hidden="1" xr:uid="{00000000-0005-0000-0000-000073000000}"/>
    <cellStyle name="Followed Hyperlink 16" xfId="640" hidden="1" xr:uid="{00000000-0005-0000-0000-000074000000}"/>
    <cellStyle name="Followed Hyperlink 16" xfId="835" hidden="1" xr:uid="{00000000-0005-0000-0000-000075000000}"/>
    <cellStyle name="Followed Hyperlink 16" xfId="1030" hidden="1" xr:uid="{00000000-0005-0000-0000-000076000000}"/>
    <cellStyle name="Followed Hyperlink 16" xfId="611" hidden="1" xr:uid="{00000000-0005-0000-0000-000077000000}"/>
    <cellStyle name="Followed Hyperlink 16" xfId="416" hidden="1" xr:uid="{00000000-0005-0000-0000-000078000000}"/>
    <cellStyle name="Followed Hyperlink 16" xfId="221" hidden="1" xr:uid="{00000000-0005-0000-0000-000079000000}"/>
    <cellStyle name="Followed Hyperlink 16" xfId="1822" hidden="1" xr:uid="{00000000-0005-0000-0000-000074000000}"/>
    <cellStyle name="Followed Hyperlink 16" xfId="2017" hidden="1" xr:uid="{00000000-0005-0000-0000-000075000000}"/>
    <cellStyle name="Followed Hyperlink 16" xfId="2212" hidden="1" xr:uid="{00000000-0005-0000-0000-000076000000}"/>
    <cellStyle name="Followed Hyperlink 16" xfId="1793" hidden="1" xr:uid="{00000000-0005-0000-0000-000077000000}"/>
    <cellStyle name="Followed Hyperlink 16" xfId="1598" hidden="1" xr:uid="{00000000-0005-0000-0000-000078000000}"/>
    <cellStyle name="Followed Hyperlink 16" xfId="1403" hidden="1" xr:uid="{00000000-0005-0000-0000-000079000000}"/>
    <cellStyle name="Followed Hyperlink 17" xfId="641" hidden="1" xr:uid="{00000000-0005-0000-0000-00007A000000}"/>
    <cellStyle name="Followed Hyperlink 17" xfId="836" hidden="1" xr:uid="{00000000-0005-0000-0000-00007B000000}"/>
    <cellStyle name="Followed Hyperlink 17" xfId="1031" hidden="1" xr:uid="{00000000-0005-0000-0000-00007C000000}"/>
    <cellStyle name="Followed Hyperlink 17" xfId="610" hidden="1" xr:uid="{00000000-0005-0000-0000-00007D000000}"/>
    <cellStyle name="Followed Hyperlink 17" xfId="415" hidden="1" xr:uid="{00000000-0005-0000-0000-00007E000000}"/>
    <cellStyle name="Followed Hyperlink 17" xfId="220" hidden="1" xr:uid="{00000000-0005-0000-0000-00007F000000}"/>
    <cellStyle name="Followed Hyperlink 17" xfId="1823" hidden="1" xr:uid="{00000000-0005-0000-0000-00007A000000}"/>
    <cellStyle name="Followed Hyperlink 17" xfId="2018" hidden="1" xr:uid="{00000000-0005-0000-0000-00007B000000}"/>
    <cellStyle name="Followed Hyperlink 17" xfId="2213" hidden="1" xr:uid="{00000000-0005-0000-0000-00007C000000}"/>
    <cellStyle name="Followed Hyperlink 17" xfId="1792" hidden="1" xr:uid="{00000000-0005-0000-0000-00007D000000}"/>
    <cellStyle name="Followed Hyperlink 17" xfId="1597" hidden="1" xr:uid="{00000000-0005-0000-0000-00007E000000}"/>
    <cellStyle name="Followed Hyperlink 17" xfId="1402" hidden="1" xr:uid="{00000000-0005-0000-0000-00007F000000}"/>
    <cellStyle name="Followed Hyperlink 18" xfId="642" hidden="1" xr:uid="{00000000-0005-0000-0000-000080000000}"/>
    <cellStyle name="Followed Hyperlink 18" xfId="837" hidden="1" xr:uid="{00000000-0005-0000-0000-000081000000}"/>
    <cellStyle name="Followed Hyperlink 18" xfId="1032" hidden="1" xr:uid="{00000000-0005-0000-0000-000082000000}"/>
    <cellStyle name="Followed Hyperlink 18" xfId="609" hidden="1" xr:uid="{00000000-0005-0000-0000-000083000000}"/>
    <cellStyle name="Followed Hyperlink 18" xfId="414" hidden="1" xr:uid="{00000000-0005-0000-0000-000084000000}"/>
    <cellStyle name="Followed Hyperlink 18" xfId="219" hidden="1" xr:uid="{00000000-0005-0000-0000-000085000000}"/>
    <cellStyle name="Followed Hyperlink 18" xfId="1824" hidden="1" xr:uid="{00000000-0005-0000-0000-000080000000}"/>
    <cellStyle name="Followed Hyperlink 18" xfId="2019" hidden="1" xr:uid="{00000000-0005-0000-0000-000081000000}"/>
    <cellStyle name="Followed Hyperlink 18" xfId="2214" hidden="1" xr:uid="{00000000-0005-0000-0000-000082000000}"/>
    <cellStyle name="Followed Hyperlink 18" xfId="1791" hidden="1" xr:uid="{00000000-0005-0000-0000-000083000000}"/>
    <cellStyle name="Followed Hyperlink 18" xfId="1596" hidden="1" xr:uid="{00000000-0005-0000-0000-000084000000}"/>
    <cellStyle name="Followed Hyperlink 18" xfId="1401" hidden="1" xr:uid="{00000000-0005-0000-0000-000085000000}"/>
    <cellStyle name="Followed Hyperlink 19" xfId="643" hidden="1" xr:uid="{00000000-0005-0000-0000-000086000000}"/>
    <cellStyle name="Followed Hyperlink 19" xfId="838" hidden="1" xr:uid="{00000000-0005-0000-0000-000087000000}"/>
    <cellStyle name="Followed Hyperlink 19" xfId="1033" hidden="1" xr:uid="{00000000-0005-0000-0000-000088000000}"/>
    <cellStyle name="Followed Hyperlink 19" xfId="608" hidden="1" xr:uid="{00000000-0005-0000-0000-000089000000}"/>
    <cellStyle name="Followed Hyperlink 19" xfId="413" hidden="1" xr:uid="{00000000-0005-0000-0000-00008A000000}"/>
    <cellStyle name="Followed Hyperlink 19" xfId="218" hidden="1" xr:uid="{00000000-0005-0000-0000-00008B000000}"/>
    <cellStyle name="Followed Hyperlink 19" xfId="1825" hidden="1" xr:uid="{00000000-0005-0000-0000-000086000000}"/>
    <cellStyle name="Followed Hyperlink 19" xfId="2020" hidden="1" xr:uid="{00000000-0005-0000-0000-000087000000}"/>
    <cellStyle name="Followed Hyperlink 19" xfId="2215" hidden="1" xr:uid="{00000000-0005-0000-0000-000088000000}"/>
    <cellStyle name="Followed Hyperlink 19" xfId="1790" hidden="1" xr:uid="{00000000-0005-0000-0000-000089000000}"/>
    <cellStyle name="Followed Hyperlink 19" xfId="1595" hidden="1" xr:uid="{00000000-0005-0000-0000-00008A000000}"/>
    <cellStyle name="Followed Hyperlink 19" xfId="1400" hidden="1" xr:uid="{00000000-0005-0000-0000-00008B000000}"/>
    <cellStyle name="Followed Hyperlink 2" xfId="626" hidden="1" xr:uid="{00000000-0005-0000-0000-00008C000000}"/>
    <cellStyle name="Followed Hyperlink 2" xfId="821" hidden="1" xr:uid="{00000000-0005-0000-0000-00008D000000}"/>
    <cellStyle name="Followed Hyperlink 2" xfId="1016" hidden="1" xr:uid="{00000000-0005-0000-0000-00008E000000}"/>
    <cellStyle name="Followed Hyperlink 2" xfId="625" hidden="1" xr:uid="{00000000-0005-0000-0000-00008F000000}"/>
    <cellStyle name="Followed Hyperlink 2" xfId="430" hidden="1" xr:uid="{00000000-0005-0000-0000-000090000000}"/>
    <cellStyle name="Followed Hyperlink 2" xfId="235" hidden="1" xr:uid="{00000000-0005-0000-0000-000091000000}"/>
    <cellStyle name="Followed Hyperlink 2" xfId="1808" hidden="1" xr:uid="{00000000-0005-0000-0000-00008C000000}"/>
    <cellStyle name="Followed Hyperlink 2" xfId="2003" hidden="1" xr:uid="{00000000-0005-0000-0000-00008D000000}"/>
    <cellStyle name="Followed Hyperlink 2" xfId="2198" hidden="1" xr:uid="{00000000-0005-0000-0000-00008E000000}"/>
    <cellStyle name="Followed Hyperlink 2" xfId="1807" hidden="1" xr:uid="{00000000-0005-0000-0000-00008F000000}"/>
    <cellStyle name="Followed Hyperlink 2" xfId="1612" hidden="1" xr:uid="{00000000-0005-0000-0000-000090000000}"/>
    <cellStyle name="Followed Hyperlink 2" xfId="1417" hidden="1" xr:uid="{00000000-0005-0000-0000-000091000000}"/>
    <cellStyle name="Followed Hyperlink 20" xfId="644" hidden="1" xr:uid="{00000000-0005-0000-0000-000092000000}"/>
    <cellStyle name="Followed Hyperlink 20" xfId="839" hidden="1" xr:uid="{00000000-0005-0000-0000-000093000000}"/>
    <cellStyle name="Followed Hyperlink 20" xfId="1034" hidden="1" xr:uid="{00000000-0005-0000-0000-000094000000}"/>
    <cellStyle name="Followed Hyperlink 20" xfId="607" hidden="1" xr:uid="{00000000-0005-0000-0000-000095000000}"/>
    <cellStyle name="Followed Hyperlink 20" xfId="412" hidden="1" xr:uid="{00000000-0005-0000-0000-000096000000}"/>
    <cellStyle name="Followed Hyperlink 20" xfId="217" hidden="1" xr:uid="{00000000-0005-0000-0000-000097000000}"/>
    <cellStyle name="Followed Hyperlink 20" xfId="1826" hidden="1" xr:uid="{00000000-0005-0000-0000-000092000000}"/>
    <cellStyle name="Followed Hyperlink 20" xfId="2021" hidden="1" xr:uid="{00000000-0005-0000-0000-000093000000}"/>
    <cellStyle name="Followed Hyperlink 20" xfId="2216" hidden="1" xr:uid="{00000000-0005-0000-0000-000094000000}"/>
    <cellStyle name="Followed Hyperlink 20" xfId="1789" hidden="1" xr:uid="{00000000-0005-0000-0000-000095000000}"/>
    <cellStyle name="Followed Hyperlink 20" xfId="1594" hidden="1" xr:uid="{00000000-0005-0000-0000-000096000000}"/>
    <cellStyle name="Followed Hyperlink 20" xfId="1399" hidden="1" xr:uid="{00000000-0005-0000-0000-000097000000}"/>
    <cellStyle name="Followed Hyperlink 21" xfId="645" hidden="1" xr:uid="{00000000-0005-0000-0000-000098000000}"/>
    <cellStyle name="Followed Hyperlink 21" xfId="840" hidden="1" xr:uid="{00000000-0005-0000-0000-000099000000}"/>
    <cellStyle name="Followed Hyperlink 21" xfId="1035" hidden="1" xr:uid="{00000000-0005-0000-0000-00009A000000}"/>
    <cellStyle name="Followed Hyperlink 21" xfId="606" hidden="1" xr:uid="{00000000-0005-0000-0000-00009B000000}"/>
    <cellStyle name="Followed Hyperlink 21" xfId="411" hidden="1" xr:uid="{00000000-0005-0000-0000-00009C000000}"/>
    <cellStyle name="Followed Hyperlink 21" xfId="216" hidden="1" xr:uid="{00000000-0005-0000-0000-00009D000000}"/>
    <cellStyle name="Followed Hyperlink 21" xfId="1827" hidden="1" xr:uid="{00000000-0005-0000-0000-000098000000}"/>
    <cellStyle name="Followed Hyperlink 21" xfId="2022" hidden="1" xr:uid="{00000000-0005-0000-0000-000099000000}"/>
    <cellStyle name="Followed Hyperlink 21" xfId="2217" hidden="1" xr:uid="{00000000-0005-0000-0000-00009A000000}"/>
    <cellStyle name="Followed Hyperlink 21" xfId="1788" hidden="1" xr:uid="{00000000-0005-0000-0000-00009B000000}"/>
    <cellStyle name="Followed Hyperlink 21" xfId="1593" hidden="1" xr:uid="{00000000-0005-0000-0000-00009C000000}"/>
    <cellStyle name="Followed Hyperlink 21" xfId="1398" hidden="1" xr:uid="{00000000-0005-0000-0000-00009D000000}"/>
    <cellStyle name="Followed Hyperlink 22" xfId="646" hidden="1" xr:uid="{00000000-0005-0000-0000-00009E000000}"/>
    <cellStyle name="Followed Hyperlink 22" xfId="841" hidden="1" xr:uid="{00000000-0005-0000-0000-00009F000000}"/>
    <cellStyle name="Followed Hyperlink 22" xfId="1036" hidden="1" xr:uid="{00000000-0005-0000-0000-0000A0000000}"/>
    <cellStyle name="Followed Hyperlink 22" xfId="605" hidden="1" xr:uid="{00000000-0005-0000-0000-0000A1000000}"/>
    <cellStyle name="Followed Hyperlink 22" xfId="410" hidden="1" xr:uid="{00000000-0005-0000-0000-0000A2000000}"/>
    <cellStyle name="Followed Hyperlink 22" xfId="215" hidden="1" xr:uid="{00000000-0005-0000-0000-0000A3000000}"/>
    <cellStyle name="Followed Hyperlink 22" xfId="1828" hidden="1" xr:uid="{00000000-0005-0000-0000-00009E000000}"/>
    <cellStyle name="Followed Hyperlink 22" xfId="2023" hidden="1" xr:uid="{00000000-0005-0000-0000-00009F000000}"/>
    <cellStyle name="Followed Hyperlink 22" xfId="2218" hidden="1" xr:uid="{00000000-0005-0000-0000-0000A0000000}"/>
    <cellStyle name="Followed Hyperlink 22" xfId="1787" hidden="1" xr:uid="{00000000-0005-0000-0000-0000A1000000}"/>
    <cellStyle name="Followed Hyperlink 22" xfId="1592" hidden="1" xr:uid="{00000000-0005-0000-0000-0000A2000000}"/>
    <cellStyle name="Followed Hyperlink 22" xfId="1397" hidden="1" xr:uid="{00000000-0005-0000-0000-0000A3000000}"/>
    <cellStyle name="Followed Hyperlink 23" xfId="648" hidden="1" xr:uid="{00000000-0005-0000-0000-0000A4000000}"/>
    <cellStyle name="Followed Hyperlink 23" xfId="843" hidden="1" xr:uid="{00000000-0005-0000-0000-0000A5000000}"/>
    <cellStyle name="Followed Hyperlink 23" xfId="1038" hidden="1" xr:uid="{00000000-0005-0000-0000-0000A6000000}"/>
    <cellStyle name="Followed Hyperlink 23" xfId="603" hidden="1" xr:uid="{00000000-0005-0000-0000-0000A7000000}"/>
    <cellStyle name="Followed Hyperlink 23" xfId="408" hidden="1" xr:uid="{00000000-0005-0000-0000-0000A8000000}"/>
    <cellStyle name="Followed Hyperlink 23" xfId="213" hidden="1" xr:uid="{00000000-0005-0000-0000-0000A9000000}"/>
    <cellStyle name="Followed Hyperlink 23" xfId="1830" hidden="1" xr:uid="{00000000-0005-0000-0000-0000A4000000}"/>
    <cellStyle name="Followed Hyperlink 23" xfId="2025" hidden="1" xr:uid="{00000000-0005-0000-0000-0000A5000000}"/>
    <cellStyle name="Followed Hyperlink 23" xfId="2220" hidden="1" xr:uid="{00000000-0005-0000-0000-0000A6000000}"/>
    <cellStyle name="Followed Hyperlink 23" xfId="1785" hidden="1" xr:uid="{00000000-0005-0000-0000-0000A7000000}"/>
    <cellStyle name="Followed Hyperlink 23" xfId="1590" hidden="1" xr:uid="{00000000-0005-0000-0000-0000A8000000}"/>
    <cellStyle name="Followed Hyperlink 23" xfId="1395" hidden="1" xr:uid="{00000000-0005-0000-0000-0000A9000000}"/>
    <cellStyle name="Followed Hyperlink 24" xfId="650" hidden="1" xr:uid="{00000000-0005-0000-0000-0000AA000000}"/>
    <cellStyle name="Followed Hyperlink 24" xfId="845" hidden="1" xr:uid="{00000000-0005-0000-0000-0000AB000000}"/>
    <cellStyle name="Followed Hyperlink 24" xfId="1040" hidden="1" xr:uid="{00000000-0005-0000-0000-0000AC000000}"/>
    <cellStyle name="Followed Hyperlink 24" xfId="601" hidden="1" xr:uid="{00000000-0005-0000-0000-0000AD000000}"/>
    <cellStyle name="Followed Hyperlink 24" xfId="406" hidden="1" xr:uid="{00000000-0005-0000-0000-0000AE000000}"/>
    <cellStyle name="Followed Hyperlink 24" xfId="211" hidden="1" xr:uid="{00000000-0005-0000-0000-0000AF000000}"/>
    <cellStyle name="Followed Hyperlink 24" xfId="1832" hidden="1" xr:uid="{00000000-0005-0000-0000-0000AA000000}"/>
    <cellStyle name="Followed Hyperlink 24" xfId="2027" hidden="1" xr:uid="{00000000-0005-0000-0000-0000AB000000}"/>
    <cellStyle name="Followed Hyperlink 24" xfId="2222" hidden="1" xr:uid="{00000000-0005-0000-0000-0000AC000000}"/>
    <cellStyle name="Followed Hyperlink 24" xfId="1783" hidden="1" xr:uid="{00000000-0005-0000-0000-0000AD000000}"/>
    <cellStyle name="Followed Hyperlink 24" xfId="1588" hidden="1" xr:uid="{00000000-0005-0000-0000-0000AE000000}"/>
    <cellStyle name="Followed Hyperlink 24" xfId="1393" hidden="1" xr:uid="{00000000-0005-0000-0000-0000AF000000}"/>
    <cellStyle name="Followed Hyperlink 25" xfId="652" hidden="1" xr:uid="{00000000-0005-0000-0000-0000B0000000}"/>
    <cellStyle name="Followed Hyperlink 25" xfId="847" hidden="1" xr:uid="{00000000-0005-0000-0000-0000B1000000}"/>
    <cellStyle name="Followed Hyperlink 25" xfId="1042" hidden="1" xr:uid="{00000000-0005-0000-0000-0000B2000000}"/>
    <cellStyle name="Followed Hyperlink 25" xfId="599" hidden="1" xr:uid="{00000000-0005-0000-0000-0000B3000000}"/>
    <cellStyle name="Followed Hyperlink 25" xfId="404" hidden="1" xr:uid="{00000000-0005-0000-0000-0000B4000000}"/>
    <cellStyle name="Followed Hyperlink 25" xfId="209" hidden="1" xr:uid="{00000000-0005-0000-0000-0000B5000000}"/>
    <cellStyle name="Followed Hyperlink 25" xfId="1834" hidden="1" xr:uid="{00000000-0005-0000-0000-0000B0000000}"/>
    <cellStyle name="Followed Hyperlink 25" xfId="2029" hidden="1" xr:uid="{00000000-0005-0000-0000-0000B1000000}"/>
    <cellStyle name="Followed Hyperlink 25" xfId="2224" hidden="1" xr:uid="{00000000-0005-0000-0000-0000B2000000}"/>
    <cellStyle name="Followed Hyperlink 25" xfId="1781" hidden="1" xr:uid="{00000000-0005-0000-0000-0000B3000000}"/>
    <cellStyle name="Followed Hyperlink 25" xfId="1586" hidden="1" xr:uid="{00000000-0005-0000-0000-0000B4000000}"/>
    <cellStyle name="Followed Hyperlink 25" xfId="1391" hidden="1" xr:uid="{00000000-0005-0000-0000-0000B5000000}"/>
    <cellStyle name="Followed Hyperlink 26" xfId="654" hidden="1" xr:uid="{00000000-0005-0000-0000-0000B6000000}"/>
    <cellStyle name="Followed Hyperlink 26" xfId="849" hidden="1" xr:uid="{00000000-0005-0000-0000-0000B7000000}"/>
    <cellStyle name="Followed Hyperlink 26" xfId="1044" hidden="1" xr:uid="{00000000-0005-0000-0000-0000B8000000}"/>
    <cellStyle name="Followed Hyperlink 26" xfId="597" hidden="1" xr:uid="{00000000-0005-0000-0000-0000B9000000}"/>
    <cellStyle name="Followed Hyperlink 26" xfId="402" hidden="1" xr:uid="{00000000-0005-0000-0000-0000BA000000}"/>
    <cellStyle name="Followed Hyperlink 26" xfId="207" hidden="1" xr:uid="{00000000-0005-0000-0000-0000BB000000}"/>
    <cellStyle name="Followed Hyperlink 26" xfId="1836" hidden="1" xr:uid="{00000000-0005-0000-0000-0000B6000000}"/>
    <cellStyle name="Followed Hyperlink 26" xfId="2031" hidden="1" xr:uid="{00000000-0005-0000-0000-0000B7000000}"/>
    <cellStyle name="Followed Hyperlink 26" xfId="2226" hidden="1" xr:uid="{00000000-0005-0000-0000-0000B8000000}"/>
    <cellStyle name="Followed Hyperlink 26" xfId="1779" hidden="1" xr:uid="{00000000-0005-0000-0000-0000B9000000}"/>
    <cellStyle name="Followed Hyperlink 26" xfId="1584" hidden="1" xr:uid="{00000000-0005-0000-0000-0000BA000000}"/>
    <cellStyle name="Followed Hyperlink 26" xfId="1389" hidden="1" xr:uid="{00000000-0005-0000-0000-0000BB000000}"/>
    <cellStyle name="Followed Hyperlink 27" xfId="656" hidden="1" xr:uid="{00000000-0005-0000-0000-0000BC000000}"/>
    <cellStyle name="Followed Hyperlink 27" xfId="851" hidden="1" xr:uid="{00000000-0005-0000-0000-0000BD000000}"/>
    <cellStyle name="Followed Hyperlink 27" xfId="1046" hidden="1" xr:uid="{00000000-0005-0000-0000-0000BE000000}"/>
    <cellStyle name="Followed Hyperlink 27" xfId="595" hidden="1" xr:uid="{00000000-0005-0000-0000-0000BF000000}"/>
    <cellStyle name="Followed Hyperlink 27" xfId="400" hidden="1" xr:uid="{00000000-0005-0000-0000-0000C0000000}"/>
    <cellStyle name="Followed Hyperlink 27" xfId="205" hidden="1" xr:uid="{00000000-0005-0000-0000-0000C1000000}"/>
    <cellStyle name="Followed Hyperlink 27" xfId="1838" hidden="1" xr:uid="{00000000-0005-0000-0000-0000BC000000}"/>
    <cellStyle name="Followed Hyperlink 27" xfId="2033" hidden="1" xr:uid="{00000000-0005-0000-0000-0000BD000000}"/>
    <cellStyle name="Followed Hyperlink 27" xfId="2228" hidden="1" xr:uid="{00000000-0005-0000-0000-0000BE000000}"/>
    <cellStyle name="Followed Hyperlink 27" xfId="1777" hidden="1" xr:uid="{00000000-0005-0000-0000-0000BF000000}"/>
    <cellStyle name="Followed Hyperlink 27" xfId="1582" hidden="1" xr:uid="{00000000-0005-0000-0000-0000C0000000}"/>
    <cellStyle name="Followed Hyperlink 27" xfId="1387" hidden="1" xr:uid="{00000000-0005-0000-0000-0000C1000000}"/>
    <cellStyle name="Followed Hyperlink 28" xfId="658" hidden="1" xr:uid="{00000000-0005-0000-0000-0000C2000000}"/>
    <cellStyle name="Followed Hyperlink 28" xfId="853" hidden="1" xr:uid="{00000000-0005-0000-0000-0000C3000000}"/>
    <cellStyle name="Followed Hyperlink 28" xfId="1048" hidden="1" xr:uid="{00000000-0005-0000-0000-0000C4000000}"/>
    <cellStyle name="Followed Hyperlink 28" xfId="593" hidden="1" xr:uid="{00000000-0005-0000-0000-0000C5000000}"/>
    <cellStyle name="Followed Hyperlink 28" xfId="398" hidden="1" xr:uid="{00000000-0005-0000-0000-0000C6000000}"/>
    <cellStyle name="Followed Hyperlink 28" xfId="203" hidden="1" xr:uid="{00000000-0005-0000-0000-0000C7000000}"/>
    <cellStyle name="Followed Hyperlink 28" xfId="1840" hidden="1" xr:uid="{00000000-0005-0000-0000-0000C2000000}"/>
    <cellStyle name="Followed Hyperlink 28" xfId="2035" hidden="1" xr:uid="{00000000-0005-0000-0000-0000C3000000}"/>
    <cellStyle name="Followed Hyperlink 28" xfId="2230" hidden="1" xr:uid="{00000000-0005-0000-0000-0000C4000000}"/>
    <cellStyle name="Followed Hyperlink 28" xfId="1775" hidden="1" xr:uid="{00000000-0005-0000-0000-0000C5000000}"/>
    <cellStyle name="Followed Hyperlink 28" xfId="1580" hidden="1" xr:uid="{00000000-0005-0000-0000-0000C6000000}"/>
    <cellStyle name="Followed Hyperlink 28" xfId="1385" hidden="1" xr:uid="{00000000-0005-0000-0000-0000C7000000}"/>
    <cellStyle name="Followed Hyperlink 29" xfId="660" hidden="1" xr:uid="{00000000-0005-0000-0000-0000C8000000}"/>
    <cellStyle name="Followed Hyperlink 29" xfId="855" hidden="1" xr:uid="{00000000-0005-0000-0000-0000C9000000}"/>
    <cellStyle name="Followed Hyperlink 29" xfId="1050" hidden="1" xr:uid="{00000000-0005-0000-0000-0000CA000000}"/>
    <cellStyle name="Followed Hyperlink 29" xfId="591" hidden="1" xr:uid="{00000000-0005-0000-0000-0000CB000000}"/>
    <cellStyle name="Followed Hyperlink 29" xfId="396" hidden="1" xr:uid="{00000000-0005-0000-0000-0000CC000000}"/>
    <cellStyle name="Followed Hyperlink 29" xfId="201" hidden="1" xr:uid="{00000000-0005-0000-0000-0000CD000000}"/>
    <cellStyle name="Followed Hyperlink 29" xfId="1842" hidden="1" xr:uid="{00000000-0005-0000-0000-0000C8000000}"/>
    <cellStyle name="Followed Hyperlink 29" xfId="2037" hidden="1" xr:uid="{00000000-0005-0000-0000-0000C9000000}"/>
    <cellStyle name="Followed Hyperlink 29" xfId="2232" hidden="1" xr:uid="{00000000-0005-0000-0000-0000CA000000}"/>
    <cellStyle name="Followed Hyperlink 29" xfId="1773" hidden="1" xr:uid="{00000000-0005-0000-0000-0000CB000000}"/>
    <cellStyle name="Followed Hyperlink 29" xfId="1578" hidden="1" xr:uid="{00000000-0005-0000-0000-0000CC000000}"/>
    <cellStyle name="Followed Hyperlink 29" xfId="1383" hidden="1" xr:uid="{00000000-0005-0000-0000-0000CD000000}"/>
    <cellStyle name="Followed Hyperlink 3" xfId="627" hidden="1" xr:uid="{00000000-0005-0000-0000-0000CE000000}"/>
    <cellStyle name="Followed Hyperlink 3" xfId="822" hidden="1" xr:uid="{00000000-0005-0000-0000-0000CF000000}"/>
    <cellStyle name="Followed Hyperlink 3" xfId="1017" hidden="1" xr:uid="{00000000-0005-0000-0000-0000D0000000}"/>
    <cellStyle name="Followed Hyperlink 3" xfId="624" hidden="1" xr:uid="{00000000-0005-0000-0000-0000D1000000}"/>
    <cellStyle name="Followed Hyperlink 3" xfId="429" hidden="1" xr:uid="{00000000-0005-0000-0000-0000D2000000}"/>
    <cellStyle name="Followed Hyperlink 3" xfId="234" hidden="1" xr:uid="{00000000-0005-0000-0000-0000D3000000}"/>
    <cellStyle name="Followed Hyperlink 3" xfId="1809" hidden="1" xr:uid="{00000000-0005-0000-0000-0000CE000000}"/>
    <cellStyle name="Followed Hyperlink 3" xfId="2004" hidden="1" xr:uid="{00000000-0005-0000-0000-0000CF000000}"/>
    <cellStyle name="Followed Hyperlink 3" xfId="2199" hidden="1" xr:uid="{00000000-0005-0000-0000-0000D0000000}"/>
    <cellStyle name="Followed Hyperlink 3" xfId="1806" hidden="1" xr:uid="{00000000-0005-0000-0000-0000D1000000}"/>
    <cellStyle name="Followed Hyperlink 3" xfId="1611" hidden="1" xr:uid="{00000000-0005-0000-0000-0000D2000000}"/>
    <cellStyle name="Followed Hyperlink 3" xfId="1416" hidden="1" xr:uid="{00000000-0005-0000-0000-0000D3000000}"/>
    <cellStyle name="Followed Hyperlink 30" xfId="662" hidden="1" xr:uid="{00000000-0005-0000-0000-0000D4000000}"/>
    <cellStyle name="Followed Hyperlink 30" xfId="857" hidden="1" xr:uid="{00000000-0005-0000-0000-0000D5000000}"/>
    <cellStyle name="Followed Hyperlink 30" xfId="1052" hidden="1" xr:uid="{00000000-0005-0000-0000-0000D6000000}"/>
    <cellStyle name="Followed Hyperlink 30" xfId="589" hidden="1" xr:uid="{00000000-0005-0000-0000-0000D7000000}"/>
    <cellStyle name="Followed Hyperlink 30" xfId="394" hidden="1" xr:uid="{00000000-0005-0000-0000-0000D8000000}"/>
    <cellStyle name="Followed Hyperlink 30" xfId="199" hidden="1" xr:uid="{00000000-0005-0000-0000-0000D9000000}"/>
    <cellStyle name="Followed Hyperlink 30" xfId="1844" hidden="1" xr:uid="{00000000-0005-0000-0000-0000D4000000}"/>
    <cellStyle name="Followed Hyperlink 30" xfId="2039" hidden="1" xr:uid="{00000000-0005-0000-0000-0000D5000000}"/>
    <cellStyle name="Followed Hyperlink 30" xfId="2234" hidden="1" xr:uid="{00000000-0005-0000-0000-0000D6000000}"/>
    <cellStyle name="Followed Hyperlink 30" xfId="1771" hidden="1" xr:uid="{00000000-0005-0000-0000-0000D7000000}"/>
    <cellStyle name="Followed Hyperlink 30" xfId="1576" hidden="1" xr:uid="{00000000-0005-0000-0000-0000D8000000}"/>
    <cellStyle name="Followed Hyperlink 30" xfId="1381" hidden="1" xr:uid="{00000000-0005-0000-0000-0000D9000000}"/>
    <cellStyle name="Followed Hyperlink 31" xfId="664" hidden="1" xr:uid="{00000000-0005-0000-0000-0000DA000000}"/>
    <cellStyle name="Followed Hyperlink 31" xfId="859" hidden="1" xr:uid="{00000000-0005-0000-0000-0000DB000000}"/>
    <cellStyle name="Followed Hyperlink 31" xfId="1054" hidden="1" xr:uid="{00000000-0005-0000-0000-0000DC000000}"/>
    <cellStyle name="Followed Hyperlink 31" xfId="587" hidden="1" xr:uid="{00000000-0005-0000-0000-0000DD000000}"/>
    <cellStyle name="Followed Hyperlink 31" xfId="392" hidden="1" xr:uid="{00000000-0005-0000-0000-0000DE000000}"/>
    <cellStyle name="Followed Hyperlink 31" xfId="197" hidden="1" xr:uid="{00000000-0005-0000-0000-0000DF000000}"/>
    <cellStyle name="Followed Hyperlink 31" xfId="1846" hidden="1" xr:uid="{00000000-0005-0000-0000-0000DA000000}"/>
    <cellStyle name="Followed Hyperlink 31" xfId="2041" hidden="1" xr:uid="{00000000-0005-0000-0000-0000DB000000}"/>
    <cellStyle name="Followed Hyperlink 31" xfId="2236" hidden="1" xr:uid="{00000000-0005-0000-0000-0000DC000000}"/>
    <cellStyle name="Followed Hyperlink 31" xfId="1769" hidden="1" xr:uid="{00000000-0005-0000-0000-0000DD000000}"/>
    <cellStyle name="Followed Hyperlink 31" xfId="1574" hidden="1" xr:uid="{00000000-0005-0000-0000-0000DE000000}"/>
    <cellStyle name="Followed Hyperlink 31" xfId="1379" hidden="1" xr:uid="{00000000-0005-0000-0000-0000DF000000}"/>
    <cellStyle name="Followed Hyperlink 32" xfId="666" hidden="1" xr:uid="{00000000-0005-0000-0000-0000E0000000}"/>
    <cellStyle name="Followed Hyperlink 32" xfId="861" hidden="1" xr:uid="{00000000-0005-0000-0000-0000E1000000}"/>
    <cellStyle name="Followed Hyperlink 32" xfId="1056" hidden="1" xr:uid="{00000000-0005-0000-0000-0000E2000000}"/>
    <cellStyle name="Followed Hyperlink 32" xfId="585" hidden="1" xr:uid="{00000000-0005-0000-0000-0000E3000000}"/>
    <cellStyle name="Followed Hyperlink 32" xfId="390" hidden="1" xr:uid="{00000000-0005-0000-0000-0000E4000000}"/>
    <cellStyle name="Followed Hyperlink 32" xfId="195" hidden="1" xr:uid="{00000000-0005-0000-0000-0000E5000000}"/>
    <cellStyle name="Followed Hyperlink 32" xfId="1848" hidden="1" xr:uid="{00000000-0005-0000-0000-0000E0000000}"/>
    <cellStyle name="Followed Hyperlink 32" xfId="2043" hidden="1" xr:uid="{00000000-0005-0000-0000-0000E1000000}"/>
    <cellStyle name="Followed Hyperlink 32" xfId="2238" hidden="1" xr:uid="{00000000-0005-0000-0000-0000E2000000}"/>
    <cellStyle name="Followed Hyperlink 32" xfId="1767" hidden="1" xr:uid="{00000000-0005-0000-0000-0000E3000000}"/>
    <cellStyle name="Followed Hyperlink 32" xfId="1572" hidden="1" xr:uid="{00000000-0005-0000-0000-0000E4000000}"/>
    <cellStyle name="Followed Hyperlink 32" xfId="1377" hidden="1" xr:uid="{00000000-0005-0000-0000-0000E5000000}"/>
    <cellStyle name="Followed Hyperlink 33" xfId="668" hidden="1" xr:uid="{00000000-0005-0000-0000-0000E6000000}"/>
    <cellStyle name="Followed Hyperlink 33" xfId="863" hidden="1" xr:uid="{00000000-0005-0000-0000-0000E7000000}"/>
    <cellStyle name="Followed Hyperlink 33" xfId="1058" hidden="1" xr:uid="{00000000-0005-0000-0000-0000E8000000}"/>
    <cellStyle name="Followed Hyperlink 33" xfId="583" hidden="1" xr:uid="{00000000-0005-0000-0000-0000E9000000}"/>
    <cellStyle name="Followed Hyperlink 33" xfId="388" hidden="1" xr:uid="{00000000-0005-0000-0000-0000EA000000}"/>
    <cellStyle name="Followed Hyperlink 33" xfId="193" hidden="1" xr:uid="{00000000-0005-0000-0000-0000EB000000}"/>
    <cellStyle name="Followed Hyperlink 33" xfId="1850" hidden="1" xr:uid="{00000000-0005-0000-0000-0000E6000000}"/>
    <cellStyle name="Followed Hyperlink 33" xfId="2045" hidden="1" xr:uid="{00000000-0005-0000-0000-0000E7000000}"/>
    <cellStyle name="Followed Hyperlink 33" xfId="2240" hidden="1" xr:uid="{00000000-0005-0000-0000-0000E8000000}"/>
    <cellStyle name="Followed Hyperlink 33" xfId="1765" hidden="1" xr:uid="{00000000-0005-0000-0000-0000E9000000}"/>
    <cellStyle name="Followed Hyperlink 33" xfId="1570" hidden="1" xr:uid="{00000000-0005-0000-0000-0000EA000000}"/>
    <cellStyle name="Followed Hyperlink 33" xfId="1375" hidden="1" xr:uid="{00000000-0005-0000-0000-0000EB000000}"/>
    <cellStyle name="Followed Hyperlink 34" xfId="670" hidden="1" xr:uid="{00000000-0005-0000-0000-0000EC000000}"/>
    <cellStyle name="Followed Hyperlink 34" xfId="865" hidden="1" xr:uid="{00000000-0005-0000-0000-0000ED000000}"/>
    <cellStyle name="Followed Hyperlink 34" xfId="1060" hidden="1" xr:uid="{00000000-0005-0000-0000-0000EE000000}"/>
    <cellStyle name="Followed Hyperlink 34" xfId="581" hidden="1" xr:uid="{00000000-0005-0000-0000-0000EF000000}"/>
    <cellStyle name="Followed Hyperlink 34" xfId="386" hidden="1" xr:uid="{00000000-0005-0000-0000-0000F0000000}"/>
    <cellStyle name="Followed Hyperlink 34" xfId="191" hidden="1" xr:uid="{00000000-0005-0000-0000-0000F1000000}"/>
    <cellStyle name="Followed Hyperlink 34" xfId="1852" hidden="1" xr:uid="{00000000-0005-0000-0000-0000EC000000}"/>
    <cellStyle name="Followed Hyperlink 34" xfId="2047" hidden="1" xr:uid="{00000000-0005-0000-0000-0000ED000000}"/>
    <cellStyle name="Followed Hyperlink 34" xfId="2242" hidden="1" xr:uid="{00000000-0005-0000-0000-0000EE000000}"/>
    <cellStyle name="Followed Hyperlink 34" xfId="1763" hidden="1" xr:uid="{00000000-0005-0000-0000-0000EF000000}"/>
    <cellStyle name="Followed Hyperlink 34" xfId="1568" hidden="1" xr:uid="{00000000-0005-0000-0000-0000F0000000}"/>
    <cellStyle name="Followed Hyperlink 34" xfId="1373" hidden="1" xr:uid="{00000000-0005-0000-0000-0000F1000000}"/>
    <cellStyle name="Followed Hyperlink 35" xfId="672" hidden="1" xr:uid="{00000000-0005-0000-0000-0000F2000000}"/>
    <cellStyle name="Followed Hyperlink 35" xfId="867" hidden="1" xr:uid="{00000000-0005-0000-0000-0000F3000000}"/>
    <cellStyle name="Followed Hyperlink 35" xfId="1062" hidden="1" xr:uid="{00000000-0005-0000-0000-0000F4000000}"/>
    <cellStyle name="Followed Hyperlink 35" xfId="579" hidden="1" xr:uid="{00000000-0005-0000-0000-0000F5000000}"/>
    <cellStyle name="Followed Hyperlink 35" xfId="384" hidden="1" xr:uid="{00000000-0005-0000-0000-0000F6000000}"/>
    <cellStyle name="Followed Hyperlink 35" xfId="189" hidden="1" xr:uid="{00000000-0005-0000-0000-0000F7000000}"/>
    <cellStyle name="Followed Hyperlink 35" xfId="1854" hidden="1" xr:uid="{00000000-0005-0000-0000-0000F2000000}"/>
    <cellStyle name="Followed Hyperlink 35" xfId="2049" hidden="1" xr:uid="{00000000-0005-0000-0000-0000F3000000}"/>
    <cellStyle name="Followed Hyperlink 35" xfId="2244" hidden="1" xr:uid="{00000000-0005-0000-0000-0000F4000000}"/>
    <cellStyle name="Followed Hyperlink 35" xfId="1761" hidden="1" xr:uid="{00000000-0005-0000-0000-0000F5000000}"/>
    <cellStyle name="Followed Hyperlink 35" xfId="1566" hidden="1" xr:uid="{00000000-0005-0000-0000-0000F6000000}"/>
    <cellStyle name="Followed Hyperlink 35" xfId="1371" hidden="1" xr:uid="{00000000-0005-0000-0000-0000F7000000}"/>
    <cellStyle name="Followed Hyperlink 36" xfId="674" hidden="1" xr:uid="{00000000-0005-0000-0000-0000F8000000}"/>
    <cellStyle name="Followed Hyperlink 36" xfId="869" hidden="1" xr:uid="{00000000-0005-0000-0000-0000F9000000}"/>
    <cellStyle name="Followed Hyperlink 36" xfId="1064" hidden="1" xr:uid="{00000000-0005-0000-0000-0000FA000000}"/>
    <cellStyle name="Followed Hyperlink 36" xfId="577" hidden="1" xr:uid="{00000000-0005-0000-0000-0000FB000000}"/>
    <cellStyle name="Followed Hyperlink 36" xfId="382" hidden="1" xr:uid="{00000000-0005-0000-0000-0000FC000000}"/>
    <cellStyle name="Followed Hyperlink 36" xfId="187" hidden="1" xr:uid="{00000000-0005-0000-0000-0000FD000000}"/>
    <cellStyle name="Followed Hyperlink 36" xfId="1856" hidden="1" xr:uid="{00000000-0005-0000-0000-0000F8000000}"/>
    <cellStyle name="Followed Hyperlink 36" xfId="2051" hidden="1" xr:uid="{00000000-0005-0000-0000-0000F9000000}"/>
    <cellStyle name="Followed Hyperlink 36" xfId="2246" hidden="1" xr:uid="{00000000-0005-0000-0000-0000FA000000}"/>
    <cellStyle name="Followed Hyperlink 36" xfId="1759" hidden="1" xr:uid="{00000000-0005-0000-0000-0000FB000000}"/>
    <cellStyle name="Followed Hyperlink 36" xfId="1564" hidden="1" xr:uid="{00000000-0005-0000-0000-0000FC000000}"/>
    <cellStyle name="Followed Hyperlink 36" xfId="1369" hidden="1" xr:uid="{00000000-0005-0000-0000-0000FD000000}"/>
    <cellStyle name="Followed Hyperlink 37" xfId="676" hidden="1" xr:uid="{00000000-0005-0000-0000-0000FE000000}"/>
    <cellStyle name="Followed Hyperlink 37" xfId="871" hidden="1" xr:uid="{00000000-0005-0000-0000-0000FF000000}"/>
    <cellStyle name="Followed Hyperlink 37" xfId="1066" hidden="1" xr:uid="{00000000-0005-0000-0000-000000010000}"/>
    <cellStyle name="Followed Hyperlink 37" xfId="575" hidden="1" xr:uid="{00000000-0005-0000-0000-000001010000}"/>
    <cellStyle name="Followed Hyperlink 37" xfId="380" hidden="1" xr:uid="{00000000-0005-0000-0000-000002010000}"/>
    <cellStyle name="Followed Hyperlink 37" xfId="185" hidden="1" xr:uid="{00000000-0005-0000-0000-000003010000}"/>
    <cellStyle name="Followed Hyperlink 37" xfId="1858" hidden="1" xr:uid="{00000000-0005-0000-0000-0000FE000000}"/>
    <cellStyle name="Followed Hyperlink 37" xfId="2053" hidden="1" xr:uid="{00000000-0005-0000-0000-0000FF000000}"/>
    <cellStyle name="Followed Hyperlink 37" xfId="2248" hidden="1" xr:uid="{00000000-0005-0000-0000-000000010000}"/>
    <cellStyle name="Followed Hyperlink 37" xfId="1757" hidden="1" xr:uid="{00000000-0005-0000-0000-000001010000}"/>
    <cellStyle name="Followed Hyperlink 37" xfId="1562" hidden="1" xr:uid="{00000000-0005-0000-0000-000002010000}"/>
    <cellStyle name="Followed Hyperlink 37" xfId="1367" hidden="1" xr:uid="{00000000-0005-0000-0000-000003010000}"/>
    <cellStyle name="Followed Hyperlink 38" xfId="678" hidden="1" xr:uid="{00000000-0005-0000-0000-000004010000}"/>
    <cellStyle name="Followed Hyperlink 38" xfId="873" hidden="1" xr:uid="{00000000-0005-0000-0000-000005010000}"/>
    <cellStyle name="Followed Hyperlink 38" xfId="1068" hidden="1" xr:uid="{00000000-0005-0000-0000-000006010000}"/>
    <cellStyle name="Followed Hyperlink 38" xfId="573" hidden="1" xr:uid="{00000000-0005-0000-0000-000007010000}"/>
    <cellStyle name="Followed Hyperlink 38" xfId="378" hidden="1" xr:uid="{00000000-0005-0000-0000-000008010000}"/>
    <cellStyle name="Followed Hyperlink 38" xfId="183" hidden="1" xr:uid="{00000000-0005-0000-0000-000009010000}"/>
    <cellStyle name="Followed Hyperlink 38" xfId="1860" hidden="1" xr:uid="{00000000-0005-0000-0000-000004010000}"/>
    <cellStyle name="Followed Hyperlink 38" xfId="2055" hidden="1" xr:uid="{00000000-0005-0000-0000-000005010000}"/>
    <cellStyle name="Followed Hyperlink 38" xfId="2250" hidden="1" xr:uid="{00000000-0005-0000-0000-000006010000}"/>
    <cellStyle name="Followed Hyperlink 38" xfId="1755" hidden="1" xr:uid="{00000000-0005-0000-0000-000007010000}"/>
    <cellStyle name="Followed Hyperlink 38" xfId="1560" hidden="1" xr:uid="{00000000-0005-0000-0000-000008010000}"/>
    <cellStyle name="Followed Hyperlink 38" xfId="1365" hidden="1" xr:uid="{00000000-0005-0000-0000-000009010000}"/>
    <cellStyle name="Followed Hyperlink 39" xfId="680" hidden="1" xr:uid="{00000000-0005-0000-0000-00000A010000}"/>
    <cellStyle name="Followed Hyperlink 39" xfId="875" hidden="1" xr:uid="{00000000-0005-0000-0000-00000B010000}"/>
    <cellStyle name="Followed Hyperlink 39" xfId="1070" hidden="1" xr:uid="{00000000-0005-0000-0000-00000C010000}"/>
    <cellStyle name="Followed Hyperlink 39" xfId="571" hidden="1" xr:uid="{00000000-0005-0000-0000-00000D010000}"/>
    <cellStyle name="Followed Hyperlink 39" xfId="376" hidden="1" xr:uid="{00000000-0005-0000-0000-00000E010000}"/>
    <cellStyle name="Followed Hyperlink 39" xfId="181" hidden="1" xr:uid="{00000000-0005-0000-0000-00000F010000}"/>
    <cellStyle name="Followed Hyperlink 39" xfId="1862" hidden="1" xr:uid="{00000000-0005-0000-0000-00000A010000}"/>
    <cellStyle name="Followed Hyperlink 39" xfId="2057" hidden="1" xr:uid="{00000000-0005-0000-0000-00000B010000}"/>
    <cellStyle name="Followed Hyperlink 39" xfId="2252" hidden="1" xr:uid="{00000000-0005-0000-0000-00000C010000}"/>
    <cellStyle name="Followed Hyperlink 39" xfId="1753" hidden="1" xr:uid="{00000000-0005-0000-0000-00000D010000}"/>
    <cellStyle name="Followed Hyperlink 39" xfId="1558" hidden="1" xr:uid="{00000000-0005-0000-0000-00000E010000}"/>
    <cellStyle name="Followed Hyperlink 39" xfId="1363" hidden="1" xr:uid="{00000000-0005-0000-0000-00000F010000}"/>
    <cellStyle name="Followed Hyperlink 4" xfId="628" hidden="1" xr:uid="{00000000-0005-0000-0000-000010010000}"/>
    <cellStyle name="Followed Hyperlink 4" xfId="823" hidden="1" xr:uid="{00000000-0005-0000-0000-000011010000}"/>
    <cellStyle name="Followed Hyperlink 4" xfId="1018" hidden="1" xr:uid="{00000000-0005-0000-0000-000012010000}"/>
    <cellStyle name="Followed Hyperlink 4" xfId="623" hidden="1" xr:uid="{00000000-0005-0000-0000-000013010000}"/>
    <cellStyle name="Followed Hyperlink 4" xfId="428" hidden="1" xr:uid="{00000000-0005-0000-0000-000014010000}"/>
    <cellStyle name="Followed Hyperlink 4" xfId="233" hidden="1" xr:uid="{00000000-0005-0000-0000-000015010000}"/>
    <cellStyle name="Followed Hyperlink 4" xfId="1810" hidden="1" xr:uid="{00000000-0005-0000-0000-000010010000}"/>
    <cellStyle name="Followed Hyperlink 4" xfId="2005" hidden="1" xr:uid="{00000000-0005-0000-0000-000011010000}"/>
    <cellStyle name="Followed Hyperlink 4" xfId="2200" hidden="1" xr:uid="{00000000-0005-0000-0000-000012010000}"/>
    <cellStyle name="Followed Hyperlink 4" xfId="1805" hidden="1" xr:uid="{00000000-0005-0000-0000-000013010000}"/>
    <cellStyle name="Followed Hyperlink 4" xfId="1610" hidden="1" xr:uid="{00000000-0005-0000-0000-000014010000}"/>
    <cellStyle name="Followed Hyperlink 4" xfId="1415" hidden="1" xr:uid="{00000000-0005-0000-0000-000015010000}"/>
    <cellStyle name="Followed Hyperlink 40" xfId="682" hidden="1" xr:uid="{00000000-0005-0000-0000-000016010000}"/>
    <cellStyle name="Followed Hyperlink 40" xfId="877" hidden="1" xr:uid="{00000000-0005-0000-0000-000017010000}"/>
    <cellStyle name="Followed Hyperlink 40" xfId="1072" hidden="1" xr:uid="{00000000-0005-0000-0000-000018010000}"/>
    <cellStyle name="Followed Hyperlink 40" xfId="569" hidden="1" xr:uid="{00000000-0005-0000-0000-000019010000}"/>
    <cellStyle name="Followed Hyperlink 40" xfId="374" hidden="1" xr:uid="{00000000-0005-0000-0000-00001A010000}"/>
    <cellStyle name="Followed Hyperlink 40" xfId="179" hidden="1" xr:uid="{00000000-0005-0000-0000-00001B010000}"/>
    <cellStyle name="Followed Hyperlink 40" xfId="1864" hidden="1" xr:uid="{00000000-0005-0000-0000-000016010000}"/>
    <cellStyle name="Followed Hyperlink 40" xfId="2059" hidden="1" xr:uid="{00000000-0005-0000-0000-000017010000}"/>
    <cellStyle name="Followed Hyperlink 40" xfId="2254" hidden="1" xr:uid="{00000000-0005-0000-0000-000018010000}"/>
    <cellStyle name="Followed Hyperlink 40" xfId="1751" hidden="1" xr:uid="{00000000-0005-0000-0000-000019010000}"/>
    <cellStyle name="Followed Hyperlink 40" xfId="1556" hidden="1" xr:uid="{00000000-0005-0000-0000-00001A010000}"/>
    <cellStyle name="Followed Hyperlink 40" xfId="1361" hidden="1" xr:uid="{00000000-0005-0000-0000-00001B010000}"/>
    <cellStyle name="Followed Hyperlink 41" xfId="684" hidden="1" xr:uid="{00000000-0005-0000-0000-00001C010000}"/>
    <cellStyle name="Followed Hyperlink 41" xfId="879" hidden="1" xr:uid="{00000000-0005-0000-0000-00001D010000}"/>
    <cellStyle name="Followed Hyperlink 41" xfId="1074" hidden="1" xr:uid="{00000000-0005-0000-0000-00001E010000}"/>
    <cellStyle name="Followed Hyperlink 41" xfId="567" hidden="1" xr:uid="{00000000-0005-0000-0000-00001F010000}"/>
    <cellStyle name="Followed Hyperlink 41" xfId="372" hidden="1" xr:uid="{00000000-0005-0000-0000-000020010000}"/>
    <cellStyle name="Followed Hyperlink 41" xfId="177" hidden="1" xr:uid="{00000000-0005-0000-0000-000021010000}"/>
    <cellStyle name="Followed Hyperlink 41" xfId="1866" hidden="1" xr:uid="{00000000-0005-0000-0000-00001C010000}"/>
    <cellStyle name="Followed Hyperlink 41" xfId="2061" hidden="1" xr:uid="{00000000-0005-0000-0000-00001D010000}"/>
    <cellStyle name="Followed Hyperlink 41" xfId="2256" hidden="1" xr:uid="{00000000-0005-0000-0000-00001E010000}"/>
    <cellStyle name="Followed Hyperlink 41" xfId="1749" hidden="1" xr:uid="{00000000-0005-0000-0000-00001F010000}"/>
    <cellStyle name="Followed Hyperlink 41" xfId="1554" hidden="1" xr:uid="{00000000-0005-0000-0000-000020010000}"/>
    <cellStyle name="Followed Hyperlink 41" xfId="1359" hidden="1" xr:uid="{00000000-0005-0000-0000-000021010000}"/>
    <cellStyle name="Followed Hyperlink 42" xfId="686" hidden="1" xr:uid="{00000000-0005-0000-0000-000022010000}"/>
    <cellStyle name="Followed Hyperlink 42" xfId="881" hidden="1" xr:uid="{00000000-0005-0000-0000-000023010000}"/>
    <cellStyle name="Followed Hyperlink 42" xfId="1076" hidden="1" xr:uid="{00000000-0005-0000-0000-000024010000}"/>
    <cellStyle name="Followed Hyperlink 42" xfId="565" hidden="1" xr:uid="{00000000-0005-0000-0000-000025010000}"/>
    <cellStyle name="Followed Hyperlink 42" xfId="370" hidden="1" xr:uid="{00000000-0005-0000-0000-000026010000}"/>
    <cellStyle name="Followed Hyperlink 42" xfId="175" hidden="1" xr:uid="{00000000-0005-0000-0000-000027010000}"/>
    <cellStyle name="Followed Hyperlink 42" xfId="1868" hidden="1" xr:uid="{00000000-0005-0000-0000-000022010000}"/>
    <cellStyle name="Followed Hyperlink 42" xfId="2063" hidden="1" xr:uid="{00000000-0005-0000-0000-000023010000}"/>
    <cellStyle name="Followed Hyperlink 42" xfId="2258" hidden="1" xr:uid="{00000000-0005-0000-0000-000024010000}"/>
    <cellStyle name="Followed Hyperlink 42" xfId="1747" hidden="1" xr:uid="{00000000-0005-0000-0000-000025010000}"/>
    <cellStyle name="Followed Hyperlink 42" xfId="1552" hidden="1" xr:uid="{00000000-0005-0000-0000-000026010000}"/>
    <cellStyle name="Followed Hyperlink 42" xfId="1357" hidden="1" xr:uid="{00000000-0005-0000-0000-000027010000}"/>
    <cellStyle name="Followed Hyperlink 43" xfId="688" hidden="1" xr:uid="{00000000-0005-0000-0000-000028010000}"/>
    <cellStyle name="Followed Hyperlink 43" xfId="883" hidden="1" xr:uid="{00000000-0005-0000-0000-000029010000}"/>
    <cellStyle name="Followed Hyperlink 43" xfId="1078" hidden="1" xr:uid="{00000000-0005-0000-0000-00002A010000}"/>
    <cellStyle name="Followed Hyperlink 43" xfId="563" hidden="1" xr:uid="{00000000-0005-0000-0000-00002B010000}"/>
    <cellStyle name="Followed Hyperlink 43" xfId="368" hidden="1" xr:uid="{00000000-0005-0000-0000-00002C010000}"/>
    <cellStyle name="Followed Hyperlink 43" xfId="173" hidden="1" xr:uid="{00000000-0005-0000-0000-00002D010000}"/>
    <cellStyle name="Followed Hyperlink 43" xfId="1870" hidden="1" xr:uid="{00000000-0005-0000-0000-000028010000}"/>
    <cellStyle name="Followed Hyperlink 43" xfId="2065" hidden="1" xr:uid="{00000000-0005-0000-0000-000029010000}"/>
    <cellStyle name="Followed Hyperlink 43" xfId="2260" hidden="1" xr:uid="{00000000-0005-0000-0000-00002A010000}"/>
    <cellStyle name="Followed Hyperlink 43" xfId="1745" hidden="1" xr:uid="{00000000-0005-0000-0000-00002B010000}"/>
    <cellStyle name="Followed Hyperlink 43" xfId="1550" hidden="1" xr:uid="{00000000-0005-0000-0000-00002C010000}"/>
    <cellStyle name="Followed Hyperlink 43" xfId="1355" hidden="1" xr:uid="{00000000-0005-0000-0000-00002D010000}"/>
    <cellStyle name="Followed Hyperlink 44" xfId="690" hidden="1" xr:uid="{00000000-0005-0000-0000-00002E010000}"/>
    <cellStyle name="Followed Hyperlink 44" xfId="885" hidden="1" xr:uid="{00000000-0005-0000-0000-00002F010000}"/>
    <cellStyle name="Followed Hyperlink 44" xfId="1080" hidden="1" xr:uid="{00000000-0005-0000-0000-000030010000}"/>
    <cellStyle name="Followed Hyperlink 44" xfId="561" hidden="1" xr:uid="{00000000-0005-0000-0000-000031010000}"/>
    <cellStyle name="Followed Hyperlink 44" xfId="366" hidden="1" xr:uid="{00000000-0005-0000-0000-000032010000}"/>
    <cellStyle name="Followed Hyperlink 44" xfId="171" hidden="1" xr:uid="{00000000-0005-0000-0000-000033010000}"/>
    <cellStyle name="Followed Hyperlink 44" xfId="1872" hidden="1" xr:uid="{00000000-0005-0000-0000-00002E010000}"/>
    <cellStyle name="Followed Hyperlink 44" xfId="2067" hidden="1" xr:uid="{00000000-0005-0000-0000-00002F010000}"/>
    <cellStyle name="Followed Hyperlink 44" xfId="2262" hidden="1" xr:uid="{00000000-0005-0000-0000-000030010000}"/>
    <cellStyle name="Followed Hyperlink 44" xfId="1743" hidden="1" xr:uid="{00000000-0005-0000-0000-000031010000}"/>
    <cellStyle name="Followed Hyperlink 44" xfId="1548" hidden="1" xr:uid="{00000000-0005-0000-0000-000032010000}"/>
    <cellStyle name="Followed Hyperlink 44" xfId="1353" hidden="1" xr:uid="{00000000-0005-0000-0000-000033010000}"/>
    <cellStyle name="Followed Hyperlink 45" xfId="692" hidden="1" xr:uid="{00000000-0005-0000-0000-000034010000}"/>
    <cellStyle name="Followed Hyperlink 45" xfId="887" hidden="1" xr:uid="{00000000-0005-0000-0000-000035010000}"/>
    <cellStyle name="Followed Hyperlink 45" xfId="1082" hidden="1" xr:uid="{00000000-0005-0000-0000-000036010000}"/>
    <cellStyle name="Followed Hyperlink 45" xfId="559" hidden="1" xr:uid="{00000000-0005-0000-0000-000037010000}"/>
    <cellStyle name="Followed Hyperlink 45" xfId="364" hidden="1" xr:uid="{00000000-0005-0000-0000-000038010000}"/>
    <cellStyle name="Followed Hyperlink 45" xfId="169" hidden="1" xr:uid="{00000000-0005-0000-0000-000039010000}"/>
    <cellStyle name="Followed Hyperlink 45" xfId="1874" hidden="1" xr:uid="{00000000-0005-0000-0000-000034010000}"/>
    <cellStyle name="Followed Hyperlink 45" xfId="2069" hidden="1" xr:uid="{00000000-0005-0000-0000-000035010000}"/>
    <cellStyle name="Followed Hyperlink 45" xfId="2264" hidden="1" xr:uid="{00000000-0005-0000-0000-000036010000}"/>
    <cellStyle name="Followed Hyperlink 45" xfId="1741" hidden="1" xr:uid="{00000000-0005-0000-0000-000037010000}"/>
    <cellStyle name="Followed Hyperlink 45" xfId="1546" hidden="1" xr:uid="{00000000-0005-0000-0000-000038010000}"/>
    <cellStyle name="Followed Hyperlink 45" xfId="1351" hidden="1" xr:uid="{00000000-0005-0000-0000-000039010000}"/>
    <cellStyle name="Followed Hyperlink 46" xfId="694" hidden="1" xr:uid="{00000000-0005-0000-0000-00003A010000}"/>
    <cellStyle name="Followed Hyperlink 46" xfId="889" hidden="1" xr:uid="{00000000-0005-0000-0000-00003B010000}"/>
    <cellStyle name="Followed Hyperlink 46" xfId="1084" hidden="1" xr:uid="{00000000-0005-0000-0000-00003C010000}"/>
    <cellStyle name="Followed Hyperlink 46" xfId="557" hidden="1" xr:uid="{00000000-0005-0000-0000-00003D010000}"/>
    <cellStyle name="Followed Hyperlink 46" xfId="362" hidden="1" xr:uid="{00000000-0005-0000-0000-00003E010000}"/>
    <cellStyle name="Followed Hyperlink 46" xfId="167" hidden="1" xr:uid="{00000000-0005-0000-0000-00003F010000}"/>
    <cellStyle name="Followed Hyperlink 46" xfId="1876" hidden="1" xr:uid="{00000000-0005-0000-0000-00003A010000}"/>
    <cellStyle name="Followed Hyperlink 46" xfId="2071" hidden="1" xr:uid="{00000000-0005-0000-0000-00003B010000}"/>
    <cellStyle name="Followed Hyperlink 46" xfId="2266" hidden="1" xr:uid="{00000000-0005-0000-0000-00003C010000}"/>
    <cellStyle name="Followed Hyperlink 46" xfId="1739" hidden="1" xr:uid="{00000000-0005-0000-0000-00003D010000}"/>
    <cellStyle name="Followed Hyperlink 46" xfId="1544" hidden="1" xr:uid="{00000000-0005-0000-0000-00003E010000}"/>
    <cellStyle name="Followed Hyperlink 46" xfId="1349" hidden="1" xr:uid="{00000000-0005-0000-0000-00003F010000}"/>
    <cellStyle name="Followed Hyperlink 47" xfId="696" hidden="1" xr:uid="{00000000-0005-0000-0000-000040010000}"/>
    <cellStyle name="Followed Hyperlink 47" xfId="891" hidden="1" xr:uid="{00000000-0005-0000-0000-000041010000}"/>
    <cellStyle name="Followed Hyperlink 47" xfId="1086" hidden="1" xr:uid="{00000000-0005-0000-0000-000042010000}"/>
    <cellStyle name="Followed Hyperlink 47" xfId="555" hidden="1" xr:uid="{00000000-0005-0000-0000-000043010000}"/>
    <cellStyle name="Followed Hyperlink 47" xfId="360" hidden="1" xr:uid="{00000000-0005-0000-0000-000044010000}"/>
    <cellStyle name="Followed Hyperlink 47" xfId="165" hidden="1" xr:uid="{00000000-0005-0000-0000-000045010000}"/>
    <cellStyle name="Followed Hyperlink 47" xfId="1878" hidden="1" xr:uid="{00000000-0005-0000-0000-000040010000}"/>
    <cellStyle name="Followed Hyperlink 47" xfId="2073" hidden="1" xr:uid="{00000000-0005-0000-0000-000041010000}"/>
    <cellStyle name="Followed Hyperlink 47" xfId="2268" hidden="1" xr:uid="{00000000-0005-0000-0000-000042010000}"/>
    <cellStyle name="Followed Hyperlink 47" xfId="1737" hidden="1" xr:uid="{00000000-0005-0000-0000-000043010000}"/>
    <cellStyle name="Followed Hyperlink 47" xfId="1542" hidden="1" xr:uid="{00000000-0005-0000-0000-000044010000}"/>
    <cellStyle name="Followed Hyperlink 47" xfId="1347" hidden="1" xr:uid="{00000000-0005-0000-0000-000045010000}"/>
    <cellStyle name="Followed Hyperlink 48" xfId="698" hidden="1" xr:uid="{00000000-0005-0000-0000-000046010000}"/>
    <cellStyle name="Followed Hyperlink 48" xfId="893" hidden="1" xr:uid="{00000000-0005-0000-0000-000047010000}"/>
    <cellStyle name="Followed Hyperlink 48" xfId="1088" hidden="1" xr:uid="{00000000-0005-0000-0000-000048010000}"/>
    <cellStyle name="Followed Hyperlink 48" xfId="553" hidden="1" xr:uid="{00000000-0005-0000-0000-000049010000}"/>
    <cellStyle name="Followed Hyperlink 48" xfId="358" hidden="1" xr:uid="{00000000-0005-0000-0000-00004A010000}"/>
    <cellStyle name="Followed Hyperlink 48" xfId="163" hidden="1" xr:uid="{00000000-0005-0000-0000-00004B010000}"/>
    <cellStyle name="Followed Hyperlink 48" xfId="1880" hidden="1" xr:uid="{00000000-0005-0000-0000-000046010000}"/>
    <cellStyle name="Followed Hyperlink 48" xfId="2075" hidden="1" xr:uid="{00000000-0005-0000-0000-000047010000}"/>
    <cellStyle name="Followed Hyperlink 48" xfId="2270" hidden="1" xr:uid="{00000000-0005-0000-0000-000048010000}"/>
    <cellStyle name="Followed Hyperlink 48" xfId="1735" hidden="1" xr:uid="{00000000-0005-0000-0000-000049010000}"/>
    <cellStyle name="Followed Hyperlink 48" xfId="1540" hidden="1" xr:uid="{00000000-0005-0000-0000-00004A010000}"/>
    <cellStyle name="Followed Hyperlink 48" xfId="1345" hidden="1" xr:uid="{00000000-0005-0000-0000-00004B010000}"/>
    <cellStyle name="Followed Hyperlink 49" xfId="700" hidden="1" xr:uid="{00000000-0005-0000-0000-00004C010000}"/>
    <cellStyle name="Followed Hyperlink 49" xfId="895" hidden="1" xr:uid="{00000000-0005-0000-0000-00004D010000}"/>
    <cellStyle name="Followed Hyperlink 49" xfId="1090" hidden="1" xr:uid="{00000000-0005-0000-0000-00004E010000}"/>
    <cellStyle name="Followed Hyperlink 49" xfId="551" hidden="1" xr:uid="{00000000-0005-0000-0000-00004F010000}"/>
    <cellStyle name="Followed Hyperlink 49" xfId="356" hidden="1" xr:uid="{00000000-0005-0000-0000-000050010000}"/>
    <cellStyle name="Followed Hyperlink 49" xfId="161" hidden="1" xr:uid="{00000000-0005-0000-0000-000051010000}"/>
    <cellStyle name="Followed Hyperlink 49" xfId="1882" hidden="1" xr:uid="{00000000-0005-0000-0000-00004C010000}"/>
    <cellStyle name="Followed Hyperlink 49" xfId="2077" hidden="1" xr:uid="{00000000-0005-0000-0000-00004D010000}"/>
    <cellStyle name="Followed Hyperlink 49" xfId="2272" hidden="1" xr:uid="{00000000-0005-0000-0000-00004E010000}"/>
    <cellStyle name="Followed Hyperlink 49" xfId="1733" hidden="1" xr:uid="{00000000-0005-0000-0000-00004F010000}"/>
    <cellStyle name="Followed Hyperlink 49" xfId="1538" hidden="1" xr:uid="{00000000-0005-0000-0000-000050010000}"/>
    <cellStyle name="Followed Hyperlink 49" xfId="1343" hidden="1" xr:uid="{00000000-0005-0000-0000-000051010000}"/>
    <cellStyle name="Followed Hyperlink 5" xfId="629" hidden="1" xr:uid="{00000000-0005-0000-0000-000052010000}"/>
    <cellStyle name="Followed Hyperlink 5" xfId="824" hidden="1" xr:uid="{00000000-0005-0000-0000-000053010000}"/>
    <cellStyle name="Followed Hyperlink 5" xfId="1019" hidden="1" xr:uid="{00000000-0005-0000-0000-000054010000}"/>
    <cellStyle name="Followed Hyperlink 5" xfId="622" hidden="1" xr:uid="{00000000-0005-0000-0000-000055010000}"/>
    <cellStyle name="Followed Hyperlink 5" xfId="427" hidden="1" xr:uid="{00000000-0005-0000-0000-000056010000}"/>
    <cellStyle name="Followed Hyperlink 5" xfId="232" hidden="1" xr:uid="{00000000-0005-0000-0000-000057010000}"/>
    <cellStyle name="Followed Hyperlink 5" xfId="1811" hidden="1" xr:uid="{00000000-0005-0000-0000-000052010000}"/>
    <cellStyle name="Followed Hyperlink 5" xfId="2006" hidden="1" xr:uid="{00000000-0005-0000-0000-000053010000}"/>
    <cellStyle name="Followed Hyperlink 5" xfId="2201" hidden="1" xr:uid="{00000000-0005-0000-0000-000054010000}"/>
    <cellStyle name="Followed Hyperlink 5" xfId="1804" hidden="1" xr:uid="{00000000-0005-0000-0000-000055010000}"/>
    <cellStyle name="Followed Hyperlink 5" xfId="1609" hidden="1" xr:uid="{00000000-0005-0000-0000-000056010000}"/>
    <cellStyle name="Followed Hyperlink 5" xfId="1414" hidden="1" xr:uid="{00000000-0005-0000-0000-000057010000}"/>
    <cellStyle name="Followed Hyperlink 50" xfId="702" hidden="1" xr:uid="{00000000-0005-0000-0000-000058010000}"/>
    <cellStyle name="Followed Hyperlink 50" xfId="897" hidden="1" xr:uid="{00000000-0005-0000-0000-000059010000}"/>
    <cellStyle name="Followed Hyperlink 50" xfId="1092" hidden="1" xr:uid="{00000000-0005-0000-0000-00005A010000}"/>
    <cellStyle name="Followed Hyperlink 50" xfId="549" hidden="1" xr:uid="{00000000-0005-0000-0000-00005B010000}"/>
    <cellStyle name="Followed Hyperlink 50" xfId="354" hidden="1" xr:uid="{00000000-0005-0000-0000-00005C010000}"/>
    <cellStyle name="Followed Hyperlink 50" xfId="159" hidden="1" xr:uid="{00000000-0005-0000-0000-00005D010000}"/>
    <cellStyle name="Followed Hyperlink 50" xfId="1884" hidden="1" xr:uid="{00000000-0005-0000-0000-000058010000}"/>
    <cellStyle name="Followed Hyperlink 50" xfId="2079" hidden="1" xr:uid="{00000000-0005-0000-0000-000059010000}"/>
    <cellStyle name="Followed Hyperlink 50" xfId="2274" hidden="1" xr:uid="{00000000-0005-0000-0000-00005A010000}"/>
    <cellStyle name="Followed Hyperlink 50" xfId="1731" hidden="1" xr:uid="{00000000-0005-0000-0000-00005B010000}"/>
    <cellStyle name="Followed Hyperlink 50" xfId="1536" hidden="1" xr:uid="{00000000-0005-0000-0000-00005C010000}"/>
    <cellStyle name="Followed Hyperlink 50" xfId="1341" hidden="1" xr:uid="{00000000-0005-0000-0000-00005D010000}"/>
    <cellStyle name="Followed Hyperlink 51" xfId="704" hidden="1" xr:uid="{00000000-0005-0000-0000-00005E010000}"/>
    <cellStyle name="Followed Hyperlink 51" xfId="899" hidden="1" xr:uid="{00000000-0005-0000-0000-00005F010000}"/>
    <cellStyle name="Followed Hyperlink 51" xfId="1094" hidden="1" xr:uid="{00000000-0005-0000-0000-000060010000}"/>
    <cellStyle name="Followed Hyperlink 51" xfId="547" hidden="1" xr:uid="{00000000-0005-0000-0000-000061010000}"/>
    <cellStyle name="Followed Hyperlink 51" xfId="352" hidden="1" xr:uid="{00000000-0005-0000-0000-000062010000}"/>
    <cellStyle name="Followed Hyperlink 51" xfId="157" hidden="1" xr:uid="{00000000-0005-0000-0000-000063010000}"/>
    <cellStyle name="Followed Hyperlink 51" xfId="1886" hidden="1" xr:uid="{00000000-0005-0000-0000-00005E010000}"/>
    <cellStyle name="Followed Hyperlink 51" xfId="2081" hidden="1" xr:uid="{00000000-0005-0000-0000-00005F010000}"/>
    <cellStyle name="Followed Hyperlink 51" xfId="2276" hidden="1" xr:uid="{00000000-0005-0000-0000-000060010000}"/>
    <cellStyle name="Followed Hyperlink 51" xfId="1729" hidden="1" xr:uid="{00000000-0005-0000-0000-000061010000}"/>
    <cellStyle name="Followed Hyperlink 51" xfId="1534" hidden="1" xr:uid="{00000000-0005-0000-0000-000062010000}"/>
    <cellStyle name="Followed Hyperlink 51" xfId="1339" hidden="1" xr:uid="{00000000-0005-0000-0000-000063010000}"/>
    <cellStyle name="Followed Hyperlink 52" xfId="706" hidden="1" xr:uid="{00000000-0005-0000-0000-000064010000}"/>
    <cellStyle name="Followed Hyperlink 52" xfId="901" hidden="1" xr:uid="{00000000-0005-0000-0000-000065010000}"/>
    <cellStyle name="Followed Hyperlink 52" xfId="1096" hidden="1" xr:uid="{00000000-0005-0000-0000-000066010000}"/>
    <cellStyle name="Followed Hyperlink 52" xfId="545" hidden="1" xr:uid="{00000000-0005-0000-0000-000067010000}"/>
    <cellStyle name="Followed Hyperlink 52" xfId="350" hidden="1" xr:uid="{00000000-0005-0000-0000-000068010000}"/>
    <cellStyle name="Followed Hyperlink 52" xfId="155" hidden="1" xr:uid="{00000000-0005-0000-0000-000069010000}"/>
    <cellStyle name="Followed Hyperlink 52" xfId="1888" hidden="1" xr:uid="{00000000-0005-0000-0000-000064010000}"/>
    <cellStyle name="Followed Hyperlink 52" xfId="2083" hidden="1" xr:uid="{00000000-0005-0000-0000-000065010000}"/>
    <cellStyle name="Followed Hyperlink 52" xfId="2278" hidden="1" xr:uid="{00000000-0005-0000-0000-000066010000}"/>
    <cellStyle name="Followed Hyperlink 52" xfId="1727" hidden="1" xr:uid="{00000000-0005-0000-0000-000067010000}"/>
    <cellStyle name="Followed Hyperlink 52" xfId="1532" hidden="1" xr:uid="{00000000-0005-0000-0000-000068010000}"/>
    <cellStyle name="Followed Hyperlink 52" xfId="1337" hidden="1" xr:uid="{00000000-0005-0000-0000-000069010000}"/>
    <cellStyle name="Followed Hyperlink 53" xfId="708" hidden="1" xr:uid="{00000000-0005-0000-0000-00006A010000}"/>
    <cellStyle name="Followed Hyperlink 53" xfId="903" hidden="1" xr:uid="{00000000-0005-0000-0000-00006B010000}"/>
    <cellStyle name="Followed Hyperlink 53" xfId="1098" hidden="1" xr:uid="{00000000-0005-0000-0000-00006C010000}"/>
    <cellStyle name="Followed Hyperlink 53" xfId="543" hidden="1" xr:uid="{00000000-0005-0000-0000-00006D010000}"/>
    <cellStyle name="Followed Hyperlink 53" xfId="348" hidden="1" xr:uid="{00000000-0005-0000-0000-00006E010000}"/>
    <cellStyle name="Followed Hyperlink 53" xfId="153" hidden="1" xr:uid="{00000000-0005-0000-0000-00006F010000}"/>
    <cellStyle name="Followed Hyperlink 53" xfId="1890" hidden="1" xr:uid="{00000000-0005-0000-0000-00006A010000}"/>
    <cellStyle name="Followed Hyperlink 53" xfId="2085" hidden="1" xr:uid="{00000000-0005-0000-0000-00006B010000}"/>
    <cellStyle name="Followed Hyperlink 53" xfId="2280" hidden="1" xr:uid="{00000000-0005-0000-0000-00006C010000}"/>
    <cellStyle name="Followed Hyperlink 53" xfId="1725" hidden="1" xr:uid="{00000000-0005-0000-0000-00006D010000}"/>
    <cellStyle name="Followed Hyperlink 53" xfId="1530" hidden="1" xr:uid="{00000000-0005-0000-0000-00006E010000}"/>
    <cellStyle name="Followed Hyperlink 53" xfId="1335" hidden="1" xr:uid="{00000000-0005-0000-0000-00006F010000}"/>
    <cellStyle name="Followed Hyperlink 54" xfId="710" hidden="1" xr:uid="{00000000-0005-0000-0000-000070010000}"/>
    <cellStyle name="Followed Hyperlink 54" xfId="905" hidden="1" xr:uid="{00000000-0005-0000-0000-000071010000}"/>
    <cellStyle name="Followed Hyperlink 54" xfId="1100" hidden="1" xr:uid="{00000000-0005-0000-0000-000072010000}"/>
    <cellStyle name="Followed Hyperlink 54" xfId="541" hidden="1" xr:uid="{00000000-0005-0000-0000-000073010000}"/>
    <cellStyle name="Followed Hyperlink 54" xfId="346" hidden="1" xr:uid="{00000000-0005-0000-0000-000074010000}"/>
    <cellStyle name="Followed Hyperlink 54" xfId="151" hidden="1" xr:uid="{00000000-0005-0000-0000-000075010000}"/>
    <cellStyle name="Followed Hyperlink 54" xfId="1892" hidden="1" xr:uid="{00000000-0005-0000-0000-000070010000}"/>
    <cellStyle name="Followed Hyperlink 54" xfId="2087" hidden="1" xr:uid="{00000000-0005-0000-0000-000071010000}"/>
    <cellStyle name="Followed Hyperlink 54" xfId="2282" hidden="1" xr:uid="{00000000-0005-0000-0000-000072010000}"/>
    <cellStyle name="Followed Hyperlink 54" xfId="1723" hidden="1" xr:uid="{00000000-0005-0000-0000-000073010000}"/>
    <cellStyle name="Followed Hyperlink 54" xfId="1528" hidden="1" xr:uid="{00000000-0005-0000-0000-000074010000}"/>
    <cellStyle name="Followed Hyperlink 54" xfId="1333" hidden="1" xr:uid="{00000000-0005-0000-0000-000075010000}"/>
    <cellStyle name="Followed Hyperlink 55" xfId="712" hidden="1" xr:uid="{00000000-0005-0000-0000-000076010000}"/>
    <cellStyle name="Followed Hyperlink 55" xfId="907" hidden="1" xr:uid="{00000000-0005-0000-0000-000077010000}"/>
    <cellStyle name="Followed Hyperlink 55" xfId="1102" hidden="1" xr:uid="{00000000-0005-0000-0000-000078010000}"/>
    <cellStyle name="Followed Hyperlink 55" xfId="539" hidden="1" xr:uid="{00000000-0005-0000-0000-000079010000}"/>
    <cellStyle name="Followed Hyperlink 55" xfId="344" hidden="1" xr:uid="{00000000-0005-0000-0000-00007A010000}"/>
    <cellStyle name="Followed Hyperlink 55" xfId="149" hidden="1" xr:uid="{00000000-0005-0000-0000-00007B010000}"/>
    <cellStyle name="Followed Hyperlink 55" xfId="1894" hidden="1" xr:uid="{00000000-0005-0000-0000-000076010000}"/>
    <cellStyle name="Followed Hyperlink 55" xfId="2089" hidden="1" xr:uid="{00000000-0005-0000-0000-000077010000}"/>
    <cellStyle name="Followed Hyperlink 55" xfId="2284" hidden="1" xr:uid="{00000000-0005-0000-0000-000078010000}"/>
    <cellStyle name="Followed Hyperlink 55" xfId="1721" hidden="1" xr:uid="{00000000-0005-0000-0000-000079010000}"/>
    <cellStyle name="Followed Hyperlink 55" xfId="1526" hidden="1" xr:uid="{00000000-0005-0000-0000-00007A010000}"/>
    <cellStyle name="Followed Hyperlink 55" xfId="1331" hidden="1" xr:uid="{00000000-0005-0000-0000-00007B010000}"/>
    <cellStyle name="Followed Hyperlink 56" xfId="714" hidden="1" xr:uid="{00000000-0005-0000-0000-00007C010000}"/>
    <cellStyle name="Followed Hyperlink 56" xfId="909" hidden="1" xr:uid="{00000000-0005-0000-0000-00007D010000}"/>
    <cellStyle name="Followed Hyperlink 56" xfId="1104" hidden="1" xr:uid="{00000000-0005-0000-0000-00007E010000}"/>
    <cellStyle name="Followed Hyperlink 56" xfId="537" hidden="1" xr:uid="{00000000-0005-0000-0000-00007F010000}"/>
    <cellStyle name="Followed Hyperlink 56" xfId="342" hidden="1" xr:uid="{00000000-0005-0000-0000-000080010000}"/>
    <cellStyle name="Followed Hyperlink 56" xfId="147" hidden="1" xr:uid="{00000000-0005-0000-0000-000081010000}"/>
    <cellStyle name="Followed Hyperlink 56" xfId="1896" hidden="1" xr:uid="{00000000-0005-0000-0000-00007C010000}"/>
    <cellStyle name="Followed Hyperlink 56" xfId="2091" hidden="1" xr:uid="{00000000-0005-0000-0000-00007D010000}"/>
    <cellStyle name="Followed Hyperlink 56" xfId="2286" hidden="1" xr:uid="{00000000-0005-0000-0000-00007E010000}"/>
    <cellStyle name="Followed Hyperlink 56" xfId="1719" hidden="1" xr:uid="{00000000-0005-0000-0000-00007F010000}"/>
    <cellStyle name="Followed Hyperlink 56" xfId="1524" hidden="1" xr:uid="{00000000-0005-0000-0000-000080010000}"/>
    <cellStyle name="Followed Hyperlink 56" xfId="1329" hidden="1" xr:uid="{00000000-0005-0000-0000-000081010000}"/>
    <cellStyle name="Followed Hyperlink 57" xfId="716" hidden="1" xr:uid="{00000000-0005-0000-0000-000082010000}"/>
    <cellStyle name="Followed Hyperlink 57" xfId="911" hidden="1" xr:uid="{00000000-0005-0000-0000-000083010000}"/>
    <cellStyle name="Followed Hyperlink 57" xfId="1106" hidden="1" xr:uid="{00000000-0005-0000-0000-000084010000}"/>
    <cellStyle name="Followed Hyperlink 57" xfId="535" hidden="1" xr:uid="{00000000-0005-0000-0000-000085010000}"/>
    <cellStyle name="Followed Hyperlink 57" xfId="340" hidden="1" xr:uid="{00000000-0005-0000-0000-000086010000}"/>
    <cellStyle name="Followed Hyperlink 57" xfId="145" hidden="1" xr:uid="{00000000-0005-0000-0000-000087010000}"/>
    <cellStyle name="Followed Hyperlink 57" xfId="1898" hidden="1" xr:uid="{00000000-0005-0000-0000-000082010000}"/>
    <cellStyle name="Followed Hyperlink 57" xfId="2093" hidden="1" xr:uid="{00000000-0005-0000-0000-000083010000}"/>
    <cellStyle name="Followed Hyperlink 57" xfId="2288" hidden="1" xr:uid="{00000000-0005-0000-0000-000084010000}"/>
    <cellStyle name="Followed Hyperlink 57" xfId="1717" hidden="1" xr:uid="{00000000-0005-0000-0000-000085010000}"/>
    <cellStyle name="Followed Hyperlink 57" xfId="1522" hidden="1" xr:uid="{00000000-0005-0000-0000-000086010000}"/>
    <cellStyle name="Followed Hyperlink 57" xfId="1327" hidden="1" xr:uid="{00000000-0005-0000-0000-000087010000}"/>
    <cellStyle name="Followed Hyperlink 58" xfId="718" hidden="1" xr:uid="{00000000-0005-0000-0000-000088010000}"/>
    <cellStyle name="Followed Hyperlink 58" xfId="913" hidden="1" xr:uid="{00000000-0005-0000-0000-000089010000}"/>
    <cellStyle name="Followed Hyperlink 58" xfId="1108" hidden="1" xr:uid="{00000000-0005-0000-0000-00008A010000}"/>
    <cellStyle name="Followed Hyperlink 58" xfId="533" hidden="1" xr:uid="{00000000-0005-0000-0000-00008B010000}"/>
    <cellStyle name="Followed Hyperlink 58" xfId="338" hidden="1" xr:uid="{00000000-0005-0000-0000-00008C010000}"/>
    <cellStyle name="Followed Hyperlink 58" xfId="143" hidden="1" xr:uid="{00000000-0005-0000-0000-00008D010000}"/>
    <cellStyle name="Followed Hyperlink 58" xfId="1900" hidden="1" xr:uid="{00000000-0005-0000-0000-000088010000}"/>
    <cellStyle name="Followed Hyperlink 58" xfId="2095" hidden="1" xr:uid="{00000000-0005-0000-0000-000089010000}"/>
    <cellStyle name="Followed Hyperlink 58" xfId="2290" hidden="1" xr:uid="{00000000-0005-0000-0000-00008A010000}"/>
    <cellStyle name="Followed Hyperlink 58" xfId="1715" hidden="1" xr:uid="{00000000-0005-0000-0000-00008B010000}"/>
    <cellStyle name="Followed Hyperlink 58" xfId="1520" hidden="1" xr:uid="{00000000-0005-0000-0000-00008C010000}"/>
    <cellStyle name="Followed Hyperlink 58" xfId="1325" hidden="1" xr:uid="{00000000-0005-0000-0000-00008D010000}"/>
    <cellStyle name="Followed Hyperlink 59" xfId="720" hidden="1" xr:uid="{00000000-0005-0000-0000-00008E010000}"/>
    <cellStyle name="Followed Hyperlink 59" xfId="915" hidden="1" xr:uid="{00000000-0005-0000-0000-00008F010000}"/>
    <cellStyle name="Followed Hyperlink 59" xfId="1110" hidden="1" xr:uid="{00000000-0005-0000-0000-000090010000}"/>
    <cellStyle name="Followed Hyperlink 59" xfId="531" hidden="1" xr:uid="{00000000-0005-0000-0000-000091010000}"/>
    <cellStyle name="Followed Hyperlink 59" xfId="336" hidden="1" xr:uid="{00000000-0005-0000-0000-000092010000}"/>
    <cellStyle name="Followed Hyperlink 59" xfId="141" hidden="1" xr:uid="{00000000-0005-0000-0000-000093010000}"/>
    <cellStyle name="Followed Hyperlink 59" xfId="1902" hidden="1" xr:uid="{00000000-0005-0000-0000-00008E010000}"/>
    <cellStyle name="Followed Hyperlink 59" xfId="2097" hidden="1" xr:uid="{00000000-0005-0000-0000-00008F010000}"/>
    <cellStyle name="Followed Hyperlink 59" xfId="2292" hidden="1" xr:uid="{00000000-0005-0000-0000-000090010000}"/>
    <cellStyle name="Followed Hyperlink 59" xfId="1713" hidden="1" xr:uid="{00000000-0005-0000-0000-000091010000}"/>
    <cellStyle name="Followed Hyperlink 59" xfId="1518" hidden="1" xr:uid="{00000000-0005-0000-0000-000092010000}"/>
    <cellStyle name="Followed Hyperlink 59" xfId="1323" hidden="1" xr:uid="{00000000-0005-0000-0000-000093010000}"/>
    <cellStyle name="Followed Hyperlink 6" xfId="630" hidden="1" xr:uid="{00000000-0005-0000-0000-000094010000}"/>
    <cellStyle name="Followed Hyperlink 6" xfId="825" hidden="1" xr:uid="{00000000-0005-0000-0000-000095010000}"/>
    <cellStyle name="Followed Hyperlink 6" xfId="1020" hidden="1" xr:uid="{00000000-0005-0000-0000-000096010000}"/>
    <cellStyle name="Followed Hyperlink 6" xfId="621" hidden="1" xr:uid="{00000000-0005-0000-0000-000097010000}"/>
    <cellStyle name="Followed Hyperlink 6" xfId="426" hidden="1" xr:uid="{00000000-0005-0000-0000-000098010000}"/>
    <cellStyle name="Followed Hyperlink 6" xfId="231" hidden="1" xr:uid="{00000000-0005-0000-0000-000099010000}"/>
    <cellStyle name="Followed Hyperlink 6" xfId="1812" hidden="1" xr:uid="{00000000-0005-0000-0000-000094010000}"/>
    <cellStyle name="Followed Hyperlink 6" xfId="2007" hidden="1" xr:uid="{00000000-0005-0000-0000-000095010000}"/>
    <cellStyle name="Followed Hyperlink 6" xfId="2202" hidden="1" xr:uid="{00000000-0005-0000-0000-000096010000}"/>
    <cellStyle name="Followed Hyperlink 6" xfId="1803" hidden="1" xr:uid="{00000000-0005-0000-0000-000097010000}"/>
    <cellStyle name="Followed Hyperlink 6" xfId="1608" hidden="1" xr:uid="{00000000-0005-0000-0000-000098010000}"/>
    <cellStyle name="Followed Hyperlink 6" xfId="1413" hidden="1" xr:uid="{00000000-0005-0000-0000-000099010000}"/>
    <cellStyle name="Followed Hyperlink 60" xfId="722" hidden="1" xr:uid="{00000000-0005-0000-0000-00009A010000}"/>
    <cellStyle name="Followed Hyperlink 60" xfId="917" hidden="1" xr:uid="{00000000-0005-0000-0000-00009B010000}"/>
    <cellStyle name="Followed Hyperlink 60" xfId="1112" hidden="1" xr:uid="{00000000-0005-0000-0000-00009C010000}"/>
    <cellStyle name="Followed Hyperlink 60" xfId="529" hidden="1" xr:uid="{00000000-0005-0000-0000-00009D010000}"/>
    <cellStyle name="Followed Hyperlink 60" xfId="334" hidden="1" xr:uid="{00000000-0005-0000-0000-00009E010000}"/>
    <cellStyle name="Followed Hyperlink 60" xfId="139" hidden="1" xr:uid="{00000000-0005-0000-0000-00009F010000}"/>
    <cellStyle name="Followed Hyperlink 60" xfId="1904" hidden="1" xr:uid="{00000000-0005-0000-0000-00009A010000}"/>
    <cellStyle name="Followed Hyperlink 60" xfId="2099" hidden="1" xr:uid="{00000000-0005-0000-0000-00009B010000}"/>
    <cellStyle name="Followed Hyperlink 60" xfId="2294" hidden="1" xr:uid="{00000000-0005-0000-0000-00009C010000}"/>
    <cellStyle name="Followed Hyperlink 60" xfId="1711" hidden="1" xr:uid="{00000000-0005-0000-0000-00009D010000}"/>
    <cellStyle name="Followed Hyperlink 60" xfId="1516" hidden="1" xr:uid="{00000000-0005-0000-0000-00009E010000}"/>
    <cellStyle name="Followed Hyperlink 60" xfId="1321" hidden="1" xr:uid="{00000000-0005-0000-0000-00009F010000}"/>
    <cellStyle name="Followed Hyperlink 61" xfId="724" hidden="1" xr:uid="{00000000-0005-0000-0000-0000A0010000}"/>
    <cellStyle name="Followed Hyperlink 61" xfId="919" hidden="1" xr:uid="{00000000-0005-0000-0000-0000A1010000}"/>
    <cellStyle name="Followed Hyperlink 61" xfId="1114" hidden="1" xr:uid="{00000000-0005-0000-0000-0000A2010000}"/>
    <cellStyle name="Followed Hyperlink 61" xfId="527" hidden="1" xr:uid="{00000000-0005-0000-0000-0000A3010000}"/>
    <cellStyle name="Followed Hyperlink 61" xfId="332" hidden="1" xr:uid="{00000000-0005-0000-0000-0000A4010000}"/>
    <cellStyle name="Followed Hyperlink 61" xfId="137" hidden="1" xr:uid="{00000000-0005-0000-0000-0000A5010000}"/>
    <cellStyle name="Followed Hyperlink 61" xfId="1906" hidden="1" xr:uid="{00000000-0005-0000-0000-0000A0010000}"/>
    <cellStyle name="Followed Hyperlink 61" xfId="2101" hidden="1" xr:uid="{00000000-0005-0000-0000-0000A1010000}"/>
    <cellStyle name="Followed Hyperlink 61" xfId="2296" hidden="1" xr:uid="{00000000-0005-0000-0000-0000A2010000}"/>
    <cellStyle name="Followed Hyperlink 61" xfId="1709" hidden="1" xr:uid="{00000000-0005-0000-0000-0000A3010000}"/>
    <cellStyle name="Followed Hyperlink 61" xfId="1514" hidden="1" xr:uid="{00000000-0005-0000-0000-0000A4010000}"/>
    <cellStyle name="Followed Hyperlink 61" xfId="1319" hidden="1" xr:uid="{00000000-0005-0000-0000-0000A5010000}"/>
    <cellStyle name="Followed Hyperlink 62" xfId="726" hidden="1" xr:uid="{00000000-0005-0000-0000-0000A6010000}"/>
    <cellStyle name="Followed Hyperlink 62" xfId="921" hidden="1" xr:uid="{00000000-0005-0000-0000-0000A7010000}"/>
    <cellStyle name="Followed Hyperlink 62" xfId="1116" hidden="1" xr:uid="{00000000-0005-0000-0000-0000A8010000}"/>
    <cellStyle name="Followed Hyperlink 62" xfId="525" hidden="1" xr:uid="{00000000-0005-0000-0000-0000A9010000}"/>
    <cellStyle name="Followed Hyperlink 62" xfId="330" hidden="1" xr:uid="{00000000-0005-0000-0000-0000AA010000}"/>
    <cellStyle name="Followed Hyperlink 62" xfId="135" hidden="1" xr:uid="{00000000-0005-0000-0000-0000AB010000}"/>
    <cellStyle name="Followed Hyperlink 62" xfId="1908" hidden="1" xr:uid="{00000000-0005-0000-0000-0000A6010000}"/>
    <cellStyle name="Followed Hyperlink 62" xfId="2103" hidden="1" xr:uid="{00000000-0005-0000-0000-0000A7010000}"/>
    <cellStyle name="Followed Hyperlink 62" xfId="2298" hidden="1" xr:uid="{00000000-0005-0000-0000-0000A8010000}"/>
    <cellStyle name="Followed Hyperlink 62" xfId="1707" hidden="1" xr:uid="{00000000-0005-0000-0000-0000A9010000}"/>
    <cellStyle name="Followed Hyperlink 62" xfId="1512" hidden="1" xr:uid="{00000000-0005-0000-0000-0000AA010000}"/>
    <cellStyle name="Followed Hyperlink 62" xfId="1317" hidden="1" xr:uid="{00000000-0005-0000-0000-0000AB010000}"/>
    <cellStyle name="Followed Hyperlink 63" xfId="728" hidden="1" xr:uid="{00000000-0005-0000-0000-0000AC010000}"/>
    <cellStyle name="Followed Hyperlink 63" xfId="923" hidden="1" xr:uid="{00000000-0005-0000-0000-0000AD010000}"/>
    <cellStyle name="Followed Hyperlink 63" xfId="1118" hidden="1" xr:uid="{00000000-0005-0000-0000-0000AE010000}"/>
    <cellStyle name="Followed Hyperlink 63" xfId="523" hidden="1" xr:uid="{00000000-0005-0000-0000-0000AF010000}"/>
    <cellStyle name="Followed Hyperlink 63" xfId="328" hidden="1" xr:uid="{00000000-0005-0000-0000-0000B0010000}"/>
    <cellStyle name="Followed Hyperlink 63" xfId="133" hidden="1" xr:uid="{00000000-0005-0000-0000-0000B1010000}"/>
    <cellStyle name="Followed Hyperlink 63" xfId="1910" hidden="1" xr:uid="{00000000-0005-0000-0000-0000AC010000}"/>
    <cellStyle name="Followed Hyperlink 63" xfId="2105" hidden="1" xr:uid="{00000000-0005-0000-0000-0000AD010000}"/>
    <cellStyle name="Followed Hyperlink 63" xfId="2300" hidden="1" xr:uid="{00000000-0005-0000-0000-0000AE010000}"/>
    <cellStyle name="Followed Hyperlink 63" xfId="1705" hidden="1" xr:uid="{00000000-0005-0000-0000-0000AF010000}"/>
    <cellStyle name="Followed Hyperlink 63" xfId="1510" hidden="1" xr:uid="{00000000-0005-0000-0000-0000B0010000}"/>
    <cellStyle name="Followed Hyperlink 63" xfId="1315" hidden="1" xr:uid="{00000000-0005-0000-0000-0000B1010000}"/>
    <cellStyle name="Followed Hyperlink 64" xfId="730" hidden="1" xr:uid="{00000000-0005-0000-0000-0000B2010000}"/>
    <cellStyle name="Followed Hyperlink 64" xfId="925" hidden="1" xr:uid="{00000000-0005-0000-0000-0000B3010000}"/>
    <cellStyle name="Followed Hyperlink 64" xfId="1120" hidden="1" xr:uid="{00000000-0005-0000-0000-0000B4010000}"/>
    <cellStyle name="Followed Hyperlink 64" xfId="521" hidden="1" xr:uid="{00000000-0005-0000-0000-0000B5010000}"/>
    <cellStyle name="Followed Hyperlink 64" xfId="326" hidden="1" xr:uid="{00000000-0005-0000-0000-0000B6010000}"/>
    <cellStyle name="Followed Hyperlink 64" xfId="131" hidden="1" xr:uid="{00000000-0005-0000-0000-0000B7010000}"/>
    <cellStyle name="Followed Hyperlink 64" xfId="1912" hidden="1" xr:uid="{00000000-0005-0000-0000-0000B2010000}"/>
    <cellStyle name="Followed Hyperlink 64" xfId="2107" hidden="1" xr:uid="{00000000-0005-0000-0000-0000B3010000}"/>
    <cellStyle name="Followed Hyperlink 64" xfId="2302" hidden="1" xr:uid="{00000000-0005-0000-0000-0000B4010000}"/>
    <cellStyle name="Followed Hyperlink 64" xfId="1703" hidden="1" xr:uid="{00000000-0005-0000-0000-0000B5010000}"/>
    <cellStyle name="Followed Hyperlink 64" xfId="1508" hidden="1" xr:uid="{00000000-0005-0000-0000-0000B6010000}"/>
    <cellStyle name="Followed Hyperlink 64" xfId="1313" hidden="1" xr:uid="{00000000-0005-0000-0000-0000B7010000}"/>
    <cellStyle name="Followed Hyperlink 65" xfId="732" hidden="1" xr:uid="{00000000-0005-0000-0000-0000B8010000}"/>
    <cellStyle name="Followed Hyperlink 65" xfId="927" hidden="1" xr:uid="{00000000-0005-0000-0000-0000B9010000}"/>
    <cellStyle name="Followed Hyperlink 65" xfId="1122" hidden="1" xr:uid="{00000000-0005-0000-0000-0000BA010000}"/>
    <cellStyle name="Followed Hyperlink 65" xfId="519" hidden="1" xr:uid="{00000000-0005-0000-0000-0000BB010000}"/>
    <cellStyle name="Followed Hyperlink 65" xfId="324" hidden="1" xr:uid="{00000000-0005-0000-0000-0000BC010000}"/>
    <cellStyle name="Followed Hyperlink 65" xfId="129" hidden="1" xr:uid="{00000000-0005-0000-0000-0000BD010000}"/>
    <cellStyle name="Followed Hyperlink 65" xfId="1914" hidden="1" xr:uid="{00000000-0005-0000-0000-0000B8010000}"/>
    <cellStyle name="Followed Hyperlink 65" xfId="2109" hidden="1" xr:uid="{00000000-0005-0000-0000-0000B9010000}"/>
    <cellStyle name="Followed Hyperlink 65" xfId="2304" hidden="1" xr:uid="{00000000-0005-0000-0000-0000BA010000}"/>
    <cellStyle name="Followed Hyperlink 65" xfId="1701" hidden="1" xr:uid="{00000000-0005-0000-0000-0000BB010000}"/>
    <cellStyle name="Followed Hyperlink 65" xfId="1506" hidden="1" xr:uid="{00000000-0005-0000-0000-0000BC010000}"/>
    <cellStyle name="Followed Hyperlink 65" xfId="1311" hidden="1" xr:uid="{00000000-0005-0000-0000-0000BD010000}"/>
    <cellStyle name="Followed Hyperlink 66" xfId="734" hidden="1" xr:uid="{00000000-0005-0000-0000-0000BE010000}"/>
    <cellStyle name="Followed Hyperlink 66" xfId="929" hidden="1" xr:uid="{00000000-0005-0000-0000-0000BF010000}"/>
    <cellStyle name="Followed Hyperlink 66" xfId="1124" hidden="1" xr:uid="{00000000-0005-0000-0000-0000C0010000}"/>
    <cellStyle name="Followed Hyperlink 66" xfId="517" hidden="1" xr:uid="{00000000-0005-0000-0000-0000C1010000}"/>
    <cellStyle name="Followed Hyperlink 66" xfId="322" hidden="1" xr:uid="{00000000-0005-0000-0000-0000C2010000}"/>
    <cellStyle name="Followed Hyperlink 66" xfId="127" hidden="1" xr:uid="{00000000-0005-0000-0000-0000C3010000}"/>
    <cellStyle name="Followed Hyperlink 66" xfId="1916" hidden="1" xr:uid="{00000000-0005-0000-0000-0000BE010000}"/>
    <cellStyle name="Followed Hyperlink 66" xfId="2111" hidden="1" xr:uid="{00000000-0005-0000-0000-0000BF010000}"/>
    <cellStyle name="Followed Hyperlink 66" xfId="2306" hidden="1" xr:uid="{00000000-0005-0000-0000-0000C0010000}"/>
    <cellStyle name="Followed Hyperlink 66" xfId="1699" hidden="1" xr:uid="{00000000-0005-0000-0000-0000C1010000}"/>
    <cellStyle name="Followed Hyperlink 66" xfId="1504" hidden="1" xr:uid="{00000000-0005-0000-0000-0000C2010000}"/>
    <cellStyle name="Followed Hyperlink 66" xfId="1309" hidden="1" xr:uid="{00000000-0005-0000-0000-0000C3010000}"/>
    <cellStyle name="Followed Hyperlink 67" xfId="736" hidden="1" xr:uid="{00000000-0005-0000-0000-0000C4010000}"/>
    <cellStyle name="Followed Hyperlink 67" xfId="931" hidden="1" xr:uid="{00000000-0005-0000-0000-0000C5010000}"/>
    <cellStyle name="Followed Hyperlink 67" xfId="1126" hidden="1" xr:uid="{00000000-0005-0000-0000-0000C6010000}"/>
    <cellStyle name="Followed Hyperlink 67" xfId="515" hidden="1" xr:uid="{00000000-0005-0000-0000-0000C7010000}"/>
    <cellStyle name="Followed Hyperlink 67" xfId="320" hidden="1" xr:uid="{00000000-0005-0000-0000-0000C8010000}"/>
    <cellStyle name="Followed Hyperlink 67" xfId="125" hidden="1" xr:uid="{00000000-0005-0000-0000-0000C9010000}"/>
    <cellStyle name="Followed Hyperlink 67" xfId="1918" hidden="1" xr:uid="{00000000-0005-0000-0000-0000C4010000}"/>
    <cellStyle name="Followed Hyperlink 67" xfId="2113" hidden="1" xr:uid="{00000000-0005-0000-0000-0000C5010000}"/>
    <cellStyle name="Followed Hyperlink 67" xfId="2308" hidden="1" xr:uid="{00000000-0005-0000-0000-0000C6010000}"/>
    <cellStyle name="Followed Hyperlink 67" xfId="1697" hidden="1" xr:uid="{00000000-0005-0000-0000-0000C7010000}"/>
    <cellStyle name="Followed Hyperlink 67" xfId="1502" hidden="1" xr:uid="{00000000-0005-0000-0000-0000C8010000}"/>
    <cellStyle name="Followed Hyperlink 67" xfId="1307" hidden="1" xr:uid="{00000000-0005-0000-0000-0000C9010000}"/>
    <cellStyle name="Followed Hyperlink 68" xfId="738" hidden="1" xr:uid="{00000000-0005-0000-0000-0000CA010000}"/>
    <cellStyle name="Followed Hyperlink 68" xfId="933" hidden="1" xr:uid="{00000000-0005-0000-0000-0000CB010000}"/>
    <cellStyle name="Followed Hyperlink 68" xfId="1128" hidden="1" xr:uid="{00000000-0005-0000-0000-0000CC010000}"/>
    <cellStyle name="Followed Hyperlink 68" xfId="513" hidden="1" xr:uid="{00000000-0005-0000-0000-0000CD010000}"/>
    <cellStyle name="Followed Hyperlink 68" xfId="318" hidden="1" xr:uid="{00000000-0005-0000-0000-0000CE010000}"/>
    <cellStyle name="Followed Hyperlink 68" xfId="123" hidden="1" xr:uid="{00000000-0005-0000-0000-0000CF010000}"/>
    <cellStyle name="Followed Hyperlink 68" xfId="1920" hidden="1" xr:uid="{00000000-0005-0000-0000-0000CA010000}"/>
    <cellStyle name="Followed Hyperlink 68" xfId="2115" hidden="1" xr:uid="{00000000-0005-0000-0000-0000CB010000}"/>
    <cellStyle name="Followed Hyperlink 68" xfId="2310" hidden="1" xr:uid="{00000000-0005-0000-0000-0000CC010000}"/>
    <cellStyle name="Followed Hyperlink 68" xfId="1695" hidden="1" xr:uid="{00000000-0005-0000-0000-0000CD010000}"/>
    <cellStyle name="Followed Hyperlink 68" xfId="1500" hidden="1" xr:uid="{00000000-0005-0000-0000-0000CE010000}"/>
    <cellStyle name="Followed Hyperlink 68" xfId="1305" hidden="1" xr:uid="{00000000-0005-0000-0000-0000CF010000}"/>
    <cellStyle name="Followed Hyperlink 69" xfId="740" hidden="1" xr:uid="{00000000-0005-0000-0000-0000D0010000}"/>
    <cellStyle name="Followed Hyperlink 69" xfId="935" hidden="1" xr:uid="{00000000-0005-0000-0000-0000D1010000}"/>
    <cellStyle name="Followed Hyperlink 69" xfId="1130" hidden="1" xr:uid="{00000000-0005-0000-0000-0000D2010000}"/>
    <cellStyle name="Followed Hyperlink 69" xfId="511" hidden="1" xr:uid="{00000000-0005-0000-0000-0000D3010000}"/>
    <cellStyle name="Followed Hyperlink 69" xfId="316" hidden="1" xr:uid="{00000000-0005-0000-0000-0000D4010000}"/>
    <cellStyle name="Followed Hyperlink 69" xfId="121" hidden="1" xr:uid="{00000000-0005-0000-0000-0000D5010000}"/>
    <cellStyle name="Followed Hyperlink 69" xfId="1922" hidden="1" xr:uid="{00000000-0005-0000-0000-0000D0010000}"/>
    <cellStyle name="Followed Hyperlink 69" xfId="2117" hidden="1" xr:uid="{00000000-0005-0000-0000-0000D1010000}"/>
    <cellStyle name="Followed Hyperlink 69" xfId="2312" hidden="1" xr:uid="{00000000-0005-0000-0000-0000D2010000}"/>
    <cellStyle name="Followed Hyperlink 69" xfId="1693" hidden="1" xr:uid="{00000000-0005-0000-0000-0000D3010000}"/>
    <cellStyle name="Followed Hyperlink 69" xfId="1498" hidden="1" xr:uid="{00000000-0005-0000-0000-0000D4010000}"/>
    <cellStyle name="Followed Hyperlink 69" xfId="1303" hidden="1" xr:uid="{00000000-0005-0000-0000-0000D5010000}"/>
    <cellStyle name="Followed Hyperlink 7" xfId="631" hidden="1" xr:uid="{00000000-0005-0000-0000-0000D6010000}"/>
    <cellStyle name="Followed Hyperlink 7" xfId="826" hidden="1" xr:uid="{00000000-0005-0000-0000-0000D7010000}"/>
    <cellStyle name="Followed Hyperlink 7" xfId="1021" hidden="1" xr:uid="{00000000-0005-0000-0000-0000D8010000}"/>
    <cellStyle name="Followed Hyperlink 7" xfId="620" hidden="1" xr:uid="{00000000-0005-0000-0000-0000D9010000}"/>
    <cellStyle name="Followed Hyperlink 7" xfId="425" hidden="1" xr:uid="{00000000-0005-0000-0000-0000DA010000}"/>
    <cellStyle name="Followed Hyperlink 7" xfId="230" hidden="1" xr:uid="{00000000-0005-0000-0000-0000DB010000}"/>
    <cellStyle name="Followed Hyperlink 7" xfId="1813" hidden="1" xr:uid="{00000000-0005-0000-0000-0000D6010000}"/>
    <cellStyle name="Followed Hyperlink 7" xfId="2008" hidden="1" xr:uid="{00000000-0005-0000-0000-0000D7010000}"/>
    <cellStyle name="Followed Hyperlink 7" xfId="2203" hidden="1" xr:uid="{00000000-0005-0000-0000-0000D8010000}"/>
    <cellStyle name="Followed Hyperlink 7" xfId="1802" hidden="1" xr:uid="{00000000-0005-0000-0000-0000D9010000}"/>
    <cellStyle name="Followed Hyperlink 7" xfId="1607" hidden="1" xr:uid="{00000000-0005-0000-0000-0000DA010000}"/>
    <cellStyle name="Followed Hyperlink 7" xfId="1412" hidden="1" xr:uid="{00000000-0005-0000-0000-0000DB010000}"/>
    <cellStyle name="Followed Hyperlink 70" xfId="742" hidden="1" xr:uid="{00000000-0005-0000-0000-0000DC010000}"/>
    <cellStyle name="Followed Hyperlink 70" xfId="937" hidden="1" xr:uid="{00000000-0005-0000-0000-0000DD010000}"/>
    <cellStyle name="Followed Hyperlink 70" xfId="1132" hidden="1" xr:uid="{00000000-0005-0000-0000-0000DE010000}"/>
    <cellStyle name="Followed Hyperlink 70" xfId="509" hidden="1" xr:uid="{00000000-0005-0000-0000-0000DF010000}"/>
    <cellStyle name="Followed Hyperlink 70" xfId="314" hidden="1" xr:uid="{00000000-0005-0000-0000-0000E0010000}"/>
    <cellStyle name="Followed Hyperlink 70" xfId="119" hidden="1" xr:uid="{00000000-0005-0000-0000-0000E1010000}"/>
    <cellStyle name="Followed Hyperlink 70" xfId="1924" hidden="1" xr:uid="{00000000-0005-0000-0000-0000DC010000}"/>
    <cellStyle name="Followed Hyperlink 70" xfId="2119" hidden="1" xr:uid="{00000000-0005-0000-0000-0000DD010000}"/>
    <cellStyle name="Followed Hyperlink 70" xfId="2314" hidden="1" xr:uid="{00000000-0005-0000-0000-0000DE010000}"/>
    <cellStyle name="Followed Hyperlink 70" xfId="1691" hidden="1" xr:uid="{00000000-0005-0000-0000-0000DF010000}"/>
    <cellStyle name="Followed Hyperlink 70" xfId="1496" hidden="1" xr:uid="{00000000-0005-0000-0000-0000E0010000}"/>
    <cellStyle name="Followed Hyperlink 70" xfId="1301" hidden="1" xr:uid="{00000000-0005-0000-0000-0000E1010000}"/>
    <cellStyle name="Followed Hyperlink 71" xfId="744" hidden="1" xr:uid="{00000000-0005-0000-0000-0000E2010000}"/>
    <cellStyle name="Followed Hyperlink 71" xfId="939" hidden="1" xr:uid="{00000000-0005-0000-0000-0000E3010000}"/>
    <cellStyle name="Followed Hyperlink 71" xfId="1134" hidden="1" xr:uid="{00000000-0005-0000-0000-0000E4010000}"/>
    <cellStyle name="Followed Hyperlink 71" xfId="507" hidden="1" xr:uid="{00000000-0005-0000-0000-0000E5010000}"/>
    <cellStyle name="Followed Hyperlink 71" xfId="312" hidden="1" xr:uid="{00000000-0005-0000-0000-0000E6010000}"/>
    <cellStyle name="Followed Hyperlink 71" xfId="117" hidden="1" xr:uid="{00000000-0005-0000-0000-0000E7010000}"/>
    <cellStyle name="Followed Hyperlink 71" xfId="1926" hidden="1" xr:uid="{00000000-0005-0000-0000-0000E2010000}"/>
    <cellStyle name="Followed Hyperlink 71" xfId="2121" hidden="1" xr:uid="{00000000-0005-0000-0000-0000E3010000}"/>
    <cellStyle name="Followed Hyperlink 71" xfId="2316" hidden="1" xr:uid="{00000000-0005-0000-0000-0000E4010000}"/>
    <cellStyle name="Followed Hyperlink 71" xfId="1689" hidden="1" xr:uid="{00000000-0005-0000-0000-0000E5010000}"/>
    <cellStyle name="Followed Hyperlink 71" xfId="1494" hidden="1" xr:uid="{00000000-0005-0000-0000-0000E6010000}"/>
    <cellStyle name="Followed Hyperlink 71" xfId="1299" hidden="1" xr:uid="{00000000-0005-0000-0000-0000E7010000}"/>
    <cellStyle name="Followed Hyperlink 72" xfId="746" hidden="1" xr:uid="{00000000-0005-0000-0000-0000E8010000}"/>
    <cellStyle name="Followed Hyperlink 72" xfId="941" hidden="1" xr:uid="{00000000-0005-0000-0000-0000E9010000}"/>
    <cellStyle name="Followed Hyperlink 72" xfId="1136" hidden="1" xr:uid="{00000000-0005-0000-0000-0000EA010000}"/>
    <cellStyle name="Followed Hyperlink 72" xfId="505" hidden="1" xr:uid="{00000000-0005-0000-0000-0000EB010000}"/>
    <cellStyle name="Followed Hyperlink 72" xfId="310" hidden="1" xr:uid="{00000000-0005-0000-0000-0000EC010000}"/>
    <cellStyle name="Followed Hyperlink 72" xfId="115" hidden="1" xr:uid="{00000000-0005-0000-0000-0000ED010000}"/>
    <cellStyle name="Followed Hyperlink 72" xfId="1928" hidden="1" xr:uid="{00000000-0005-0000-0000-0000E8010000}"/>
    <cellStyle name="Followed Hyperlink 72" xfId="2123" hidden="1" xr:uid="{00000000-0005-0000-0000-0000E9010000}"/>
    <cellStyle name="Followed Hyperlink 72" xfId="2318" hidden="1" xr:uid="{00000000-0005-0000-0000-0000EA010000}"/>
    <cellStyle name="Followed Hyperlink 72" xfId="1687" hidden="1" xr:uid="{00000000-0005-0000-0000-0000EB010000}"/>
    <cellStyle name="Followed Hyperlink 72" xfId="1492" hidden="1" xr:uid="{00000000-0005-0000-0000-0000EC010000}"/>
    <cellStyle name="Followed Hyperlink 72" xfId="1297" hidden="1" xr:uid="{00000000-0005-0000-0000-0000ED010000}"/>
    <cellStyle name="Followed Hyperlink 73" xfId="748" hidden="1" xr:uid="{00000000-0005-0000-0000-0000EE010000}"/>
    <cellStyle name="Followed Hyperlink 73" xfId="943" hidden="1" xr:uid="{00000000-0005-0000-0000-0000EF010000}"/>
    <cellStyle name="Followed Hyperlink 73" xfId="1138" hidden="1" xr:uid="{00000000-0005-0000-0000-0000F0010000}"/>
    <cellStyle name="Followed Hyperlink 73" xfId="503" hidden="1" xr:uid="{00000000-0005-0000-0000-0000F1010000}"/>
    <cellStyle name="Followed Hyperlink 73" xfId="308" hidden="1" xr:uid="{00000000-0005-0000-0000-0000F2010000}"/>
    <cellStyle name="Followed Hyperlink 73" xfId="113" hidden="1" xr:uid="{00000000-0005-0000-0000-0000F3010000}"/>
    <cellStyle name="Followed Hyperlink 73" xfId="1930" hidden="1" xr:uid="{00000000-0005-0000-0000-0000EE010000}"/>
    <cellStyle name="Followed Hyperlink 73" xfId="2125" hidden="1" xr:uid="{00000000-0005-0000-0000-0000EF010000}"/>
    <cellStyle name="Followed Hyperlink 73" xfId="2320" hidden="1" xr:uid="{00000000-0005-0000-0000-0000F0010000}"/>
    <cellStyle name="Followed Hyperlink 73" xfId="1685" hidden="1" xr:uid="{00000000-0005-0000-0000-0000F1010000}"/>
    <cellStyle name="Followed Hyperlink 73" xfId="1490" hidden="1" xr:uid="{00000000-0005-0000-0000-0000F2010000}"/>
    <cellStyle name="Followed Hyperlink 73" xfId="1295" hidden="1" xr:uid="{00000000-0005-0000-0000-0000F3010000}"/>
    <cellStyle name="Followed Hyperlink 74" xfId="750" hidden="1" xr:uid="{00000000-0005-0000-0000-0000F4010000}"/>
    <cellStyle name="Followed Hyperlink 74" xfId="945" hidden="1" xr:uid="{00000000-0005-0000-0000-0000F5010000}"/>
    <cellStyle name="Followed Hyperlink 74" xfId="1140" hidden="1" xr:uid="{00000000-0005-0000-0000-0000F6010000}"/>
    <cellStyle name="Followed Hyperlink 74" xfId="501" hidden="1" xr:uid="{00000000-0005-0000-0000-0000F7010000}"/>
    <cellStyle name="Followed Hyperlink 74" xfId="306" hidden="1" xr:uid="{00000000-0005-0000-0000-0000F8010000}"/>
    <cellStyle name="Followed Hyperlink 74" xfId="111" hidden="1" xr:uid="{00000000-0005-0000-0000-0000F9010000}"/>
    <cellStyle name="Followed Hyperlink 74" xfId="1932" hidden="1" xr:uid="{00000000-0005-0000-0000-0000F4010000}"/>
    <cellStyle name="Followed Hyperlink 74" xfId="2127" hidden="1" xr:uid="{00000000-0005-0000-0000-0000F5010000}"/>
    <cellStyle name="Followed Hyperlink 74" xfId="2322" hidden="1" xr:uid="{00000000-0005-0000-0000-0000F6010000}"/>
    <cellStyle name="Followed Hyperlink 74" xfId="1683" hidden="1" xr:uid="{00000000-0005-0000-0000-0000F7010000}"/>
    <cellStyle name="Followed Hyperlink 74" xfId="1488" hidden="1" xr:uid="{00000000-0005-0000-0000-0000F8010000}"/>
    <cellStyle name="Followed Hyperlink 74" xfId="1293" hidden="1" xr:uid="{00000000-0005-0000-0000-0000F9010000}"/>
    <cellStyle name="Followed Hyperlink 75" xfId="752" hidden="1" xr:uid="{00000000-0005-0000-0000-0000FA010000}"/>
    <cellStyle name="Followed Hyperlink 75" xfId="947" hidden="1" xr:uid="{00000000-0005-0000-0000-0000FB010000}"/>
    <cellStyle name="Followed Hyperlink 75" xfId="1142" hidden="1" xr:uid="{00000000-0005-0000-0000-0000FC010000}"/>
    <cellStyle name="Followed Hyperlink 75" xfId="499" hidden="1" xr:uid="{00000000-0005-0000-0000-0000FD010000}"/>
    <cellStyle name="Followed Hyperlink 75" xfId="304" hidden="1" xr:uid="{00000000-0005-0000-0000-0000FE010000}"/>
    <cellStyle name="Followed Hyperlink 75" xfId="109" hidden="1" xr:uid="{00000000-0005-0000-0000-0000FF010000}"/>
    <cellStyle name="Followed Hyperlink 75" xfId="1934" hidden="1" xr:uid="{00000000-0005-0000-0000-0000FA010000}"/>
    <cellStyle name="Followed Hyperlink 75" xfId="2129" hidden="1" xr:uid="{00000000-0005-0000-0000-0000FB010000}"/>
    <cellStyle name="Followed Hyperlink 75" xfId="2324" hidden="1" xr:uid="{00000000-0005-0000-0000-0000FC010000}"/>
    <cellStyle name="Followed Hyperlink 75" xfId="1681" hidden="1" xr:uid="{00000000-0005-0000-0000-0000FD010000}"/>
    <cellStyle name="Followed Hyperlink 75" xfId="1486" hidden="1" xr:uid="{00000000-0005-0000-0000-0000FE010000}"/>
    <cellStyle name="Followed Hyperlink 75" xfId="1291" hidden="1" xr:uid="{00000000-0005-0000-0000-0000FF010000}"/>
    <cellStyle name="Followed Hyperlink 76" xfId="754" hidden="1" xr:uid="{00000000-0005-0000-0000-000000020000}"/>
    <cellStyle name="Followed Hyperlink 76" xfId="949" hidden="1" xr:uid="{00000000-0005-0000-0000-000001020000}"/>
    <cellStyle name="Followed Hyperlink 76" xfId="1144" hidden="1" xr:uid="{00000000-0005-0000-0000-000002020000}"/>
    <cellStyle name="Followed Hyperlink 76" xfId="497" hidden="1" xr:uid="{00000000-0005-0000-0000-000003020000}"/>
    <cellStyle name="Followed Hyperlink 76" xfId="302" hidden="1" xr:uid="{00000000-0005-0000-0000-000004020000}"/>
    <cellStyle name="Followed Hyperlink 76" xfId="107" hidden="1" xr:uid="{00000000-0005-0000-0000-000005020000}"/>
    <cellStyle name="Followed Hyperlink 76" xfId="1936" hidden="1" xr:uid="{00000000-0005-0000-0000-000000020000}"/>
    <cellStyle name="Followed Hyperlink 76" xfId="2131" hidden="1" xr:uid="{00000000-0005-0000-0000-000001020000}"/>
    <cellStyle name="Followed Hyperlink 76" xfId="2326" hidden="1" xr:uid="{00000000-0005-0000-0000-000002020000}"/>
    <cellStyle name="Followed Hyperlink 76" xfId="1679" hidden="1" xr:uid="{00000000-0005-0000-0000-000003020000}"/>
    <cellStyle name="Followed Hyperlink 76" xfId="1484" hidden="1" xr:uid="{00000000-0005-0000-0000-000004020000}"/>
    <cellStyle name="Followed Hyperlink 76" xfId="1289" hidden="1" xr:uid="{00000000-0005-0000-0000-000005020000}"/>
    <cellStyle name="Followed Hyperlink 77" xfId="756" hidden="1" xr:uid="{00000000-0005-0000-0000-000006020000}"/>
    <cellStyle name="Followed Hyperlink 77" xfId="951" hidden="1" xr:uid="{00000000-0005-0000-0000-000007020000}"/>
    <cellStyle name="Followed Hyperlink 77" xfId="1146" hidden="1" xr:uid="{00000000-0005-0000-0000-000008020000}"/>
    <cellStyle name="Followed Hyperlink 77" xfId="495" hidden="1" xr:uid="{00000000-0005-0000-0000-000009020000}"/>
    <cellStyle name="Followed Hyperlink 77" xfId="300" hidden="1" xr:uid="{00000000-0005-0000-0000-00000A020000}"/>
    <cellStyle name="Followed Hyperlink 77" xfId="105" hidden="1" xr:uid="{00000000-0005-0000-0000-00000B020000}"/>
    <cellStyle name="Followed Hyperlink 77" xfId="1938" hidden="1" xr:uid="{00000000-0005-0000-0000-000006020000}"/>
    <cellStyle name="Followed Hyperlink 77" xfId="2133" hidden="1" xr:uid="{00000000-0005-0000-0000-000007020000}"/>
    <cellStyle name="Followed Hyperlink 77" xfId="2328" hidden="1" xr:uid="{00000000-0005-0000-0000-000008020000}"/>
    <cellStyle name="Followed Hyperlink 77" xfId="1677" hidden="1" xr:uid="{00000000-0005-0000-0000-000009020000}"/>
    <cellStyle name="Followed Hyperlink 77" xfId="1482" hidden="1" xr:uid="{00000000-0005-0000-0000-00000A020000}"/>
    <cellStyle name="Followed Hyperlink 77" xfId="1287" hidden="1" xr:uid="{00000000-0005-0000-0000-00000B020000}"/>
    <cellStyle name="Followed Hyperlink 78" xfId="758" hidden="1" xr:uid="{00000000-0005-0000-0000-00000C020000}"/>
    <cellStyle name="Followed Hyperlink 78" xfId="953" hidden="1" xr:uid="{00000000-0005-0000-0000-00000D020000}"/>
    <cellStyle name="Followed Hyperlink 78" xfId="1148" hidden="1" xr:uid="{00000000-0005-0000-0000-00000E020000}"/>
    <cellStyle name="Followed Hyperlink 78" xfId="493" hidden="1" xr:uid="{00000000-0005-0000-0000-00000F020000}"/>
    <cellStyle name="Followed Hyperlink 78" xfId="298" hidden="1" xr:uid="{00000000-0005-0000-0000-000010020000}"/>
    <cellStyle name="Followed Hyperlink 78" xfId="103" hidden="1" xr:uid="{00000000-0005-0000-0000-000011020000}"/>
    <cellStyle name="Followed Hyperlink 78" xfId="1940" hidden="1" xr:uid="{00000000-0005-0000-0000-00000C020000}"/>
    <cellStyle name="Followed Hyperlink 78" xfId="2135" hidden="1" xr:uid="{00000000-0005-0000-0000-00000D020000}"/>
    <cellStyle name="Followed Hyperlink 78" xfId="2330" hidden="1" xr:uid="{00000000-0005-0000-0000-00000E020000}"/>
    <cellStyle name="Followed Hyperlink 78" xfId="1675" hidden="1" xr:uid="{00000000-0005-0000-0000-00000F020000}"/>
    <cellStyle name="Followed Hyperlink 78" xfId="1480" hidden="1" xr:uid="{00000000-0005-0000-0000-000010020000}"/>
    <cellStyle name="Followed Hyperlink 78" xfId="1285" hidden="1" xr:uid="{00000000-0005-0000-0000-000011020000}"/>
    <cellStyle name="Followed Hyperlink 79" xfId="760" hidden="1" xr:uid="{00000000-0005-0000-0000-000012020000}"/>
    <cellStyle name="Followed Hyperlink 79" xfId="955" hidden="1" xr:uid="{00000000-0005-0000-0000-000013020000}"/>
    <cellStyle name="Followed Hyperlink 79" xfId="1150" hidden="1" xr:uid="{00000000-0005-0000-0000-000014020000}"/>
    <cellStyle name="Followed Hyperlink 79" xfId="491" hidden="1" xr:uid="{00000000-0005-0000-0000-000015020000}"/>
    <cellStyle name="Followed Hyperlink 79" xfId="296" hidden="1" xr:uid="{00000000-0005-0000-0000-000016020000}"/>
    <cellStyle name="Followed Hyperlink 79" xfId="101" hidden="1" xr:uid="{00000000-0005-0000-0000-000017020000}"/>
    <cellStyle name="Followed Hyperlink 79" xfId="1942" hidden="1" xr:uid="{00000000-0005-0000-0000-000012020000}"/>
    <cellStyle name="Followed Hyperlink 79" xfId="2137" hidden="1" xr:uid="{00000000-0005-0000-0000-000013020000}"/>
    <cellStyle name="Followed Hyperlink 79" xfId="2332" hidden="1" xr:uid="{00000000-0005-0000-0000-000014020000}"/>
    <cellStyle name="Followed Hyperlink 79" xfId="1673" hidden="1" xr:uid="{00000000-0005-0000-0000-000015020000}"/>
    <cellStyle name="Followed Hyperlink 79" xfId="1478" hidden="1" xr:uid="{00000000-0005-0000-0000-000016020000}"/>
    <cellStyle name="Followed Hyperlink 79" xfId="1283" hidden="1" xr:uid="{00000000-0005-0000-0000-000017020000}"/>
    <cellStyle name="Followed Hyperlink 8" xfId="632" hidden="1" xr:uid="{00000000-0005-0000-0000-000018020000}"/>
    <cellStyle name="Followed Hyperlink 8" xfId="827" hidden="1" xr:uid="{00000000-0005-0000-0000-000019020000}"/>
    <cellStyle name="Followed Hyperlink 8" xfId="1022" hidden="1" xr:uid="{00000000-0005-0000-0000-00001A020000}"/>
    <cellStyle name="Followed Hyperlink 8" xfId="619" hidden="1" xr:uid="{00000000-0005-0000-0000-00001B020000}"/>
    <cellStyle name="Followed Hyperlink 8" xfId="424" hidden="1" xr:uid="{00000000-0005-0000-0000-00001C020000}"/>
    <cellStyle name="Followed Hyperlink 8" xfId="229" hidden="1" xr:uid="{00000000-0005-0000-0000-00001D020000}"/>
    <cellStyle name="Followed Hyperlink 8" xfId="1814" hidden="1" xr:uid="{00000000-0005-0000-0000-000018020000}"/>
    <cellStyle name="Followed Hyperlink 8" xfId="2009" hidden="1" xr:uid="{00000000-0005-0000-0000-000019020000}"/>
    <cellStyle name="Followed Hyperlink 8" xfId="2204" hidden="1" xr:uid="{00000000-0005-0000-0000-00001A020000}"/>
    <cellStyle name="Followed Hyperlink 8" xfId="1801" hidden="1" xr:uid="{00000000-0005-0000-0000-00001B020000}"/>
    <cellStyle name="Followed Hyperlink 8" xfId="1606" hidden="1" xr:uid="{00000000-0005-0000-0000-00001C020000}"/>
    <cellStyle name="Followed Hyperlink 8" xfId="1411" hidden="1" xr:uid="{00000000-0005-0000-0000-00001D020000}"/>
    <cellStyle name="Followed Hyperlink 80" xfId="762" hidden="1" xr:uid="{00000000-0005-0000-0000-00001E020000}"/>
    <cellStyle name="Followed Hyperlink 80" xfId="957" hidden="1" xr:uid="{00000000-0005-0000-0000-00001F020000}"/>
    <cellStyle name="Followed Hyperlink 80" xfId="1152" hidden="1" xr:uid="{00000000-0005-0000-0000-000020020000}"/>
    <cellStyle name="Followed Hyperlink 80" xfId="489" hidden="1" xr:uid="{00000000-0005-0000-0000-000021020000}"/>
    <cellStyle name="Followed Hyperlink 80" xfId="294" hidden="1" xr:uid="{00000000-0005-0000-0000-000022020000}"/>
    <cellStyle name="Followed Hyperlink 80" xfId="99" hidden="1" xr:uid="{00000000-0005-0000-0000-000023020000}"/>
    <cellStyle name="Followed Hyperlink 80" xfId="1944" hidden="1" xr:uid="{00000000-0005-0000-0000-00001E020000}"/>
    <cellStyle name="Followed Hyperlink 80" xfId="2139" hidden="1" xr:uid="{00000000-0005-0000-0000-00001F020000}"/>
    <cellStyle name="Followed Hyperlink 80" xfId="2334" hidden="1" xr:uid="{00000000-0005-0000-0000-000020020000}"/>
    <cellStyle name="Followed Hyperlink 80" xfId="1671" hidden="1" xr:uid="{00000000-0005-0000-0000-000021020000}"/>
    <cellStyle name="Followed Hyperlink 80" xfId="1476" hidden="1" xr:uid="{00000000-0005-0000-0000-000022020000}"/>
    <cellStyle name="Followed Hyperlink 80" xfId="1281" hidden="1" xr:uid="{00000000-0005-0000-0000-000023020000}"/>
    <cellStyle name="Followed Hyperlink 81" xfId="764" hidden="1" xr:uid="{00000000-0005-0000-0000-000024020000}"/>
    <cellStyle name="Followed Hyperlink 81" xfId="959" hidden="1" xr:uid="{00000000-0005-0000-0000-000025020000}"/>
    <cellStyle name="Followed Hyperlink 81" xfId="1154" hidden="1" xr:uid="{00000000-0005-0000-0000-000026020000}"/>
    <cellStyle name="Followed Hyperlink 81" xfId="487" hidden="1" xr:uid="{00000000-0005-0000-0000-000027020000}"/>
    <cellStyle name="Followed Hyperlink 81" xfId="292" hidden="1" xr:uid="{00000000-0005-0000-0000-000028020000}"/>
    <cellStyle name="Followed Hyperlink 81" xfId="97" hidden="1" xr:uid="{00000000-0005-0000-0000-000029020000}"/>
    <cellStyle name="Followed Hyperlink 81" xfId="1946" hidden="1" xr:uid="{00000000-0005-0000-0000-000024020000}"/>
    <cellStyle name="Followed Hyperlink 81" xfId="2141" hidden="1" xr:uid="{00000000-0005-0000-0000-000025020000}"/>
    <cellStyle name="Followed Hyperlink 81" xfId="2336" hidden="1" xr:uid="{00000000-0005-0000-0000-000026020000}"/>
    <cellStyle name="Followed Hyperlink 81" xfId="1669" hidden="1" xr:uid="{00000000-0005-0000-0000-000027020000}"/>
    <cellStyle name="Followed Hyperlink 81" xfId="1474" hidden="1" xr:uid="{00000000-0005-0000-0000-000028020000}"/>
    <cellStyle name="Followed Hyperlink 81" xfId="1279" hidden="1" xr:uid="{00000000-0005-0000-0000-000029020000}"/>
    <cellStyle name="Followed Hyperlink 82" xfId="766" hidden="1" xr:uid="{00000000-0005-0000-0000-00002A020000}"/>
    <cellStyle name="Followed Hyperlink 82" xfId="961" hidden="1" xr:uid="{00000000-0005-0000-0000-00002B020000}"/>
    <cellStyle name="Followed Hyperlink 82" xfId="1156" hidden="1" xr:uid="{00000000-0005-0000-0000-00002C020000}"/>
    <cellStyle name="Followed Hyperlink 82" xfId="485" hidden="1" xr:uid="{00000000-0005-0000-0000-00002D020000}"/>
    <cellStyle name="Followed Hyperlink 82" xfId="290" hidden="1" xr:uid="{00000000-0005-0000-0000-00002E020000}"/>
    <cellStyle name="Followed Hyperlink 82" xfId="95" hidden="1" xr:uid="{00000000-0005-0000-0000-00002F020000}"/>
    <cellStyle name="Followed Hyperlink 82" xfId="1948" hidden="1" xr:uid="{00000000-0005-0000-0000-00002A020000}"/>
    <cellStyle name="Followed Hyperlink 82" xfId="2143" hidden="1" xr:uid="{00000000-0005-0000-0000-00002B020000}"/>
    <cellStyle name="Followed Hyperlink 82" xfId="2338" hidden="1" xr:uid="{00000000-0005-0000-0000-00002C020000}"/>
    <cellStyle name="Followed Hyperlink 82" xfId="1667" hidden="1" xr:uid="{00000000-0005-0000-0000-00002D020000}"/>
    <cellStyle name="Followed Hyperlink 82" xfId="1472" hidden="1" xr:uid="{00000000-0005-0000-0000-00002E020000}"/>
    <cellStyle name="Followed Hyperlink 82" xfId="1277" hidden="1" xr:uid="{00000000-0005-0000-0000-00002F020000}"/>
    <cellStyle name="Followed Hyperlink 83" xfId="768" hidden="1" xr:uid="{00000000-0005-0000-0000-000030020000}"/>
    <cellStyle name="Followed Hyperlink 83" xfId="963" hidden="1" xr:uid="{00000000-0005-0000-0000-000031020000}"/>
    <cellStyle name="Followed Hyperlink 83" xfId="1158" hidden="1" xr:uid="{00000000-0005-0000-0000-000032020000}"/>
    <cellStyle name="Followed Hyperlink 83" xfId="483" hidden="1" xr:uid="{00000000-0005-0000-0000-000033020000}"/>
    <cellStyle name="Followed Hyperlink 83" xfId="288" hidden="1" xr:uid="{00000000-0005-0000-0000-000034020000}"/>
    <cellStyle name="Followed Hyperlink 83" xfId="93" hidden="1" xr:uid="{00000000-0005-0000-0000-000035020000}"/>
    <cellStyle name="Followed Hyperlink 83" xfId="1950" hidden="1" xr:uid="{00000000-0005-0000-0000-000030020000}"/>
    <cellStyle name="Followed Hyperlink 83" xfId="2145" hidden="1" xr:uid="{00000000-0005-0000-0000-000031020000}"/>
    <cellStyle name="Followed Hyperlink 83" xfId="2340" hidden="1" xr:uid="{00000000-0005-0000-0000-000032020000}"/>
    <cellStyle name="Followed Hyperlink 83" xfId="1665" hidden="1" xr:uid="{00000000-0005-0000-0000-000033020000}"/>
    <cellStyle name="Followed Hyperlink 83" xfId="1470" hidden="1" xr:uid="{00000000-0005-0000-0000-000034020000}"/>
    <cellStyle name="Followed Hyperlink 83" xfId="1275" hidden="1" xr:uid="{00000000-0005-0000-0000-000035020000}"/>
    <cellStyle name="Followed Hyperlink 84" xfId="770" hidden="1" xr:uid="{00000000-0005-0000-0000-000036020000}"/>
    <cellStyle name="Followed Hyperlink 84" xfId="965" hidden="1" xr:uid="{00000000-0005-0000-0000-000037020000}"/>
    <cellStyle name="Followed Hyperlink 84" xfId="1160" hidden="1" xr:uid="{00000000-0005-0000-0000-000038020000}"/>
    <cellStyle name="Followed Hyperlink 84" xfId="481" hidden="1" xr:uid="{00000000-0005-0000-0000-000039020000}"/>
    <cellStyle name="Followed Hyperlink 84" xfId="286" hidden="1" xr:uid="{00000000-0005-0000-0000-00003A020000}"/>
    <cellStyle name="Followed Hyperlink 84" xfId="91" hidden="1" xr:uid="{00000000-0005-0000-0000-00003B020000}"/>
    <cellStyle name="Followed Hyperlink 84" xfId="1952" hidden="1" xr:uid="{00000000-0005-0000-0000-000036020000}"/>
    <cellStyle name="Followed Hyperlink 84" xfId="2147" hidden="1" xr:uid="{00000000-0005-0000-0000-000037020000}"/>
    <cellStyle name="Followed Hyperlink 84" xfId="2342" hidden="1" xr:uid="{00000000-0005-0000-0000-000038020000}"/>
    <cellStyle name="Followed Hyperlink 84" xfId="1663" hidden="1" xr:uid="{00000000-0005-0000-0000-000039020000}"/>
    <cellStyle name="Followed Hyperlink 84" xfId="1468" hidden="1" xr:uid="{00000000-0005-0000-0000-00003A020000}"/>
    <cellStyle name="Followed Hyperlink 84" xfId="1273" hidden="1" xr:uid="{00000000-0005-0000-0000-00003B020000}"/>
    <cellStyle name="Followed Hyperlink 85" xfId="772" hidden="1" xr:uid="{00000000-0005-0000-0000-00003C020000}"/>
    <cellStyle name="Followed Hyperlink 85" xfId="967" hidden="1" xr:uid="{00000000-0005-0000-0000-00003D020000}"/>
    <cellStyle name="Followed Hyperlink 85" xfId="1162" hidden="1" xr:uid="{00000000-0005-0000-0000-00003E020000}"/>
    <cellStyle name="Followed Hyperlink 85" xfId="479" hidden="1" xr:uid="{00000000-0005-0000-0000-00003F020000}"/>
    <cellStyle name="Followed Hyperlink 85" xfId="284" hidden="1" xr:uid="{00000000-0005-0000-0000-000040020000}"/>
    <cellStyle name="Followed Hyperlink 85" xfId="89" hidden="1" xr:uid="{00000000-0005-0000-0000-000041020000}"/>
    <cellStyle name="Followed Hyperlink 85" xfId="1954" hidden="1" xr:uid="{00000000-0005-0000-0000-00003C020000}"/>
    <cellStyle name="Followed Hyperlink 85" xfId="2149" hidden="1" xr:uid="{00000000-0005-0000-0000-00003D020000}"/>
    <cellStyle name="Followed Hyperlink 85" xfId="2344" hidden="1" xr:uid="{00000000-0005-0000-0000-00003E020000}"/>
    <cellStyle name="Followed Hyperlink 85" xfId="1661" hidden="1" xr:uid="{00000000-0005-0000-0000-00003F020000}"/>
    <cellStyle name="Followed Hyperlink 85" xfId="1466" hidden="1" xr:uid="{00000000-0005-0000-0000-000040020000}"/>
    <cellStyle name="Followed Hyperlink 85" xfId="1271" hidden="1" xr:uid="{00000000-0005-0000-0000-000041020000}"/>
    <cellStyle name="Followed Hyperlink 86" xfId="774" hidden="1" xr:uid="{00000000-0005-0000-0000-000042020000}"/>
    <cellStyle name="Followed Hyperlink 86" xfId="969" hidden="1" xr:uid="{00000000-0005-0000-0000-000043020000}"/>
    <cellStyle name="Followed Hyperlink 86" xfId="1164" hidden="1" xr:uid="{00000000-0005-0000-0000-000044020000}"/>
    <cellStyle name="Followed Hyperlink 86" xfId="477" hidden="1" xr:uid="{00000000-0005-0000-0000-000045020000}"/>
    <cellStyle name="Followed Hyperlink 86" xfId="282" hidden="1" xr:uid="{00000000-0005-0000-0000-000046020000}"/>
    <cellStyle name="Followed Hyperlink 86" xfId="87" hidden="1" xr:uid="{00000000-0005-0000-0000-000047020000}"/>
    <cellStyle name="Followed Hyperlink 86" xfId="1956" hidden="1" xr:uid="{00000000-0005-0000-0000-000042020000}"/>
    <cellStyle name="Followed Hyperlink 86" xfId="2151" hidden="1" xr:uid="{00000000-0005-0000-0000-000043020000}"/>
    <cellStyle name="Followed Hyperlink 86" xfId="2346" hidden="1" xr:uid="{00000000-0005-0000-0000-000044020000}"/>
    <cellStyle name="Followed Hyperlink 86" xfId="1659" hidden="1" xr:uid="{00000000-0005-0000-0000-000045020000}"/>
    <cellStyle name="Followed Hyperlink 86" xfId="1464" hidden="1" xr:uid="{00000000-0005-0000-0000-000046020000}"/>
    <cellStyle name="Followed Hyperlink 86" xfId="1269" hidden="1" xr:uid="{00000000-0005-0000-0000-000047020000}"/>
    <cellStyle name="Followed Hyperlink 87" xfId="776" hidden="1" xr:uid="{00000000-0005-0000-0000-000048020000}"/>
    <cellStyle name="Followed Hyperlink 87" xfId="971" hidden="1" xr:uid="{00000000-0005-0000-0000-000049020000}"/>
    <cellStyle name="Followed Hyperlink 87" xfId="1166" hidden="1" xr:uid="{00000000-0005-0000-0000-00004A020000}"/>
    <cellStyle name="Followed Hyperlink 87" xfId="475" hidden="1" xr:uid="{00000000-0005-0000-0000-00004B020000}"/>
    <cellStyle name="Followed Hyperlink 87" xfId="280" hidden="1" xr:uid="{00000000-0005-0000-0000-00004C020000}"/>
    <cellStyle name="Followed Hyperlink 87" xfId="85" hidden="1" xr:uid="{00000000-0005-0000-0000-00004D020000}"/>
    <cellStyle name="Followed Hyperlink 87" xfId="1958" hidden="1" xr:uid="{00000000-0005-0000-0000-000048020000}"/>
    <cellStyle name="Followed Hyperlink 87" xfId="2153" hidden="1" xr:uid="{00000000-0005-0000-0000-000049020000}"/>
    <cellStyle name="Followed Hyperlink 87" xfId="2348" hidden="1" xr:uid="{00000000-0005-0000-0000-00004A020000}"/>
    <cellStyle name="Followed Hyperlink 87" xfId="1657" hidden="1" xr:uid="{00000000-0005-0000-0000-00004B020000}"/>
    <cellStyle name="Followed Hyperlink 87" xfId="1462" hidden="1" xr:uid="{00000000-0005-0000-0000-00004C020000}"/>
    <cellStyle name="Followed Hyperlink 87" xfId="1267" hidden="1" xr:uid="{00000000-0005-0000-0000-00004D020000}"/>
    <cellStyle name="Followed Hyperlink 88" xfId="778" hidden="1" xr:uid="{00000000-0005-0000-0000-00004E020000}"/>
    <cellStyle name="Followed Hyperlink 88" xfId="973" hidden="1" xr:uid="{00000000-0005-0000-0000-00004F020000}"/>
    <cellStyle name="Followed Hyperlink 88" xfId="1168" hidden="1" xr:uid="{00000000-0005-0000-0000-000050020000}"/>
    <cellStyle name="Followed Hyperlink 88" xfId="473" hidden="1" xr:uid="{00000000-0005-0000-0000-000051020000}"/>
    <cellStyle name="Followed Hyperlink 88" xfId="278" hidden="1" xr:uid="{00000000-0005-0000-0000-000052020000}"/>
    <cellStyle name="Followed Hyperlink 88" xfId="83" hidden="1" xr:uid="{00000000-0005-0000-0000-000053020000}"/>
    <cellStyle name="Followed Hyperlink 88" xfId="1960" hidden="1" xr:uid="{00000000-0005-0000-0000-00004E020000}"/>
    <cellStyle name="Followed Hyperlink 88" xfId="2155" hidden="1" xr:uid="{00000000-0005-0000-0000-00004F020000}"/>
    <cellStyle name="Followed Hyperlink 88" xfId="2350" hidden="1" xr:uid="{00000000-0005-0000-0000-000050020000}"/>
    <cellStyle name="Followed Hyperlink 88" xfId="1655" hidden="1" xr:uid="{00000000-0005-0000-0000-000051020000}"/>
    <cellStyle name="Followed Hyperlink 88" xfId="1460" hidden="1" xr:uid="{00000000-0005-0000-0000-000052020000}"/>
    <cellStyle name="Followed Hyperlink 88" xfId="1265" hidden="1" xr:uid="{00000000-0005-0000-0000-000053020000}"/>
    <cellStyle name="Followed Hyperlink 89" xfId="780" hidden="1" xr:uid="{00000000-0005-0000-0000-000054020000}"/>
    <cellStyle name="Followed Hyperlink 89" xfId="975" hidden="1" xr:uid="{00000000-0005-0000-0000-000055020000}"/>
    <cellStyle name="Followed Hyperlink 89" xfId="1170" hidden="1" xr:uid="{00000000-0005-0000-0000-000056020000}"/>
    <cellStyle name="Followed Hyperlink 89" xfId="471" hidden="1" xr:uid="{00000000-0005-0000-0000-000057020000}"/>
    <cellStyle name="Followed Hyperlink 89" xfId="276" hidden="1" xr:uid="{00000000-0005-0000-0000-000058020000}"/>
    <cellStyle name="Followed Hyperlink 89" xfId="81" hidden="1" xr:uid="{00000000-0005-0000-0000-000059020000}"/>
    <cellStyle name="Followed Hyperlink 89" xfId="1962" hidden="1" xr:uid="{00000000-0005-0000-0000-000054020000}"/>
    <cellStyle name="Followed Hyperlink 89" xfId="2157" hidden="1" xr:uid="{00000000-0005-0000-0000-000055020000}"/>
    <cellStyle name="Followed Hyperlink 89" xfId="2352" hidden="1" xr:uid="{00000000-0005-0000-0000-000056020000}"/>
    <cellStyle name="Followed Hyperlink 89" xfId="1653" hidden="1" xr:uid="{00000000-0005-0000-0000-000057020000}"/>
    <cellStyle name="Followed Hyperlink 89" xfId="1458" hidden="1" xr:uid="{00000000-0005-0000-0000-000058020000}"/>
    <cellStyle name="Followed Hyperlink 89" xfId="1263" hidden="1" xr:uid="{00000000-0005-0000-0000-000059020000}"/>
    <cellStyle name="Followed Hyperlink 9" xfId="633" hidden="1" xr:uid="{00000000-0005-0000-0000-00005A020000}"/>
    <cellStyle name="Followed Hyperlink 9" xfId="828" hidden="1" xr:uid="{00000000-0005-0000-0000-00005B020000}"/>
    <cellStyle name="Followed Hyperlink 9" xfId="1023" hidden="1" xr:uid="{00000000-0005-0000-0000-00005C020000}"/>
    <cellStyle name="Followed Hyperlink 9" xfId="618" hidden="1" xr:uid="{00000000-0005-0000-0000-00005D020000}"/>
    <cellStyle name="Followed Hyperlink 9" xfId="423" hidden="1" xr:uid="{00000000-0005-0000-0000-00005E020000}"/>
    <cellStyle name="Followed Hyperlink 9" xfId="228" hidden="1" xr:uid="{00000000-0005-0000-0000-00005F020000}"/>
    <cellStyle name="Followed Hyperlink 9" xfId="1815" hidden="1" xr:uid="{00000000-0005-0000-0000-00005A020000}"/>
    <cellStyle name="Followed Hyperlink 9" xfId="2010" hidden="1" xr:uid="{00000000-0005-0000-0000-00005B020000}"/>
    <cellStyle name="Followed Hyperlink 9" xfId="2205" hidden="1" xr:uid="{00000000-0005-0000-0000-00005C020000}"/>
    <cellStyle name="Followed Hyperlink 9" xfId="1800" hidden="1" xr:uid="{00000000-0005-0000-0000-00005D020000}"/>
    <cellStyle name="Followed Hyperlink 9" xfId="1605" hidden="1" xr:uid="{00000000-0005-0000-0000-00005E020000}"/>
    <cellStyle name="Followed Hyperlink 9" xfId="1410" hidden="1" xr:uid="{00000000-0005-0000-0000-00005F020000}"/>
    <cellStyle name="Followed Hyperlink 90" xfId="782" hidden="1" xr:uid="{00000000-0005-0000-0000-000060020000}"/>
    <cellStyle name="Followed Hyperlink 90" xfId="977" hidden="1" xr:uid="{00000000-0005-0000-0000-000061020000}"/>
    <cellStyle name="Followed Hyperlink 90" xfId="1172" hidden="1" xr:uid="{00000000-0005-0000-0000-000062020000}"/>
    <cellStyle name="Followed Hyperlink 90" xfId="469" hidden="1" xr:uid="{00000000-0005-0000-0000-000063020000}"/>
    <cellStyle name="Followed Hyperlink 90" xfId="274" hidden="1" xr:uid="{00000000-0005-0000-0000-000064020000}"/>
    <cellStyle name="Followed Hyperlink 90" xfId="79" hidden="1" xr:uid="{00000000-0005-0000-0000-000065020000}"/>
    <cellStyle name="Followed Hyperlink 90" xfId="1964" hidden="1" xr:uid="{00000000-0005-0000-0000-000060020000}"/>
    <cellStyle name="Followed Hyperlink 90" xfId="2159" hidden="1" xr:uid="{00000000-0005-0000-0000-000061020000}"/>
    <cellStyle name="Followed Hyperlink 90" xfId="2354" hidden="1" xr:uid="{00000000-0005-0000-0000-000062020000}"/>
    <cellStyle name="Followed Hyperlink 90" xfId="1651" hidden="1" xr:uid="{00000000-0005-0000-0000-000063020000}"/>
    <cellStyle name="Followed Hyperlink 90" xfId="1456" hidden="1" xr:uid="{00000000-0005-0000-0000-000064020000}"/>
    <cellStyle name="Followed Hyperlink 90" xfId="1261" hidden="1" xr:uid="{00000000-0005-0000-0000-000065020000}"/>
    <cellStyle name="Followed Hyperlink 91" xfId="784" hidden="1" xr:uid="{00000000-0005-0000-0000-000066020000}"/>
    <cellStyle name="Followed Hyperlink 91" xfId="979" hidden="1" xr:uid="{00000000-0005-0000-0000-000067020000}"/>
    <cellStyle name="Followed Hyperlink 91" xfId="1174" hidden="1" xr:uid="{00000000-0005-0000-0000-000068020000}"/>
    <cellStyle name="Followed Hyperlink 91" xfId="467" hidden="1" xr:uid="{00000000-0005-0000-0000-000069020000}"/>
    <cellStyle name="Followed Hyperlink 91" xfId="272" hidden="1" xr:uid="{00000000-0005-0000-0000-00006A020000}"/>
    <cellStyle name="Followed Hyperlink 91" xfId="77" hidden="1" xr:uid="{00000000-0005-0000-0000-00006B020000}"/>
    <cellStyle name="Followed Hyperlink 91" xfId="1966" hidden="1" xr:uid="{00000000-0005-0000-0000-000066020000}"/>
    <cellStyle name="Followed Hyperlink 91" xfId="2161" hidden="1" xr:uid="{00000000-0005-0000-0000-000067020000}"/>
    <cellStyle name="Followed Hyperlink 91" xfId="2356" hidden="1" xr:uid="{00000000-0005-0000-0000-000068020000}"/>
    <cellStyle name="Followed Hyperlink 91" xfId="1649" hidden="1" xr:uid="{00000000-0005-0000-0000-000069020000}"/>
    <cellStyle name="Followed Hyperlink 91" xfId="1454" hidden="1" xr:uid="{00000000-0005-0000-0000-00006A020000}"/>
    <cellStyle name="Followed Hyperlink 91" xfId="1259" hidden="1" xr:uid="{00000000-0005-0000-0000-00006B020000}"/>
    <cellStyle name="Followed Hyperlink 92" xfId="786" hidden="1" xr:uid="{00000000-0005-0000-0000-00006C020000}"/>
    <cellStyle name="Followed Hyperlink 92" xfId="981" hidden="1" xr:uid="{00000000-0005-0000-0000-00006D020000}"/>
    <cellStyle name="Followed Hyperlink 92" xfId="1176" hidden="1" xr:uid="{00000000-0005-0000-0000-00006E020000}"/>
    <cellStyle name="Followed Hyperlink 92" xfId="465" hidden="1" xr:uid="{00000000-0005-0000-0000-00006F020000}"/>
    <cellStyle name="Followed Hyperlink 92" xfId="270" hidden="1" xr:uid="{00000000-0005-0000-0000-000070020000}"/>
    <cellStyle name="Followed Hyperlink 92" xfId="75" hidden="1" xr:uid="{00000000-0005-0000-0000-000071020000}"/>
    <cellStyle name="Followed Hyperlink 92" xfId="1968" hidden="1" xr:uid="{00000000-0005-0000-0000-00006C020000}"/>
    <cellStyle name="Followed Hyperlink 92" xfId="2163" hidden="1" xr:uid="{00000000-0005-0000-0000-00006D020000}"/>
    <cellStyle name="Followed Hyperlink 92" xfId="2358" hidden="1" xr:uid="{00000000-0005-0000-0000-00006E020000}"/>
    <cellStyle name="Followed Hyperlink 92" xfId="1647" hidden="1" xr:uid="{00000000-0005-0000-0000-00006F020000}"/>
    <cellStyle name="Followed Hyperlink 92" xfId="1452" hidden="1" xr:uid="{00000000-0005-0000-0000-000070020000}"/>
    <cellStyle name="Followed Hyperlink 92" xfId="1257" hidden="1" xr:uid="{00000000-0005-0000-0000-000071020000}"/>
    <cellStyle name="Followed Hyperlink 93" xfId="788" hidden="1" xr:uid="{00000000-0005-0000-0000-000072020000}"/>
    <cellStyle name="Followed Hyperlink 93" xfId="983" hidden="1" xr:uid="{00000000-0005-0000-0000-000073020000}"/>
    <cellStyle name="Followed Hyperlink 93" xfId="1178" hidden="1" xr:uid="{00000000-0005-0000-0000-000074020000}"/>
    <cellStyle name="Followed Hyperlink 93" xfId="463" hidden="1" xr:uid="{00000000-0005-0000-0000-000075020000}"/>
    <cellStyle name="Followed Hyperlink 93" xfId="268" hidden="1" xr:uid="{00000000-0005-0000-0000-000076020000}"/>
    <cellStyle name="Followed Hyperlink 93" xfId="73" hidden="1" xr:uid="{00000000-0005-0000-0000-000077020000}"/>
    <cellStyle name="Followed Hyperlink 93" xfId="1970" hidden="1" xr:uid="{00000000-0005-0000-0000-000072020000}"/>
    <cellStyle name="Followed Hyperlink 93" xfId="2165" hidden="1" xr:uid="{00000000-0005-0000-0000-000073020000}"/>
    <cellStyle name="Followed Hyperlink 93" xfId="2360" hidden="1" xr:uid="{00000000-0005-0000-0000-000074020000}"/>
    <cellStyle name="Followed Hyperlink 93" xfId="1645" hidden="1" xr:uid="{00000000-0005-0000-0000-000075020000}"/>
    <cellStyle name="Followed Hyperlink 93" xfId="1450" hidden="1" xr:uid="{00000000-0005-0000-0000-000076020000}"/>
    <cellStyle name="Followed Hyperlink 93" xfId="1255" hidden="1" xr:uid="{00000000-0005-0000-0000-000077020000}"/>
    <cellStyle name="Followed Hyperlink 94" xfId="790" hidden="1" xr:uid="{00000000-0005-0000-0000-000078020000}"/>
    <cellStyle name="Followed Hyperlink 94" xfId="985" hidden="1" xr:uid="{00000000-0005-0000-0000-000079020000}"/>
    <cellStyle name="Followed Hyperlink 94" xfId="1180" hidden="1" xr:uid="{00000000-0005-0000-0000-00007A020000}"/>
    <cellStyle name="Followed Hyperlink 94" xfId="461" hidden="1" xr:uid="{00000000-0005-0000-0000-00007B020000}"/>
    <cellStyle name="Followed Hyperlink 94" xfId="266" hidden="1" xr:uid="{00000000-0005-0000-0000-00007C020000}"/>
    <cellStyle name="Followed Hyperlink 94" xfId="71" hidden="1" xr:uid="{00000000-0005-0000-0000-00007D020000}"/>
    <cellStyle name="Followed Hyperlink 94" xfId="1972" hidden="1" xr:uid="{00000000-0005-0000-0000-000078020000}"/>
    <cellStyle name="Followed Hyperlink 94" xfId="2167" hidden="1" xr:uid="{00000000-0005-0000-0000-000079020000}"/>
    <cellStyle name="Followed Hyperlink 94" xfId="2362" hidden="1" xr:uid="{00000000-0005-0000-0000-00007A020000}"/>
    <cellStyle name="Followed Hyperlink 94" xfId="1643" hidden="1" xr:uid="{00000000-0005-0000-0000-00007B020000}"/>
    <cellStyle name="Followed Hyperlink 94" xfId="1448" hidden="1" xr:uid="{00000000-0005-0000-0000-00007C020000}"/>
    <cellStyle name="Followed Hyperlink 94" xfId="1253" hidden="1" xr:uid="{00000000-0005-0000-0000-00007D020000}"/>
    <cellStyle name="Followed Hyperlink 95" xfId="792" hidden="1" xr:uid="{00000000-0005-0000-0000-00007E020000}"/>
    <cellStyle name="Followed Hyperlink 95" xfId="987" hidden="1" xr:uid="{00000000-0005-0000-0000-00007F020000}"/>
    <cellStyle name="Followed Hyperlink 95" xfId="1182" hidden="1" xr:uid="{00000000-0005-0000-0000-000080020000}"/>
    <cellStyle name="Followed Hyperlink 95" xfId="459" hidden="1" xr:uid="{00000000-0005-0000-0000-000081020000}"/>
    <cellStyle name="Followed Hyperlink 95" xfId="264" hidden="1" xr:uid="{00000000-0005-0000-0000-000082020000}"/>
    <cellStyle name="Followed Hyperlink 95" xfId="69" hidden="1" xr:uid="{00000000-0005-0000-0000-000083020000}"/>
    <cellStyle name="Followed Hyperlink 95" xfId="1974" hidden="1" xr:uid="{00000000-0005-0000-0000-00007E020000}"/>
    <cellStyle name="Followed Hyperlink 95" xfId="2169" hidden="1" xr:uid="{00000000-0005-0000-0000-00007F020000}"/>
    <cellStyle name="Followed Hyperlink 95" xfId="2364" hidden="1" xr:uid="{00000000-0005-0000-0000-000080020000}"/>
    <cellStyle name="Followed Hyperlink 95" xfId="1641" hidden="1" xr:uid="{00000000-0005-0000-0000-000081020000}"/>
    <cellStyle name="Followed Hyperlink 95" xfId="1446" hidden="1" xr:uid="{00000000-0005-0000-0000-000082020000}"/>
    <cellStyle name="Followed Hyperlink 95" xfId="1251" hidden="1" xr:uid="{00000000-0005-0000-0000-000083020000}"/>
    <cellStyle name="Followed Hyperlink 96" xfId="794" hidden="1" xr:uid="{00000000-0005-0000-0000-000084020000}"/>
    <cellStyle name="Followed Hyperlink 96" xfId="989" hidden="1" xr:uid="{00000000-0005-0000-0000-000085020000}"/>
    <cellStyle name="Followed Hyperlink 96" xfId="1184" hidden="1" xr:uid="{00000000-0005-0000-0000-000086020000}"/>
    <cellStyle name="Followed Hyperlink 96" xfId="457" hidden="1" xr:uid="{00000000-0005-0000-0000-000087020000}"/>
    <cellStyle name="Followed Hyperlink 96" xfId="262" hidden="1" xr:uid="{00000000-0005-0000-0000-000088020000}"/>
    <cellStyle name="Followed Hyperlink 96" xfId="67" hidden="1" xr:uid="{00000000-0005-0000-0000-000089020000}"/>
    <cellStyle name="Followed Hyperlink 96" xfId="1976" hidden="1" xr:uid="{00000000-0005-0000-0000-000084020000}"/>
    <cellStyle name="Followed Hyperlink 96" xfId="2171" hidden="1" xr:uid="{00000000-0005-0000-0000-000085020000}"/>
    <cellStyle name="Followed Hyperlink 96" xfId="2366" hidden="1" xr:uid="{00000000-0005-0000-0000-000086020000}"/>
    <cellStyle name="Followed Hyperlink 96" xfId="1639" hidden="1" xr:uid="{00000000-0005-0000-0000-000087020000}"/>
    <cellStyle name="Followed Hyperlink 96" xfId="1444" hidden="1" xr:uid="{00000000-0005-0000-0000-000088020000}"/>
    <cellStyle name="Followed Hyperlink 96" xfId="1249" hidden="1" xr:uid="{00000000-0005-0000-0000-000089020000}"/>
    <cellStyle name="Followed Hyperlink 97" xfId="796" hidden="1" xr:uid="{00000000-0005-0000-0000-00008A020000}"/>
    <cellStyle name="Followed Hyperlink 97" xfId="991" hidden="1" xr:uid="{00000000-0005-0000-0000-00008B020000}"/>
    <cellStyle name="Followed Hyperlink 97" xfId="1186" hidden="1" xr:uid="{00000000-0005-0000-0000-00008C020000}"/>
    <cellStyle name="Followed Hyperlink 97" xfId="455" hidden="1" xr:uid="{00000000-0005-0000-0000-00008D020000}"/>
    <cellStyle name="Followed Hyperlink 97" xfId="260" hidden="1" xr:uid="{00000000-0005-0000-0000-00008E020000}"/>
    <cellStyle name="Followed Hyperlink 97" xfId="65" hidden="1" xr:uid="{00000000-0005-0000-0000-00008F020000}"/>
    <cellStyle name="Followed Hyperlink 97" xfId="1978" hidden="1" xr:uid="{00000000-0005-0000-0000-00008A020000}"/>
    <cellStyle name="Followed Hyperlink 97" xfId="2173" hidden="1" xr:uid="{00000000-0005-0000-0000-00008B020000}"/>
    <cellStyle name="Followed Hyperlink 97" xfId="2368" hidden="1" xr:uid="{00000000-0005-0000-0000-00008C020000}"/>
    <cellStyle name="Followed Hyperlink 97" xfId="1637" hidden="1" xr:uid="{00000000-0005-0000-0000-00008D020000}"/>
    <cellStyle name="Followed Hyperlink 97" xfId="1442" hidden="1" xr:uid="{00000000-0005-0000-0000-00008E020000}"/>
    <cellStyle name="Followed Hyperlink 97" xfId="1247" hidden="1" xr:uid="{00000000-0005-0000-0000-00008F020000}"/>
    <cellStyle name="Followed Hyperlink 98" xfId="798" hidden="1" xr:uid="{00000000-0005-0000-0000-000090020000}"/>
    <cellStyle name="Followed Hyperlink 98" xfId="993" hidden="1" xr:uid="{00000000-0005-0000-0000-000091020000}"/>
    <cellStyle name="Followed Hyperlink 98" xfId="1188" hidden="1" xr:uid="{00000000-0005-0000-0000-000092020000}"/>
    <cellStyle name="Followed Hyperlink 98" xfId="453" hidden="1" xr:uid="{00000000-0005-0000-0000-000093020000}"/>
    <cellStyle name="Followed Hyperlink 98" xfId="258" hidden="1" xr:uid="{00000000-0005-0000-0000-000094020000}"/>
    <cellStyle name="Followed Hyperlink 98" xfId="63" hidden="1" xr:uid="{00000000-0005-0000-0000-000095020000}"/>
    <cellStyle name="Followed Hyperlink 98" xfId="1980" hidden="1" xr:uid="{00000000-0005-0000-0000-000090020000}"/>
    <cellStyle name="Followed Hyperlink 98" xfId="2175" hidden="1" xr:uid="{00000000-0005-0000-0000-000091020000}"/>
    <cellStyle name="Followed Hyperlink 98" xfId="2370" hidden="1" xr:uid="{00000000-0005-0000-0000-000092020000}"/>
    <cellStyle name="Followed Hyperlink 98" xfId="1635" hidden="1" xr:uid="{00000000-0005-0000-0000-000093020000}"/>
    <cellStyle name="Followed Hyperlink 98" xfId="1440" hidden="1" xr:uid="{00000000-0005-0000-0000-000094020000}"/>
    <cellStyle name="Followed Hyperlink 98" xfId="1245" hidden="1" xr:uid="{00000000-0005-0000-0000-000095020000}"/>
    <cellStyle name="Followed Hyperlink 99" xfId="800" hidden="1" xr:uid="{00000000-0005-0000-0000-000096020000}"/>
    <cellStyle name="Followed Hyperlink 99" xfId="995" hidden="1" xr:uid="{00000000-0005-0000-0000-000097020000}"/>
    <cellStyle name="Followed Hyperlink 99" xfId="1190" hidden="1" xr:uid="{00000000-0005-0000-0000-000098020000}"/>
    <cellStyle name="Followed Hyperlink 99" xfId="451" hidden="1" xr:uid="{00000000-0005-0000-0000-000099020000}"/>
    <cellStyle name="Followed Hyperlink 99" xfId="256" hidden="1" xr:uid="{00000000-0005-0000-0000-00009A020000}"/>
    <cellStyle name="Followed Hyperlink 99" xfId="61" hidden="1" xr:uid="{00000000-0005-0000-0000-00009B020000}"/>
    <cellStyle name="Followed Hyperlink 99" xfId="1982" hidden="1" xr:uid="{00000000-0005-0000-0000-000096020000}"/>
    <cellStyle name="Followed Hyperlink 99" xfId="2177" hidden="1" xr:uid="{00000000-0005-0000-0000-000097020000}"/>
    <cellStyle name="Followed Hyperlink 99" xfId="2372" hidden="1" xr:uid="{00000000-0005-0000-0000-000098020000}"/>
    <cellStyle name="Followed Hyperlink 99" xfId="1633" hidden="1" xr:uid="{00000000-0005-0000-0000-000099020000}"/>
    <cellStyle name="Followed Hyperlink 99" xfId="1438" hidden="1" xr:uid="{00000000-0005-0000-0000-00009A020000}"/>
    <cellStyle name="Followed Hyperlink 99" xfId="1243" hidden="1" xr:uid="{00000000-0005-0000-0000-00009B020000}"/>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10" xfId="663" hidden="1" xr:uid="{00000000-0005-0000-0000-0000AC020000}"/>
    <cellStyle name="Hyperlink 10" xfId="858" hidden="1" xr:uid="{00000000-0005-0000-0000-0000AD020000}"/>
    <cellStyle name="Hyperlink 10" xfId="1053" hidden="1" xr:uid="{00000000-0005-0000-0000-0000AE020000}"/>
    <cellStyle name="Hyperlink 10" xfId="588" hidden="1" xr:uid="{00000000-0005-0000-0000-0000AF020000}"/>
    <cellStyle name="Hyperlink 10" xfId="393" hidden="1" xr:uid="{00000000-0005-0000-0000-0000B0020000}"/>
    <cellStyle name="Hyperlink 10" xfId="198" hidden="1" xr:uid="{00000000-0005-0000-0000-0000B1020000}"/>
    <cellStyle name="Hyperlink 10" xfId="1845" hidden="1" xr:uid="{00000000-0005-0000-0000-0000AC020000}"/>
    <cellStyle name="Hyperlink 10" xfId="2040" hidden="1" xr:uid="{00000000-0005-0000-0000-0000AD020000}"/>
    <cellStyle name="Hyperlink 10" xfId="2235" hidden="1" xr:uid="{00000000-0005-0000-0000-0000AE020000}"/>
    <cellStyle name="Hyperlink 10" xfId="1770" hidden="1" xr:uid="{00000000-0005-0000-0000-0000AF020000}"/>
    <cellStyle name="Hyperlink 10" xfId="1575" hidden="1" xr:uid="{00000000-0005-0000-0000-0000B0020000}"/>
    <cellStyle name="Hyperlink 10" xfId="1380" hidden="1" xr:uid="{00000000-0005-0000-0000-0000B1020000}"/>
    <cellStyle name="Hyperlink 11" xfId="665" hidden="1" xr:uid="{00000000-0005-0000-0000-0000B2020000}"/>
    <cellStyle name="Hyperlink 11" xfId="860" hidden="1" xr:uid="{00000000-0005-0000-0000-0000B3020000}"/>
    <cellStyle name="Hyperlink 11" xfId="1055" hidden="1" xr:uid="{00000000-0005-0000-0000-0000B4020000}"/>
    <cellStyle name="Hyperlink 11" xfId="586" hidden="1" xr:uid="{00000000-0005-0000-0000-0000B5020000}"/>
    <cellStyle name="Hyperlink 11" xfId="391" hidden="1" xr:uid="{00000000-0005-0000-0000-0000B6020000}"/>
    <cellStyle name="Hyperlink 11" xfId="196" hidden="1" xr:uid="{00000000-0005-0000-0000-0000B7020000}"/>
    <cellStyle name="Hyperlink 11" xfId="1847" hidden="1" xr:uid="{00000000-0005-0000-0000-0000B2020000}"/>
    <cellStyle name="Hyperlink 11" xfId="2042" hidden="1" xr:uid="{00000000-0005-0000-0000-0000B3020000}"/>
    <cellStyle name="Hyperlink 11" xfId="2237" hidden="1" xr:uid="{00000000-0005-0000-0000-0000B4020000}"/>
    <cellStyle name="Hyperlink 11" xfId="1768" hidden="1" xr:uid="{00000000-0005-0000-0000-0000B5020000}"/>
    <cellStyle name="Hyperlink 11" xfId="1573" hidden="1" xr:uid="{00000000-0005-0000-0000-0000B6020000}"/>
    <cellStyle name="Hyperlink 11" xfId="1378" hidden="1" xr:uid="{00000000-0005-0000-0000-0000B7020000}"/>
    <cellStyle name="Hyperlink 12" xfId="667" hidden="1" xr:uid="{00000000-0005-0000-0000-0000B8020000}"/>
    <cellStyle name="Hyperlink 12" xfId="862" hidden="1" xr:uid="{00000000-0005-0000-0000-0000B9020000}"/>
    <cellStyle name="Hyperlink 12" xfId="1057" hidden="1" xr:uid="{00000000-0005-0000-0000-0000BA020000}"/>
    <cellStyle name="Hyperlink 12" xfId="584" hidden="1" xr:uid="{00000000-0005-0000-0000-0000BB020000}"/>
    <cellStyle name="Hyperlink 12" xfId="389" hidden="1" xr:uid="{00000000-0005-0000-0000-0000BC020000}"/>
    <cellStyle name="Hyperlink 12" xfId="194" hidden="1" xr:uid="{00000000-0005-0000-0000-0000BD020000}"/>
    <cellStyle name="Hyperlink 12" xfId="1849" hidden="1" xr:uid="{00000000-0005-0000-0000-0000B8020000}"/>
    <cellStyle name="Hyperlink 12" xfId="2044" hidden="1" xr:uid="{00000000-0005-0000-0000-0000B9020000}"/>
    <cellStyle name="Hyperlink 12" xfId="2239" hidden="1" xr:uid="{00000000-0005-0000-0000-0000BA020000}"/>
    <cellStyle name="Hyperlink 12" xfId="1766" hidden="1" xr:uid="{00000000-0005-0000-0000-0000BB020000}"/>
    <cellStyle name="Hyperlink 12" xfId="1571" hidden="1" xr:uid="{00000000-0005-0000-0000-0000BC020000}"/>
    <cellStyle name="Hyperlink 12" xfId="1376" hidden="1" xr:uid="{00000000-0005-0000-0000-0000BD020000}"/>
    <cellStyle name="Hyperlink 13" xfId="669" hidden="1" xr:uid="{00000000-0005-0000-0000-0000BE020000}"/>
    <cellStyle name="Hyperlink 13" xfId="864" hidden="1" xr:uid="{00000000-0005-0000-0000-0000BF020000}"/>
    <cellStyle name="Hyperlink 13" xfId="1059" hidden="1" xr:uid="{00000000-0005-0000-0000-0000C0020000}"/>
    <cellStyle name="Hyperlink 13" xfId="582" hidden="1" xr:uid="{00000000-0005-0000-0000-0000C1020000}"/>
    <cellStyle name="Hyperlink 13" xfId="387" hidden="1" xr:uid="{00000000-0005-0000-0000-0000C2020000}"/>
    <cellStyle name="Hyperlink 13" xfId="192" hidden="1" xr:uid="{00000000-0005-0000-0000-0000C3020000}"/>
    <cellStyle name="Hyperlink 13" xfId="1851" hidden="1" xr:uid="{00000000-0005-0000-0000-0000BE020000}"/>
    <cellStyle name="Hyperlink 13" xfId="2046" hidden="1" xr:uid="{00000000-0005-0000-0000-0000BF020000}"/>
    <cellStyle name="Hyperlink 13" xfId="2241" hidden="1" xr:uid="{00000000-0005-0000-0000-0000C0020000}"/>
    <cellStyle name="Hyperlink 13" xfId="1764" hidden="1" xr:uid="{00000000-0005-0000-0000-0000C1020000}"/>
    <cellStyle name="Hyperlink 13" xfId="1569" hidden="1" xr:uid="{00000000-0005-0000-0000-0000C2020000}"/>
    <cellStyle name="Hyperlink 13" xfId="1374" hidden="1" xr:uid="{00000000-0005-0000-0000-0000C3020000}"/>
    <cellStyle name="Hyperlink 14" xfId="671" hidden="1" xr:uid="{00000000-0005-0000-0000-0000C4020000}"/>
    <cellStyle name="Hyperlink 14" xfId="866" hidden="1" xr:uid="{00000000-0005-0000-0000-0000C5020000}"/>
    <cellStyle name="Hyperlink 14" xfId="1061" hidden="1" xr:uid="{00000000-0005-0000-0000-0000C6020000}"/>
    <cellStyle name="Hyperlink 14" xfId="580" hidden="1" xr:uid="{00000000-0005-0000-0000-0000C7020000}"/>
    <cellStyle name="Hyperlink 14" xfId="385" hidden="1" xr:uid="{00000000-0005-0000-0000-0000C8020000}"/>
    <cellStyle name="Hyperlink 14" xfId="190" hidden="1" xr:uid="{00000000-0005-0000-0000-0000C9020000}"/>
    <cellStyle name="Hyperlink 14" xfId="1853" hidden="1" xr:uid="{00000000-0005-0000-0000-0000C4020000}"/>
    <cellStyle name="Hyperlink 14" xfId="2048" hidden="1" xr:uid="{00000000-0005-0000-0000-0000C5020000}"/>
    <cellStyle name="Hyperlink 14" xfId="2243" hidden="1" xr:uid="{00000000-0005-0000-0000-0000C6020000}"/>
    <cellStyle name="Hyperlink 14" xfId="1762" hidden="1" xr:uid="{00000000-0005-0000-0000-0000C7020000}"/>
    <cellStyle name="Hyperlink 14" xfId="1567" hidden="1" xr:uid="{00000000-0005-0000-0000-0000C8020000}"/>
    <cellStyle name="Hyperlink 14" xfId="1372" hidden="1" xr:uid="{00000000-0005-0000-0000-0000C9020000}"/>
    <cellStyle name="Hyperlink 15" xfId="673" hidden="1" xr:uid="{00000000-0005-0000-0000-0000CA020000}"/>
    <cellStyle name="Hyperlink 15" xfId="868" hidden="1" xr:uid="{00000000-0005-0000-0000-0000CB020000}"/>
    <cellStyle name="Hyperlink 15" xfId="1063" hidden="1" xr:uid="{00000000-0005-0000-0000-0000CC020000}"/>
    <cellStyle name="Hyperlink 15" xfId="578" hidden="1" xr:uid="{00000000-0005-0000-0000-0000CD020000}"/>
    <cellStyle name="Hyperlink 15" xfId="383" hidden="1" xr:uid="{00000000-0005-0000-0000-0000CE020000}"/>
    <cellStyle name="Hyperlink 15" xfId="188" hidden="1" xr:uid="{00000000-0005-0000-0000-0000CF020000}"/>
    <cellStyle name="Hyperlink 15" xfId="1855" hidden="1" xr:uid="{00000000-0005-0000-0000-0000CA020000}"/>
    <cellStyle name="Hyperlink 15" xfId="2050" hidden="1" xr:uid="{00000000-0005-0000-0000-0000CB020000}"/>
    <cellStyle name="Hyperlink 15" xfId="2245" hidden="1" xr:uid="{00000000-0005-0000-0000-0000CC020000}"/>
    <cellStyle name="Hyperlink 15" xfId="1760" hidden="1" xr:uid="{00000000-0005-0000-0000-0000CD020000}"/>
    <cellStyle name="Hyperlink 15" xfId="1565" hidden="1" xr:uid="{00000000-0005-0000-0000-0000CE020000}"/>
    <cellStyle name="Hyperlink 15" xfId="1370" hidden="1" xr:uid="{00000000-0005-0000-0000-0000CF020000}"/>
    <cellStyle name="Hyperlink 16" xfId="675" hidden="1" xr:uid="{00000000-0005-0000-0000-0000D0020000}"/>
    <cellStyle name="Hyperlink 16" xfId="870" hidden="1" xr:uid="{00000000-0005-0000-0000-0000D1020000}"/>
    <cellStyle name="Hyperlink 16" xfId="1065" hidden="1" xr:uid="{00000000-0005-0000-0000-0000D2020000}"/>
    <cellStyle name="Hyperlink 16" xfId="576" hidden="1" xr:uid="{00000000-0005-0000-0000-0000D3020000}"/>
    <cellStyle name="Hyperlink 16" xfId="381" hidden="1" xr:uid="{00000000-0005-0000-0000-0000D4020000}"/>
    <cellStyle name="Hyperlink 16" xfId="186" hidden="1" xr:uid="{00000000-0005-0000-0000-0000D5020000}"/>
    <cellStyle name="Hyperlink 16" xfId="1857" hidden="1" xr:uid="{00000000-0005-0000-0000-0000D0020000}"/>
    <cellStyle name="Hyperlink 16" xfId="2052" hidden="1" xr:uid="{00000000-0005-0000-0000-0000D1020000}"/>
    <cellStyle name="Hyperlink 16" xfId="2247" hidden="1" xr:uid="{00000000-0005-0000-0000-0000D2020000}"/>
    <cellStyle name="Hyperlink 16" xfId="1758" hidden="1" xr:uid="{00000000-0005-0000-0000-0000D3020000}"/>
    <cellStyle name="Hyperlink 16" xfId="1563" hidden="1" xr:uid="{00000000-0005-0000-0000-0000D4020000}"/>
    <cellStyle name="Hyperlink 16" xfId="1368" hidden="1" xr:uid="{00000000-0005-0000-0000-0000D5020000}"/>
    <cellStyle name="Hyperlink 17" xfId="677" hidden="1" xr:uid="{00000000-0005-0000-0000-0000D6020000}"/>
    <cellStyle name="Hyperlink 17" xfId="872" hidden="1" xr:uid="{00000000-0005-0000-0000-0000D7020000}"/>
    <cellStyle name="Hyperlink 17" xfId="1067" hidden="1" xr:uid="{00000000-0005-0000-0000-0000D8020000}"/>
    <cellStyle name="Hyperlink 17" xfId="574" hidden="1" xr:uid="{00000000-0005-0000-0000-0000D9020000}"/>
    <cellStyle name="Hyperlink 17" xfId="379" hidden="1" xr:uid="{00000000-0005-0000-0000-0000DA020000}"/>
    <cellStyle name="Hyperlink 17" xfId="184" hidden="1" xr:uid="{00000000-0005-0000-0000-0000DB020000}"/>
    <cellStyle name="Hyperlink 17" xfId="1859" hidden="1" xr:uid="{00000000-0005-0000-0000-0000D6020000}"/>
    <cellStyle name="Hyperlink 17" xfId="2054" hidden="1" xr:uid="{00000000-0005-0000-0000-0000D7020000}"/>
    <cellStyle name="Hyperlink 17" xfId="2249" hidden="1" xr:uid="{00000000-0005-0000-0000-0000D8020000}"/>
    <cellStyle name="Hyperlink 17" xfId="1756" hidden="1" xr:uid="{00000000-0005-0000-0000-0000D9020000}"/>
    <cellStyle name="Hyperlink 17" xfId="1561" hidden="1" xr:uid="{00000000-0005-0000-0000-0000DA020000}"/>
    <cellStyle name="Hyperlink 17" xfId="1366" hidden="1" xr:uid="{00000000-0005-0000-0000-0000DB020000}"/>
    <cellStyle name="Hyperlink 18" xfId="679" hidden="1" xr:uid="{00000000-0005-0000-0000-0000DC020000}"/>
    <cellStyle name="Hyperlink 18" xfId="874" hidden="1" xr:uid="{00000000-0005-0000-0000-0000DD020000}"/>
    <cellStyle name="Hyperlink 18" xfId="1069" hidden="1" xr:uid="{00000000-0005-0000-0000-0000DE020000}"/>
    <cellStyle name="Hyperlink 18" xfId="572" hidden="1" xr:uid="{00000000-0005-0000-0000-0000DF020000}"/>
    <cellStyle name="Hyperlink 18" xfId="377" hidden="1" xr:uid="{00000000-0005-0000-0000-0000E0020000}"/>
    <cellStyle name="Hyperlink 18" xfId="182" hidden="1" xr:uid="{00000000-0005-0000-0000-0000E1020000}"/>
    <cellStyle name="Hyperlink 18" xfId="1861" hidden="1" xr:uid="{00000000-0005-0000-0000-0000DC020000}"/>
    <cellStyle name="Hyperlink 18" xfId="2056" hidden="1" xr:uid="{00000000-0005-0000-0000-0000DD020000}"/>
    <cellStyle name="Hyperlink 18" xfId="2251" hidden="1" xr:uid="{00000000-0005-0000-0000-0000DE020000}"/>
    <cellStyle name="Hyperlink 18" xfId="1754" hidden="1" xr:uid="{00000000-0005-0000-0000-0000DF020000}"/>
    <cellStyle name="Hyperlink 18" xfId="1559" hidden="1" xr:uid="{00000000-0005-0000-0000-0000E0020000}"/>
    <cellStyle name="Hyperlink 18" xfId="1364" hidden="1" xr:uid="{00000000-0005-0000-0000-0000E1020000}"/>
    <cellStyle name="Hyperlink 19" xfId="681" hidden="1" xr:uid="{00000000-0005-0000-0000-0000E2020000}"/>
    <cellStyle name="Hyperlink 19" xfId="876" hidden="1" xr:uid="{00000000-0005-0000-0000-0000E3020000}"/>
    <cellStyle name="Hyperlink 19" xfId="1071" hidden="1" xr:uid="{00000000-0005-0000-0000-0000E4020000}"/>
    <cellStyle name="Hyperlink 19" xfId="570" hidden="1" xr:uid="{00000000-0005-0000-0000-0000E5020000}"/>
    <cellStyle name="Hyperlink 19" xfId="375" hidden="1" xr:uid="{00000000-0005-0000-0000-0000E6020000}"/>
    <cellStyle name="Hyperlink 19" xfId="180" hidden="1" xr:uid="{00000000-0005-0000-0000-0000E7020000}"/>
    <cellStyle name="Hyperlink 19" xfId="1863" hidden="1" xr:uid="{00000000-0005-0000-0000-0000E2020000}"/>
    <cellStyle name="Hyperlink 19" xfId="2058" hidden="1" xr:uid="{00000000-0005-0000-0000-0000E3020000}"/>
    <cellStyle name="Hyperlink 19" xfId="2253" hidden="1" xr:uid="{00000000-0005-0000-0000-0000E4020000}"/>
    <cellStyle name="Hyperlink 19" xfId="1752" hidden="1" xr:uid="{00000000-0005-0000-0000-0000E5020000}"/>
    <cellStyle name="Hyperlink 19" xfId="1557" hidden="1" xr:uid="{00000000-0005-0000-0000-0000E6020000}"/>
    <cellStyle name="Hyperlink 19" xfId="1362" hidden="1" xr:uid="{00000000-0005-0000-0000-0000E7020000}"/>
    <cellStyle name="Hyperlink 2" xfId="647" hidden="1" xr:uid="{00000000-0005-0000-0000-0000E8020000}"/>
    <cellStyle name="Hyperlink 2" xfId="842" hidden="1" xr:uid="{00000000-0005-0000-0000-0000E9020000}"/>
    <cellStyle name="Hyperlink 2" xfId="1037" hidden="1" xr:uid="{00000000-0005-0000-0000-0000EA020000}"/>
    <cellStyle name="Hyperlink 2" xfId="604" hidden="1" xr:uid="{00000000-0005-0000-0000-0000EB020000}"/>
    <cellStyle name="Hyperlink 2" xfId="409" hidden="1" xr:uid="{00000000-0005-0000-0000-0000EC020000}"/>
    <cellStyle name="Hyperlink 2" xfId="214" hidden="1" xr:uid="{00000000-0005-0000-0000-0000ED020000}"/>
    <cellStyle name="Hyperlink 2" xfId="1829" hidden="1" xr:uid="{00000000-0005-0000-0000-0000E8020000}"/>
    <cellStyle name="Hyperlink 2" xfId="2024" hidden="1" xr:uid="{00000000-0005-0000-0000-0000E9020000}"/>
    <cellStyle name="Hyperlink 2" xfId="2219" hidden="1" xr:uid="{00000000-0005-0000-0000-0000EA020000}"/>
    <cellStyle name="Hyperlink 2" xfId="1786" hidden="1" xr:uid="{00000000-0005-0000-0000-0000EB020000}"/>
    <cellStyle name="Hyperlink 2" xfId="1591" hidden="1" xr:uid="{00000000-0005-0000-0000-0000EC020000}"/>
    <cellStyle name="Hyperlink 2" xfId="1396" hidden="1" xr:uid="{00000000-0005-0000-0000-0000ED020000}"/>
    <cellStyle name="Hyperlink 20" xfId="683" hidden="1" xr:uid="{00000000-0005-0000-0000-0000EE020000}"/>
    <cellStyle name="Hyperlink 20" xfId="878" hidden="1" xr:uid="{00000000-0005-0000-0000-0000EF020000}"/>
    <cellStyle name="Hyperlink 20" xfId="1073" hidden="1" xr:uid="{00000000-0005-0000-0000-0000F0020000}"/>
    <cellStyle name="Hyperlink 20" xfId="568" hidden="1" xr:uid="{00000000-0005-0000-0000-0000F1020000}"/>
    <cellStyle name="Hyperlink 20" xfId="373" hidden="1" xr:uid="{00000000-0005-0000-0000-0000F2020000}"/>
    <cellStyle name="Hyperlink 20" xfId="178" hidden="1" xr:uid="{00000000-0005-0000-0000-0000F3020000}"/>
    <cellStyle name="Hyperlink 20" xfId="1865" hidden="1" xr:uid="{00000000-0005-0000-0000-0000EE020000}"/>
    <cellStyle name="Hyperlink 20" xfId="2060" hidden="1" xr:uid="{00000000-0005-0000-0000-0000EF020000}"/>
    <cellStyle name="Hyperlink 20" xfId="2255" hidden="1" xr:uid="{00000000-0005-0000-0000-0000F0020000}"/>
    <cellStyle name="Hyperlink 20" xfId="1750" hidden="1" xr:uid="{00000000-0005-0000-0000-0000F1020000}"/>
    <cellStyle name="Hyperlink 20" xfId="1555" hidden="1" xr:uid="{00000000-0005-0000-0000-0000F2020000}"/>
    <cellStyle name="Hyperlink 20" xfId="1360" hidden="1" xr:uid="{00000000-0005-0000-0000-0000F3020000}"/>
    <cellStyle name="Hyperlink 21" xfId="685" hidden="1" xr:uid="{00000000-0005-0000-0000-0000F4020000}"/>
    <cellStyle name="Hyperlink 21" xfId="880" hidden="1" xr:uid="{00000000-0005-0000-0000-0000F5020000}"/>
    <cellStyle name="Hyperlink 21" xfId="1075" hidden="1" xr:uid="{00000000-0005-0000-0000-0000F6020000}"/>
    <cellStyle name="Hyperlink 21" xfId="566" hidden="1" xr:uid="{00000000-0005-0000-0000-0000F7020000}"/>
    <cellStyle name="Hyperlink 21" xfId="371" hidden="1" xr:uid="{00000000-0005-0000-0000-0000F8020000}"/>
    <cellStyle name="Hyperlink 21" xfId="176" hidden="1" xr:uid="{00000000-0005-0000-0000-0000F9020000}"/>
    <cellStyle name="Hyperlink 21" xfId="1867" hidden="1" xr:uid="{00000000-0005-0000-0000-0000F4020000}"/>
    <cellStyle name="Hyperlink 21" xfId="2062" hidden="1" xr:uid="{00000000-0005-0000-0000-0000F5020000}"/>
    <cellStyle name="Hyperlink 21" xfId="2257" hidden="1" xr:uid="{00000000-0005-0000-0000-0000F6020000}"/>
    <cellStyle name="Hyperlink 21" xfId="1748" hidden="1" xr:uid="{00000000-0005-0000-0000-0000F7020000}"/>
    <cellStyle name="Hyperlink 21" xfId="1553" hidden="1" xr:uid="{00000000-0005-0000-0000-0000F8020000}"/>
    <cellStyle name="Hyperlink 21" xfId="1358" hidden="1" xr:uid="{00000000-0005-0000-0000-0000F9020000}"/>
    <cellStyle name="Hyperlink 22" xfId="687" hidden="1" xr:uid="{00000000-0005-0000-0000-0000FA020000}"/>
    <cellStyle name="Hyperlink 22" xfId="882" hidden="1" xr:uid="{00000000-0005-0000-0000-0000FB020000}"/>
    <cellStyle name="Hyperlink 22" xfId="1077" hidden="1" xr:uid="{00000000-0005-0000-0000-0000FC020000}"/>
    <cellStyle name="Hyperlink 22" xfId="564" hidden="1" xr:uid="{00000000-0005-0000-0000-0000FD020000}"/>
    <cellStyle name="Hyperlink 22" xfId="369" hidden="1" xr:uid="{00000000-0005-0000-0000-0000FE020000}"/>
    <cellStyle name="Hyperlink 22" xfId="174" hidden="1" xr:uid="{00000000-0005-0000-0000-0000FF020000}"/>
    <cellStyle name="Hyperlink 22" xfId="1869" hidden="1" xr:uid="{00000000-0005-0000-0000-0000FA020000}"/>
    <cellStyle name="Hyperlink 22" xfId="2064" hidden="1" xr:uid="{00000000-0005-0000-0000-0000FB020000}"/>
    <cellStyle name="Hyperlink 22" xfId="2259" hidden="1" xr:uid="{00000000-0005-0000-0000-0000FC020000}"/>
    <cellStyle name="Hyperlink 22" xfId="1746" hidden="1" xr:uid="{00000000-0005-0000-0000-0000FD020000}"/>
    <cellStyle name="Hyperlink 22" xfId="1551" hidden="1" xr:uid="{00000000-0005-0000-0000-0000FE020000}"/>
    <cellStyle name="Hyperlink 22" xfId="1356" hidden="1" xr:uid="{00000000-0005-0000-0000-0000FF020000}"/>
    <cellStyle name="Hyperlink 23" xfId="689" hidden="1" xr:uid="{00000000-0005-0000-0000-000000030000}"/>
    <cellStyle name="Hyperlink 23" xfId="884" hidden="1" xr:uid="{00000000-0005-0000-0000-000001030000}"/>
    <cellStyle name="Hyperlink 23" xfId="1079" hidden="1" xr:uid="{00000000-0005-0000-0000-000002030000}"/>
    <cellStyle name="Hyperlink 23" xfId="562" hidden="1" xr:uid="{00000000-0005-0000-0000-000003030000}"/>
    <cellStyle name="Hyperlink 23" xfId="367" hidden="1" xr:uid="{00000000-0005-0000-0000-000004030000}"/>
    <cellStyle name="Hyperlink 23" xfId="172" hidden="1" xr:uid="{00000000-0005-0000-0000-000005030000}"/>
    <cellStyle name="Hyperlink 23" xfId="1871" hidden="1" xr:uid="{00000000-0005-0000-0000-000000030000}"/>
    <cellStyle name="Hyperlink 23" xfId="2066" hidden="1" xr:uid="{00000000-0005-0000-0000-000001030000}"/>
    <cellStyle name="Hyperlink 23" xfId="2261" hidden="1" xr:uid="{00000000-0005-0000-0000-000002030000}"/>
    <cellStyle name="Hyperlink 23" xfId="1744" hidden="1" xr:uid="{00000000-0005-0000-0000-000003030000}"/>
    <cellStyle name="Hyperlink 23" xfId="1549" hidden="1" xr:uid="{00000000-0005-0000-0000-000004030000}"/>
    <cellStyle name="Hyperlink 23" xfId="1354" hidden="1" xr:uid="{00000000-0005-0000-0000-000005030000}"/>
    <cellStyle name="Hyperlink 24" xfId="691" hidden="1" xr:uid="{00000000-0005-0000-0000-000006030000}"/>
    <cellStyle name="Hyperlink 24" xfId="886" hidden="1" xr:uid="{00000000-0005-0000-0000-000007030000}"/>
    <cellStyle name="Hyperlink 24" xfId="1081" hidden="1" xr:uid="{00000000-0005-0000-0000-000008030000}"/>
    <cellStyle name="Hyperlink 24" xfId="560" hidden="1" xr:uid="{00000000-0005-0000-0000-000009030000}"/>
    <cellStyle name="Hyperlink 24" xfId="365" hidden="1" xr:uid="{00000000-0005-0000-0000-00000A030000}"/>
    <cellStyle name="Hyperlink 24" xfId="170" hidden="1" xr:uid="{00000000-0005-0000-0000-00000B030000}"/>
    <cellStyle name="Hyperlink 24" xfId="1873" hidden="1" xr:uid="{00000000-0005-0000-0000-000006030000}"/>
    <cellStyle name="Hyperlink 24" xfId="2068" hidden="1" xr:uid="{00000000-0005-0000-0000-000007030000}"/>
    <cellStyle name="Hyperlink 24" xfId="2263" hidden="1" xr:uid="{00000000-0005-0000-0000-000008030000}"/>
    <cellStyle name="Hyperlink 24" xfId="1742" hidden="1" xr:uid="{00000000-0005-0000-0000-000009030000}"/>
    <cellStyle name="Hyperlink 24" xfId="1547" hidden="1" xr:uid="{00000000-0005-0000-0000-00000A030000}"/>
    <cellStyle name="Hyperlink 24" xfId="1352" hidden="1" xr:uid="{00000000-0005-0000-0000-00000B030000}"/>
    <cellStyle name="Hyperlink 25" xfId="693" hidden="1" xr:uid="{00000000-0005-0000-0000-00000C030000}"/>
    <cellStyle name="Hyperlink 25" xfId="888" hidden="1" xr:uid="{00000000-0005-0000-0000-00000D030000}"/>
    <cellStyle name="Hyperlink 25" xfId="1083" hidden="1" xr:uid="{00000000-0005-0000-0000-00000E030000}"/>
    <cellStyle name="Hyperlink 25" xfId="558" hidden="1" xr:uid="{00000000-0005-0000-0000-00000F030000}"/>
    <cellStyle name="Hyperlink 25" xfId="363" hidden="1" xr:uid="{00000000-0005-0000-0000-000010030000}"/>
    <cellStyle name="Hyperlink 25" xfId="168" hidden="1" xr:uid="{00000000-0005-0000-0000-000011030000}"/>
    <cellStyle name="Hyperlink 25" xfId="1875" hidden="1" xr:uid="{00000000-0005-0000-0000-00000C030000}"/>
    <cellStyle name="Hyperlink 25" xfId="2070" hidden="1" xr:uid="{00000000-0005-0000-0000-00000D030000}"/>
    <cellStyle name="Hyperlink 25" xfId="2265" hidden="1" xr:uid="{00000000-0005-0000-0000-00000E030000}"/>
    <cellStyle name="Hyperlink 25" xfId="1740" hidden="1" xr:uid="{00000000-0005-0000-0000-00000F030000}"/>
    <cellStyle name="Hyperlink 25" xfId="1545" hidden="1" xr:uid="{00000000-0005-0000-0000-000010030000}"/>
    <cellStyle name="Hyperlink 25" xfId="1350" hidden="1" xr:uid="{00000000-0005-0000-0000-000011030000}"/>
    <cellStyle name="Hyperlink 26" xfId="695" hidden="1" xr:uid="{00000000-0005-0000-0000-000012030000}"/>
    <cellStyle name="Hyperlink 26" xfId="890" hidden="1" xr:uid="{00000000-0005-0000-0000-000013030000}"/>
    <cellStyle name="Hyperlink 26" xfId="1085" hidden="1" xr:uid="{00000000-0005-0000-0000-000014030000}"/>
    <cellStyle name="Hyperlink 26" xfId="556" hidden="1" xr:uid="{00000000-0005-0000-0000-000015030000}"/>
    <cellStyle name="Hyperlink 26" xfId="361" hidden="1" xr:uid="{00000000-0005-0000-0000-000016030000}"/>
    <cellStyle name="Hyperlink 26" xfId="166" hidden="1" xr:uid="{00000000-0005-0000-0000-000017030000}"/>
    <cellStyle name="Hyperlink 26" xfId="1877" hidden="1" xr:uid="{00000000-0005-0000-0000-000012030000}"/>
    <cellStyle name="Hyperlink 26" xfId="2072" hidden="1" xr:uid="{00000000-0005-0000-0000-000013030000}"/>
    <cellStyle name="Hyperlink 26" xfId="2267" hidden="1" xr:uid="{00000000-0005-0000-0000-000014030000}"/>
    <cellStyle name="Hyperlink 26" xfId="1738" hidden="1" xr:uid="{00000000-0005-0000-0000-000015030000}"/>
    <cellStyle name="Hyperlink 26" xfId="1543" hidden="1" xr:uid="{00000000-0005-0000-0000-000016030000}"/>
    <cellStyle name="Hyperlink 26" xfId="1348" hidden="1" xr:uid="{00000000-0005-0000-0000-000017030000}"/>
    <cellStyle name="Hyperlink 27" xfId="697" hidden="1" xr:uid="{00000000-0005-0000-0000-000018030000}"/>
    <cellStyle name="Hyperlink 27" xfId="892" hidden="1" xr:uid="{00000000-0005-0000-0000-000019030000}"/>
    <cellStyle name="Hyperlink 27" xfId="1087" hidden="1" xr:uid="{00000000-0005-0000-0000-00001A030000}"/>
    <cellStyle name="Hyperlink 27" xfId="554" hidden="1" xr:uid="{00000000-0005-0000-0000-00001B030000}"/>
    <cellStyle name="Hyperlink 27" xfId="359" hidden="1" xr:uid="{00000000-0005-0000-0000-00001C030000}"/>
    <cellStyle name="Hyperlink 27" xfId="164" hidden="1" xr:uid="{00000000-0005-0000-0000-00001D030000}"/>
    <cellStyle name="Hyperlink 27" xfId="1879" hidden="1" xr:uid="{00000000-0005-0000-0000-000018030000}"/>
    <cellStyle name="Hyperlink 27" xfId="2074" hidden="1" xr:uid="{00000000-0005-0000-0000-000019030000}"/>
    <cellStyle name="Hyperlink 27" xfId="2269" hidden="1" xr:uid="{00000000-0005-0000-0000-00001A030000}"/>
    <cellStyle name="Hyperlink 27" xfId="1736" hidden="1" xr:uid="{00000000-0005-0000-0000-00001B030000}"/>
    <cellStyle name="Hyperlink 27" xfId="1541" hidden="1" xr:uid="{00000000-0005-0000-0000-00001C030000}"/>
    <cellStyle name="Hyperlink 27" xfId="1346" hidden="1" xr:uid="{00000000-0005-0000-0000-00001D030000}"/>
    <cellStyle name="Hyperlink 28" xfId="699" hidden="1" xr:uid="{00000000-0005-0000-0000-00001E030000}"/>
    <cellStyle name="Hyperlink 28" xfId="894" hidden="1" xr:uid="{00000000-0005-0000-0000-00001F030000}"/>
    <cellStyle name="Hyperlink 28" xfId="1089" hidden="1" xr:uid="{00000000-0005-0000-0000-000020030000}"/>
    <cellStyle name="Hyperlink 28" xfId="552" hidden="1" xr:uid="{00000000-0005-0000-0000-000021030000}"/>
    <cellStyle name="Hyperlink 28" xfId="357" hidden="1" xr:uid="{00000000-0005-0000-0000-000022030000}"/>
    <cellStyle name="Hyperlink 28" xfId="162" hidden="1" xr:uid="{00000000-0005-0000-0000-000023030000}"/>
    <cellStyle name="Hyperlink 28" xfId="1881" hidden="1" xr:uid="{00000000-0005-0000-0000-00001E030000}"/>
    <cellStyle name="Hyperlink 28" xfId="2076" hidden="1" xr:uid="{00000000-0005-0000-0000-00001F030000}"/>
    <cellStyle name="Hyperlink 28" xfId="2271" hidden="1" xr:uid="{00000000-0005-0000-0000-000020030000}"/>
    <cellStyle name="Hyperlink 28" xfId="1734" hidden="1" xr:uid="{00000000-0005-0000-0000-000021030000}"/>
    <cellStyle name="Hyperlink 28" xfId="1539" hidden="1" xr:uid="{00000000-0005-0000-0000-000022030000}"/>
    <cellStyle name="Hyperlink 28" xfId="1344" hidden="1" xr:uid="{00000000-0005-0000-0000-000023030000}"/>
    <cellStyle name="Hyperlink 29" xfId="701" hidden="1" xr:uid="{00000000-0005-0000-0000-000024030000}"/>
    <cellStyle name="Hyperlink 29" xfId="896" hidden="1" xr:uid="{00000000-0005-0000-0000-000025030000}"/>
    <cellStyle name="Hyperlink 29" xfId="1091" hidden="1" xr:uid="{00000000-0005-0000-0000-000026030000}"/>
    <cellStyle name="Hyperlink 29" xfId="550" hidden="1" xr:uid="{00000000-0005-0000-0000-000027030000}"/>
    <cellStyle name="Hyperlink 29" xfId="355" hidden="1" xr:uid="{00000000-0005-0000-0000-000028030000}"/>
    <cellStyle name="Hyperlink 29" xfId="160" hidden="1" xr:uid="{00000000-0005-0000-0000-000029030000}"/>
    <cellStyle name="Hyperlink 29" xfId="1883" hidden="1" xr:uid="{00000000-0005-0000-0000-000024030000}"/>
    <cellStyle name="Hyperlink 29" xfId="2078" hidden="1" xr:uid="{00000000-0005-0000-0000-000025030000}"/>
    <cellStyle name="Hyperlink 29" xfId="2273" hidden="1" xr:uid="{00000000-0005-0000-0000-000026030000}"/>
    <cellStyle name="Hyperlink 29" xfId="1732" hidden="1" xr:uid="{00000000-0005-0000-0000-000027030000}"/>
    <cellStyle name="Hyperlink 29" xfId="1537" hidden="1" xr:uid="{00000000-0005-0000-0000-000028030000}"/>
    <cellStyle name="Hyperlink 29" xfId="1342" hidden="1" xr:uid="{00000000-0005-0000-0000-000029030000}"/>
    <cellStyle name="Hyperlink 3" xfId="649" hidden="1" xr:uid="{00000000-0005-0000-0000-00002A030000}"/>
    <cellStyle name="Hyperlink 3" xfId="844" hidden="1" xr:uid="{00000000-0005-0000-0000-00002B030000}"/>
    <cellStyle name="Hyperlink 3" xfId="1039" hidden="1" xr:uid="{00000000-0005-0000-0000-00002C030000}"/>
    <cellStyle name="Hyperlink 3" xfId="602" hidden="1" xr:uid="{00000000-0005-0000-0000-00002D030000}"/>
    <cellStyle name="Hyperlink 3" xfId="407" hidden="1" xr:uid="{00000000-0005-0000-0000-00002E030000}"/>
    <cellStyle name="Hyperlink 3" xfId="212" hidden="1" xr:uid="{00000000-0005-0000-0000-00002F030000}"/>
    <cellStyle name="Hyperlink 3" xfId="1831" hidden="1" xr:uid="{00000000-0005-0000-0000-00002A030000}"/>
    <cellStyle name="Hyperlink 3" xfId="2026" hidden="1" xr:uid="{00000000-0005-0000-0000-00002B030000}"/>
    <cellStyle name="Hyperlink 3" xfId="2221" hidden="1" xr:uid="{00000000-0005-0000-0000-00002C030000}"/>
    <cellStyle name="Hyperlink 3" xfId="1784" hidden="1" xr:uid="{00000000-0005-0000-0000-00002D030000}"/>
    <cellStyle name="Hyperlink 3" xfId="1589" hidden="1" xr:uid="{00000000-0005-0000-0000-00002E030000}"/>
    <cellStyle name="Hyperlink 3" xfId="1394" hidden="1" xr:uid="{00000000-0005-0000-0000-00002F030000}"/>
    <cellStyle name="Hyperlink 30" xfId="703" hidden="1" xr:uid="{00000000-0005-0000-0000-000030030000}"/>
    <cellStyle name="Hyperlink 30" xfId="898" hidden="1" xr:uid="{00000000-0005-0000-0000-000031030000}"/>
    <cellStyle name="Hyperlink 30" xfId="1093" hidden="1" xr:uid="{00000000-0005-0000-0000-000032030000}"/>
    <cellStyle name="Hyperlink 30" xfId="548" hidden="1" xr:uid="{00000000-0005-0000-0000-000033030000}"/>
    <cellStyle name="Hyperlink 30" xfId="353" hidden="1" xr:uid="{00000000-0005-0000-0000-000034030000}"/>
    <cellStyle name="Hyperlink 30" xfId="158" hidden="1" xr:uid="{00000000-0005-0000-0000-000035030000}"/>
    <cellStyle name="Hyperlink 30" xfId="1885" hidden="1" xr:uid="{00000000-0005-0000-0000-000030030000}"/>
    <cellStyle name="Hyperlink 30" xfId="2080" hidden="1" xr:uid="{00000000-0005-0000-0000-000031030000}"/>
    <cellStyle name="Hyperlink 30" xfId="2275" hidden="1" xr:uid="{00000000-0005-0000-0000-000032030000}"/>
    <cellStyle name="Hyperlink 30" xfId="1730" hidden="1" xr:uid="{00000000-0005-0000-0000-000033030000}"/>
    <cellStyle name="Hyperlink 30" xfId="1535" hidden="1" xr:uid="{00000000-0005-0000-0000-000034030000}"/>
    <cellStyle name="Hyperlink 30" xfId="1340" hidden="1" xr:uid="{00000000-0005-0000-0000-000035030000}"/>
    <cellStyle name="Hyperlink 31" xfId="705" hidden="1" xr:uid="{00000000-0005-0000-0000-000036030000}"/>
    <cellStyle name="Hyperlink 31" xfId="900" hidden="1" xr:uid="{00000000-0005-0000-0000-000037030000}"/>
    <cellStyle name="Hyperlink 31" xfId="1095" hidden="1" xr:uid="{00000000-0005-0000-0000-000038030000}"/>
    <cellStyle name="Hyperlink 31" xfId="546" hidden="1" xr:uid="{00000000-0005-0000-0000-000039030000}"/>
    <cellStyle name="Hyperlink 31" xfId="351" hidden="1" xr:uid="{00000000-0005-0000-0000-00003A030000}"/>
    <cellStyle name="Hyperlink 31" xfId="156" hidden="1" xr:uid="{00000000-0005-0000-0000-00003B030000}"/>
    <cellStyle name="Hyperlink 31" xfId="1887" hidden="1" xr:uid="{00000000-0005-0000-0000-000036030000}"/>
    <cellStyle name="Hyperlink 31" xfId="2082" hidden="1" xr:uid="{00000000-0005-0000-0000-000037030000}"/>
    <cellStyle name="Hyperlink 31" xfId="2277" hidden="1" xr:uid="{00000000-0005-0000-0000-000038030000}"/>
    <cellStyle name="Hyperlink 31" xfId="1728" hidden="1" xr:uid="{00000000-0005-0000-0000-000039030000}"/>
    <cellStyle name="Hyperlink 31" xfId="1533" hidden="1" xr:uid="{00000000-0005-0000-0000-00003A030000}"/>
    <cellStyle name="Hyperlink 31" xfId="1338" hidden="1" xr:uid="{00000000-0005-0000-0000-00003B030000}"/>
    <cellStyle name="Hyperlink 32" xfId="707" hidden="1" xr:uid="{00000000-0005-0000-0000-00003C030000}"/>
    <cellStyle name="Hyperlink 32" xfId="902" hidden="1" xr:uid="{00000000-0005-0000-0000-00003D030000}"/>
    <cellStyle name="Hyperlink 32" xfId="1097" hidden="1" xr:uid="{00000000-0005-0000-0000-00003E030000}"/>
    <cellStyle name="Hyperlink 32" xfId="544" hidden="1" xr:uid="{00000000-0005-0000-0000-00003F030000}"/>
    <cellStyle name="Hyperlink 32" xfId="349" hidden="1" xr:uid="{00000000-0005-0000-0000-000040030000}"/>
    <cellStyle name="Hyperlink 32" xfId="154" hidden="1" xr:uid="{00000000-0005-0000-0000-000041030000}"/>
    <cellStyle name="Hyperlink 32" xfId="1889" hidden="1" xr:uid="{00000000-0005-0000-0000-00003C030000}"/>
    <cellStyle name="Hyperlink 32" xfId="2084" hidden="1" xr:uid="{00000000-0005-0000-0000-00003D030000}"/>
    <cellStyle name="Hyperlink 32" xfId="2279" hidden="1" xr:uid="{00000000-0005-0000-0000-00003E030000}"/>
    <cellStyle name="Hyperlink 32" xfId="1726" hidden="1" xr:uid="{00000000-0005-0000-0000-00003F030000}"/>
    <cellStyle name="Hyperlink 32" xfId="1531" hidden="1" xr:uid="{00000000-0005-0000-0000-000040030000}"/>
    <cellStyle name="Hyperlink 32" xfId="1336" hidden="1" xr:uid="{00000000-0005-0000-0000-000041030000}"/>
    <cellStyle name="Hyperlink 33" xfId="709" hidden="1" xr:uid="{00000000-0005-0000-0000-000042030000}"/>
    <cellStyle name="Hyperlink 33" xfId="904" hidden="1" xr:uid="{00000000-0005-0000-0000-000043030000}"/>
    <cellStyle name="Hyperlink 33" xfId="1099" hidden="1" xr:uid="{00000000-0005-0000-0000-000044030000}"/>
    <cellStyle name="Hyperlink 33" xfId="542" hidden="1" xr:uid="{00000000-0005-0000-0000-000045030000}"/>
    <cellStyle name="Hyperlink 33" xfId="347" hidden="1" xr:uid="{00000000-0005-0000-0000-000046030000}"/>
    <cellStyle name="Hyperlink 33" xfId="152" hidden="1" xr:uid="{00000000-0005-0000-0000-000047030000}"/>
    <cellStyle name="Hyperlink 33" xfId="1891" hidden="1" xr:uid="{00000000-0005-0000-0000-000042030000}"/>
    <cellStyle name="Hyperlink 33" xfId="2086" hidden="1" xr:uid="{00000000-0005-0000-0000-000043030000}"/>
    <cellStyle name="Hyperlink 33" xfId="2281" hidden="1" xr:uid="{00000000-0005-0000-0000-000044030000}"/>
    <cellStyle name="Hyperlink 33" xfId="1724" hidden="1" xr:uid="{00000000-0005-0000-0000-000045030000}"/>
    <cellStyle name="Hyperlink 33" xfId="1529" hidden="1" xr:uid="{00000000-0005-0000-0000-000046030000}"/>
    <cellStyle name="Hyperlink 33" xfId="1334" hidden="1" xr:uid="{00000000-0005-0000-0000-000047030000}"/>
    <cellStyle name="Hyperlink 34" xfId="711" hidden="1" xr:uid="{00000000-0005-0000-0000-000048030000}"/>
    <cellStyle name="Hyperlink 34" xfId="906" hidden="1" xr:uid="{00000000-0005-0000-0000-000049030000}"/>
    <cellStyle name="Hyperlink 34" xfId="1101" hidden="1" xr:uid="{00000000-0005-0000-0000-00004A030000}"/>
    <cellStyle name="Hyperlink 34" xfId="540" hidden="1" xr:uid="{00000000-0005-0000-0000-00004B030000}"/>
    <cellStyle name="Hyperlink 34" xfId="345" hidden="1" xr:uid="{00000000-0005-0000-0000-00004C030000}"/>
    <cellStyle name="Hyperlink 34" xfId="150" hidden="1" xr:uid="{00000000-0005-0000-0000-00004D030000}"/>
    <cellStyle name="Hyperlink 34" xfId="1893" hidden="1" xr:uid="{00000000-0005-0000-0000-000048030000}"/>
    <cellStyle name="Hyperlink 34" xfId="2088" hidden="1" xr:uid="{00000000-0005-0000-0000-000049030000}"/>
    <cellStyle name="Hyperlink 34" xfId="2283" hidden="1" xr:uid="{00000000-0005-0000-0000-00004A030000}"/>
    <cellStyle name="Hyperlink 34" xfId="1722" hidden="1" xr:uid="{00000000-0005-0000-0000-00004B030000}"/>
    <cellStyle name="Hyperlink 34" xfId="1527" hidden="1" xr:uid="{00000000-0005-0000-0000-00004C030000}"/>
    <cellStyle name="Hyperlink 34" xfId="1332" hidden="1" xr:uid="{00000000-0005-0000-0000-00004D030000}"/>
    <cellStyle name="Hyperlink 35" xfId="713" hidden="1" xr:uid="{00000000-0005-0000-0000-00004E030000}"/>
    <cellStyle name="Hyperlink 35" xfId="908" hidden="1" xr:uid="{00000000-0005-0000-0000-00004F030000}"/>
    <cellStyle name="Hyperlink 35" xfId="1103" hidden="1" xr:uid="{00000000-0005-0000-0000-000050030000}"/>
    <cellStyle name="Hyperlink 35" xfId="538" hidden="1" xr:uid="{00000000-0005-0000-0000-000051030000}"/>
    <cellStyle name="Hyperlink 35" xfId="343" hidden="1" xr:uid="{00000000-0005-0000-0000-000052030000}"/>
    <cellStyle name="Hyperlink 35" xfId="148" hidden="1" xr:uid="{00000000-0005-0000-0000-000053030000}"/>
    <cellStyle name="Hyperlink 35" xfId="1895" hidden="1" xr:uid="{00000000-0005-0000-0000-00004E030000}"/>
    <cellStyle name="Hyperlink 35" xfId="2090" hidden="1" xr:uid="{00000000-0005-0000-0000-00004F030000}"/>
    <cellStyle name="Hyperlink 35" xfId="2285" hidden="1" xr:uid="{00000000-0005-0000-0000-000050030000}"/>
    <cellStyle name="Hyperlink 35" xfId="1720" hidden="1" xr:uid="{00000000-0005-0000-0000-000051030000}"/>
    <cellStyle name="Hyperlink 35" xfId="1525" hidden="1" xr:uid="{00000000-0005-0000-0000-000052030000}"/>
    <cellStyle name="Hyperlink 35" xfId="1330" hidden="1" xr:uid="{00000000-0005-0000-0000-000053030000}"/>
    <cellStyle name="Hyperlink 36" xfId="715" hidden="1" xr:uid="{00000000-0005-0000-0000-000054030000}"/>
    <cellStyle name="Hyperlink 36" xfId="910" hidden="1" xr:uid="{00000000-0005-0000-0000-000055030000}"/>
    <cellStyle name="Hyperlink 36" xfId="1105" hidden="1" xr:uid="{00000000-0005-0000-0000-000056030000}"/>
    <cellStyle name="Hyperlink 36" xfId="536" hidden="1" xr:uid="{00000000-0005-0000-0000-000057030000}"/>
    <cellStyle name="Hyperlink 36" xfId="341" hidden="1" xr:uid="{00000000-0005-0000-0000-000058030000}"/>
    <cellStyle name="Hyperlink 36" xfId="146" hidden="1" xr:uid="{00000000-0005-0000-0000-000059030000}"/>
    <cellStyle name="Hyperlink 36" xfId="1897" hidden="1" xr:uid="{00000000-0005-0000-0000-000054030000}"/>
    <cellStyle name="Hyperlink 36" xfId="2092" hidden="1" xr:uid="{00000000-0005-0000-0000-000055030000}"/>
    <cellStyle name="Hyperlink 36" xfId="2287" hidden="1" xr:uid="{00000000-0005-0000-0000-000056030000}"/>
    <cellStyle name="Hyperlink 36" xfId="1718" hidden="1" xr:uid="{00000000-0005-0000-0000-000057030000}"/>
    <cellStyle name="Hyperlink 36" xfId="1523" hidden="1" xr:uid="{00000000-0005-0000-0000-000058030000}"/>
    <cellStyle name="Hyperlink 36" xfId="1328" hidden="1" xr:uid="{00000000-0005-0000-0000-000059030000}"/>
    <cellStyle name="Hyperlink 37" xfId="717" hidden="1" xr:uid="{00000000-0005-0000-0000-00005A030000}"/>
    <cellStyle name="Hyperlink 37" xfId="912" hidden="1" xr:uid="{00000000-0005-0000-0000-00005B030000}"/>
    <cellStyle name="Hyperlink 37" xfId="1107" hidden="1" xr:uid="{00000000-0005-0000-0000-00005C030000}"/>
    <cellStyle name="Hyperlink 37" xfId="534" hidden="1" xr:uid="{00000000-0005-0000-0000-00005D030000}"/>
    <cellStyle name="Hyperlink 37" xfId="339" hidden="1" xr:uid="{00000000-0005-0000-0000-00005E030000}"/>
    <cellStyle name="Hyperlink 37" xfId="144" hidden="1" xr:uid="{00000000-0005-0000-0000-00005F030000}"/>
    <cellStyle name="Hyperlink 37" xfId="1899" hidden="1" xr:uid="{00000000-0005-0000-0000-00005A030000}"/>
    <cellStyle name="Hyperlink 37" xfId="2094" hidden="1" xr:uid="{00000000-0005-0000-0000-00005B030000}"/>
    <cellStyle name="Hyperlink 37" xfId="2289" hidden="1" xr:uid="{00000000-0005-0000-0000-00005C030000}"/>
    <cellStyle name="Hyperlink 37" xfId="1716" hidden="1" xr:uid="{00000000-0005-0000-0000-00005D030000}"/>
    <cellStyle name="Hyperlink 37" xfId="1521" hidden="1" xr:uid="{00000000-0005-0000-0000-00005E030000}"/>
    <cellStyle name="Hyperlink 37" xfId="1326" hidden="1" xr:uid="{00000000-0005-0000-0000-00005F030000}"/>
    <cellStyle name="Hyperlink 38" xfId="719" hidden="1" xr:uid="{00000000-0005-0000-0000-000060030000}"/>
    <cellStyle name="Hyperlink 38" xfId="914" hidden="1" xr:uid="{00000000-0005-0000-0000-000061030000}"/>
    <cellStyle name="Hyperlink 38" xfId="1109" hidden="1" xr:uid="{00000000-0005-0000-0000-000062030000}"/>
    <cellStyle name="Hyperlink 38" xfId="532" hidden="1" xr:uid="{00000000-0005-0000-0000-000063030000}"/>
    <cellStyle name="Hyperlink 38" xfId="337" hidden="1" xr:uid="{00000000-0005-0000-0000-000064030000}"/>
    <cellStyle name="Hyperlink 38" xfId="142" hidden="1" xr:uid="{00000000-0005-0000-0000-000065030000}"/>
    <cellStyle name="Hyperlink 38" xfId="1901" hidden="1" xr:uid="{00000000-0005-0000-0000-000060030000}"/>
    <cellStyle name="Hyperlink 38" xfId="2096" hidden="1" xr:uid="{00000000-0005-0000-0000-000061030000}"/>
    <cellStyle name="Hyperlink 38" xfId="2291" hidden="1" xr:uid="{00000000-0005-0000-0000-000062030000}"/>
    <cellStyle name="Hyperlink 38" xfId="1714" hidden="1" xr:uid="{00000000-0005-0000-0000-000063030000}"/>
    <cellStyle name="Hyperlink 38" xfId="1519" hidden="1" xr:uid="{00000000-0005-0000-0000-000064030000}"/>
    <cellStyle name="Hyperlink 38" xfId="1324" hidden="1" xr:uid="{00000000-0005-0000-0000-000065030000}"/>
    <cellStyle name="Hyperlink 39" xfId="721" hidden="1" xr:uid="{00000000-0005-0000-0000-000066030000}"/>
    <cellStyle name="Hyperlink 39" xfId="916" hidden="1" xr:uid="{00000000-0005-0000-0000-000067030000}"/>
    <cellStyle name="Hyperlink 39" xfId="1111" hidden="1" xr:uid="{00000000-0005-0000-0000-000068030000}"/>
    <cellStyle name="Hyperlink 39" xfId="530" hidden="1" xr:uid="{00000000-0005-0000-0000-000069030000}"/>
    <cellStyle name="Hyperlink 39" xfId="335" hidden="1" xr:uid="{00000000-0005-0000-0000-00006A030000}"/>
    <cellStyle name="Hyperlink 39" xfId="140" hidden="1" xr:uid="{00000000-0005-0000-0000-00006B030000}"/>
    <cellStyle name="Hyperlink 39" xfId="1903" hidden="1" xr:uid="{00000000-0005-0000-0000-000066030000}"/>
    <cellStyle name="Hyperlink 39" xfId="2098" hidden="1" xr:uid="{00000000-0005-0000-0000-000067030000}"/>
    <cellStyle name="Hyperlink 39" xfId="2293" hidden="1" xr:uid="{00000000-0005-0000-0000-000068030000}"/>
    <cellStyle name="Hyperlink 39" xfId="1712" hidden="1" xr:uid="{00000000-0005-0000-0000-000069030000}"/>
    <cellStyle name="Hyperlink 39" xfId="1517" hidden="1" xr:uid="{00000000-0005-0000-0000-00006A030000}"/>
    <cellStyle name="Hyperlink 39" xfId="1322" hidden="1" xr:uid="{00000000-0005-0000-0000-00006B030000}"/>
    <cellStyle name="Hyperlink 4" xfId="651" hidden="1" xr:uid="{00000000-0005-0000-0000-00006C030000}"/>
    <cellStyle name="Hyperlink 4" xfId="846" hidden="1" xr:uid="{00000000-0005-0000-0000-00006D030000}"/>
    <cellStyle name="Hyperlink 4" xfId="1041" hidden="1" xr:uid="{00000000-0005-0000-0000-00006E030000}"/>
    <cellStyle name="Hyperlink 4" xfId="600" hidden="1" xr:uid="{00000000-0005-0000-0000-00006F030000}"/>
    <cellStyle name="Hyperlink 4" xfId="405" hidden="1" xr:uid="{00000000-0005-0000-0000-000070030000}"/>
    <cellStyle name="Hyperlink 4" xfId="210" hidden="1" xr:uid="{00000000-0005-0000-0000-000071030000}"/>
    <cellStyle name="Hyperlink 4" xfId="1833" hidden="1" xr:uid="{00000000-0005-0000-0000-00006C030000}"/>
    <cellStyle name="Hyperlink 4" xfId="2028" hidden="1" xr:uid="{00000000-0005-0000-0000-00006D030000}"/>
    <cellStyle name="Hyperlink 4" xfId="2223" hidden="1" xr:uid="{00000000-0005-0000-0000-00006E030000}"/>
    <cellStyle name="Hyperlink 4" xfId="1782" hidden="1" xr:uid="{00000000-0005-0000-0000-00006F030000}"/>
    <cellStyle name="Hyperlink 4" xfId="1587" hidden="1" xr:uid="{00000000-0005-0000-0000-000070030000}"/>
    <cellStyle name="Hyperlink 4" xfId="1392" hidden="1" xr:uid="{00000000-0005-0000-0000-000071030000}"/>
    <cellStyle name="Hyperlink 40" xfId="723" hidden="1" xr:uid="{00000000-0005-0000-0000-000072030000}"/>
    <cellStyle name="Hyperlink 40" xfId="918" hidden="1" xr:uid="{00000000-0005-0000-0000-000073030000}"/>
    <cellStyle name="Hyperlink 40" xfId="1113" hidden="1" xr:uid="{00000000-0005-0000-0000-000074030000}"/>
    <cellStyle name="Hyperlink 40" xfId="528" hidden="1" xr:uid="{00000000-0005-0000-0000-000075030000}"/>
    <cellStyle name="Hyperlink 40" xfId="333" hidden="1" xr:uid="{00000000-0005-0000-0000-000076030000}"/>
    <cellStyle name="Hyperlink 40" xfId="138" hidden="1" xr:uid="{00000000-0005-0000-0000-000077030000}"/>
    <cellStyle name="Hyperlink 40" xfId="1905" hidden="1" xr:uid="{00000000-0005-0000-0000-000072030000}"/>
    <cellStyle name="Hyperlink 40" xfId="2100" hidden="1" xr:uid="{00000000-0005-0000-0000-000073030000}"/>
    <cellStyle name="Hyperlink 40" xfId="2295" hidden="1" xr:uid="{00000000-0005-0000-0000-000074030000}"/>
    <cellStyle name="Hyperlink 40" xfId="1710" hidden="1" xr:uid="{00000000-0005-0000-0000-000075030000}"/>
    <cellStyle name="Hyperlink 40" xfId="1515" hidden="1" xr:uid="{00000000-0005-0000-0000-000076030000}"/>
    <cellStyle name="Hyperlink 40" xfId="1320" hidden="1" xr:uid="{00000000-0005-0000-0000-000077030000}"/>
    <cellStyle name="Hyperlink 41" xfId="725" hidden="1" xr:uid="{00000000-0005-0000-0000-000078030000}"/>
    <cellStyle name="Hyperlink 41" xfId="920" hidden="1" xr:uid="{00000000-0005-0000-0000-000079030000}"/>
    <cellStyle name="Hyperlink 41" xfId="1115" hidden="1" xr:uid="{00000000-0005-0000-0000-00007A030000}"/>
    <cellStyle name="Hyperlink 41" xfId="526" hidden="1" xr:uid="{00000000-0005-0000-0000-00007B030000}"/>
    <cellStyle name="Hyperlink 41" xfId="331" hidden="1" xr:uid="{00000000-0005-0000-0000-00007C030000}"/>
    <cellStyle name="Hyperlink 41" xfId="136" hidden="1" xr:uid="{00000000-0005-0000-0000-00007D030000}"/>
    <cellStyle name="Hyperlink 41" xfId="1907" hidden="1" xr:uid="{00000000-0005-0000-0000-000078030000}"/>
    <cellStyle name="Hyperlink 41" xfId="2102" hidden="1" xr:uid="{00000000-0005-0000-0000-000079030000}"/>
    <cellStyle name="Hyperlink 41" xfId="2297" hidden="1" xr:uid="{00000000-0005-0000-0000-00007A030000}"/>
    <cellStyle name="Hyperlink 41" xfId="1708" hidden="1" xr:uid="{00000000-0005-0000-0000-00007B030000}"/>
    <cellStyle name="Hyperlink 41" xfId="1513" hidden="1" xr:uid="{00000000-0005-0000-0000-00007C030000}"/>
    <cellStyle name="Hyperlink 41" xfId="1318" hidden="1" xr:uid="{00000000-0005-0000-0000-00007D030000}"/>
    <cellStyle name="Hyperlink 42" xfId="727" hidden="1" xr:uid="{00000000-0005-0000-0000-00007E030000}"/>
    <cellStyle name="Hyperlink 42" xfId="922" hidden="1" xr:uid="{00000000-0005-0000-0000-00007F030000}"/>
    <cellStyle name="Hyperlink 42" xfId="1117" hidden="1" xr:uid="{00000000-0005-0000-0000-000080030000}"/>
    <cellStyle name="Hyperlink 42" xfId="524" hidden="1" xr:uid="{00000000-0005-0000-0000-000081030000}"/>
    <cellStyle name="Hyperlink 42" xfId="329" hidden="1" xr:uid="{00000000-0005-0000-0000-000082030000}"/>
    <cellStyle name="Hyperlink 42" xfId="134" hidden="1" xr:uid="{00000000-0005-0000-0000-000083030000}"/>
    <cellStyle name="Hyperlink 42" xfId="1909" hidden="1" xr:uid="{00000000-0005-0000-0000-00007E030000}"/>
    <cellStyle name="Hyperlink 42" xfId="2104" hidden="1" xr:uid="{00000000-0005-0000-0000-00007F030000}"/>
    <cellStyle name="Hyperlink 42" xfId="2299" hidden="1" xr:uid="{00000000-0005-0000-0000-000080030000}"/>
    <cellStyle name="Hyperlink 42" xfId="1706" hidden="1" xr:uid="{00000000-0005-0000-0000-000081030000}"/>
    <cellStyle name="Hyperlink 42" xfId="1511" hidden="1" xr:uid="{00000000-0005-0000-0000-000082030000}"/>
    <cellStyle name="Hyperlink 42" xfId="1316" hidden="1" xr:uid="{00000000-0005-0000-0000-000083030000}"/>
    <cellStyle name="Hyperlink 43" xfId="729" hidden="1" xr:uid="{00000000-0005-0000-0000-000084030000}"/>
    <cellStyle name="Hyperlink 43" xfId="924" hidden="1" xr:uid="{00000000-0005-0000-0000-000085030000}"/>
    <cellStyle name="Hyperlink 43" xfId="1119" hidden="1" xr:uid="{00000000-0005-0000-0000-000086030000}"/>
    <cellStyle name="Hyperlink 43" xfId="522" hidden="1" xr:uid="{00000000-0005-0000-0000-000087030000}"/>
    <cellStyle name="Hyperlink 43" xfId="327" hidden="1" xr:uid="{00000000-0005-0000-0000-000088030000}"/>
    <cellStyle name="Hyperlink 43" xfId="132" hidden="1" xr:uid="{00000000-0005-0000-0000-000089030000}"/>
    <cellStyle name="Hyperlink 43" xfId="1911" hidden="1" xr:uid="{00000000-0005-0000-0000-000084030000}"/>
    <cellStyle name="Hyperlink 43" xfId="2106" hidden="1" xr:uid="{00000000-0005-0000-0000-000085030000}"/>
    <cellStyle name="Hyperlink 43" xfId="2301" hidden="1" xr:uid="{00000000-0005-0000-0000-000086030000}"/>
    <cellStyle name="Hyperlink 43" xfId="1704" hidden="1" xr:uid="{00000000-0005-0000-0000-000087030000}"/>
    <cellStyle name="Hyperlink 43" xfId="1509" hidden="1" xr:uid="{00000000-0005-0000-0000-000088030000}"/>
    <cellStyle name="Hyperlink 43" xfId="1314" hidden="1" xr:uid="{00000000-0005-0000-0000-000089030000}"/>
    <cellStyle name="Hyperlink 44" xfId="731" hidden="1" xr:uid="{00000000-0005-0000-0000-00008A030000}"/>
    <cellStyle name="Hyperlink 44" xfId="926" hidden="1" xr:uid="{00000000-0005-0000-0000-00008B030000}"/>
    <cellStyle name="Hyperlink 44" xfId="1121" hidden="1" xr:uid="{00000000-0005-0000-0000-00008C030000}"/>
    <cellStyle name="Hyperlink 44" xfId="520" hidden="1" xr:uid="{00000000-0005-0000-0000-00008D030000}"/>
    <cellStyle name="Hyperlink 44" xfId="325" hidden="1" xr:uid="{00000000-0005-0000-0000-00008E030000}"/>
    <cellStyle name="Hyperlink 44" xfId="130" hidden="1" xr:uid="{00000000-0005-0000-0000-00008F030000}"/>
    <cellStyle name="Hyperlink 44" xfId="1913" hidden="1" xr:uid="{00000000-0005-0000-0000-00008A030000}"/>
    <cellStyle name="Hyperlink 44" xfId="2108" hidden="1" xr:uid="{00000000-0005-0000-0000-00008B030000}"/>
    <cellStyle name="Hyperlink 44" xfId="2303" hidden="1" xr:uid="{00000000-0005-0000-0000-00008C030000}"/>
    <cellStyle name="Hyperlink 44" xfId="1702" hidden="1" xr:uid="{00000000-0005-0000-0000-00008D030000}"/>
    <cellStyle name="Hyperlink 44" xfId="1507" hidden="1" xr:uid="{00000000-0005-0000-0000-00008E030000}"/>
    <cellStyle name="Hyperlink 44" xfId="1312" hidden="1" xr:uid="{00000000-0005-0000-0000-00008F030000}"/>
    <cellStyle name="Hyperlink 45" xfId="733" hidden="1" xr:uid="{00000000-0005-0000-0000-000090030000}"/>
    <cellStyle name="Hyperlink 45" xfId="928" hidden="1" xr:uid="{00000000-0005-0000-0000-000091030000}"/>
    <cellStyle name="Hyperlink 45" xfId="1123" hidden="1" xr:uid="{00000000-0005-0000-0000-000092030000}"/>
    <cellStyle name="Hyperlink 45" xfId="518" hidden="1" xr:uid="{00000000-0005-0000-0000-000093030000}"/>
    <cellStyle name="Hyperlink 45" xfId="323" hidden="1" xr:uid="{00000000-0005-0000-0000-000094030000}"/>
    <cellStyle name="Hyperlink 45" xfId="128" hidden="1" xr:uid="{00000000-0005-0000-0000-000095030000}"/>
    <cellStyle name="Hyperlink 45" xfId="1915" hidden="1" xr:uid="{00000000-0005-0000-0000-000090030000}"/>
    <cellStyle name="Hyperlink 45" xfId="2110" hidden="1" xr:uid="{00000000-0005-0000-0000-000091030000}"/>
    <cellStyle name="Hyperlink 45" xfId="2305" hidden="1" xr:uid="{00000000-0005-0000-0000-000092030000}"/>
    <cellStyle name="Hyperlink 45" xfId="1700" hidden="1" xr:uid="{00000000-0005-0000-0000-000093030000}"/>
    <cellStyle name="Hyperlink 45" xfId="1505" hidden="1" xr:uid="{00000000-0005-0000-0000-000094030000}"/>
    <cellStyle name="Hyperlink 45" xfId="1310" hidden="1" xr:uid="{00000000-0005-0000-0000-000095030000}"/>
    <cellStyle name="Hyperlink 46" xfId="735" hidden="1" xr:uid="{00000000-0005-0000-0000-000096030000}"/>
    <cellStyle name="Hyperlink 46" xfId="930" hidden="1" xr:uid="{00000000-0005-0000-0000-000097030000}"/>
    <cellStyle name="Hyperlink 46" xfId="1125" hidden="1" xr:uid="{00000000-0005-0000-0000-000098030000}"/>
    <cellStyle name="Hyperlink 46" xfId="516" hidden="1" xr:uid="{00000000-0005-0000-0000-000099030000}"/>
    <cellStyle name="Hyperlink 46" xfId="321" hidden="1" xr:uid="{00000000-0005-0000-0000-00009A030000}"/>
    <cellStyle name="Hyperlink 46" xfId="126" hidden="1" xr:uid="{00000000-0005-0000-0000-00009B030000}"/>
    <cellStyle name="Hyperlink 46" xfId="1917" hidden="1" xr:uid="{00000000-0005-0000-0000-000096030000}"/>
    <cellStyle name="Hyperlink 46" xfId="2112" hidden="1" xr:uid="{00000000-0005-0000-0000-000097030000}"/>
    <cellStyle name="Hyperlink 46" xfId="2307" hidden="1" xr:uid="{00000000-0005-0000-0000-000098030000}"/>
    <cellStyle name="Hyperlink 46" xfId="1698" hidden="1" xr:uid="{00000000-0005-0000-0000-000099030000}"/>
    <cellStyle name="Hyperlink 46" xfId="1503" hidden="1" xr:uid="{00000000-0005-0000-0000-00009A030000}"/>
    <cellStyle name="Hyperlink 46" xfId="1308" hidden="1" xr:uid="{00000000-0005-0000-0000-00009B030000}"/>
    <cellStyle name="Hyperlink 47" xfId="737" hidden="1" xr:uid="{00000000-0005-0000-0000-00009C030000}"/>
    <cellStyle name="Hyperlink 47" xfId="932" hidden="1" xr:uid="{00000000-0005-0000-0000-00009D030000}"/>
    <cellStyle name="Hyperlink 47" xfId="1127" hidden="1" xr:uid="{00000000-0005-0000-0000-00009E030000}"/>
    <cellStyle name="Hyperlink 47" xfId="514" hidden="1" xr:uid="{00000000-0005-0000-0000-00009F030000}"/>
    <cellStyle name="Hyperlink 47" xfId="319" hidden="1" xr:uid="{00000000-0005-0000-0000-0000A0030000}"/>
    <cellStyle name="Hyperlink 47" xfId="124" hidden="1" xr:uid="{00000000-0005-0000-0000-0000A1030000}"/>
    <cellStyle name="Hyperlink 47" xfId="1919" hidden="1" xr:uid="{00000000-0005-0000-0000-00009C030000}"/>
    <cellStyle name="Hyperlink 47" xfId="2114" hidden="1" xr:uid="{00000000-0005-0000-0000-00009D030000}"/>
    <cellStyle name="Hyperlink 47" xfId="2309" hidden="1" xr:uid="{00000000-0005-0000-0000-00009E030000}"/>
    <cellStyle name="Hyperlink 47" xfId="1696" hidden="1" xr:uid="{00000000-0005-0000-0000-00009F030000}"/>
    <cellStyle name="Hyperlink 47" xfId="1501" hidden="1" xr:uid="{00000000-0005-0000-0000-0000A0030000}"/>
    <cellStyle name="Hyperlink 47" xfId="1306" hidden="1" xr:uid="{00000000-0005-0000-0000-0000A1030000}"/>
    <cellStyle name="Hyperlink 48" xfId="739" hidden="1" xr:uid="{00000000-0005-0000-0000-0000A2030000}"/>
    <cellStyle name="Hyperlink 48" xfId="934" hidden="1" xr:uid="{00000000-0005-0000-0000-0000A3030000}"/>
    <cellStyle name="Hyperlink 48" xfId="1129" hidden="1" xr:uid="{00000000-0005-0000-0000-0000A4030000}"/>
    <cellStyle name="Hyperlink 48" xfId="512" hidden="1" xr:uid="{00000000-0005-0000-0000-0000A5030000}"/>
    <cellStyle name="Hyperlink 48" xfId="317" hidden="1" xr:uid="{00000000-0005-0000-0000-0000A6030000}"/>
    <cellStyle name="Hyperlink 48" xfId="122" hidden="1" xr:uid="{00000000-0005-0000-0000-0000A7030000}"/>
    <cellStyle name="Hyperlink 48" xfId="1921" hidden="1" xr:uid="{00000000-0005-0000-0000-0000A2030000}"/>
    <cellStyle name="Hyperlink 48" xfId="2116" hidden="1" xr:uid="{00000000-0005-0000-0000-0000A3030000}"/>
    <cellStyle name="Hyperlink 48" xfId="2311" hidden="1" xr:uid="{00000000-0005-0000-0000-0000A4030000}"/>
    <cellStyle name="Hyperlink 48" xfId="1694" hidden="1" xr:uid="{00000000-0005-0000-0000-0000A5030000}"/>
    <cellStyle name="Hyperlink 48" xfId="1499" hidden="1" xr:uid="{00000000-0005-0000-0000-0000A6030000}"/>
    <cellStyle name="Hyperlink 48" xfId="1304" hidden="1" xr:uid="{00000000-0005-0000-0000-0000A7030000}"/>
    <cellStyle name="Hyperlink 49" xfId="741" hidden="1" xr:uid="{00000000-0005-0000-0000-0000A8030000}"/>
    <cellStyle name="Hyperlink 49" xfId="936" hidden="1" xr:uid="{00000000-0005-0000-0000-0000A9030000}"/>
    <cellStyle name="Hyperlink 49" xfId="1131" hidden="1" xr:uid="{00000000-0005-0000-0000-0000AA030000}"/>
    <cellStyle name="Hyperlink 49" xfId="510" hidden="1" xr:uid="{00000000-0005-0000-0000-0000AB030000}"/>
    <cellStyle name="Hyperlink 49" xfId="315" hidden="1" xr:uid="{00000000-0005-0000-0000-0000AC030000}"/>
    <cellStyle name="Hyperlink 49" xfId="120" hidden="1" xr:uid="{00000000-0005-0000-0000-0000AD030000}"/>
    <cellStyle name="Hyperlink 49" xfId="1923" hidden="1" xr:uid="{00000000-0005-0000-0000-0000A8030000}"/>
    <cellStyle name="Hyperlink 49" xfId="2118" hidden="1" xr:uid="{00000000-0005-0000-0000-0000A9030000}"/>
    <cellStyle name="Hyperlink 49" xfId="2313" hidden="1" xr:uid="{00000000-0005-0000-0000-0000AA030000}"/>
    <cellStyle name="Hyperlink 49" xfId="1692" hidden="1" xr:uid="{00000000-0005-0000-0000-0000AB030000}"/>
    <cellStyle name="Hyperlink 49" xfId="1497" hidden="1" xr:uid="{00000000-0005-0000-0000-0000AC030000}"/>
    <cellStyle name="Hyperlink 49" xfId="1302" hidden="1" xr:uid="{00000000-0005-0000-0000-0000AD030000}"/>
    <cellStyle name="Hyperlink 5" xfId="653" hidden="1" xr:uid="{00000000-0005-0000-0000-0000AE030000}"/>
    <cellStyle name="Hyperlink 5" xfId="848" hidden="1" xr:uid="{00000000-0005-0000-0000-0000AF030000}"/>
    <cellStyle name="Hyperlink 5" xfId="1043" hidden="1" xr:uid="{00000000-0005-0000-0000-0000B0030000}"/>
    <cellStyle name="Hyperlink 5" xfId="598" hidden="1" xr:uid="{00000000-0005-0000-0000-0000B1030000}"/>
    <cellStyle name="Hyperlink 5" xfId="403" hidden="1" xr:uid="{00000000-0005-0000-0000-0000B2030000}"/>
    <cellStyle name="Hyperlink 5" xfId="208" hidden="1" xr:uid="{00000000-0005-0000-0000-0000B3030000}"/>
    <cellStyle name="Hyperlink 5" xfId="1835" hidden="1" xr:uid="{00000000-0005-0000-0000-0000AE030000}"/>
    <cellStyle name="Hyperlink 5" xfId="2030" hidden="1" xr:uid="{00000000-0005-0000-0000-0000AF030000}"/>
    <cellStyle name="Hyperlink 5" xfId="2225" hidden="1" xr:uid="{00000000-0005-0000-0000-0000B0030000}"/>
    <cellStyle name="Hyperlink 5" xfId="1780" hidden="1" xr:uid="{00000000-0005-0000-0000-0000B1030000}"/>
    <cellStyle name="Hyperlink 5" xfId="1585" hidden="1" xr:uid="{00000000-0005-0000-0000-0000B2030000}"/>
    <cellStyle name="Hyperlink 5" xfId="1390" hidden="1" xr:uid="{00000000-0005-0000-0000-0000B3030000}"/>
    <cellStyle name="Hyperlink 50" xfId="743" hidden="1" xr:uid="{00000000-0005-0000-0000-0000B4030000}"/>
    <cellStyle name="Hyperlink 50" xfId="938" hidden="1" xr:uid="{00000000-0005-0000-0000-0000B5030000}"/>
    <cellStyle name="Hyperlink 50" xfId="1133" hidden="1" xr:uid="{00000000-0005-0000-0000-0000B6030000}"/>
    <cellStyle name="Hyperlink 50" xfId="508" hidden="1" xr:uid="{00000000-0005-0000-0000-0000B7030000}"/>
    <cellStyle name="Hyperlink 50" xfId="313" hidden="1" xr:uid="{00000000-0005-0000-0000-0000B8030000}"/>
    <cellStyle name="Hyperlink 50" xfId="118" hidden="1" xr:uid="{00000000-0005-0000-0000-0000B9030000}"/>
    <cellStyle name="Hyperlink 50" xfId="1925" hidden="1" xr:uid="{00000000-0005-0000-0000-0000B4030000}"/>
    <cellStyle name="Hyperlink 50" xfId="2120" hidden="1" xr:uid="{00000000-0005-0000-0000-0000B5030000}"/>
    <cellStyle name="Hyperlink 50" xfId="2315" hidden="1" xr:uid="{00000000-0005-0000-0000-0000B6030000}"/>
    <cellStyle name="Hyperlink 50" xfId="1690" hidden="1" xr:uid="{00000000-0005-0000-0000-0000B7030000}"/>
    <cellStyle name="Hyperlink 50" xfId="1495" hidden="1" xr:uid="{00000000-0005-0000-0000-0000B8030000}"/>
    <cellStyle name="Hyperlink 50" xfId="1300" hidden="1" xr:uid="{00000000-0005-0000-0000-0000B9030000}"/>
    <cellStyle name="Hyperlink 51" xfId="745" hidden="1" xr:uid="{00000000-0005-0000-0000-0000BA030000}"/>
    <cellStyle name="Hyperlink 51" xfId="940" hidden="1" xr:uid="{00000000-0005-0000-0000-0000BB030000}"/>
    <cellStyle name="Hyperlink 51" xfId="1135" hidden="1" xr:uid="{00000000-0005-0000-0000-0000BC030000}"/>
    <cellStyle name="Hyperlink 51" xfId="506" hidden="1" xr:uid="{00000000-0005-0000-0000-0000BD030000}"/>
    <cellStyle name="Hyperlink 51" xfId="311" hidden="1" xr:uid="{00000000-0005-0000-0000-0000BE030000}"/>
    <cellStyle name="Hyperlink 51" xfId="116" hidden="1" xr:uid="{00000000-0005-0000-0000-0000BF030000}"/>
    <cellStyle name="Hyperlink 51" xfId="1927" hidden="1" xr:uid="{00000000-0005-0000-0000-0000BA030000}"/>
    <cellStyle name="Hyperlink 51" xfId="2122" hidden="1" xr:uid="{00000000-0005-0000-0000-0000BB030000}"/>
    <cellStyle name="Hyperlink 51" xfId="2317" hidden="1" xr:uid="{00000000-0005-0000-0000-0000BC030000}"/>
    <cellStyle name="Hyperlink 51" xfId="1688" hidden="1" xr:uid="{00000000-0005-0000-0000-0000BD030000}"/>
    <cellStyle name="Hyperlink 51" xfId="1493" hidden="1" xr:uid="{00000000-0005-0000-0000-0000BE030000}"/>
    <cellStyle name="Hyperlink 51" xfId="1298" hidden="1" xr:uid="{00000000-0005-0000-0000-0000BF030000}"/>
    <cellStyle name="Hyperlink 52" xfId="747" hidden="1" xr:uid="{00000000-0005-0000-0000-0000C0030000}"/>
    <cellStyle name="Hyperlink 52" xfId="942" hidden="1" xr:uid="{00000000-0005-0000-0000-0000C1030000}"/>
    <cellStyle name="Hyperlink 52" xfId="1137" hidden="1" xr:uid="{00000000-0005-0000-0000-0000C2030000}"/>
    <cellStyle name="Hyperlink 52" xfId="504" hidden="1" xr:uid="{00000000-0005-0000-0000-0000C3030000}"/>
    <cellStyle name="Hyperlink 52" xfId="309" hidden="1" xr:uid="{00000000-0005-0000-0000-0000C4030000}"/>
    <cellStyle name="Hyperlink 52" xfId="114" hidden="1" xr:uid="{00000000-0005-0000-0000-0000C5030000}"/>
    <cellStyle name="Hyperlink 52" xfId="1929" hidden="1" xr:uid="{00000000-0005-0000-0000-0000C0030000}"/>
    <cellStyle name="Hyperlink 52" xfId="2124" hidden="1" xr:uid="{00000000-0005-0000-0000-0000C1030000}"/>
    <cellStyle name="Hyperlink 52" xfId="2319" hidden="1" xr:uid="{00000000-0005-0000-0000-0000C2030000}"/>
    <cellStyle name="Hyperlink 52" xfId="1686" hidden="1" xr:uid="{00000000-0005-0000-0000-0000C3030000}"/>
    <cellStyle name="Hyperlink 52" xfId="1491" hidden="1" xr:uid="{00000000-0005-0000-0000-0000C4030000}"/>
    <cellStyle name="Hyperlink 52" xfId="1296" hidden="1" xr:uid="{00000000-0005-0000-0000-0000C5030000}"/>
    <cellStyle name="Hyperlink 53" xfId="749" hidden="1" xr:uid="{00000000-0005-0000-0000-0000C6030000}"/>
    <cellStyle name="Hyperlink 53" xfId="944" hidden="1" xr:uid="{00000000-0005-0000-0000-0000C7030000}"/>
    <cellStyle name="Hyperlink 53" xfId="1139" hidden="1" xr:uid="{00000000-0005-0000-0000-0000C8030000}"/>
    <cellStyle name="Hyperlink 53" xfId="502" hidden="1" xr:uid="{00000000-0005-0000-0000-0000C9030000}"/>
    <cellStyle name="Hyperlink 53" xfId="307" hidden="1" xr:uid="{00000000-0005-0000-0000-0000CA030000}"/>
    <cellStyle name="Hyperlink 53" xfId="112" hidden="1" xr:uid="{00000000-0005-0000-0000-0000CB030000}"/>
    <cellStyle name="Hyperlink 53" xfId="1931" hidden="1" xr:uid="{00000000-0005-0000-0000-0000C6030000}"/>
    <cellStyle name="Hyperlink 53" xfId="2126" hidden="1" xr:uid="{00000000-0005-0000-0000-0000C7030000}"/>
    <cellStyle name="Hyperlink 53" xfId="2321" hidden="1" xr:uid="{00000000-0005-0000-0000-0000C8030000}"/>
    <cellStyle name="Hyperlink 53" xfId="1684" hidden="1" xr:uid="{00000000-0005-0000-0000-0000C9030000}"/>
    <cellStyle name="Hyperlink 53" xfId="1489" hidden="1" xr:uid="{00000000-0005-0000-0000-0000CA030000}"/>
    <cellStyle name="Hyperlink 53" xfId="1294" hidden="1" xr:uid="{00000000-0005-0000-0000-0000CB030000}"/>
    <cellStyle name="Hyperlink 54" xfId="751" hidden="1" xr:uid="{00000000-0005-0000-0000-0000CC030000}"/>
    <cellStyle name="Hyperlink 54" xfId="946" hidden="1" xr:uid="{00000000-0005-0000-0000-0000CD030000}"/>
    <cellStyle name="Hyperlink 54" xfId="1141" hidden="1" xr:uid="{00000000-0005-0000-0000-0000CE030000}"/>
    <cellStyle name="Hyperlink 54" xfId="500" hidden="1" xr:uid="{00000000-0005-0000-0000-0000CF030000}"/>
    <cellStyle name="Hyperlink 54" xfId="305" hidden="1" xr:uid="{00000000-0005-0000-0000-0000D0030000}"/>
    <cellStyle name="Hyperlink 54" xfId="110" hidden="1" xr:uid="{00000000-0005-0000-0000-0000D1030000}"/>
    <cellStyle name="Hyperlink 54" xfId="1933" hidden="1" xr:uid="{00000000-0005-0000-0000-0000CC030000}"/>
    <cellStyle name="Hyperlink 54" xfId="2128" hidden="1" xr:uid="{00000000-0005-0000-0000-0000CD030000}"/>
    <cellStyle name="Hyperlink 54" xfId="2323" hidden="1" xr:uid="{00000000-0005-0000-0000-0000CE030000}"/>
    <cellStyle name="Hyperlink 54" xfId="1682" hidden="1" xr:uid="{00000000-0005-0000-0000-0000CF030000}"/>
    <cellStyle name="Hyperlink 54" xfId="1487" hidden="1" xr:uid="{00000000-0005-0000-0000-0000D0030000}"/>
    <cellStyle name="Hyperlink 54" xfId="1292" hidden="1" xr:uid="{00000000-0005-0000-0000-0000D1030000}"/>
    <cellStyle name="Hyperlink 55" xfId="753" hidden="1" xr:uid="{00000000-0005-0000-0000-0000D2030000}"/>
    <cellStyle name="Hyperlink 55" xfId="948" hidden="1" xr:uid="{00000000-0005-0000-0000-0000D3030000}"/>
    <cellStyle name="Hyperlink 55" xfId="1143" hidden="1" xr:uid="{00000000-0005-0000-0000-0000D4030000}"/>
    <cellStyle name="Hyperlink 55" xfId="498" hidden="1" xr:uid="{00000000-0005-0000-0000-0000D5030000}"/>
    <cellStyle name="Hyperlink 55" xfId="303" hidden="1" xr:uid="{00000000-0005-0000-0000-0000D6030000}"/>
    <cellStyle name="Hyperlink 55" xfId="108" hidden="1" xr:uid="{00000000-0005-0000-0000-0000D7030000}"/>
    <cellStyle name="Hyperlink 55" xfId="1935" hidden="1" xr:uid="{00000000-0005-0000-0000-0000D2030000}"/>
    <cellStyle name="Hyperlink 55" xfId="2130" hidden="1" xr:uid="{00000000-0005-0000-0000-0000D3030000}"/>
    <cellStyle name="Hyperlink 55" xfId="2325" hidden="1" xr:uid="{00000000-0005-0000-0000-0000D4030000}"/>
    <cellStyle name="Hyperlink 55" xfId="1680" hidden="1" xr:uid="{00000000-0005-0000-0000-0000D5030000}"/>
    <cellStyle name="Hyperlink 55" xfId="1485" hidden="1" xr:uid="{00000000-0005-0000-0000-0000D6030000}"/>
    <cellStyle name="Hyperlink 55" xfId="1290" hidden="1" xr:uid="{00000000-0005-0000-0000-0000D7030000}"/>
    <cellStyle name="Hyperlink 56" xfId="755" hidden="1" xr:uid="{00000000-0005-0000-0000-0000D8030000}"/>
    <cellStyle name="Hyperlink 56" xfId="950" hidden="1" xr:uid="{00000000-0005-0000-0000-0000D9030000}"/>
    <cellStyle name="Hyperlink 56" xfId="1145" hidden="1" xr:uid="{00000000-0005-0000-0000-0000DA030000}"/>
    <cellStyle name="Hyperlink 56" xfId="496" hidden="1" xr:uid="{00000000-0005-0000-0000-0000DB030000}"/>
    <cellStyle name="Hyperlink 56" xfId="301" hidden="1" xr:uid="{00000000-0005-0000-0000-0000DC030000}"/>
    <cellStyle name="Hyperlink 56" xfId="106" hidden="1" xr:uid="{00000000-0005-0000-0000-0000DD030000}"/>
    <cellStyle name="Hyperlink 56" xfId="1937" hidden="1" xr:uid="{00000000-0005-0000-0000-0000D8030000}"/>
    <cellStyle name="Hyperlink 56" xfId="2132" hidden="1" xr:uid="{00000000-0005-0000-0000-0000D9030000}"/>
    <cellStyle name="Hyperlink 56" xfId="2327" hidden="1" xr:uid="{00000000-0005-0000-0000-0000DA030000}"/>
    <cellStyle name="Hyperlink 56" xfId="1678" hidden="1" xr:uid="{00000000-0005-0000-0000-0000DB030000}"/>
    <cellStyle name="Hyperlink 56" xfId="1483" hidden="1" xr:uid="{00000000-0005-0000-0000-0000DC030000}"/>
    <cellStyle name="Hyperlink 56" xfId="1288" hidden="1" xr:uid="{00000000-0005-0000-0000-0000DD030000}"/>
    <cellStyle name="Hyperlink 57" xfId="757" hidden="1" xr:uid="{00000000-0005-0000-0000-0000DE030000}"/>
    <cellStyle name="Hyperlink 57" xfId="952" hidden="1" xr:uid="{00000000-0005-0000-0000-0000DF030000}"/>
    <cellStyle name="Hyperlink 57" xfId="1147" hidden="1" xr:uid="{00000000-0005-0000-0000-0000E0030000}"/>
    <cellStyle name="Hyperlink 57" xfId="494" hidden="1" xr:uid="{00000000-0005-0000-0000-0000E1030000}"/>
    <cellStyle name="Hyperlink 57" xfId="299" hidden="1" xr:uid="{00000000-0005-0000-0000-0000E2030000}"/>
    <cellStyle name="Hyperlink 57" xfId="104" hidden="1" xr:uid="{00000000-0005-0000-0000-0000E3030000}"/>
    <cellStyle name="Hyperlink 57" xfId="1939" hidden="1" xr:uid="{00000000-0005-0000-0000-0000DE030000}"/>
    <cellStyle name="Hyperlink 57" xfId="2134" hidden="1" xr:uid="{00000000-0005-0000-0000-0000DF030000}"/>
    <cellStyle name="Hyperlink 57" xfId="2329" hidden="1" xr:uid="{00000000-0005-0000-0000-0000E0030000}"/>
    <cellStyle name="Hyperlink 57" xfId="1676" hidden="1" xr:uid="{00000000-0005-0000-0000-0000E1030000}"/>
    <cellStyle name="Hyperlink 57" xfId="1481" hidden="1" xr:uid="{00000000-0005-0000-0000-0000E2030000}"/>
    <cellStyle name="Hyperlink 57" xfId="1286" hidden="1" xr:uid="{00000000-0005-0000-0000-0000E3030000}"/>
    <cellStyle name="Hyperlink 58" xfId="759" hidden="1" xr:uid="{00000000-0005-0000-0000-0000E4030000}"/>
    <cellStyle name="Hyperlink 58" xfId="954" hidden="1" xr:uid="{00000000-0005-0000-0000-0000E5030000}"/>
    <cellStyle name="Hyperlink 58" xfId="1149" hidden="1" xr:uid="{00000000-0005-0000-0000-0000E6030000}"/>
    <cellStyle name="Hyperlink 58" xfId="492" hidden="1" xr:uid="{00000000-0005-0000-0000-0000E7030000}"/>
    <cellStyle name="Hyperlink 58" xfId="297" hidden="1" xr:uid="{00000000-0005-0000-0000-0000E8030000}"/>
    <cellStyle name="Hyperlink 58" xfId="102" hidden="1" xr:uid="{00000000-0005-0000-0000-0000E9030000}"/>
    <cellStyle name="Hyperlink 58" xfId="1941" hidden="1" xr:uid="{00000000-0005-0000-0000-0000E4030000}"/>
    <cellStyle name="Hyperlink 58" xfId="2136" hidden="1" xr:uid="{00000000-0005-0000-0000-0000E5030000}"/>
    <cellStyle name="Hyperlink 58" xfId="2331" hidden="1" xr:uid="{00000000-0005-0000-0000-0000E6030000}"/>
    <cellStyle name="Hyperlink 58" xfId="1674" hidden="1" xr:uid="{00000000-0005-0000-0000-0000E7030000}"/>
    <cellStyle name="Hyperlink 58" xfId="1479" hidden="1" xr:uid="{00000000-0005-0000-0000-0000E8030000}"/>
    <cellStyle name="Hyperlink 58" xfId="1284" hidden="1" xr:uid="{00000000-0005-0000-0000-0000E9030000}"/>
    <cellStyle name="Hyperlink 59" xfId="761" hidden="1" xr:uid="{00000000-0005-0000-0000-0000EA030000}"/>
    <cellStyle name="Hyperlink 59" xfId="956" hidden="1" xr:uid="{00000000-0005-0000-0000-0000EB030000}"/>
    <cellStyle name="Hyperlink 59" xfId="1151" hidden="1" xr:uid="{00000000-0005-0000-0000-0000EC030000}"/>
    <cellStyle name="Hyperlink 59" xfId="490" hidden="1" xr:uid="{00000000-0005-0000-0000-0000ED030000}"/>
    <cellStyle name="Hyperlink 59" xfId="295" hidden="1" xr:uid="{00000000-0005-0000-0000-0000EE030000}"/>
    <cellStyle name="Hyperlink 59" xfId="100" hidden="1" xr:uid="{00000000-0005-0000-0000-0000EF030000}"/>
    <cellStyle name="Hyperlink 59" xfId="1943" hidden="1" xr:uid="{00000000-0005-0000-0000-0000EA030000}"/>
    <cellStyle name="Hyperlink 59" xfId="2138" hidden="1" xr:uid="{00000000-0005-0000-0000-0000EB030000}"/>
    <cellStyle name="Hyperlink 59" xfId="2333" hidden="1" xr:uid="{00000000-0005-0000-0000-0000EC030000}"/>
    <cellStyle name="Hyperlink 59" xfId="1672" hidden="1" xr:uid="{00000000-0005-0000-0000-0000ED030000}"/>
    <cellStyle name="Hyperlink 59" xfId="1477" hidden="1" xr:uid="{00000000-0005-0000-0000-0000EE030000}"/>
    <cellStyle name="Hyperlink 59" xfId="1282" hidden="1" xr:uid="{00000000-0005-0000-0000-0000EF030000}"/>
    <cellStyle name="Hyperlink 6" xfId="655" hidden="1" xr:uid="{00000000-0005-0000-0000-0000F0030000}"/>
    <cellStyle name="Hyperlink 6" xfId="850" hidden="1" xr:uid="{00000000-0005-0000-0000-0000F1030000}"/>
    <cellStyle name="Hyperlink 6" xfId="1045" hidden="1" xr:uid="{00000000-0005-0000-0000-0000F2030000}"/>
    <cellStyle name="Hyperlink 6" xfId="596" hidden="1" xr:uid="{00000000-0005-0000-0000-0000F3030000}"/>
    <cellStyle name="Hyperlink 6" xfId="401" hidden="1" xr:uid="{00000000-0005-0000-0000-0000F4030000}"/>
    <cellStyle name="Hyperlink 6" xfId="206" hidden="1" xr:uid="{00000000-0005-0000-0000-0000F5030000}"/>
    <cellStyle name="Hyperlink 6" xfId="1837" hidden="1" xr:uid="{00000000-0005-0000-0000-0000F0030000}"/>
    <cellStyle name="Hyperlink 6" xfId="2032" hidden="1" xr:uid="{00000000-0005-0000-0000-0000F1030000}"/>
    <cellStyle name="Hyperlink 6" xfId="2227" hidden="1" xr:uid="{00000000-0005-0000-0000-0000F2030000}"/>
    <cellStyle name="Hyperlink 6" xfId="1778" hidden="1" xr:uid="{00000000-0005-0000-0000-0000F3030000}"/>
    <cellStyle name="Hyperlink 6" xfId="1583" hidden="1" xr:uid="{00000000-0005-0000-0000-0000F4030000}"/>
    <cellStyle name="Hyperlink 6" xfId="1388" hidden="1" xr:uid="{00000000-0005-0000-0000-0000F5030000}"/>
    <cellStyle name="Hyperlink 60" xfId="763" hidden="1" xr:uid="{00000000-0005-0000-0000-0000F6030000}"/>
    <cellStyle name="Hyperlink 60" xfId="958" hidden="1" xr:uid="{00000000-0005-0000-0000-0000F7030000}"/>
    <cellStyle name="Hyperlink 60" xfId="1153" hidden="1" xr:uid="{00000000-0005-0000-0000-0000F8030000}"/>
    <cellStyle name="Hyperlink 60" xfId="488" hidden="1" xr:uid="{00000000-0005-0000-0000-0000F9030000}"/>
    <cellStyle name="Hyperlink 60" xfId="293" hidden="1" xr:uid="{00000000-0005-0000-0000-0000FA030000}"/>
    <cellStyle name="Hyperlink 60" xfId="98" hidden="1" xr:uid="{00000000-0005-0000-0000-0000FB030000}"/>
    <cellStyle name="Hyperlink 60" xfId="1945" hidden="1" xr:uid="{00000000-0005-0000-0000-0000F6030000}"/>
    <cellStyle name="Hyperlink 60" xfId="2140" hidden="1" xr:uid="{00000000-0005-0000-0000-0000F7030000}"/>
    <cellStyle name="Hyperlink 60" xfId="2335" hidden="1" xr:uid="{00000000-0005-0000-0000-0000F8030000}"/>
    <cellStyle name="Hyperlink 60" xfId="1670" hidden="1" xr:uid="{00000000-0005-0000-0000-0000F9030000}"/>
    <cellStyle name="Hyperlink 60" xfId="1475" hidden="1" xr:uid="{00000000-0005-0000-0000-0000FA030000}"/>
    <cellStyle name="Hyperlink 60" xfId="1280" hidden="1" xr:uid="{00000000-0005-0000-0000-0000FB030000}"/>
    <cellStyle name="Hyperlink 61" xfId="765" hidden="1" xr:uid="{00000000-0005-0000-0000-0000FC030000}"/>
    <cellStyle name="Hyperlink 61" xfId="960" hidden="1" xr:uid="{00000000-0005-0000-0000-0000FD030000}"/>
    <cellStyle name="Hyperlink 61" xfId="1155" hidden="1" xr:uid="{00000000-0005-0000-0000-0000FE030000}"/>
    <cellStyle name="Hyperlink 61" xfId="486" hidden="1" xr:uid="{00000000-0005-0000-0000-0000FF030000}"/>
    <cellStyle name="Hyperlink 61" xfId="291" hidden="1" xr:uid="{00000000-0005-0000-0000-000000040000}"/>
    <cellStyle name="Hyperlink 61" xfId="96" hidden="1" xr:uid="{00000000-0005-0000-0000-000001040000}"/>
    <cellStyle name="Hyperlink 61" xfId="1947" hidden="1" xr:uid="{00000000-0005-0000-0000-0000FC030000}"/>
    <cellStyle name="Hyperlink 61" xfId="2142" hidden="1" xr:uid="{00000000-0005-0000-0000-0000FD030000}"/>
    <cellStyle name="Hyperlink 61" xfId="2337" hidden="1" xr:uid="{00000000-0005-0000-0000-0000FE030000}"/>
    <cellStyle name="Hyperlink 61" xfId="1668" hidden="1" xr:uid="{00000000-0005-0000-0000-0000FF030000}"/>
    <cellStyle name="Hyperlink 61" xfId="1473" hidden="1" xr:uid="{00000000-0005-0000-0000-000000040000}"/>
    <cellStyle name="Hyperlink 61" xfId="1278" hidden="1" xr:uid="{00000000-0005-0000-0000-000001040000}"/>
    <cellStyle name="Hyperlink 62" xfId="767" hidden="1" xr:uid="{00000000-0005-0000-0000-000002040000}"/>
    <cellStyle name="Hyperlink 62" xfId="962" hidden="1" xr:uid="{00000000-0005-0000-0000-000003040000}"/>
    <cellStyle name="Hyperlink 62" xfId="1157" hidden="1" xr:uid="{00000000-0005-0000-0000-000004040000}"/>
    <cellStyle name="Hyperlink 62" xfId="484" hidden="1" xr:uid="{00000000-0005-0000-0000-000005040000}"/>
    <cellStyle name="Hyperlink 62" xfId="289" hidden="1" xr:uid="{00000000-0005-0000-0000-000006040000}"/>
    <cellStyle name="Hyperlink 62" xfId="94" hidden="1" xr:uid="{00000000-0005-0000-0000-000007040000}"/>
    <cellStyle name="Hyperlink 62" xfId="1949" hidden="1" xr:uid="{00000000-0005-0000-0000-000002040000}"/>
    <cellStyle name="Hyperlink 62" xfId="2144" hidden="1" xr:uid="{00000000-0005-0000-0000-000003040000}"/>
    <cellStyle name="Hyperlink 62" xfId="2339" hidden="1" xr:uid="{00000000-0005-0000-0000-000004040000}"/>
    <cellStyle name="Hyperlink 62" xfId="1666" hidden="1" xr:uid="{00000000-0005-0000-0000-000005040000}"/>
    <cellStyle name="Hyperlink 62" xfId="1471" hidden="1" xr:uid="{00000000-0005-0000-0000-000006040000}"/>
    <cellStyle name="Hyperlink 62" xfId="1276" hidden="1" xr:uid="{00000000-0005-0000-0000-000007040000}"/>
    <cellStyle name="Hyperlink 63" xfId="769" hidden="1" xr:uid="{00000000-0005-0000-0000-000008040000}"/>
    <cellStyle name="Hyperlink 63" xfId="964" hidden="1" xr:uid="{00000000-0005-0000-0000-000009040000}"/>
    <cellStyle name="Hyperlink 63" xfId="1159" hidden="1" xr:uid="{00000000-0005-0000-0000-00000A040000}"/>
    <cellStyle name="Hyperlink 63" xfId="482" hidden="1" xr:uid="{00000000-0005-0000-0000-00000B040000}"/>
    <cellStyle name="Hyperlink 63" xfId="287" hidden="1" xr:uid="{00000000-0005-0000-0000-00000C040000}"/>
    <cellStyle name="Hyperlink 63" xfId="92" hidden="1" xr:uid="{00000000-0005-0000-0000-00000D040000}"/>
    <cellStyle name="Hyperlink 63" xfId="1951" hidden="1" xr:uid="{00000000-0005-0000-0000-000008040000}"/>
    <cellStyle name="Hyperlink 63" xfId="2146" hidden="1" xr:uid="{00000000-0005-0000-0000-000009040000}"/>
    <cellStyle name="Hyperlink 63" xfId="2341" hidden="1" xr:uid="{00000000-0005-0000-0000-00000A040000}"/>
    <cellStyle name="Hyperlink 63" xfId="1664" hidden="1" xr:uid="{00000000-0005-0000-0000-00000B040000}"/>
    <cellStyle name="Hyperlink 63" xfId="1469" hidden="1" xr:uid="{00000000-0005-0000-0000-00000C040000}"/>
    <cellStyle name="Hyperlink 63" xfId="1274" hidden="1" xr:uid="{00000000-0005-0000-0000-00000D040000}"/>
    <cellStyle name="Hyperlink 64" xfId="771" hidden="1" xr:uid="{00000000-0005-0000-0000-00000E040000}"/>
    <cellStyle name="Hyperlink 64" xfId="966" hidden="1" xr:uid="{00000000-0005-0000-0000-00000F040000}"/>
    <cellStyle name="Hyperlink 64" xfId="1161" hidden="1" xr:uid="{00000000-0005-0000-0000-000010040000}"/>
    <cellStyle name="Hyperlink 64" xfId="480" hidden="1" xr:uid="{00000000-0005-0000-0000-000011040000}"/>
    <cellStyle name="Hyperlink 64" xfId="285" hidden="1" xr:uid="{00000000-0005-0000-0000-000012040000}"/>
    <cellStyle name="Hyperlink 64" xfId="90" hidden="1" xr:uid="{00000000-0005-0000-0000-000013040000}"/>
    <cellStyle name="Hyperlink 64" xfId="1953" hidden="1" xr:uid="{00000000-0005-0000-0000-00000E040000}"/>
    <cellStyle name="Hyperlink 64" xfId="2148" hidden="1" xr:uid="{00000000-0005-0000-0000-00000F040000}"/>
    <cellStyle name="Hyperlink 64" xfId="2343" hidden="1" xr:uid="{00000000-0005-0000-0000-000010040000}"/>
    <cellStyle name="Hyperlink 64" xfId="1662" hidden="1" xr:uid="{00000000-0005-0000-0000-000011040000}"/>
    <cellStyle name="Hyperlink 64" xfId="1467" hidden="1" xr:uid="{00000000-0005-0000-0000-000012040000}"/>
    <cellStyle name="Hyperlink 64" xfId="1272" hidden="1" xr:uid="{00000000-0005-0000-0000-000013040000}"/>
    <cellStyle name="Hyperlink 65" xfId="773" hidden="1" xr:uid="{00000000-0005-0000-0000-000014040000}"/>
    <cellStyle name="Hyperlink 65" xfId="968" hidden="1" xr:uid="{00000000-0005-0000-0000-000015040000}"/>
    <cellStyle name="Hyperlink 65" xfId="1163" hidden="1" xr:uid="{00000000-0005-0000-0000-000016040000}"/>
    <cellStyle name="Hyperlink 65" xfId="478" hidden="1" xr:uid="{00000000-0005-0000-0000-000017040000}"/>
    <cellStyle name="Hyperlink 65" xfId="283" hidden="1" xr:uid="{00000000-0005-0000-0000-000018040000}"/>
    <cellStyle name="Hyperlink 65" xfId="88" hidden="1" xr:uid="{00000000-0005-0000-0000-000019040000}"/>
    <cellStyle name="Hyperlink 65" xfId="1955" hidden="1" xr:uid="{00000000-0005-0000-0000-000014040000}"/>
    <cellStyle name="Hyperlink 65" xfId="2150" hidden="1" xr:uid="{00000000-0005-0000-0000-000015040000}"/>
    <cellStyle name="Hyperlink 65" xfId="2345" hidden="1" xr:uid="{00000000-0005-0000-0000-000016040000}"/>
    <cellStyle name="Hyperlink 65" xfId="1660" hidden="1" xr:uid="{00000000-0005-0000-0000-000017040000}"/>
    <cellStyle name="Hyperlink 65" xfId="1465" hidden="1" xr:uid="{00000000-0005-0000-0000-000018040000}"/>
    <cellStyle name="Hyperlink 65" xfId="1270" hidden="1" xr:uid="{00000000-0005-0000-0000-000019040000}"/>
    <cellStyle name="Hyperlink 66" xfId="775" hidden="1" xr:uid="{00000000-0005-0000-0000-00001A040000}"/>
    <cellStyle name="Hyperlink 66" xfId="970" hidden="1" xr:uid="{00000000-0005-0000-0000-00001B040000}"/>
    <cellStyle name="Hyperlink 66" xfId="1165" hidden="1" xr:uid="{00000000-0005-0000-0000-00001C040000}"/>
    <cellStyle name="Hyperlink 66" xfId="476" hidden="1" xr:uid="{00000000-0005-0000-0000-00001D040000}"/>
    <cellStyle name="Hyperlink 66" xfId="281" hidden="1" xr:uid="{00000000-0005-0000-0000-00001E040000}"/>
    <cellStyle name="Hyperlink 66" xfId="86" hidden="1" xr:uid="{00000000-0005-0000-0000-00001F040000}"/>
    <cellStyle name="Hyperlink 66" xfId="1957" hidden="1" xr:uid="{00000000-0005-0000-0000-00001A040000}"/>
    <cellStyle name="Hyperlink 66" xfId="2152" hidden="1" xr:uid="{00000000-0005-0000-0000-00001B040000}"/>
    <cellStyle name="Hyperlink 66" xfId="2347" hidden="1" xr:uid="{00000000-0005-0000-0000-00001C040000}"/>
    <cellStyle name="Hyperlink 66" xfId="1658" hidden="1" xr:uid="{00000000-0005-0000-0000-00001D040000}"/>
    <cellStyle name="Hyperlink 66" xfId="1463" hidden="1" xr:uid="{00000000-0005-0000-0000-00001E040000}"/>
    <cellStyle name="Hyperlink 66" xfId="1268" hidden="1" xr:uid="{00000000-0005-0000-0000-00001F040000}"/>
    <cellStyle name="Hyperlink 67" xfId="777" hidden="1" xr:uid="{00000000-0005-0000-0000-000020040000}"/>
    <cellStyle name="Hyperlink 67" xfId="972" hidden="1" xr:uid="{00000000-0005-0000-0000-000021040000}"/>
    <cellStyle name="Hyperlink 67" xfId="1167" hidden="1" xr:uid="{00000000-0005-0000-0000-000022040000}"/>
    <cellStyle name="Hyperlink 67" xfId="474" hidden="1" xr:uid="{00000000-0005-0000-0000-000023040000}"/>
    <cellStyle name="Hyperlink 67" xfId="279" hidden="1" xr:uid="{00000000-0005-0000-0000-000024040000}"/>
    <cellStyle name="Hyperlink 67" xfId="84" hidden="1" xr:uid="{00000000-0005-0000-0000-000025040000}"/>
    <cellStyle name="Hyperlink 67" xfId="1959" hidden="1" xr:uid="{00000000-0005-0000-0000-000020040000}"/>
    <cellStyle name="Hyperlink 67" xfId="2154" hidden="1" xr:uid="{00000000-0005-0000-0000-000021040000}"/>
    <cellStyle name="Hyperlink 67" xfId="2349" hidden="1" xr:uid="{00000000-0005-0000-0000-000022040000}"/>
    <cellStyle name="Hyperlink 67" xfId="1656" hidden="1" xr:uid="{00000000-0005-0000-0000-000023040000}"/>
    <cellStyle name="Hyperlink 67" xfId="1461" hidden="1" xr:uid="{00000000-0005-0000-0000-000024040000}"/>
    <cellStyle name="Hyperlink 67" xfId="1266" hidden="1" xr:uid="{00000000-0005-0000-0000-000025040000}"/>
    <cellStyle name="Hyperlink 68" xfId="779" hidden="1" xr:uid="{00000000-0005-0000-0000-000026040000}"/>
    <cellStyle name="Hyperlink 68" xfId="974" hidden="1" xr:uid="{00000000-0005-0000-0000-000027040000}"/>
    <cellStyle name="Hyperlink 68" xfId="1169" hidden="1" xr:uid="{00000000-0005-0000-0000-000028040000}"/>
    <cellStyle name="Hyperlink 68" xfId="472" hidden="1" xr:uid="{00000000-0005-0000-0000-000029040000}"/>
    <cellStyle name="Hyperlink 68" xfId="277" hidden="1" xr:uid="{00000000-0005-0000-0000-00002A040000}"/>
    <cellStyle name="Hyperlink 68" xfId="82" hidden="1" xr:uid="{00000000-0005-0000-0000-00002B040000}"/>
    <cellStyle name="Hyperlink 68" xfId="1961" hidden="1" xr:uid="{00000000-0005-0000-0000-000026040000}"/>
    <cellStyle name="Hyperlink 68" xfId="2156" hidden="1" xr:uid="{00000000-0005-0000-0000-000027040000}"/>
    <cellStyle name="Hyperlink 68" xfId="2351" hidden="1" xr:uid="{00000000-0005-0000-0000-000028040000}"/>
    <cellStyle name="Hyperlink 68" xfId="1654" hidden="1" xr:uid="{00000000-0005-0000-0000-000029040000}"/>
    <cellStyle name="Hyperlink 68" xfId="1459" hidden="1" xr:uid="{00000000-0005-0000-0000-00002A040000}"/>
    <cellStyle name="Hyperlink 68" xfId="1264" hidden="1" xr:uid="{00000000-0005-0000-0000-00002B040000}"/>
    <cellStyle name="Hyperlink 69" xfId="781" hidden="1" xr:uid="{00000000-0005-0000-0000-00002C040000}"/>
    <cellStyle name="Hyperlink 69" xfId="976" hidden="1" xr:uid="{00000000-0005-0000-0000-00002D040000}"/>
    <cellStyle name="Hyperlink 69" xfId="1171" hidden="1" xr:uid="{00000000-0005-0000-0000-00002E040000}"/>
    <cellStyle name="Hyperlink 69" xfId="470" hidden="1" xr:uid="{00000000-0005-0000-0000-00002F040000}"/>
    <cellStyle name="Hyperlink 69" xfId="275" hidden="1" xr:uid="{00000000-0005-0000-0000-000030040000}"/>
    <cellStyle name="Hyperlink 69" xfId="80" hidden="1" xr:uid="{00000000-0005-0000-0000-000031040000}"/>
    <cellStyle name="Hyperlink 69" xfId="1963" hidden="1" xr:uid="{00000000-0005-0000-0000-00002C040000}"/>
    <cellStyle name="Hyperlink 69" xfId="2158" hidden="1" xr:uid="{00000000-0005-0000-0000-00002D040000}"/>
    <cellStyle name="Hyperlink 69" xfId="2353" hidden="1" xr:uid="{00000000-0005-0000-0000-00002E040000}"/>
    <cellStyle name="Hyperlink 69" xfId="1652" hidden="1" xr:uid="{00000000-0005-0000-0000-00002F040000}"/>
    <cellStyle name="Hyperlink 69" xfId="1457" hidden="1" xr:uid="{00000000-0005-0000-0000-000030040000}"/>
    <cellStyle name="Hyperlink 69" xfId="1262" hidden="1" xr:uid="{00000000-0005-0000-0000-000031040000}"/>
    <cellStyle name="Hyperlink 7" xfId="657" hidden="1" xr:uid="{00000000-0005-0000-0000-000032040000}"/>
    <cellStyle name="Hyperlink 7" xfId="852" hidden="1" xr:uid="{00000000-0005-0000-0000-000033040000}"/>
    <cellStyle name="Hyperlink 7" xfId="1047" hidden="1" xr:uid="{00000000-0005-0000-0000-000034040000}"/>
    <cellStyle name="Hyperlink 7" xfId="594" hidden="1" xr:uid="{00000000-0005-0000-0000-000035040000}"/>
    <cellStyle name="Hyperlink 7" xfId="399" hidden="1" xr:uid="{00000000-0005-0000-0000-000036040000}"/>
    <cellStyle name="Hyperlink 7" xfId="204" hidden="1" xr:uid="{00000000-0005-0000-0000-000037040000}"/>
    <cellStyle name="Hyperlink 7" xfId="1839" hidden="1" xr:uid="{00000000-0005-0000-0000-000032040000}"/>
    <cellStyle name="Hyperlink 7" xfId="2034" hidden="1" xr:uid="{00000000-0005-0000-0000-000033040000}"/>
    <cellStyle name="Hyperlink 7" xfId="2229" hidden="1" xr:uid="{00000000-0005-0000-0000-000034040000}"/>
    <cellStyle name="Hyperlink 7" xfId="1776" hidden="1" xr:uid="{00000000-0005-0000-0000-000035040000}"/>
    <cellStyle name="Hyperlink 7" xfId="1581" hidden="1" xr:uid="{00000000-0005-0000-0000-000036040000}"/>
    <cellStyle name="Hyperlink 7" xfId="1386" hidden="1" xr:uid="{00000000-0005-0000-0000-000037040000}"/>
    <cellStyle name="Hyperlink 70" xfId="783" hidden="1" xr:uid="{00000000-0005-0000-0000-000038040000}"/>
    <cellStyle name="Hyperlink 70" xfId="978" hidden="1" xr:uid="{00000000-0005-0000-0000-000039040000}"/>
    <cellStyle name="Hyperlink 70" xfId="1173" hidden="1" xr:uid="{00000000-0005-0000-0000-00003A040000}"/>
    <cellStyle name="Hyperlink 70" xfId="468" hidden="1" xr:uid="{00000000-0005-0000-0000-00003B040000}"/>
    <cellStyle name="Hyperlink 70" xfId="273" hidden="1" xr:uid="{00000000-0005-0000-0000-00003C040000}"/>
    <cellStyle name="Hyperlink 70" xfId="78" hidden="1" xr:uid="{00000000-0005-0000-0000-00003D040000}"/>
    <cellStyle name="Hyperlink 70" xfId="1965" hidden="1" xr:uid="{00000000-0005-0000-0000-000038040000}"/>
    <cellStyle name="Hyperlink 70" xfId="2160" hidden="1" xr:uid="{00000000-0005-0000-0000-000039040000}"/>
    <cellStyle name="Hyperlink 70" xfId="2355" hidden="1" xr:uid="{00000000-0005-0000-0000-00003A040000}"/>
    <cellStyle name="Hyperlink 70" xfId="1650" hidden="1" xr:uid="{00000000-0005-0000-0000-00003B040000}"/>
    <cellStyle name="Hyperlink 70" xfId="1455" hidden="1" xr:uid="{00000000-0005-0000-0000-00003C040000}"/>
    <cellStyle name="Hyperlink 70" xfId="1260" hidden="1" xr:uid="{00000000-0005-0000-0000-00003D040000}"/>
    <cellStyle name="Hyperlink 71" xfId="785" hidden="1" xr:uid="{00000000-0005-0000-0000-00003E040000}"/>
    <cellStyle name="Hyperlink 71" xfId="980" hidden="1" xr:uid="{00000000-0005-0000-0000-00003F040000}"/>
    <cellStyle name="Hyperlink 71" xfId="1175" hidden="1" xr:uid="{00000000-0005-0000-0000-000040040000}"/>
    <cellStyle name="Hyperlink 71" xfId="466" hidden="1" xr:uid="{00000000-0005-0000-0000-000041040000}"/>
    <cellStyle name="Hyperlink 71" xfId="271" hidden="1" xr:uid="{00000000-0005-0000-0000-000042040000}"/>
    <cellStyle name="Hyperlink 71" xfId="76" hidden="1" xr:uid="{00000000-0005-0000-0000-000043040000}"/>
    <cellStyle name="Hyperlink 71" xfId="1967" hidden="1" xr:uid="{00000000-0005-0000-0000-00003E040000}"/>
    <cellStyle name="Hyperlink 71" xfId="2162" hidden="1" xr:uid="{00000000-0005-0000-0000-00003F040000}"/>
    <cellStyle name="Hyperlink 71" xfId="2357" hidden="1" xr:uid="{00000000-0005-0000-0000-000040040000}"/>
    <cellStyle name="Hyperlink 71" xfId="1648" hidden="1" xr:uid="{00000000-0005-0000-0000-000041040000}"/>
    <cellStyle name="Hyperlink 71" xfId="1453" hidden="1" xr:uid="{00000000-0005-0000-0000-000042040000}"/>
    <cellStyle name="Hyperlink 71" xfId="1258" hidden="1" xr:uid="{00000000-0005-0000-0000-000043040000}"/>
    <cellStyle name="Hyperlink 72" xfId="787" hidden="1" xr:uid="{00000000-0005-0000-0000-000044040000}"/>
    <cellStyle name="Hyperlink 72" xfId="982" hidden="1" xr:uid="{00000000-0005-0000-0000-000045040000}"/>
    <cellStyle name="Hyperlink 72" xfId="1177" hidden="1" xr:uid="{00000000-0005-0000-0000-000046040000}"/>
    <cellStyle name="Hyperlink 72" xfId="464" hidden="1" xr:uid="{00000000-0005-0000-0000-000047040000}"/>
    <cellStyle name="Hyperlink 72" xfId="269" hidden="1" xr:uid="{00000000-0005-0000-0000-000048040000}"/>
    <cellStyle name="Hyperlink 72" xfId="74" hidden="1" xr:uid="{00000000-0005-0000-0000-000049040000}"/>
    <cellStyle name="Hyperlink 72" xfId="1969" hidden="1" xr:uid="{00000000-0005-0000-0000-000044040000}"/>
    <cellStyle name="Hyperlink 72" xfId="2164" hidden="1" xr:uid="{00000000-0005-0000-0000-000045040000}"/>
    <cellStyle name="Hyperlink 72" xfId="2359" hidden="1" xr:uid="{00000000-0005-0000-0000-000046040000}"/>
    <cellStyle name="Hyperlink 72" xfId="1646" hidden="1" xr:uid="{00000000-0005-0000-0000-000047040000}"/>
    <cellStyle name="Hyperlink 72" xfId="1451" hidden="1" xr:uid="{00000000-0005-0000-0000-000048040000}"/>
    <cellStyle name="Hyperlink 72" xfId="1256" hidden="1" xr:uid="{00000000-0005-0000-0000-000049040000}"/>
    <cellStyle name="Hyperlink 73" xfId="789" hidden="1" xr:uid="{00000000-0005-0000-0000-00004A040000}"/>
    <cellStyle name="Hyperlink 73" xfId="984" hidden="1" xr:uid="{00000000-0005-0000-0000-00004B040000}"/>
    <cellStyle name="Hyperlink 73" xfId="1179" hidden="1" xr:uid="{00000000-0005-0000-0000-00004C040000}"/>
    <cellStyle name="Hyperlink 73" xfId="462" hidden="1" xr:uid="{00000000-0005-0000-0000-00004D040000}"/>
    <cellStyle name="Hyperlink 73" xfId="267" hidden="1" xr:uid="{00000000-0005-0000-0000-00004E040000}"/>
    <cellStyle name="Hyperlink 73" xfId="72" hidden="1" xr:uid="{00000000-0005-0000-0000-00004F040000}"/>
    <cellStyle name="Hyperlink 73" xfId="1971" hidden="1" xr:uid="{00000000-0005-0000-0000-00004A040000}"/>
    <cellStyle name="Hyperlink 73" xfId="2166" hidden="1" xr:uid="{00000000-0005-0000-0000-00004B040000}"/>
    <cellStyle name="Hyperlink 73" xfId="2361" hidden="1" xr:uid="{00000000-0005-0000-0000-00004C040000}"/>
    <cellStyle name="Hyperlink 73" xfId="1644" hidden="1" xr:uid="{00000000-0005-0000-0000-00004D040000}"/>
    <cellStyle name="Hyperlink 73" xfId="1449" hidden="1" xr:uid="{00000000-0005-0000-0000-00004E040000}"/>
    <cellStyle name="Hyperlink 73" xfId="1254" hidden="1" xr:uid="{00000000-0005-0000-0000-00004F040000}"/>
    <cellStyle name="Hyperlink 74" xfId="791" hidden="1" xr:uid="{00000000-0005-0000-0000-000050040000}"/>
    <cellStyle name="Hyperlink 74" xfId="986" hidden="1" xr:uid="{00000000-0005-0000-0000-000051040000}"/>
    <cellStyle name="Hyperlink 74" xfId="1181" hidden="1" xr:uid="{00000000-0005-0000-0000-000052040000}"/>
    <cellStyle name="Hyperlink 74" xfId="460" hidden="1" xr:uid="{00000000-0005-0000-0000-000053040000}"/>
    <cellStyle name="Hyperlink 74" xfId="265" hidden="1" xr:uid="{00000000-0005-0000-0000-000054040000}"/>
    <cellStyle name="Hyperlink 74" xfId="70" hidden="1" xr:uid="{00000000-0005-0000-0000-000055040000}"/>
    <cellStyle name="Hyperlink 74" xfId="1973" hidden="1" xr:uid="{00000000-0005-0000-0000-000050040000}"/>
    <cellStyle name="Hyperlink 74" xfId="2168" hidden="1" xr:uid="{00000000-0005-0000-0000-000051040000}"/>
    <cellStyle name="Hyperlink 74" xfId="2363" hidden="1" xr:uid="{00000000-0005-0000-0000-000052040000}"/>
    <cellStyle name="Hyperlink 74" xfId="1642" hidden="1" xr:uid="{00000000-0005-0000-0000-000053040000}"/>
    <cellStyle name="Hyperlink 74" xfId="1447" hidden="1" xr:uid="{00000000-0005-0000-0000-000054040000}"/>
    <cellStyle name="Hyperlink 74" xfId="1252" hidden="1" xr:uid="{00000000-0005-0000-0000-000055040000}"/>
    <cellStyle name="Hyperlink 75" xfId="793" hidden="1" xr:uid="{00000000-0005-0000-0000-000056040000}"/>
    <cellStyle name="Hyperlink 75" xfId="988" hidden="1" xr:uid="{00000000-0005-0000-0000-000057040000}"/>
    <cellStyle name="Hyperlink 75" xfId="1183" hidden="1" xr:uid="{00000000-0005-0000-0000-000058040000}"/>
    <cellStyle name="Hyperlink 75" xfId="458" hidden="1" xr:uid="{00000000-0005-0000-0000-000059040000}"/>
    <cellStyle name="Hyperlink 75" xfId="263" hidden="1" xr:uid="{00000000-0005-0000-0000-00005A040000}"/>
    <cellStyle name="Hyperlink 75" xfId="68" hidden="1" xr:uid="{00000000-0005-0000-0000-00005B040000}"/>
    <cellStyle name="Hyperlink 75" xfId="1975" hidden="1" xr:uid="{00000000-0005-0000-0000-000056040000}"/>
    <cellStyle name="Hyperlink 75" xfId="2170" hidden="1" xr:uid="{00000000-0005-0000-0000-000057040000}"/>
    <cellStyle name="Hyperlink 75" xfId="2365" hidden="1" xr:uid="{00000000-0005-0000-0000-000058040000}"/>
    <cellStyle name="Hyperlink 75" xfId="1640" hidden="1" xr:uid="{00000000-0005-0000-0000-000059040000}"/>
    <cellStyle name="Hyperlink 75" xfId="1445" hidden="1" xr:uid="{00000000-0005-0000-0000-00005A040000}"/>
    <cellStyle name="Hyperlink 75" xfId="1250" hidden="1" xr:uid="{00000000-0005-0000-0000-00005B040000}"/>
    <cellStyle name="Hyperlink 76" xfId="795" hidden="1" xr:uid="{00000000-0005-0000-0000-00005C040000}"/>
    <cellStyle name="Hyperlink 76" xfId="990" hidden="1" xr:uid="{00000000-0005-0000-0000-00005D040000}"/>
    <cellStyle name="Hyperlink 76" xfId="1185" hidden="1" xr:uid="{00000000-0005-0000-0000-00005E040000}"/>
    <cellStyle name="Hyperlink 76" xfId="456" hidden="1" xr:uid="{00000000-0005-0000-0000-00005F040000}"/>
    <cellStyle name="Hyperlink 76" xfId="261" hidden="1" xr:uid="{00000000-0005-0000-0000-000060040000}"/>
    <cellStyle name="Hyperlink 76" xfId="66" hidden="1" xr:uid="{00000000-0005-0000-0000-000061040000}"/>
    <cellStyle name="Hyperlink 76" xfId="1977" hidden="1" xr:uid="{00000000-0005-0000-0000-00005C040000}"/>
    <cellStyle name="Hyperlink 76" xfId="2172" hidden="1" xr:uid="{00000000-0005-0000-0000-00005D040000}"/>
    <cellStyle name="Hyperlink 76" xfId="2367" hidden="1" xr:uid="{00000000-0005-0000-0000-00005E040000}"/>
    <cellStyle name="Hyperlink 76" xfId="1638" hidden="1" xr:uid="{00000000-0005-0000-0000-00005F040000}"/>
    <cellStyle name="Hyperlink 76" xfId="1443" hidden="1" xr:uid="{00000000-0005-0000-0000-000060040000}"/>
    <cellStyle name="Hyperlink 76" xfId="1248" hidden="1" xr:uid="{00000000-0005-0000-0000-000061040000}"/>
    <cellStyle name="Hyperlink 77" xfId="797" hidden="1" xr:uid="{00000000-0005-0000-0000-000062040000}"/>
    <cellStyle name="Hyperlink 77" xfId="992" hidden="1" xr:uid="{00000000-0005-0000-0000-000063040000}"/>
    <cellStyle name="Hyperlink 77" xfId="1187" hidden="1" xr:uid="{00000000-0005-0000-0000-000064040000}"/>
    <cellStyle name="Hyperlink 77" xfId="454" hidden="1" xr:uid="{00000000-0005-0000-0000-000065040000}"/>
    <cellStyle name="Hyperlink 77" xfId="259" hidden="1" xr:uid="{00000000-0005-0000-0000-000066040000}"/>
    <cellStyle name="Hyperlink 77" xfId="64" hidden="1" xr:uid="{00000000-0005-0000-0000-000067040000}"/>
    <cellStyle name="Hyperlink 77" xfId="1979" hidden="1" xr:uid="{00000000-0005-0000-0000-000062040000}"/>
    <cellStyle name="Hyperlink 77" xfId="2174" hidden="1" xr:uid="{00000000-0005-0000-0000-000063040000}"/>
    <cellStyle name="Hyperlink 77" xfId="2369" hidden="1" xr:uid="{00000000-0005-0000-0000-000064040000}"/>
    <cellStyle name="Hyperlink 77" xfId="1636" hidden="1" xr:uid="{00000000-0005-0000-0000-000065040000}"/>
    <cellStyle name="Hyperlink 77" xfId="1441" hidden="1" xr:uid="{00000000-0005-0000-0000-000066040000}"/>
    <cellStyle name="Hyperlink 77" xfId="1246" hidden="1" xr:uid="{00000000-0005-0000-0000-000067040000}"/>
    <cellStyle name="Hyperlink 78" xfId="799" hidden="1" xr:uid="{00000000-0005-0000-0000-000068040000}"/>
    <cellStyle name="Hyperlink 78" xfId="994" hidden="1" xr:uid="{00000000-0005-0000-0000-000069040000}"/>
    <cellStyle name="Hyperlink 78" xfId="1189" hidden="1" xr:uid="{00000000-0005-0000-0000-00006A040000}"/>
    <cellStyle name="Hyperlink 78" xfId="452" hidden="1" xr:uid="{00000000-0005-0000-0000-00006B040000}"/>
    <cellStyle name="Hyperlink 78" xfId="257" hidden="1" xr:uid="{00000000-0005-0000-0000-00006C040000}"/>
    <cellStyle name="Hyperlink 78" xfId="62" hidden="1" xr:uid="{00000000-0005-0000-0000-00006D040000}"/>
    <cellStyle name="Hyperlink 78" xfId="1981" hidden="1" xr:uid="{00000000-0005-0000-0000-000068040000}"/>
    <cellStyle name="Hyperlink 78" xfId="2176" hidden="1" xr:uid="{00000000-0005-0000-0000-000069040000}"/>
    <cellStyle name="Hyperlink 78" xfId="2371" hidden="1" xr:uid="{00000000-0005-0000-0000-00006A040000}"/>
    <cellStyle name="Hyperlink 78" xfId="1634" hidden="1" xr:uid="{00000000-0005-0000-0000-00006B040000}"/>
    <cellStyle name="Hyperlink 78" xfId="1439" hidden="1" xr:uid="{00000000-0005-0000-0000-00006C040000}"/>
    <cellStyle name="Hyperlink 78" xfId="1244" hidden="1" xr:uid="{00000000-0005-0000-0000-00006D040000}"/>
    <cellStyle name="Hyperlink 79" xfId="801" hidden="1" xr:uid="{00000000-0005-0000-0000-00006E040000}"/>
    <cellStyle name="Hyperlink 79" xfId="996" hidden="1" xr:uid="{00000000-0005-0000-0000-00006F040000}"/>
    <cellStyle name="Hyperlink 79" xfId="1191" hidden="1" xr:uid="{00000000-0005-0000-0000-000070040000}"/>
    <cellStyle name="Hyperlink 79" xfId="450" hidden="1" xr:uid="{00000000-0005-0000-0000-000071040000}"/>
    <cellStyle name="Hyperlink 79" xfId="255" hidden="1" xr:uid="{00000000-0005-0000-0000-000072040000}"/>
    <cellStyle name="Hyperlink 79" xfId="60" hidden="1" xr:uid="{00000000-0005-0000-0000-000073040000}"/>
    <cellStyle name="Hyperlink 79" xfId="1983" hidden="1" xr:uid="{00000000-0005-0000-0000-00006E040000}"/>
    <cellStyle name="Hyperlink 79" xfId="2178" hidden="1" xr:uid="{00000000-0005-0000-0000-00006F040000}"/>
    <cellStyle name="Hyperlink 79" xfId="2373" hidden="1" xr:uid="{00000000-0005-0000-0000-000070040000}"/>
    <cellStyle name="Hyperlink 79" xfId="1632" hidden="1" xr:uid="{00000000-0005-0000-0000-000071040000}"/>
    <cellStyle name="Hyperlink 79" xfId="1437" hidden="1" xr:uid="{00000000-0005-0000-0000-000072040000}"/>
    <cellStyle name="Hyperlink 79" xfId="1242" hidden="1" xr:uid="{00000000-0005-0000-0000-000073040000}"/>
    <cellStyle name="Hyperlink 8" xfId="659" hidden="1" xr:uid="{00000000-0005-0000-0000-000074040000}"/>
    <cellStyle name="Hyperlink 8" xfId="854" hidden="1" xr:uid="{00000000-0005-0000-0000-000075040000}"/>
    <cellStyle name="Hyperlink 8" xfId="1049" hidden="1" xr:uid="{00000000-0005-0000-0000-000076040000}"/>
    <cellStyle name="Hyperlink 8" xfId="592" hidden="1" xr:uid="{00000000-0005-0000-0000-000077040000}"/>
    <cellStyle name="Hyperlink 8" xfId="397" hidden="1" xr:uid="{00000000-0005-0000-0000-000078040000}"/>
    <cellStyle name="Hyperlink 8" xfId="202" hidden="1" xr:uid="{00000000-0005-0000-0000-000079040000}"/>
    <cellStyle name="Hyperlink 8" xfId="1841" hidden="1" xr:uid="{00000000-0005-0000-0000-000074040000}"/>
    <cellStyle name="Hyperlink 8" xfId="2036" hidden="1" xr:uid="{00000000-0005-0000-0000-000075040000}"/>
    <cellStyle name="Hyperlink 8" xfId="2231" hidden="1" xr:uid="{00000000-0005-0000-0000-000076040000}"/>
    <cellStyle name="Hyperlink 8" xfId="1774" hidden="1" xr:uid="{00000000-0005-0000-0000-000077040000}"/>
    <cellStyle name="Hyperlink 8" xfId="1579" hidden="1" xr:uid="{00000000-0005-0000-0000-000078040000}"/>
    <cellStyle name="Hyperlink 8" xfId="1384" hidden="1" xr:uid="{00000000-0005-0000-0000-000079040000}"/>
    <cellStyle name="Hyperlink 80" xfId="803" hidden="1" xr:uid="{00000000-0005-0000-0000-00007A040000}"/>
    <cellStyle name="Hyperlink 80" xfId="998" hidden="1" xr:uid="{00000000-0005-0000-0000-00007B040000}"/>
    <cellStyle name="Hyperlink 80" xfId="1193" hidden="1" xr:uid="{00000000-0005-0000-0000-00007C040000}"/>
    <cellStyle name="Hyperlink 80" xfId="448" hidden="1" xr:uid="{00000000-0005-0000-0000-00007D040000}"/>
    <cellStyle name="Hyperlink 80" xfId="253" hidden="1" xr:uid="{00000000-0005-0000-0000-00007E040000}"/>
    <cellStyle name="Hyperlink 80" xfId="58" hidden="1" xr:uid="{00000000-0005-0000-0000-00007F040000}"/>
    <cellStyle name="Hyperlink 80" xfId="1985" hidden="1" xr:uid="{00000000-0005-0000-0000-00007A040000}"/>
    <cellStyle name="Hyperlink 80" xfId="2180" hidden="1" xr:uid="{00000000-0005-0000-0000-00007B040000}"/>
    <cellStyle name="Hyperlink 80" xfId="2375" hidden="1" xr:uid="{00000000-0005-0000-0000-00007C040000}"/>
    <cellStyle name="Hyperlink 80" xfId="1630" hidden="1" xr:uid="{00000000-0005-0000-0000-00007D040000}"/>
    <cellStyle name="Hyperlink 80" xfId="1435" hidden="1" xr:uid="{00000000-0005-0000-0000-00007E040000}"/>
    <cellStyle name="Hyperlink 80" xfId="1240" hidden="1" xr:uid="{00000000-0005-0000-0000-00007F040000}"/>
    <cellStyle name="Hyperlink 81" xfId="805" hidden="1" xr:uid="{00000000-0005-0000-0000-000080040000}"/>
    <cellStyle name="Hyperlink 81" xfId="1000" hidden="1" xr:uid="{00000000-0005-0000-0000-000081040000}"/>
    <cellStyle name="Hyperlink 81" xfId="1195" hidden="1" xr:uid="{00000000-0005-0000-0000-000082040000}"/>
    <cellStyle name="Hyperlink 81" xfId="446" hidden="1" xr:uid="{00000000-0005-0000-0000-000083040000}"/>
    <cellStyle name="Hyperlink 81" xfId="251" hidden="1" xr:uid="{00000000-0005-0000-0000-000084040000}"/>
    <cellStyle name="Hyperlink 81" xfId="56" hidden="1" xr:uid="{00000000-0005-0000-0000-000085040000}"/>
    <cellStyle name="Hyperlink 81" xfId="1987" hidden="1" xr:uid="{00000000-0005-0000-0000-000080040000}"/>
    <cellStyle name="Hyperlink 81" xfId="2182" hidden="1" xr:uid="{00000000-0005-0000-0000-000081040000}"/>
    <cellStyle name="Hyperlink 81" xfId="2377" hidden="1" xr:uid="{00000000-0005-0000-0000-000082040000}"/>
    <cellStyle name="Hyperlink 81" xfId="1628" hidden="1" xr:uid="{00000000-0005-0000-0000-000083040000}"/>
    <cellStyle name="Hyperlink 81" xfId="1433" hidden="1" xr:uid="{00000000-0005-0000-0000-000084040000}"/>
    <cellStyle name="Hyperlink 81" xfId="1238" hidden="1" xr:uid="{00000000-0005-0000-0000-000085040000}"/>
    <cellStyle name="Hyperlink 82" xfId="807" hidden="1" xr:uid="{00000000-0005-0000-0000-000086040000}"/>
    <cellStyle name="Hyperlink 82" xfId="1002" hidden="1" xr:uid="{00000000-0005-0000-0000-000087040000}"/>
    <cellStyle name="Hyperlink 82" xfId="1197" hidden="1" xr:uid="{00000000-0005-0000-0000-000088040000}"/>
    <cellStyle name="Hyperlink 82" xfId="444" hidden="1" xr:uid="{00000000-0005-0000-0000-000089040000}"/>
    <cellStyle name="Hyperlink 82" xfId="249" hidden="1" xr:uid="{00000000-0005-0000-0000-00008A040000}"/>
    <cellStyle name="Hyperlink 82" xfId="54" hidden="1" xr:uid="{00000000-0005-0000-0000-00008B040000}"/>
    <cellStyle name="Hyperlink 82" xfId="1989" hidden="1" xr:uid="{00000000-0005-0000-0000-000086040000}"/>
    <cellStyle name="Hyperlink 82" xfId="2184" hidden="1" xr:uid="{00000000-0005-0000-0000-000087040000}"/>
    <cellStyle name="Hyperlink 82" xfId="2379" hidden="1" xr:uid="{00000000-0005-0000-0000-000088040000}"/>
    <cellStyle name="Hyperlink 82" xfId="1626" hidden="1" xr:uid="{00000000-0005-0000-0000-000089040000}"/>
    <cellStyle name="Hyperlink 82" xfId="1431" hidden="1" xr:uid="{00000000-0005-0000-0000-00008A040000}"/>
    <cellStyle name="Hyperlink 82" xfId="1236" hidden="1" xr:uid="{00000000-0005-0000-0000-00008B040000}"/>
    <cellStyle name="Hyperlink 83" xfId="809" hidden="1" xr:uid="{00000000-0005-0000-0000-00008C040000}"/>
    <cellStyle name="Hyperlink 83" xfId="1004" hidden="1" xr:uid="{00000000-0005-0000-0000-00008D040000}"/>
    <cellStyle name="Hyperlink 83" xfId="1199" hidden="1" xr:uid="{00000000-0005-0000-0000-00008E040000}"/>
    <cellStyle name="Hyperlink 83" xfId="442" hidden="1" xr:uid="{00000000-0005-0000-0000-00008F040000}"/>
    <cellStyle name="Hyperlink 83" xfId="247" hidden="1" xr:uid="{00000000-0005-0000-0000-000090040000}"/>
    <cellStyle name="Hyperlink 83" xfId="52" hidden="1" xr:uid="{00000000-0005-0000-0000-000091040000}"/>
    <cellStyle name="Hyperlink 83" xfId="1991" hidden="1" xr:uid="{00000000-0005-0000-0000-00008C040000}"/>
    <cellStyle name="Hyperlink 83" xfId="2186" hidden="1" xr:uid="{00000000-0005-0000-0000-00008D040000}"/>
    <cellStyle name="Hyperlink 83" xfId="2381" hidden="1" xr:uid="{00000000-0005-0000-0000-00008E040000}"/>
    <cellStyle name="Hyperlink 83" xfId="1624" hidden="1" xr:uid="{00000000-0005-0000-0000-00008F040000}"/>
    <cellStyle name="Hyperlink 83" xfId="1429" hidden="1" xr:uid="{00000000-0005-0000-0000-000090040000}"/>
    <cellStyle name="Hyperlink 83" xfId="1234" hidden="1" xr:uid="{00000000-0005-0000-0000-000091040000}"/>
    <cellStyle name="Hyperlink 84" xfId="811" hidden="1" xr:uid="{00000000-0005-0000-0000-000092040000}"/>
    <cellStyle name="Hyperlink 84" xfId="1006" hidden="1" xr:uid="{00000000-0005-0000-0000-000093040000}"/>
    <cellStyle name="Hyperlink 84" xfId="1201" hidden="1" xr:uid="{00000000-0005-0000-0000-000094040000}"/>
    <cellStyle name="Hyperlink 84" xfId="440" hidden="1" xr:uid="{00000000-0005-0000-0000-000095040000}"/>
    <cellStyle name="Hyperlink 84" xfId="245" hidden="1" xr:uid="{00000000-0005-0000-0000-000096040000}"/>
    <cellStyle name="Hyperlink 84" xfId="50" hidden="1" xr:uid="{00000000-0005-0000-0000-000097040000}"/>
    <cellStyle name="Hyperlink 84" xfId="1993" hidden="1" xr:uid="{00000000-0005-0000-0000-000092040000}"/>
    <cellStyle name="Hyperlink 84" xfId="2188" hidden="1" xr:uid="{00000000-0005-0000-0000-000093040000}"/>
    <cellStyle name="Hyperlink 84" xfId="2383" hidden="1" xr:uid="{00000000-0005-0000-0000-000094040000}"/>
    <cellStyle name="Hyperlink 84" xfId="1622" hidden="1" xr:uid="{00000000-0005-0000-0000-000095040000}"/>
    <cellStyle name="Hyperlink 84" xfId="1427" hidden="1" xr:uid="{00000000-0005-0000-0000-000096040000}"/>
    <cellStyle name="Hyperlink 84" xfId="1232" hidden="1" xr:uid="{00000000-0005-0000-0000-000097040000}"/>
    <cellStyle name="Hyperlink 85" xfId="813" hidden="1" xr:uid="{00000000-0005-0000-0000-000098040000}"/>
    <cellStyle name="Hyperlink 85" xfId="1008" hidden="1" xr:uid="{00000000-0005-0000-0000-000099040000}"/>
    <cellStyle name="Hyperlink 85" xfId="1203" hidden="1" xr:uid="{00000000-0005-0000-0000-00009A040000}"/>
    <cellStyle name="Hyperlink 85" xfId="438" hidden="1" xr:uid="{00000000-0005-0000-0000-00009B040000}"/>
    <cellStyle name="Hyperlink 85" xfId="243" hidden="1" xr:uid="{00000000-0005-0000-0000-00009C040000}"/>
    <cellStyle name="Hyperlink 85" xfId="48" hidden="1" xr:uid="{00000000-0005-0000-0000-00009D040000}"/>
    <cellStyle name="Hyperlink 85" xfId="1995" hidden="1" xr:uid="{00000000-0005-0000-0000-000098040000}"/>
    <cellStyle name="Hyperlink 85" xfId="2190" hidden="1" xr:uid="{00000000-0005-0000-0000-000099040000}"/>
    <cellStyle name="Hyperlink 85" xfId="2385" hidden="1" xr:uid="{00000000-0005-0000-0000-00009A040000}"/>
    <cellStyle name="Hyperlink 85" xfId="1620" hidden="1" xr:uid="{00000000-0005-0000-0000-00009B040000}"/>
    <cellStyle name="Hyperlink 85" xfId="1425" hidden="1" xr:uid="{00000000-0005-0000-0000-00009C040000}"/>
    <cellStyle name="Hyperlink 85" xfId="1230" hidden="1" xr:uid="{00000000-0005-0000-0000-00009D040000}"/>
    <cellStyle name="Hyperlink 86" xfId="815" hidden="1" xr:uid="{00000000-0005-0000-0000-00009E040000}"/>
    <cellStyle name="Hyperlink 86" xfId="1010" hidden="1" xr:uid="{00000000-0005-0000-0000-00009F040000}"/>
    <cellStyle name="Hyperlink 86" xfId="1205" hidden="1" xr:uid="{00000000-0005-0000-0000-0000A0040000}"/>
    <cellStyle name="Hyperlink 86" xfId="436" hidden="1" xr:uid="{00000000-0005-0000-0000-0000A1040000}"/>
    <cellStyle name="Hyperlink 86" xfId="241" hidden="1" xr:uid="{00000000-0005-0000-0000-0000A2040000}"/>
    <cellStyle name="Hyperlink 86" xfId="46" hidden="1" xr:uid="{00000000-0005-0000-0000-0000A3040000}"/>
    <cellStyle name="Hyperlink 86" xfId="1997" hidden="1" xr:uid="{00000000-0005-0000-0000-00009E040000}"/>
    <cellStyle name="Hyperlink 86" xfId="2192" hidden="1" xr:uid="{00000000-0005-0000-0000-00009F040000}"/>
    <cellStyle name="Hyperlink 86" xfId="2387" hidden="1" xr:uid="{00000000-0005-0000-0000-0000A0040000}"/>
    <cellStyle name="Hyperlink 86" xfId="1618" hidden="1" xr:uid="{00000000-0005-0000-0000-0000A1040000}"/>
    <cellStyle name="Hyperlink 86" xfId="1423" hidden="1" xr:uid="{00000000-0005-0000-0000-0000A2040000}"/>
    <cellStyle name="Hyperlink 86" xfId="1228" hidden="1" xr:uid="{00000000-0005-0000-0000-0000A3040000}"/>
    <cellStyle name="Hyperlink 87" xfId="817" hidden="1" xr:uid="{00000000-0005-0000-0000-0000A4040000}"/>
    <cellStyle name="Hyperlink 87" xfId="1012" hidden="1" xr:uid="{00000000-0005-0000-0000-0000A5040000}"/>
    <cellStyle name="Hyperlink 87" xfId="1207" hidden="1" xr:uid="{00000000-0005-0000-0000-0000A6040000}"/>
    <cellStyle name="Hyperlink 87" xfId="434" hidden="1" xr:uid="{00000000-0005-0000-0000-0000A7040000}"/>
    <cellStyle name="Hyperlink 87" xfId="239" hidden="1" xr:uid="{00000000-0005-0000-0000-0000A8040000}"/>
    <cellStyle name="Hyperlink 87" xfId="44" hidden="1" xr:uid="{00000000-0005-0000-0000-0000A9040000}"/>
    <cellStyle name="Hyperlink 87" xfId="1999" hidden="1" xr:uid="{00000000-0005-0000-0000-0000A4040000}"/>
    <cellStyle name="Hyperlink 87" xfId="2194" hidden="1" xr:uid="{00000000-0005-0000-0000-0000A5040000}"/>
    <cellStyle name="Hyperlink 87" xfId="2389" hidden="1" xr:uid="{00000000-0005-0000-0000-0000A6040000}"/>
    <cellStyle name="Hyperlink 87" xfId="1616" hidden="1" xr:uid="{00000000-0005-0000-0000-0000A7040000}"/>
    <cellStyle name="Hyperlink 87" xfId="1421" hidden="1" xr:uid="{00000000-0005-0000-0000-0000A8040000}"/>
    <cellStyle name="Hyperlink 87" xfId="1226" hidden="1" xr:uid="{00000000-0005-0000-0000-0000A9040000}"/>
    <cellStyle name="Hyperlink 88" xfId="819" hidden="1" xr:uid="{00000000-0005-0000-0000-0000AA040000}"/>
    <cellStyle name="Hyperlink 88" xfId="1014" hidden="1" xr:uid="{00000000-0005-0000-0000-0000AB040000}"/>
    <cellStyle name="Hyperlink 88" xfId="1209" hidden="1" xr:uid="{00000000-0005-0000-0000-0000AC040000}"/>
    <cellStyle name="Hyperlink 88" xfId="432" hidden="1" xr:uid="{00000000-0005-0000-0000-0000AD040000}"/>
    <cellStyle name="Hyperlink 88" xfId="237" hidden="1" xr:uid="{00000000-0005-0000-0000-0000AE040000}"/>
    <cellStyle name="Hyperlink 88" xfId="42" hidden="1" xr:uid="{00000000-0005-0000-0000-0000AF040000}"/>
    <cellStyle name="Hyperlink 88" xfId="2001" hidden="1" xr:uid="{00000000-0005-0000-0000-0000AA040000}"/>
    <cellStyle name="Hyperlink 88" xfId="2196" hidden="1" xr:uid="{00000000-0005-0000-0000-0000AB040000}"/>
    <cellStyle name="Hyperlink 88" xfId="2391" hidden="1" xr:uid="{00000000-0005-0000-0000-0000AC040000}"/>
    <cellStyle name="Hyperlink 88" xfId="1614" hidden="1" xr:uid="{00000000-0005-0000-0000-0000AD040000}"/>
    <cellStyle name="Hyperlink 88" xfId="1419" hidden="1" xr:uid="{00000000-0005-0000-0000-0000AE040000}"/>
    <cellStyle name="Hyperlink 88" xfId="1224" hidden="1" xr:uid="{00000000-0005-0000-0000-0000AF040000}"/>
    <cellStyle name="Hyperlink 9" xfId="661" hidden="1" xr:uid="{00000000-0005-0000-0000-0000B0040000}"/>
    <cellStyle name="Hyperlink 9" xfId="856" hidden="1" xr:uid="{00000000-0005-0000-0000-0000B1040000}"/>
    <cellStyle name="Hyperlink 9" xfId="1051" hidden="1" xr:uid="{00000000-0005-0000-0000-0000B2040000}"/>
    <cellStyle name="Hyperlink 9" xfId="590" hidden="1" xr:uid="{00000000-0005-0000-0000-0000B3040000}"/>
    <cellStyle name="Hyperlink 9" xfId="395" hidden="1" xr:uid="{00000000-0005-0000-0000-0000B4040000}"/>
    <cellStyle name="Hyperlink 9" xfId="200" hidden="1" xr:uid="{00000000-0005-0000-0000-0000B5040000}"/>
    <cellStyle name="Hyperlink 9" xfId="1843" hidden="1" xr:uid="{00000000-0005-0000-0000-0000B0040000}"/>
    <cellStyle name="Hyperlink 9" xfId="2038" hidden="1" xr:uid="{00000000-0005-0000-0000-0000B1040000}"/>
    <cellStyle name="Hyperlink 9" xfId="2233" hidden="1" xr:uid="{00000000-0005-0000-0000-0000B2040000}"/>
    <cellStyle name="Hyperlink 9" xfId="1772" hidden="1" xr:uid="{00000000-0005-0000-0000-0000B3040000}"/>
    <cellStyle name="Hyperlink 9" xfId="1577" hidden="1" xr:uid="{00000000-0005-0000-0000-0000B4040000}"/>
    <cellStyle name="Hyperlink 9" xfId="1382" hidden="1" xr:uid="{00000000-0005-0000-0000-0000B5040000}"/>
    <cellStyle name="Neutral" xfId="34" builtinId="28"/>
    <cellStyle name="Normal" xfId="0" builtinId="0"/>
    <cellStyle name="Normal 2" xfId="1" xr:uid="{00000000-0005-0000-0000-0000B8040000}"/>
    <cellStyle name="Normal 2 2" xfId="1216" xr:uid="{00000000-0005-0000-0000-0000B9040000}"/>
    <cellStyle name="Normal 2 2 2" xfId="1220" xr:uid="{00000000-0005-0000-0000-0000BA040000}"/>
    <cellStyle name="Normal 2 3" xfId="1217" xr:uid="{00000000-0005-0000-0000-0000BB040000}"/>
    <cellStyle name="Normal 3" xfId="1211" xr:uid="{00000000-0005-0000-0000-0000BC040000}"/>
    <cellStyle name="Normal 3 2" xfId="1213" xr:uid="{00000000-0005-0000-0000-0000BD040000}"/>
    <cellStyle name="Normal 3 2 2" xfId="1221" xr:uid="{00000000-0005-0000-0000-0000BE040000}"/>
    <cellStyle name="Normal 3 2 3" xfId="1218" xr:uid="{00000000-0005-0000-0000-0000BF040000}"/>
    <cellStyle name="Normal 3 3" xfId="1219" xr:uid="{00000000-0005-0000-0000-0000C0040000}"/>
    <cellStyle name="Normal 3 4" xfId="1215" xr:uid="{00000000-0005-0000-0000-0000C1040000}"/>
    <cellStyle name="Normal 4" xfId="40" xr:uid="{00000000-0005-0000-0000-0000C2040000}"/>
    <cellStyle name="Normal 4 2" xfId="1222" xr:uid="{00000000-0005-0000-0000-0000C2040000}"/>
    <cellStyle name="Normal 5" xfId="39" xr:uid="{00000000-0005-0000-0000-0000C3040000}"/>
    <cellStyle name="Percent 2" xfId="1212" xr:uid="{00000000-0005-0000-0000-0000C4040000}"/>
    <cellStyle name="Percent 2 2" xfId="1214" xr:uid="{00000000-0005-0000-0000-0000C5040000}"/>
  </cellStyles>
  <dxfs count="25">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m/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1" formatCode="0"/>
      <fill>
        <patternFill patternType="solid">
          <fgColor indexed="64"/>
          <bgColor theme="7"/>
        </patternFill>
      </fill>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20</xdr:col>
      <xdr:colOff>383322</xdr:colOff>
      <xdr:row>0</xdr:row>
      <xdr:rowOff>90836</xdr:rowOff>
    </xdr:from>
    <xdr:to>
      <xdr:col>21</xdr:col>
      <xdr:colOff>551598</xdr:colOff>
      <xdr:row>1</xdr:row>
      <xdr:rowOff>52116</xdr:rowOff>
    </xdr:to>
    <xdr:pic>
      <xdr:nvPicPr>
        <xdr:cNvPr id="3" name="Picture 2">
          <a:extLst>
            <a:ext uri="{FF2B5EF4-FFF2-40B4-BE49-F238E27FC236}">
              <a16:creationId xmlns:a16="http://schemas.microsoft.com/office/drawing/2014/main" id="{B0B945F1-E530-4FB9-95E5-0F688A8A033C}"/>
            </a:ext>
          </a:extLst>
        </xdr:cNvPr>
        <xdr:cNvPicPr>
          <a:picLocks noChangeAspect="1"/>
        </xdr:cNvPicPr>
      </xdr:nvPicPr>
      <xdr:blipFill>
        <a:blip xmlns:r="http://schemas.openxmlformats.org/officeDocument/2006/relationships" r:embed="rId1"/>
        <a:stretch>
          <a:fillRect/>
        </a:stretch>
      </xdr:blipFill>
      <xdr:spPr>
        <a:xfrm>
          <a:off x="28191676" y="90836"/>
          <a:ext cx="993001"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1</xdr:row>
      <xdr:rowOff>28574</xdr:rowOff>
    </xdr:from>
    <xdr:to>
      <xdr:col>0</xdr:col>
      <xdr:colOff>1676400</xdr:colOff>
      <xdr:row>3</xdr:row>
      <xdr:rowOff>363781</xdr:rowOff>
    </xdr:to>
    <xdr:pic>
      <xdr:nvPicPr>
        <xdr:cNvPr id="3" name="Picture 2">
          <a:extLst>
            <a:ext uri="{FF2B5EF4-FFF2-40B4-BE49-F238E27FC236}">
              <a16:creationId xmlns:a16="http://schemas.microsoft.com/office/drawing/2014/main" id="{0D28CB45-25E5-4683-B8FC-B013293F1BD2}"/>
            </a:ext>
          </a:extLst>
        </xdr:cNvPr>
        <xdr:cNvPicPr>
          <a:picLocks noChangeAspect="1"/>
        </xdr:cNvPicPr>
      </xdr:nvPicPr>
      <xdr:blipFill>
        <a:blip xmlns:r="http://schemas.openxmlformats.org/officeDocument/2006/relationships" r:embed="rId1"/>
        <a:stretch>
          <a:fillRect/>
        </a:stretch>
      </xdr:blipFill>
      <xdr:spPr>
        <a:xfrm>
          <a:off x="247650" y="219074"/>
          <a:ext cx="1428750" cy="9067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songosafety.sharepoint.com/Users/INSO/AppData/Local/Microsoft/Windows/Temporary%20Internet%20Files/Content.Outlook/HPUJQDZF/Daily%20Incident%20List%20for%20West%2010%20Fe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INSO_OSO_INFO\International%20NGO%20Safety%20Organisation\INSO%20Global%20Analysis%20Team%20-%20Documents\KDD\NGO%20safety%20&amp;%20security%20incident%20summary%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Incident List"/>
      <sheetName val="GEO_Reference"/>
    </sheetNames>
    <sheetDataSet>
      <sheetData sheetId="0"/>
      <sheetData sheetId="1">
        <row r="5">
          <cell r="B5" t="str">
            <v>NIGERIA</v>
          </cell>
        </row>
        <row r="6">
          <cell r="B6" t="str">
            <v>NIGER</v>
          </cell>
        </row>
        <row r="7">
          <cell r="B7" t="str">
            <v>CAMEROON</v>
          </cell>
        </row>
        <row r="8">
          <cell r="B8" t="str">
            <v>CHAD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GO safety &amp; security incident "/>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ngo_incident_summary" displayName="tbl_ngo_incident_summary" ref="A1:T337" totalsRowShown="0" headerRowDxfId="22" dataDxfId="21" tableBorderDxfId="20">
  <autoFilter ref="A1:T337" xr:uid="{00000000-0009-0000-0100-000001000000}"/>
  <sortState ref="A2:T310">
    <sortCondition ref="A1:A310"/>
  </sortState>
  <tableColumns count="20">
    <tableColumn id="1" xr3:uid="{00000000-0010-0000-0000-000001000000}" name="Country" dataDxfId="19"/>
    <tableColumn id="2" xr3:uid="{00000000-0010-0000-0000-000002000000}" name="Date" dataDxfId="18"/>
    <tableColumn id="4" xr3:uid="{00000000-0010-0000-0000-000004000000}" name="Gross Incident Rate" dataDxfId="17"/>
    <tableColumn id="6" xr3:uid="{00000000-0010-0000-0000-000006000000}" name="National Staff Fatalities" dataDxfId="16"/>
    <tableColumn id="7" xr3:uid="{00000000-0010-0000-0000-000007000000}" name="International Staff Fatalities" dataDxfId="15"/>
    <tableColumn id="8" xr3:uid="{00000000-0010-0000-0000-000008000000}" name="Total Fatalities" dataDxfId="14">
      <calculatedColumnFormula>SUM(tbl_ngo_incident_summary[[#This Row],[National Staff Fatalities]:[International Staff Fatalities]])</calculatedColumnFormula>
    </tableColumn>
    <tableColumn id="9" xr3:uid="{00000000-0010-0000-0000-000009000000}" name="Fatality Incidents" dataDxfId="13"/>
    <tableColumn id="10" xr3:uid="{00000000-0010-0000-0000-00000A000000}" name="National Staff Injuries" dataDxfId="12"/>
    <tableColumn id="11" xr3:uid="{00000000-0010-0000-0000-00000B000000}" name="International Staff Injuries" dataDxfId="11"/>
    <tableColumn id="12" xr3:uid="{00000000-0010-0000-0000-00000C000000}" name="Total Injuries" dataDxfId="10">
      <calculatedColumnFormula>SUM(tbl_ngo_incident_summary[[#This Row],[National Staff Injuries]:[International Staff Injuries]])</calculatedColumnFormula>
    </tableColumn>
    <tableColumn id="13" xr3:uid="{00000000-0010-0000-0000-00000D000000}" name="Injury Incidents" dataDxfId="9"/>
    <tableColumn id="14" xr3:uid="{00000000-0010-0000-0000-00000E000000}" name="National Staff Abductions" dataDxfId="8"/>
    <tableColumn id="15" xr3:uid="{00000000-0010-0000-0000-00000F000000}" name="International Staff Abductions" dataDxfId="7"/>
    <tableColumn id="16" xr3:uid="{00000000-0010-0000-0000-000010000000}" name="Total Abductions" dataDxfId="6">
      <calculatedColumnFormula>SUM(tbl_ngo_incident_summary[[#This Row],[National Staff Abductions]:[International Staff Abductions]])</calculatedColumnFormula>
    </tableColumn>
    <tableColumn id="17" xr3:uid="{00000000-0010-0000-0000-000011000000}" name="Abduction Incidents" dataDxfId="5"/>
    <tableColumn id="18" xr3:uid="{00000000-0010-0000-0000-000012000000}" name="International NGO Incidents" dataDxfId="4"/>
    <tableColumn id="19" xr3:uid="{00000000-0010-0000-0000-000013000000}" name="National NGO Incidents" dataDxfId="3"/>
    <tableColumn id="5" xr3:uid="{00000000-0010-0000-0000-000005000000}" name="Total NGO Incidents" dataDxfId="2"/>
    <tableColumn id="3" xr3:uid="{97E74932-2036-4EA0-A229-2804BB750318}" name="Total Serious Incidents" dataDxfId="0">
      <calculatedColumnFormula>SUM([2]!tbl_ngo_incident_summary[[#This Row],[Fatality Incidents]],[2]!tbl_ngo_incident_summary[[#This Row],[Injury Incidents]],[2]!tbl_ngo_incident_summary[[#This Row],[Abduction Incidents]])</calculatedColumnFormula>
    </tableColumn>
    <tableColumn id="20" xr3:uid="{0B439783-5922-4E14-80BA-AF226027029E}" name="Total Non-Serious Inciden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7"/>
  <sheetViews>
    <sheetView showGridLines="0" tabSelected="1" topLeftCell="G1" zoomScale="82" zoomScaleNormal="82" workbookViewId="0">
      <pane ySplit="1" topLeftCell="A2" activePane="bottomLeft" state="frozen"/>
      <selection pane="bottomLeft" activeCell="P2" sqref="P2"/>
    </sheetView>
  </sheetViews>
  <sheetFormatPr defaultColWidth="12.42578125" defaultRowHeight="15"/>
  <cols>
    <col min="1" max="1" width="18.140625" style="7" customWidth="1"/>
    <col min="2" max="2" width="23.140625" style="10" customWidth="1"/>
    <col min="3" max="3" width="16.140625" style="8" customWidth="1"/>
    <col min="5" max="5" width="21.140625" style="8" customWidth="1"/>
    <col min="6" max="6" width="24" style="8" customWidth="1"/>
    <col min="7" max="7" width="18.140625" style="8" customWidth="1"/>
    <col min="8" max="8" width="20.85546875" style="8" customWidth="1"/>
    <col min="9" max="9" width="22.5703125" style="8" customWidth="1"/>
    <col min="10" max="10" width="25.140625" style="8" customWidth="1"/>
    <col min="11" max="11" width="19.42578125" style="8" customWidth="1"/>
    <col min="12" max="12" width="21.85546875" style="8" customWidth="1"/>
    <col min="13" max="13" width="23.42578125" style="8" customWidth="1"/>
    <col min="14" max="14" width="29" style="8" customWidth="1"/>
    <col min="15" max="15" width="20.85546875" style="8" customWidth="1"/>
    <col min="16" max="16" width="23.42578125" style="8" customWidth="1"/>
    <col min="17" max="17" width="30.85546875" style="8" customWidth="1"/>
    <col min="18" max="18" width="22" style="8" customWidth="1"/>
    <col min="19" max="16384" width="12.42578125" style="7"/>
  </cols>
  <sheetData>
    <row r="1" spans="1:20" ht="53.25" customHeight="1">
      <c r="A1" s="1" t="s">
        <v>1</v>
      </c>
      <c r="B1" s="9" t="s">
        <v>11</v>
      </c>
      <c r="C1" s="2" t="s">
        <v>12</v>
      </c>
      <c r="D1" s="3" t="s">
        <v>26</v>
      </c>
      <c r="E1" s="3" t="s">
        <v>27</v>
      </c>
      <c r="F1" s="3" t="s">
        <v>13</v>
      </c>
      <c r="G1" s="3" t="s">
        <v>19</v>
      </c>
      <c r="H1" s="4" t="s">
        <v>22</v>
      </c>
      <c r="I1" s="4" t="s">
        <v>23</v>
      </c>
      <c r="J1" s="4" t="s">
        <v>14</v>
      </c>
      <c r="K1" s="4" t="s">
        <v>20</v>
      </c>
      <c r="L1" s="5" t="s">
        <v>24</v>
      </c>
      <c r="M1" s="5" t="s">
        <v>25</v>
      </c>
      <c r="N1" s="5" t="s">
        <v>15</v>
      </c>
      <c r="O1" s="5" t="s">
        <v>21</v>
      </c>
      <c r="P1" s="6" t="s">
        <v>17</v>
      </c>
      <c r="Q1" s="6" t="s">
        <v>18</v>
      </c>
      <c r="R1" s="2" t="s">
        <v>16</v>
      </c>
      <c r="S1" s="26" t="s">
        <v>58</v>
      </c>
      <c r="T1" s="26" t="s">
        <v>59</v>
      </c>
    </row>
    <row r="2" spans="1:20" s="16" customFormat="1" ht="26.25" customHeight="1">
      <c r="A2" s="17" t="s">
        <v>38</v>
      </c>
      <c r="B2" s="18" t="s">
        <v>39</v>
      </c>
      <c r="C2" s="18" t="s">
        <v>41</v>
      </c>
      <c r="D2" s="18" t="s">
        <v>43</v>
      </c>
      <c r="E2" s="18" t="s">
        <v>44</v>
      </c>
      <c r="F2" s="18" t="s">
        <v>45</v>
      </c>
      <c r="G2" s="18" t="s">
        <v>46</v>
      </c>
      <c r="H2" s="18" t="s">
        <v>47</v>
      </c>
      <c r="I2" s="18" t="s">
        <v>48</v>
      </c>
      <c r="J2" s="18" t="s">
        <v>49</v>
      </c>
      <c r="K2" s="18" t="s">
        <v>50</v>
      </c>
      <c r="L2" s="18" t="s">
        <v>51</v>
      </c>
      <c r="M2" s="18" t="s">
        <v>52</v>
      </c>
      <c r="N2" s="18" t="s">
        <v>53</v>
      </c>
      <c r="O2" s="18" t="s">
        <v>54</v>
      </c>
      <c r="P2" s="18" t="s">
        <v>55</v>
      </c>
      <c r="Q2" s="18" t="s">
        <v>56</v>
      </c>
      <c r="R2" s="18" t="s">
        <v>42</v>
      </c>
      <c r="S2" s="25"/>
      <c r="T2" s="23"/>
    </row>
    <row r="3" spans="1:20" ht="15" customHeight="1">
      <c r="A3" s="19" t="s">
        <v>2</v>
      </c>
      <c r="B3" s="21">
        <v>42370</v>
      </c>
      <c r="C3" s="19">
        <v>2111</v>
      </c>
      <c r="D3" s="19">
        <v>5</v>
      </c>
      <c r="E3" s="19">
        <v>0</v>
      </c>
      <c r="F3" s="19">
        <f>SUM([2]!tbl_ngo_incident_summary[[#This Row],[National Staff Fatalities]:[International Staff Fatalities]])</f>
        <v>0</v>
      </c>
      <c r="G3" s="19">
        <v>2</v>
      </c>
      <c r="H3" s="19">
        <v>1</v>
      </c>
      <c r="I3" s="19">
        <v>0</v>
      </c>
      <c r="J3" s="19">
        <f>SUM([2]!tbl_ngo_incident_summary[[#This Row],[National Staff Injuries]:[International Staff Injuries]])</f>
        <v>0</v>
      </c>
      <c r="K3" s="19">
        <v>1</v>
      </c>
      <c r="L3" s="19">
        <v>4</v>
      </c>
      <c r="M3" s="19">
        <v>0</v>
      </c>
      <c r="N3" s="19">
        <f>SUM([2]!tbl_ngo_incident_summary[[#This Row],[National Staff Abductions]:[International Staff Abductions]])</f>
        <v>7</v>
      </c>
      <c r="O3" s="19">
        <v>3</v>
      </c>
      <c r="P3" s="19">
        <v>5</v>
      </c>
      <c r="Q3" s="19">
        <v>6</v>
      </c>
      <c r="R3" s="19">
        <f>SUM([2]!tbl_ngo_incident_summary[[#This Row],[International NGO Incidents]:[National NGO Incidents]])</f>
        <v>8</v>
      </c>
      <c r="S3" s="22">
        <f>SUM([2]!tbl_ngo_incident_summary[[#This Row],[Fatality Incidents]],[2]!tbl_ngo_incident_summary[[#This Row],[Injury Incidents]],[2]!tbl_ngo_incident_summary[[#This Row],[Abduction Incidents]])</f>
        <v>3</v>
      </c>
      <c r="T3" s="22">
        <f>[2]!tbl_ngo_incident_summary[[#This Row],[Total NGO Incidents]]-[2]!tbl_ngo_incident_summary[[#This Row],[Total Serious Incidents]]</f>
        <v>5</v>
      </c>
    </row>
    <row r="4" spans="1:20" ht="15" customHeight="1">
      <c r="A4" s="19" t="s">
        <v>2</v>
      </c>
      <c r="B4" s="21">
        <v>42401</v>
      </c>
      <c r="C4" s="19">
        <v>2225</v>
      </c>
      <c r="D4" s="19">
        <v>0</v>
      </c>
      <c r="E4" s="19">
        <v>0</v>
      </c>
      <c r="F4" s="19">
        <f>SUM([2]!tbl_ngo_incident_summary[[#This Row],[National Staff Fatalities]:[International Staff Fatalities]])</f>
        <v>0</v>
      </c>
      <c r="G4" s="19">
        <v>0</v>
      </c>
      <c r="H4" s="19">
        <v>0</v>
      </c>
      <c r="I4" s="19">
        <v>0</v>
      </c>
      <c r="J4" s="19">
        <f>SUM([2]!tbl_ngo_incident_summary[[#This Row],[National Staff Injuries]:[International Staff Injuries]])</f>
        <v>0</v>
      </c>
      <c r="K4" s="19">
        <v>0</v>
      </c>
      <c r="L4" s="19">
        <v>7</v>
      </c>
      <c r="M4" s="19">
        <v>0</v>
      </c>
      <c r="N4" s="19">
        <f>SUM([2]!tbl_ngo_incident_summary[[#This Row],[National Staff Abductions]:[International Staff Abductions]])</f>
        <v>8</v>
      </c>
      <c r="O4" s="19">
        <v>3</v>
      </c>
      <c r="P4" s="19">
        <v>5</v>
      </c>
      <c r="Q4" s="19">
        <v>3</v>
      </c>
      <c r="R4" s="19">
        <f>SUM([2]!tbl_ngo_incident_summary[[#This Row],[International NGO Incidents]:[National NGO Incidents]])</f>
        <v>12</v>
      </c>
      <c r="S4" s="22">
        <f>SUM([2]!tbl_ngo_incident_summary[[#This Row],[Fatality Incidents]],[2]!tbl_ngo_incident_summary[[#This Row],[Injury Incidents]],[2]!tbl_ngo_incident_summary[[#This Row],[Abduction Incidents]])</f>
        <v>4</v>
      </c>
      <c r="T4" s="22">
        <f>[2]!tbl_ngo_incident_summary[[#This Row],[Total NGO Incidents]]-[2]!tbl_ngo_incident_summary[[#This Row],[Total Serious Incidents]]</f>
        <v>8</v>
      </c>
    </row>
    <row r="5" spans="1:20" ht="15" customHeight="1">
      <c r="A5" s="19" t="s">
        <v>2</v>
      </c>
      <c r="B5" s="21">
        <v>42430</v>
      </c>
      <c r="C5" s="19">
        <v>2157</v>
      </c>
      <c r="D5" s="19">
        <v>0</v>
      </c>
      <c r="E5" s="19">
        <v>0</v>
      </c>
      <c r="F5" s="19">
        <f>SUM([2]!tbl_ngo_incident_summary[[#This Row],[National Staff Fatalities]:[International Staff Fatalities]])</f>
        <v>1</v>
      </c>
      <c r="G5" s="19">
        <v>0</v>
      </c>
      <c r="H5" s="19">
        <v>0</v>
      </c>
      <c r="I5" s="19">
        <v>0</v>
      </c>
      <c r="J5" s="19">
        <f>SUM([2]!tbl_ngo_incident_summary[[#This Row],[National Staff Injuries]:[International Staff Injuries]])</f>
        <v>1</v>
      </c>
      <c r="K5" s="19">
        <v>0</v>
      </c>
      <c r="L5" s="19">
        <v>8</v>
      </c>
      <c r="M5" s="19">
        <v>0</v>
      </c>
      <c r="N5" s="19">
        <f>SUM([2]!tbl_ngo_incident_summary[[#This Row],[National Staff Abductions]:[International Staff Abductions]])</f>
        <v>21</v>
      </c>
      <c r="O5" s="19">
        <v>4</v>
      </c>
      <c r="P5" s="19">
        <v>10</v>
      </c>
      <c r="Q5" s="19">
        <v>2</v>
      </c>
      <c r="R5" s="19">
        <f>SUM([2]!tbl_ngo_incident_summary[[#This Row],[International NGO Incidents]:[National NGO Incidents]])</f>
        <v>12</v>
      </c>
      <c r="S5" s="22">
        <f>SUM([2]!tbl_ngo_incident_summary[[#This Row],[Fatality Incidents]],[2]!tbl_ngo_incident_summary[[#This Row],[Injury Incidents]],[2]!tbl_ngo_incident_summary[[#This Row],[Abduction Incidents]])</f>
        <v>6</v>
      </c>
      <c r="T5" s="22">
        <f>[2]!tbl_ngo_incident_summary[[#This Row],[Total NGO Incidents]]-[2]!tbl_ngo_incident_summary[[#This Row],[Total Serious Incidents]]</f>
        <v>6</v>
      </c>
    </row>
    <row r="6" spans="1:20" ht="15" customHeight="1">
      <c r="A6" s="19" t="s">
        <v>2</v>
      </c>
      <c r="B6" s="21">
        <v>42461</v>
      </c>
      <c r="C6" s="19">
        <v>2310</v>
      </c>
      <c r="D6" s="19">
        <v>1</v>
      </c>
      <c r="E6" s="19">
        <v>0</v>
      </c>
      <c r="F6" s="19">
        <f>SUM([2]!tbl_ngo_incident_summary[[#This Row],[National Staff Fatalities]:[International Staff Fatalities]])</f>
        <v>1</v>
      </c>
      <c r="G6" s="19">
        <v>1</v>
      </c>
      <c r="H6" s="19">
        <v>1</v>
      </c>
      <c r="I6" s="19">
        <v>0</v>
      </c>
      <c r="J6" s="19">
        <f>SUM([2]!tbl_ngo_incident_summary[[#This Row],[National Staff Injuries]:[International Staff Injuries]])</f>
        <v>2</v>
      </c>
      <c r="K6" s="19">
        <v>1</v>
      </c>
      <c r="L6" s="19">
        <v>20</v>
      </c>
      <c r="M6" s="19">
        <v>1</v>
      </c>
      <c r="N6" s="19">
        <f>SUM([2]!tbl_ngo_incident_summary[[#This Row],[National Staff Abductions]:[International Staff Abductions]])</f>
        <v>0</v>
      </c>
      <c r="O6" s="19">
        <v>4</v>
      </c>
      <c r="P6" s="19">
        <v>6</v>
      </c>
      <c r="Q6" s="19">
        <v>6</v>
      </c>
      <c r="R6" s="19">
        <f>SUM([2]!tbl_ngo_incident_summary[[#This Row],[International NGO Incidents]:[National NGO Incidents]])</f>
        <v>14</v>
      </c>
      <c r="S6" s="22">
        <f>SUM([2]!tbl_ngo_incident_summary[[#This Row],[Fatality Incidents]],[2]!tbl_ngo_incident_summary[[#This Row],[Injury Incidents]],[2]!tbl_ngo_incident_summary[[#This Row],[Abduction Incidents]])</f>
        <v>3</v>
      </c>
      <c r="T6" s="22">
        <f>[2]!tbl_ngo_incident_summary[[#This Row],[Total NGO Incidents]]-[2]!tbl_ngo_incident_summary[[#This Row],[Total Serious Incidents]]</f>
        <v>11</v>
      </c>
    </row>
    <row r="7" spans="1:20" ht="15" customHeight="1">
      <c r="A7" s="19" t="s">
        <v>2</v>
      </c>
      <c r="B7" s="21">
        <v>42491</v>
      </c>
      <c r="C7" s="19">
        <v>2734</v>
      </c>
      <c r="D7" s="19">
        <v>1</v>
      </c>
      <c r="E7" s="19">
        <v>0</v>
      </c>
      <c r="F7" s="19">
        <f>SUM([2]!tbl_ngo_incident_summary[[#This Row],[National Staff Fatalities]:[International Staff Fatalities]])</f>
        <v>1</v>
      </c>
      <c r="G7" s="19">
        <v>1</v>
      </c>
      <c r="H7" s="19">
        <v>2</v>
      </c>
      <c r="I7" s="19">
        <v>0</v>
      </c>
      <c r="J7" s="19">
        <f>SUM([2]!tbl_ngo_incident_summary[[#This Row],[National Staff Injuries]:[International Staff Injuries]])</f>
        <v>0</v>
      </c>
      <c r="K7" s="19">
        <v>2</v>
      </c>
      <c r="L7" s="19">
        <v>0</v>
      </c>
      <c r="M7" s="19">
        <v>0</v>
      </c>
      <c r="N7" s="19">
        <f>SUM([2]!tbl_ngo_incident_summary[[#This Row],[National Staff Abductions]:[International Staff Abductions]])</f>
        <v>2</v>
      </c>
      <c r="O7" s="19">
        <v>0</v>
      </c>
      <c r="P7" s="19">
        <v>10</v>
      </c>
      <c r="Q7" s="19">
        <v>4</v>
      </c>
      <c r="R7" s="19">
        <f>SUM([2]!tbl_ngo_incident_summary[[#This Row],[International NGO Incidents]:[National NGO Incidents]])</f>
        <v>15</v>
      </c>
      <c r="S7" s="22">
        <f>SUM([2]!tbl_ngo_incident_summary[[#This Row],[Fatality Incidents]],[2]!tbl_ngo_incident_summary[[#This Row],[Injury Incidents]],[2]!tbl_ngo_incident_summary[[#This Row],[Abduction Incidents]])</f>
        <v>3</v>
      </c>
      <c r="T7" s="22">
        <f>[2]!tbl_ngo_incident_summary[[#This Row],[Total NGO Incidents]]-[2]!tbl_ngo_incident_summary[[#This Row],[Total Serious Incidents]]</f>
        <v>12</v>
      </c>
    </row>
    <row r="8" spans="1:20" ht="15" customHeight="1">
      <c r="A8" s="19" t="s">
        <v>2</v>
      </c>
      <c r="B8" s="21">
        <v>42522</v>
      </c>
      <c r="C8" s="19">
        <v>2345</v>
      </c>
      <c r="D8" s="19">
        <v>1</v>
      </c>
      <c r="E8" s="19">
        <v>0</v>
      </c>
      <c r="F8" s="19">
        <f>SUM([2]!tbl_ngo_incident_summary[[#This Row],[National Staff Fatalities]:[International Staff Fatalities]])</f>
        <v>0</v>
      </c>
      <c r="G8" s="19">
        <v>1</v>
      </c>
      <c r="H8" s="19">
        <v>0</v>
      </c>
      <c r="I8" s="19">
        <v>0</v>
      </c>
      <c r="J8" s="19">
        <f>SUM([2]!tbl_ngo_incident_summary[[#This Row],[National Staff Injuries]:[International Staff Injuries]])</f>
        <v>0</v>
      </c>
      <c r="K8" s="19">
        <v>0</v>
      </c>
      <c r="L8" s="19">
        <v>1</v>
      </c>
      <c r="M8" s="19">
        <v>1</v>
      </c>
      <c r="N8" s="19">
        <f>SUM([2]!tbl_ngo_incident_summary[[#This Row],[National Staff Abductions]:[International Staff Abductions]])</f>
        <v>3</v>
      </c>
      <c r="O8" s="19">
        <v>2</v>
      </c>
      <c r="P8" s="19">
        <v>11</v>
      </c>
      <c r="Q8" s="19">
        <v>4</v>
      </c>
      <c r="R8" s="19">
        <f>SUM([2]!tbl_ngo_incident_summary[[#This Row],[International NGO Incidents]:[National NGO Incidents]])</f>
        <v>13</v>
      </c>
      <c r="S8" s="22">
        <f>SUM([2]!tbl_ngo_incident_summary[[#This Row],[Fatality Incidents]],[2]!tbl_ngo_incident_summary[[#This Row],[Injury Incidents]],[2]!tbl_ngo_incident_summary[[#This Row],[Abduction Incidents]])</f>
        <v>1</v>
      </c>
      <c r="T8" s="22">
        <f>[2]!tbl_ngo_incident_summary[[#This Row],[Total NGO Incidents]]-[2]!tbl_ngo_incident_summary[[#This Row],[Total Serious Incidents]]</f>
        <v>12</v>
      </c>
    </row>
    <row r="9" spans="1:20" ht="15" customHeight="1">
      <c r="A9" s="19" t="s">
        <v>2</v>
      </c>
      <c r="B9" s="21">
        <v>42552</v>
      </c>
      <c r="C9" s="19">
        <v>2398</v>
      </c>
      <c r="D9" s="19">
        <v>0</v>
      </c>
      <c r="E9" s="19">
        <v>0</v>
      </c>
      <c r="F9" s="19">
        <f>SUM([2]!tbl_ngo_incident_summary[[#This Row],[National Staff Fatalities]:[International Staff Fatalities]])</f>
        <v>0</v>
      </c>
      <c r="G9" s="19">
        <v>0</v>
      </c>
      <c r="H9" s="19">
        <v>0</v>
      </c>
      <c r="I9" s="19">
        <v>0</v>
      </c>
      <c r="J9" s="19">
        <f>SUM([2]!tbl_ngo_incident_summary[[#This Row],[National Staff Injuries]:[International Staff Injuries]])</f>
        <v>4</v>
      </c>
      <c r="K9" s="19">
        <v>0</v>
      </c>
      <c r="L9" s="19">
        <v>3</v>
      </c>
      <c r="M9" s="19">
        <v>0</v>
      </c>
      <c r="N9" s="19">
        <f>SUM([2]!tbl_ngo_incident_summary[[#This Row],[National Staff Abductions]:[International Staff Abductions]])</f>
        <v>4</v>
      </c>
      <c r="O9" s="19">
        <v>1</v>
      </c>
      <c r="P9" s="19">
        <v>8</v>
      </c>
      <c r="Q9" s="19">
        <v>5</v>
      </c>
      <c r="R9" s="19">
        <f>SUM([2]!tbl_ngo_incident_summary[[#This Row],[International NGO Incidents]:[National NGO Incidents]])</f>
        <v>9</v>
      </c>
      <c r="S9" s="22">
        <f>SUM([2]!tbl_ngo_incident_summary[[#This Row],[Fatality Incidents]],[2]!tbl_ngo_incident_summary[[#This Row],[Injury Incidents]],[2]!tbl_ngo_incident_summary[[#This Row],[Abduction Incidents]])</f>
        <v>3</v>
      </c>
      <c r="T9" s="22">
        <f>[2]!tbl_ngo_incident_summary[[#This Row],[Total NGO Incidents]]-[2]!tbl_ngo_incident_summary[[#This Row],[Total Serious Incidents]]</f>
        <v>6</v>
      </c>
    </row>
    <row r="10" spans="1:20" ht="15" customHeight="1">
      <c r="A10" s="19" t="s">
        <v>2</v>
      </c>
      <c r="B10" s="21">
        <v>42583</v>
      </c>
      <c r="C10" s="19">
        <v>2829</v>
      </c>
      <c r="D10" s="19">
        <v>0</v>
      </c>
      <c r="E10" s="19">
        <v>0</v>
      </c>
      <c r="F10" s="19">
        <f>SUM([2]!tbl_ngo_incident_summary[[#This Row],[National Staff Fatalities]:[International Staff Fatalities]])</f>
        <v>0</v>
      </c>
      <c r="G10" s="19">
        <v>0</v>
      </c>
      <c r="H10" s="19">
        <v>4</v>
      </c>
      <c r="I10" s="19">
        <v>0</v>
      </c>
      <c r="J10" s="19">
        <f>SUM([2]!tbl_ngo_incident_summary[[#This Row],[National Staff Injuries]:[International Staff Injuries]])</f>
        <v>1</v>
      </c>
      <c r="K10" s="19">
        <v>2</v>
      </c>
      <c r="L10" s="19">
        <v>4</v>
      </c>
      <c r="M10" s="19">
        <v>0</v>
      </c>
      <c r="N10" s="19">
        <f>SUM([2]!tbl_ngo_incident_summary[[#This Row],[National Staff Abductions]:[International Staff Abductions]])</f>
        <v>0</v>
      </c>
      <c r="O10" s="19">
        <v>1</v>
      </c>
      <c r="P10" s="19">
        <v>5</v>
      </c>
      <c r="Q10" s="19">
        <v>4</v>
      </c>
      <c r="R10" s="19">
        <f>SUM([2]!tbl_ngo_incident_summary[[#This Row],[International NGO Incidents]:[National NGO Incidents]])</f>
        <v>14</v>
      </c>
      <c r="S10" s="22">
        <f>SUM([2]!tbl_ngo_incident_summary[[#This Row],[Fatality Incidents]],[2]!tbl_ngo_incident_summary[[#This Row],[Injury Incidents]],[2]!tbl_ngo_incident_summary[[#This Row],[Abduction Incidents]])</f>
        <v>1</v>
      </c>
      <c r="T10" s="22">
        <f>[2]!tbl_ngo_incident_summary[[#This Row],[Total NGO Incidents]]-[2]!tbl_ngo_incident_summary[[#This Row],[Total Serious Incidents]]</f>
        <v>13</v>
      </c>
    </row>
    <row r="11" spans="1:20" ht="15" customHeight="1">
      <c r="A11" s="19" t="s">
        <v>2</v>
      </c>
      <c r="B11" s="21">
        <v>42614</v>
      </c>
      <c r="C11" s="19">
        <v>2493</v>
      </c>
      <c r="D11" s="19">
        <v>0</v>
      </c>
      <c r="E11" s="19">
        <v>0</v>
      </c>
      <c r="F11" s="19">
        <f>SUM([2]!tbl_ngo_incident_summary[[#This Row],[National Staff Fatalities]:[International Staff Fatalities]])</f>
        <v>0</v>
      </c>
      <c r="G11" s="19">
        <v>0</v>
      </c>
      <c r="H11" s="19">
        <v>1</v>
      </c>
      <c r="I11" s="19">
        <v>0</v>
      </c>
      <c r="J11" s="19">
        <f>SUM([2]!tbl_ngo_incident_summary[[#This Row],[National Staff Injuries]:[International Staff Injuries]])</f>
        <v>1</v>
      </c>
      <c r="K11" s="19">
        <v>1</v>
      </c>
      <c r="L11" s="19">
        <v>0</v>
      </c>
      <c r="M11" s="19">
        <v>0</v>
      </c>
      <c r="N11" s="19">
        <f>SUM([2]!tbl_ngo_incident_summary[[#This Row],[National Staff Abductions]:[International Staff Abductions]])</f>
        <v>7</v>
      </c>
      <c r="O11" s="19">
        <v>0</v>
      </c>
      <c r="P11" s="19">
        <v>11</v>
      </c>
      <c r="Q11" s="19">
        <v>3</v>
      </c>
      <c r="R11" s="19">
        <f>SUM([2]!tbl_ngo_incident_summary[[#This Row],[International NGO Incidents]:[National NGO Incidents]])</f>
        <v>21</v>
      </c>
      <c r="S11" s="22">
        <f>SUM([2]!tbl_ngo_incident_summary[[#This Row],[Fatality Incidents]],[2]!tbl_ngo_incident_summary[[#This Row],[Injury Incidents]],[2]!tbl_ngo_incident_summary[[#This Row],[Abduction Incidents]])</f>
        <v>4</v>
      </c>
      <c r="T11" s="22">
        <f>[2]!tbl_ngo_incident_summary[[#This Row],[Total NGO Incidents]]-[2]!tbl_ngo_incident_summary[[#This Row],[Total Serious Incidents]]</f>
        <v>17</v>
      </c>
    </row>
    <row r="12" spans="1:20" ht="15" customHeight="1">
      <c r="A12" s="19" t="s">
        <v>2</v>
      </c>
      <c r="B12" s="21">
        <v>42644</v>
      </c>
      <c r="C12" s="19">
        <v>2607</v>
      </c>
      <c r="D12" s="19">
        <v>0</v>
      </c>
      <c r="E12" s="19">
        <v>0</v>
      </c>
      <c r="F12" s="19">
        <f>SUM([2]!tbl_ngo_incident_summary[[#This Row],[National Staff Fatalities]:[International Staff Fatalities]])</f>
        <v>1</v>
      </c>
      <c r="G12" s="19">
        <v>0</v>
      </c>
      <c r="H12" s="19">
        <v>1</v>
      </c>
      <c r="I12" s="19">
        <v>0</v>
      </c>
      <c r="J12" s="19">
        <f>SUM([2]!tbl_ngo_incident_summary[[#This Row],[National Staff Injuries]:[International Staff Injuries]])</f>
        <v>1</v>
      </c>
      <c r="K12" s="19">
        <v>1</v>
      </c>
      <c r="L12" s="19">
        <v>7</v>
      </c>
      <c r="M12" s="19">
        <v>0</v>
      </c>
      <c r="N12" s="19">
        <f>SUM([2]!tbl_ngo_incident_summary[[#This Row],[National Staff Abductions]:[International Staff Abductions]])</f>
        <v>1</v>
      </c>
      <c r="O12" s="19">
        <v>3</v>
      </c>
      <c r="P12" s="19">
        <v>11</v>
      </c>
      <c r="Q12" s="19">
        <v>10</v>
      </c>
      <c r="R12" s="19">
        <f>SUM([2]!tbl_ngo_incident_summary[[#This Row],[International NGO Incidents]:[National NGO Incidents]])</f>
        <v>12</v>
      </c>
      <c r="S12" s="22">
        <f>SUM([2]!tbl_ngo_incident_summary[[#This Row],[Fatality Incidents]],[2]!tbl_ngo_incident_summary[[#This Row],[Injury Incidents]],[2]!tbl_ngo_incident_summary[[#This Row],[Abduction Incidents]])</f>
        <v>3</v>
      </c>
      <c r="T12" s="22">
        <f>[2]!tbl_ngo_incident_summary[[#This Row],[Total NGO Incidents]]-[2]!tbl_ngo_incident_summary[[#This Row],[Total Serious Incidents]]</f>
        <v>9</v>
      </c>
    </row>
    <row r="13" spans="1:20" ht="15" customHeight="1">
      <c r="A13" s="19" t="s">
        <v>2</v>
      </c>
      <c r="B13" s="21">
        <v>42675</v>
      </c>
      <c r="C13" s="19">
        <v>2348</v>
      </c>
      <c r="D13" s="19">
        <v>1</v>
      </c>
      <c r="E13" s="19">
        <v>0</v>
      </c>
      <c r="F13" s="19">
        <f>SUM([2]!tbl_ngo_incident_summary[[#This Row],[National Staff Fatalities]:[International Staff Fatalities]])</f>
        <v>0</v>
      </c>
      <c r="G13" s="19">
        <v>1</v>
      </c>
      <c r="H13" s="19">
        <v>1</v>
      </c>
      <c r="I13" s="19">
        <v>0</v>
      </c>
      <c r="J13" s="19">
        <f>SUM([2]!tbl_ngo_incident_summary[[#This Row],[National Staff Injuries]:[International Staff Injuries]])</f>
        <v>0</v>
      </c>
      <c r="K13" s="19">
        <v>1</v>
      </c>
      <c r="L13" s="19">
        <v>0</v>
      </c>
      <c r="M13" s="19">
        <v>1</v>
      </c>
      <c r="N13" s="19">
        <f>SUM([2]!tbl_ngo_incident_summary[[#This Row],[National Staff Abductions]:[International Staff Abductions]])</f>
        <v>4</v>
      </c>
      <c r="O13" s="19">
        <v>1</v>
      </c>
      <c r="P13" s="19">
        <v>6</v>
      </c>
      <c r="Q13" s="19">
        <v>6</v>
      </c>
      <c r="R13" s="19">
        <f>SUM([2]!tbl_ngo_incident_summary[[#This Row],[International NGO Incidents]:[National NGO Incidents]])</f>
        <v>7</v>
      </c>
      <c r="S13" s="22">
        <f>SUM([2]!tbl_ngo_incident_summary[[#This Row],[Fatality Incidents]],[2]!tbl_ngo_incident_summary[[#This Row],[Injury Incidents]],[2]!tbl_ngo_incident_summary[[#This Row],[Abduction Incidents]])</f>
        <v>2</v>
      </c>
      <c r="T13" s="22">
        <f>[2]!tbl_ngo_incident_summary[[#This Row],[Total NGO Incidents]]-[2]!tbl_ngo_incident_summary[[#This Row],[Total Serious Incidents]]</f>
        <v>5</v>
      </c>
    </row>
    <row r="14" spans="1:20" ht="15" customHeight="1">
      <c r="A14" s="19" t="s">
        <v>2</v>
      </c>
      <c r="B14" s="21">
        <v>42705</v>
      </c>
      <c r="C14" s="19">
        <v>2281</v>
      </c>
      <c r="D14" s="19">
        <v>0</v>
      </c>
      <c r="E14" s="19">
        <v>0</v>
      </c>
      <c r="F14" s="19">
        <f>SUM([2]!tbl_ngo_incident_summary[[#This Row],[National Staff Fatalities]:[International Staff Fatalities]])</f>
        <v>0</v>
      </c>
      <c r="G14" s="19">
        <v>0</v>
      </c>
      <c r="H14" s="19">
        <v>0</v>
      </c>
      <c r="I14" s="19">
        <v>0</v>
      </c>
      <c r="J14" s="19">
        <f>SUM([2]!tbl_ngo_incident_summary[[#This Row],[National Staff Injuries]:[International Staff Injuries]])</f>
        <v>2</v>
      </c>
      <c r="K14" s="19">
        <v>0</v>
      </c>
      <c r="L14" s="19">
        <v>3</v>
      </c>
      <c r="M14" s="19">
        <v>1</v>
      </c>
      <c r="N14" s="19">
        <f>SUM([2]!tbl_ngo_incident_summary[[#This Row],[National Staff Abductions]:[International Staff Abductions]])</f>
        <v>0</v>
      </c>
      <c r="O14" s="19">
        <v>2</v>
      </c>
      <c r="P14" s="19">
        <v>5</v>
      </c>
      <c r="Q14" s="19">
        <v>2</v>
      </c>
      <c r="R14" s="19">
        <f>SUM([2]!tbl_ngo_incident_summary[[#This Row],[International NGO Incidents]:[National NGO Incidents]])</f>
        <v>15</v>
      </c>
      <c r="S14" s="22">
        <f>SUM([2]!tbl_ngo_incident_summary[[#This Row],[Fatality Incidents]],[2]!tbl_ngo_incident_summary[[#This Row],[Injury Incidents]],[2]!tbl_ngo_incident_summary[[#This Row],[Abduction Incidents]])</f>
        <v>2</v>
      </c>
      <c r="T14" s="22">
        <f>[2]!tbl_ngo_incident_summary[[#This Row],[Total NGO Incidents]]-[2]!tbl_ngo_incident_summary[[#This Row],[Total Serious Incidents]]</f>
        <v>13</v>
      </c>
    </row>
    <row r="15" spans="1:20" ht="15" customHeight="1">
      <c r="A15" s="19" t="s">
        <v>2</v>
      </c>
      <c r="B15" s="21">
        <v>42736</v>
      </c>
      <c r="C15" s="19">
        <v>2203</v>
      </c>
      <c r="D15" s="19">
        <v>0</v>
      </c>
      <c r="E15" s="19">
        <v>0</v>
      </c>
      <c r="F15" s="19">
        <f>SUM([2]!tbl_ngo_incident_summary[[#This Row],[National Staff Fatalities]:[International Staff Fatalities]])</f>
        <v>6</v>
      </c>
      <c r="G15" s="19">
        <v>0</v>
      </c>
      <c r="H15" s="19">
        <v>2</v>
      </c>
      <c r="I15" s="19">
        <v>0</v>
      </c>
      <c r="J15" s="19">
        <f>SUM([2]!tbl_ngo_incident_summary[[#This Row],[National Staff Injuries]:[International Staff Injuries]])</f>
        <v>0</v>
      </c>
      <c r="K15" s="19">
        <v>2</v>
      </c>
      <c r="L15" s="19">
        <v>0</v>
      </c>
      <c r="M15" s="19">
        <v>0</v>
      </c>
      <c r="N15" s="19">
        <f>SUM([2]!tbl_ngo_incident_summary[[#This Row],[National Staff Abductions]:[International Staff Abductions]])</f>
        <v>3</v>
      </c>
      <c r="O15" s="19">
        <v>0</v>
      </c>
      <c r="P15" s="19">
        <v>11</v>
      </c>
      <c r="Q15" s="19">
        <v>4</v>
      </c>
      <c r="R15" s="19">
        <f>SUM([2]!tbl_ngo_incident_summary[[#This Row],[International NGO Incidents]:[National NGO Incidents]])</f>
        <v>9</v>
      </c>
      <c r="S15" s="22">
        <f>SUM([2]!tbl_ngo_incident_summary[[#This Row],[Fatality Incidents]],[2]!tbl_ngo_incident_summary[[#This Row],[Injury Incidents]],[2]!tbl_ngo_incident_summary[[#This Row],[Abduction Incidents]])</f>
        <v>3</v>
      </c>
      <c r="T15" s="22">
        <f>[2]!tbl_ngo_incident_summary[[#This Row],[Total NGO Incidents]]-[2]!tbl_ngo_incident_summary[[#This Row],[Total Serious Incidents]]</f>
        <v>6</v>
      </c>
    </row>
    <row r="16" spans="1:20" ht="15" customHeight="1">
      <c r="A16" s="19" t="s">
        <v>2</v>
      </c>
      <c r="B16" s="21">
        <v>42767</v>
      </c>
      <c r="C16" s="20">
        <v>2062</v>
      </c>
      <c r="D16" s="22">
        <v>6</v>
      </c>
      <c r="E16" s="22">
        <v>0</v>
      </c>
      <c r="F16" s="19">
        <f>SUM([2]!tbl_ngo_incident_summary[[#This Row],[National Staff Fatalities]:[International Staff Fatalities]])</f>
        <v>0</v>
      </c>
      <c r="G16" s="22">
        <v>1</v>
      </c>
      <c r="H16" s="22">
        <v>0</v>
      </c>
      <c r="I16" s="22">
        <v>0</v>
      </c>
      <c r="J16" s="19">
        <f>SUM([2]!tbl_ngo_incident_summary[[#This Row],[National Staff Injuries]:[International Staff Injuries]])</f>
        <v>2</v>
      </c>
      <c r="K16" s="22">
        <v>0</v>
      </c>
      <c r="L16" s="22">
        <v>3</v>
      </c>
      <c r="M16" s="22">
        <v>0</v>
      </c>
      <c r="N16" s="19">
        <f>SUM([2]!tbl_ngo_incident_summary[[#This Row],[National Staff Abductions]:[International Staff Abductions]])</f>
        <v>0</v>
      </c>
      <c r="O16" s="22">
        <v>2</v>
      </c>
      <c r="P16" s="22">
        <v>7</v>
      </c>
      <c r="Q16" s="22">
        <v>2</v>
      </c>
      <c r="R16" s="19">
        <f>SUM([2]!tbl_ngo_incident_summary[[#This Row],[International NGO Incidents]:[National NGO Incidents]])</f>
        <v>14</v>
      </c>
      <c r="S16" s="22">
        <f>SUM([2]!tbl_ngo_incident_summary[[#This Row],[Fatality Incidents]],[2]!tbl_ngo_incident_summary[[#This Row],[Injury Incidents]],[2]!tbl_ngo_incident_summary[[#This Row],[Abduction Incidents]])</f>
        <v>2</v>
      </c>
      <c r="T16" s="22">
        <f>[2]!tbl_ngo_incident_summary[[#This Row],[Total NGO Incidents]]-[2]!tbl_ngo_incident_summary[[#This Row],[Total Serious Incidents]]</f>
        <v>12</v>
      </c>
    </row>
    <row r="17" spans="1:20" ht="15" customHeight="1">
      <c r="A17" s="19" t="s">
        <v>2</v>
      </c>
      <c r="B17" s="21">
        <v>42795</v>
      </c>
      <c r="C17" s="22">
        <v>2533</v>
      </c>
      <c r="D17" s="22">
        <v>0</v>
      </c>
      <c r="E17" s="22">
        <v>0</v>
      </c>
      <c r="F17" s="19">
        <f>SUM([2]!tbl_ngo_incident_summary[[#This Row],[National Staff Fatalities]:[International Staff Fatalities]])</f>
        <v>0</v>
      </c>
      <c r="G17" s="22">
        <v>0</v>
      </c>
      <c r="H17" s="22">
        <v>2</v>
      </c>
      <c r="I17" s="22">
        <v>0</v>
      </c>
      <c r="J17" s="19">
        <f>SUM([2]!tbl_ngo_incident_summary[[#This Row],[National Staff Injuries]:[International Staff Injuries]])</f>
        <v>4</v>
      </c>
      <c r="K17" s="22">
        <v>2</v>
      </c>
      <c r="L17" s="22">
        <v>0</v>
      </c>
      <c r="M17" s="22">
        <v>0</v>
      </c>
      <c r="N17" s="19">
        <f>SUM([2]!tbl_ngo_incident_summary[[#This Row],[National Staff Abductions]:[International Staff Abductions]])</f>
        <v>1</v>
      </c>
      <c r="O17" s="22">
        <v>0</v>
      </c>
      <c r="P17" s="22">
        <v>5</v>
      </c>
      <c r="Q17" s="22">
        <v>9</v>
      </c>
      <c r="R17" s="19">
        <f>SUM([2]!tbl_ngo_incident_summary[[#This Row],[International NGO Incidents]:[National NGO Incidents]])</f>
        <v>15</v>
      </c>
      <c r="S17" s="22">
        <f>SUM([2]!tbl_ngo_incident_summary[[#This Row],[Fatality Incidents]],[2]!tbl_ngo_incident_summary[[#This Row],[Injury Incidents]],[2]!tbl_ngo_incident_summary[[#This Row],[Abduction Incidents]])</f>
        <v>2</v>
      </c>
      <c r="T17" s="22">
        <f>[2]!tbl_ngo_incident_summary[[#This Row],[Total NGO Incidents]]-[2]!tbl_ngo_incident_summary[[#This Row],[Total Serious Incidents]]</f>
        <v>13</v>
      </c>
    </row>
    <row r="18" spans="1:20" ht="15" customHeight="1">
      <c r="A18" s="19" t="s">
        <v>2</v>
      </c>
      <c r="B18" s="21">
        <v>42826</v>
      </c>
      <c r="C18" s="22">
        <v>2441</v>
      </c>
      <c r="D18" s="22">
        <v>0</v>
      </c>
      <c r="E18" s="22">
        <v>0</v>
      </c>
      <c r="F18" s="19">
        <f>SUM([2]!tbl_ngo_incident_summary[[#This Row],[National Staff Fatalities]:[International Staff Fatalities]])</f>
        <v>2</v>
      </c>
      <c r="G18" s="22">
        <v>0</v>
      </c>
      <c r="H18" s="22">
        <v>4</v>
      </c>
      <c r="I18" s="22">
        <v>0</v>
      </c>
      <c r="J18" s="19">
        <f>SUM([2]!tbl_ngo_incident_summary[[#This Row],[National Staff Injuries]:[International Staff Injuries]])</f>
        <v>1</v>
      </c>
      <c r="K18" s="22">
        <v>1</v>
      </c>
      <c r="L18" s="22">
        <v>1</v>
      </c>
      <c r="M18" s="22">
        <v>0</v>
      </c>
      <c r="N18" s="19">
        <f>SUM([2]!tbl_ngo_incident_summary[[#This Row],[National Staff Abductions]:[International Staff Abductions]])</f>
        <v>13</v>
      </c>
      <c r="O18" s="22">
        <v>1</v>
      </c>
      <c r="P18" s="22">
        <v>6</v>
      </c>
      <c r="Q18" s="22">
        <v>9</v>
      </c>
      <c r="R18" s="19">
        <f>SUM([2]!tbl_ngo_incident_summary[[#This Row],[International NGO Incidents]:[National NGO Incidents]])</f>
        <v>13</v>
      </c>
      <c r="S18" s="22">
        <f>SUM([2]!tbl_ngo_incident_summary[[#This Row],[Fatality Incidents]],[2]!tbl_ngo_incident_summary[[#This Row],[Injury Incidents]],[2]!tbl_ngo_incident_summary[[#This Row],[Abduction Incidents]])</f>
        <v>7</v>
      </c>
      <c r="T18" s="22">
        <f>[2]!tbl_ngo_incident_summary[[#This Row],[Total NGO Incidents]]-[2]!tbl_ngo_incident_summary[[#This Row],[Total Serious Incidents]]</f>
        <v>6</v>
      </c>
    </row>
    <row r="19" spans="1:20" ht="15" customHeight="1">
      <c r="A19" s="19" t="s">
        <v>2</v>
      </c>
      <c r="B19" s="21">
        <v>42856</v>
      </c>
      <c r="C19" s="22">
        <v>2508</v>
      </c>
      <c r="D19" s="22">
        <v>1</v>
      </c>
      <c r="E19" s="22">
        <v>1</v>
      </c>
      <c r="F19" s="19">
        <f>SUM([2]!tbl_ngo_incident_summary[[#This Row],[National Staff Fatalities]:[International Staff Fatalities]])</f>
        <v>1</v>
      </c>
      <c r="G19" s="22">
        <v>1</v>
      </c>
      <c r="H19" s="22">
        <v>1</v>
      </c>
      <c r="I19" s="22">
        <v>0</v>
      </c>
      <c r="J19" s="19">
        <f>SUM([2]!tbl_ngo_incident_summary[[#This Row],[National Staff Injuries]:[International Staff Injuries]])</f>
        <v>1</v>
      </c>
      <c r="K19" s="22">
        <v>1</v>
      </c>
      <c r="L19" s="22">
        <v>12</v>
      </c>
      <c r="M19" s="22">
        <v>1</v>
      </c>
      <c r="N19" s="19">
        <f>SUM([2]!tbl_ngo_incident_summary[[#This Row],[National Staff Abductions]:[International Staff Abductions]])</f>
        <v>0</v>
      </c>
      <c r="O19" s="22">
        <v>5</v>
      </c>
      <c r="P19" s="22">
        <v>8</v>
      </c>
      <c r="Q19" s="22">
        <v>5</v>
      </c>
      <c r="R19" s="19">
        <f>SUM([2]!tbl_ngo_incident_summary[[#This Row],[International NGO Incidents]:[National NGO Incidents]])</f>
        <v>9</v>
      </c>
      <c r="S19" s="22">
        <f>SUM([2]!tbl_ngo_incident_summary[[#This Row],[Fatality Incidents]],[2]!tbl_ngo_incident_summary[[#This Row],[Injury Incidents]],[2]!tbl_ngo_incident_summary[[#This Row],[Abduction Incidents]])</f>
        <v>2</v>
      </c>
      <c r="T19" s="22">
        <f>[2]!tbl_ngo_incident_summary[[#This Row],[Total NGO Incidents]]-[2]!tbl_ngo_incident_summary[[#This Row],[Total Serious Incidents]]</f>
        <v>7</v>
      </c>
    </row>
    <row r="20" spans="1:20" ht="15" customHeight="1">
      <c r="A20" s="19" t="s">
        <v>2</v>
      </c>
      <c r="B20" s="21">
        <v>42887</v>
      </c>
      <c r="C20" s="20">
        <v>2245</v>
      </c>
      <c r="D20" s="22">
        <v>1</v>
      </c>
      <c r="E20" s="22">
        <v>0</v>
      </c>
      <c r="F20" s="19">
        <f>SUM([2]!tbl_ngo_incident_summary[[#This Row],[National Staff Fatalities]:[International Staff Fatalities]])</f>
        <v>1</v>
      </c>
      <c r="G20" s="22">
        <v>1</v>
      </c>
      <c r="H20" s="22">
        <v>1</v>
      </c>
      <c r="I20" s="22">
        <v>0</v>
      </c>
      <c r="J20" s="19">
        <f>SUM([2]!tbl_ngo_incident_summary[[#This Row],[National Staff Injuries]:[International Staff Injuries]])</f>
        <v>0</v>
      </c>
      <c r="K20" s="22">
        <v>1</v>
      </c>
      <c r="L20" s="22">
        <v>0</v>
      </c>
      <c r="M20" s="22">
        <v>0</v>
      </c>
      <c r="N20" s="19">
        <f>SUM([2]!tbl_ngo_incident_summary[[#This Row],[National Staff Abductions]:[International Staff Abductions]])</f>
        <v>3</v>
      </c>
      <c r="O20" s="22">
        <v>0</v>
      </c>
      <c r="P20" s="22">
        <v>2</v>
      </c>
      <c r="Q20" s="22">
        <v>7</v>
      </c>
      <c r="R20" s="19">
        <f>SUM([2]!tbl_ngo_incident_summary[[#This Row],[International NGO Incidents]:[National NGO Incidents]])</f>
        <v>11</v>
      </c>
      <c r="S20" s="22">
        <f>SUM([2]!tbl_ngo_incident_summary[[#This Row],[Fatality Incidents]],[2]!tbl_ngo_incident_summary[[#This Row],[Injury Incidents]],[2]!tbl_ngo_incident_summary[[#This Row],[Abduction Incidents]])</f>
        <v>2</v>
      </c>
      <c r="T20" s="22">
        <f>[2]!tbl_ngo_incident_summary[[#This Row],[Total NGO Incidents]]-[2]!tbl_ngo_incident_summary[[#This Row],[Total Serious Incidents]]</f>
        <v>9</v>
      </c>
    </row>
    <row r="21" spans="1:20" ht="15" customHeight="1">
      <c r="A21" s="19" t="s">
        <v>2</v>
      </c>
      <c r="B21" s="21">
        <v>42917</v>
      </c>
      <c r="C21" s="20">
        <v>2804</v>
      </c>
      <c r="D21" s="22">
        <v>1</v>
      </c>
      <c r="E21" s="22">
        <v>0</v>
      </c>
      <c r="F21" s="19">
        <f>SUM([2]!tbl_ngo_incident_summary[[#This Row],[National Staff Fatalities]:[International Staff Fatalities]])</f>
        <v>3</v>
      </c>
      <c r="G21" s="22">
        <v>1</v>
      </c>
      <c r="H21" s="22">
        <v>0</v>
      </c>
      <c r="I21" s="22">
        <v>0</v>
      </c>
      <c r="J21" s="19">
        <f>SUM([2]!tbl_ngo_incident_summary[[#This Row],[National Staff Injuries]:[International Staff Injuries]])</f>
        <v>3</v>
      </c>
      <c r="K21" s="22">
        <v>0</v>
      </c>
      <c r="L21" s="22">
        <v>3</v>
      </c>
      <c r="M21" s="22">
        <v>0</v>
      </c>
      <c r="N21" s="19">
        <f>SUM([2]!tbl_ngo_incident_summary[[#This Row],[National Staff Abductions]:[International Staff Abductions]])</f>
        <v>3</v>
      </c>
      <c r="O21" s="22">
        <v>1</v>
      </c>
      <c r="P21" s="22">
        <v>3</v>
      </c>
      <c r="Q21" s="22">
        <v>8</v>
      </c>
      <c r="R21" s="19">
        <f>SUM([2]!tbl_ngo_incident_summary[[#This Row],[International NGO Incidents]:[National NGO Incidents]])</f>
        <v>10</v>
      </c>
      <c r="S21" s="22">
        <f>SUM([2]!tbl_ngo_incident_summary[[#This Row],[Fatality Incidents]],[2]!tbl_ngo_incident_summary[[#This Row],[Injury Incidents]],[2]!tbl_ngo_incident_summary[[#This Row],[Abduction Incidents]])</f>
        <v>5</v>
      </c>
      <c r="T21" s="22">
        <f>[2]!tbl_ngo_incident_summary[[#This Row],[Total NGO Incidents]]-[2]!tbl_ngo_incident_summary[[#This Row],[Total Serious Incidents]]</f>
        <v>5</v>
      </c>
    </row>
    <row r="22" spans="1:20" ht="15" customHeight="1">
      <c r="A22" s="19" t="s">
        <v>2</v>
      </c>
      <c r="B22" s="21">
        <v>42948</v>
      </c>
      <c r="C22" s="20">
        <v>2850</v>
      </c>
      <c r="D22" s="22">
        <v>3</v>
      </c>
      <c r="E22" s="22">
        <v>0</v>
      </c>
      <c r="F22" s="19">
        <f>SUM([2]!tbl_ngo_incident_summary[[#This Row],[National Staff Fatalities]:[International Staff Fatalities]])</f>
        <v>2</v>
      </c>
      <c r="G22" s="22">
        <v>1</v>
      </c>
      <c r="H22" s="22">
        <v>3</v>
      </c>
      <c r="I22" s="22">
        <v>0</v>
      </c>
      <c r="J22" s="19">
        <f>SUM([2]!tbl_ngo_incident_summary[[#This Row],[National Staff Injuries]:[International Staff Injuries]])</f>
        <v>0</v>
      </c>
      <c r="K22" s="22">
        <v>2</v>
      </c>
      <c r="L22" s="22">
        <v>3</v>
      </c>
      <c r="M22" s="22">
        <v>0</v>
      </c>
      <c r="N22" s="19">
        <f>SUM([2]!tbl_ngo_incident_summary[[#This Row],[National Staff Abductions]:[International Staff Abductions]])</f>
        <v>7</v>
      </c>
      <c r="O22" s="22">
        <v>2</v>
      </c>
      <c r="P22" s="22">
        <v>7</v>
      </c>
      <c r="Q22" s="22">
        <v>3</v>
      </c>
      <c r="R22" s="19">
        <f>SUM([2]!tbl_ngo_incident_summary[[#This Row],[International NGO Incidents]:[National NGO Incidents]])</f>
        <v>9</v>
      </c>
      <c r="S22" s="22">
        <f>SUM([2]!tbl_ngo_incident_summary[[#This Row],[Fatality Incidents]],[2]!tbl_ngo_incident_summary[[#This Row],[Injury Incidents]],[2]!tbl_ngo_incident_summary[[#This Row],[Abduction Incidents]])</f>
        <v>5</v>
      </c>
      <c r="T22" s="22">
        <f>[2]!tbl_ngo_incident_summary[[#This Row],[Total NGO Incidents]]-[2]!tbl_ngo_incident_summary[[#This Row],[Total Serious Incidents]]</f>
        <v>4</v>
      </c>
    </row>
    <row r="23" spans="1:20" ht="15" customHeight="1">
      <c r="A23" s="19" t="s">
        <v>2</v>
      </c>
      <c r="B23" s="21">
        <v>42979</v>
      </c>
      <c r="C23" s="22">
        <v>2548</v>
      </c>
      <c r="D23" s="19">
        <v>1</v>
      </c>
      <c r="E23" s="22">
        <v>1</v>
      </c>
      <c r="F23" s="19">
        <f>SUM([2]!tbl_ngo_incident_summary[[#This Row],[National Staff Fatalities]:[International Staff Fatalities]])</f>
        <v>1</v>
      </c>
      <c r="G23" s="22">
        <v>2</v>
      </c>
      <c r="H23" s="22">
        <v>0</v>
      </c>
      <c r="I23" s="22">
        <v>0</v>
      </c>
      <c r="J23" s="19">
        <f>SUM([2]!tbl_ngo_incident_summary[[#This Row],[National Staff Injuries]:[International Staff Injuries]])</f>
        <v>2</v>
      </c>
      <c r="K23" s="22">
        <v>0</v>
      </c>
      <c r="L23" s="22">
        <v>7</v>
      </c>
      <c r="M23" s="22">
        <v>0</v>
      </c>
      <c r="N23" s="19">
        <f>SUM([2]!tbl_ngo_incident_summary[[#This Row],[National Staff Abductions]:[International Staff Abductions]])</f>
        <v>4</v>
      </c>
      <c r="O23" s="22">
        <v>3</v>
      </c>
      <c r="P23" s="22">
        <v>7</v>
      </c>
      <c r="Q23" s="22">
        <v>2</v>
      </c>
      <c r="R23" s="19">
        <f>SUM([2]!tbl_ngo_incident_summary[[#This Row],[International NGO Incidents]:[National NGO Incidents]])</f>
        <v>14</v>
      </c>
      <c r="S23" s="22">
        <f>SUM([2]!tbl_ngo_incident_summary[[#This Row],[Fatality Incidents]],[2]!tbl_ngo_incident_summary[[#This Row],[Injury Incidents]],[2]!tbl_ngo_incident_summary[[#This Row],[Abduction Incidents]])</f>
        <v>4</v>
      </c>
      <c r="T23" s="22">
        <f>[2]!tbl_ngo_incident_summary[[#This Row],[Total NGO Incidents]]-[2]!tbl_ngo_incident_summary[[#This Row],[Total Serious Incidents]]</f>
        <v>10</v>
      </c>
    </row>
    <row r="24" spans="1:20" ht="15" customHeight="1">
      <c r="A24" s="19" t="s">
        <v>2</v>
      </c>
      <c r="B24" s="21">
        <v>43009</v>
      </c>
      <c r="C24" s="22">
        <v>2725</v>
      </c>
      <c r="D24" s="19">
        <v>1</v>
      </c>
      <c r="E24" s="22">
        <v>0</v>
      </c>
      <c r="F24" s="20">
        <f>SUM([2]!tbl_ngo_incident_summary[[#This Row],[National Staff Fatalities]:[International Staff Fatalities]])</f>
        <v>1</v>
      </c>
      <c r="G24" s="22">
        <v>1</v>
      </c>
      <c r="H24" s="22">
        <v>2</v>
      </c>
      <c r="I24" s="22">
        <v>0</v>
      </c>
      <c r="J24" s="20">
        <f>SUM([2]!tbl_ngo_incident_summary[[#This Row],[National Staff Injuries]:[International Staff Injuries]])</f>
        <v>11</v>
      </c>
      <c r="K24" s="22">
        <v>2</v>
      </c>
      <c r="L24" s="22">
        <v>4</v>
      </c>
      <c r="M24" s="22">
        <v>0</v>
      </c>
      <c r="N24" s="22">
        <f>SUM([2]!tbl_ngo_incident_summary[[#This Row],[National Staff Abductions]:[International Staff Abductions]])</f>
        <v>0</v>
      </c>
      <c r="O24" s="22">
        <v>1</v>
      </c>
      <c r="P24" s="22">
        <v>4</v>
      </c>
      <c r="Q24" s="22">
        <v>10</v>
      </c>
      <c r="R24" s="19">
        <f>SUM([2]!tbl_ngo_incident_summary[[#This Row],[International NGO Incidents]:[National NGO Incidents]])</f>
        <v>17</v>
      </c>
      <c r="S24" s="22">
        <f>SUM([2]!tbl_ngo_incident_summary[[#This Row],[Fatality Incidents]],[2]!tbl_ngo_incident_summary[[#This Row],[Injury Incidents]],[2]!tbl_ngo_incident_summary[[#This Row],[Abduction Incidents]])</f>
        <v>4</v>
      </c>
      <c r="T24" s="22">
        <f>[2]!tbl_ngo_incident_summary[[#This Row],[Total NGO Incidents]]-[2]!tbl_ngo_incident_summary[[#This Row],[Total Serious Incidents]]</f>
        <v>13</v>
      </c>
    </row>
    <row r="25" spans="1:20" ht="15" customHeight="1">
      <c r="A25" s="19" t="s">
        <v>2</v>
      </c>
      <c r="B25" s="21">
        <v>43040</v>
      </c>
      <c r="C25" s="22">
        <v>2488</v>
      </c>
      <c r="D25" s="19">
        <v>1</v>
      </c>
      <c r="E25" s="22">
        <v>0</v>
      </c>
      <c r="F25" s="20">
        <f>SUM([2]!tbl_ngo_incident_summary[[#This Row],[National Staff Fatalities]:[International Staff Fatalities]])</f>
        <v>1</v>
      </c>
      <c r="G25" s="22">
        <v>1</v>
      </c>
      <c r="H25" s="22">
        <v>11</v>
      </c>
      <c r="I25" s="22">
        <v>0</v>
      </c>
      <c r="J25" s="20">
        <f>SUM([2]!tbl_ngo_incident_summary[[#This Row],[National Staff Injuries]:[International Staff Injuries]])</f>
        <v>3</v>
      </c>
      <c r="K25" s="22">
        <v>3</v>
      </c>
      <c r="L25" s="22">
        <v>0</v>
      </c>
      <c r="M25" s="22">
        <v>0</v>
      </c>
      <c r="N25" s="22">
        <f>SUM([2]!tbl_ngo_incident_summary[[#This Row],[National Staff Abductions]:[International Staff Abductions]])</f>
        <v>0</v>
      </c>
      <c r="O25" s="22">
        <v>0</v>
      </c>
      <c r="P25" s="22">
        <v>11</v>
      </c>
      <c r="Q25" s="22">
        <v>6</v>
      </c>
      <c r="R25" s="19">
        <f>SUM([2]!tbl_ngo_incident_summary[[#This Row],[International NGO Incidents]:[National NGO Incidents]])</f>
        <v>12</v>
      </c>
      <c r="S25" s="22">
        <f>SUM([2]!tbl_ngo_incident_summary[[#This Row],[Fatality Incidents]],[2]!tbl_ngo_incident_summary[[#This Row],[Injury Incidents]],[2]!tbl_ngo_incident_summary[[#This Row],[Abduction Incidents]])</f>
        <v>3</v>
      </c>
      <c r="T25" s="22">
        <f>[2]!tbl_ngo_incident_summary[[#This Row],[Total NGO Incidents]]-[2]!tbl_ngo_incident_summary[[#This Row],[Total Serious Incidents]]</f>
        <v>9</v>
      </c>
    </row>
    <row r="26" spans="1:20" ht="15" customHeight="1">
      <c r="A26" s="19" t="s">
        <v>2</v>
      </c>
      <c r="B26" s="21">
        <v>43070</v>
      </c>
      <c r="C26" s="22">
        <v>2459</v>
      </c>
      <c r="D26" s="19">
        <v>1</v>
      </c>
      <c r="E26" s="22">
        <v>0</v>
      </c>
      <c r="F26" s="20">
        <f>SUM([2]!tbl_ngo_incident_summary[[#This Row],[National Staff Fatalities]:[International Staff Fatalities]])</f>
        <v>7</v>
      </c>
      <c r="G26" s="22">
        <v>1</v>
      </c>
      <c r="H26" s="22">
        <v>3</v>
      </c>
      <c r="I26" s="22">
        <v>0</v>
      </c>
      <c r="J26" s="20">
        <f>SUM([2]!tbl_ngo_incident_summary[[#This Row],[National Staff Injuries]:[International Staff Injuries]])</f>
        <v>10</v>
      </c>
      <c r="K26" s="22">
        <v>2</v>
      </c>
      <c r="L26" s="22">
        <v>0</v>
      </c>
      <c r="M26" s="22">
        <v>0</v>
      </c>
      <c r="N26" s="22">
        <f>SUM([2]!tbl_ngo_incident_summary[[#This Row],[National Staff Abductions]:[International Staff Abductions]])</f>
        <v>5</v>
      </c>
      <c r="O26" s="22">
        <v>0</v>
      </c>
      <c r="P26" s="22">
        <v>5</v>
      </c>
      <c r="Q26" s="22">
        <v>7</v>
      </c>
      <c r="R26" s="19">
        <f>SUM([2]!tbl_ngo_incident_summary[[#This Row],[International NGO Incidents]:[National NGO Incidents]])</f>
        <v>15</v>
      </c>
      <c r="S26" s="22">
        <f>SUM([2]!tbl_ngo_incident_summary[[#This Row],[Fatality Incidents]],[2]!tbl_ngo_incident_summary[[#This Row],[Injury Incidents]],[2]!tbl_ngo_incident_summary[[#This Row],[Abduction Incidents]])</f>
        <v>7</v>
      </c>
      <c r="T26" s="22">
        <f>[2]!tbl_ngo_incident_summary[[#This Row],[Total NGO Incidents]]-[2]!tbl_ngo_incident_summary[[#This Row],[Total Serious Incidents]]</f>
        <v>8</v>
      </c>
    </row>
    <row r="27" spans="1:20" ht="15" customHeight="1">
      <c r="A27" s="19" t="s">
        <v>2</v>
      </c>
      <c r="B27" s="21">
        <v>43101</v>
      </c>
      <c r="C27" s="22">
        <v>2587</v>
      </c>
      <c r="D27" s="19">
        <v>6</v>
      </c>
      <c r="E27" s="22">
        <v>1</v>
      </c>
      <c r="F27" s="20">
        <f>SUM([2]!tbl_ngo_incident_summary[[#This Row],[National Staff Fatalities]:[International Staff Fatalities]])</f>
        <v>0</v>
      </c>
      <c r="G27" s="22">
        <v>3</v>
      </c>
      <c r="H27" s="22">
        <v>10</v>
      </c>
      <c r="I27" s="22">
        <v>0</v>
      </c>
      <c r="J27" s="20">
        <f>SUM([2]!tbl_ngo_incident_summary[[#This Row],[National Staff Injuries]:[International Staff Injuries]])</f>
        <v>0</v>
      </c>
      <c r="K27" s="22">
        <v>2</v>
      </c>
      <c r="L27" s="22">
        <v>5</v>
      </c>
      <c r="M27" s="22">
        <v>0</v>
      </c>
      <c r="N27" s="22">
        <f>SUM([2]!tbl_ngo_incident_summary[[#This Row],[National Staff Abductions]:[International Staff Abductions]])</f>
        <v>4</v>
      </c>
      <c r="O27" s="22">
        <v>2</v>
      </c>
      <c r="P27" s="22">
        <v>7</v>
      </c>
      <c r="Q27" s="22">
        <v>8</v>
      </c>
      <c r="R27" s="19">
        <f>SUM([2]!tbl_ngo_incident_summary[[#This Row],[International NGO Incidents]:[National NGO Incidents]])</f>
        <v>15</v>
      </c>
      <c r="S27" s="22">
        <f>SUM([2]!tbl_ngo_incident_summary[[#This Row],[Fatality Incidents]],[2]!tbl_ngo_incident_summary[[#This Row],[Injury Incidents]],[2]!tbl_ngo_incident_summary[[#This Row],[Abduction Incidents]])</f>
        <v>3</v>
      </c>
      <c r="T27" s="22">
        <f>[2]!tbl_ngo_incident_summary[[#This Row],[Total NGO Incidents]]-[2]!tbl_ngo_incident_summary[[#This Row],[Total Serious Incidents]]</f>
        <v>12</v>
      </c>
    </row>
    <row r="28" spans="1:20" ht="15" customHeight="1">
      <c r="A28" s="19" t="s">
        <v>2</v>
      </c>
      <c r="B28" s="21">
        <v>43132</v>
      </c>
      <c r="C28" s="22">
        <v>2381</v>
      </c>
      <c r="D28" s="19">
        <v>0</v>
      </c>
      <c r="E28" s="22">
        <v>0</v>
      </c>
      <c r="F28" s="20">
        <f>SUM([2]!tbl_ngo_incident_summary[[#This Row],[National Staff Fatalities]:[International Staff Fatalities]])</f>
        <v>1</v>
      </c>
      <c r="G28" s="22">
        <v>0</v>
      </c>
      <c r="H28" s="22">
        <v>0</v>
      </c>
      <c r="I28" s="22">
        <v>0</v>
      </c>
      <c r="J28" s="20">
        <f>SUM([2]!tbl_ngo_incident_summary[[#This Row],[National Staff Injuries]:[International Staff Injuries]])</f>
        <v>1</v>
      </c>
      <c r="K28" s="22">
        <v>0</v>
      </c>
      <c r="L28" s="22">
        <v>4</v>
      </c>
      <c r="M28" s="22">
        <v>0</v>
      </c>
      <c r="N28" s="22">
        <f>SUM([2]!tbl_ngo_incident_summary[[#This Row],[National Staff Abductions]:[International Staff Abductions]])</f>
        <v>8</v>
      </c>
      <c r="O28" s="22">
        <v>3</v>
      </c>
      <c r="P28" s="22">
        <v>6</v>
      </c>
      <c r="Q28" s="22">
        <v>9</v>
      </c>
      <c r="R28" s="19">
        <f>SUM([2]!tbl_ngo_incident_summary[[#This Row],[International NGO Incidents]:[National NGO Incidents]])</f>
        <v>14</v>
      </c>
      <c r="S28" s="22">
        <f>SUM([2]!tbl_ngo_incident_summary[[#This Row],[Fatality Incidents]],[2]!tbl_ngo_incident_summary[[#This Row],[Injury Incidents]],[2]!tbl_ngo_incident_summary[[#This Row],[Abduction Incidents]])</f>
        <v>4</v>
      </c>
      <c r="T28" s="22">
        <f>[2]!tbl_ngo_incident_summary[[#This Row],[Total NGO Incidents]]-[2]!tbl_ngo_incident_summary[[#This Row],[Total Serious Incidents]]</f>
        <v>10</v>
      </c>
    </row>
    <row r="29" spans="1:20" ht="15" customHeight="1">
      <c r="A29" s="19" t="s">
        <v>2</v>
      </c>
      <c r="B29" s="21">
        <v>43160</v>
      </c>
      <c r="C29" s="22">
        <v>2625</v>
      </c>
      <c r="D29" s="19">
        <v>1</v>
      </c>
      <c r="E29" s="22">
        <v>0</v>
      </c>
      <c r="F29" s="20">
        <f>SUM([2]!tbl_ngo_incident_summary[[#This Row],[National Staff Fatalities]:[International Staff Fatalities]])</f>
        <v>1</v>
      </c>
      <c r="G29" s="22">
        <v>1</v>
      </c>
      <c r="H29" s="22">
        <v>0</v>
      </c>
      <c r="I29" s="22">
        <v>1</v>
      </c>
      <c r="J29" s="20">
        <f>SUM([2]!tbl_ngo_incident_summary[[#This Row],[National Staff Injuries]:[International Staff Injuries]])</f>
        <v>0</v>
      </c>
      <c r="K29" s="22">
        <v>0</v>
      </c>
      <c r="L29" s="22">
        <v>8</v>
      </c>
      <c r="M29" s="22">
        <v>0</v>
      </c>
      <c r="N29" s="22">
        <f>SUM([2]!tbl_ngo_incident_summary[[#This Row],[National Staff Abductions]:[International Staff Abductions]])</f>
        <v>6</v>
      </c>
      <c r="O29" s="22">
        <v>3</v>
      </c>
      <c r="P29" s="22">
        <v>3</v>
      </c>
      <c r="Q29" s="22">
        <v>11</v>
      </c>
      <c r="R29" s="19">
        <f>SUM([2]!tbl_ngo_incident_summary[[#This Row],[International NGO Incidents]:[National NGO Incidents]])</f>
        <v>13</v>
      </c>
      <c r="S29" s="22">
        <f>SUM([2]!tbl_ngo_incident_summary[[#This Row],[Fatality Incidents]],[2]!tbl_ngo_incident_summary[[#This Row],[Injury Incidents]],[2]!tbl_ngo_incident_summary[[#This Row],[Abduction Incidents]])</f>
        <v>5</v>
      </c>
      <c r="T29" s="22">
        <f>[2]!tbl_ngo_incident_summary[[#This Row],[Total NGO Incidents]]-[2]!tbl_ngo_incident_summary[[#This Row],[Total Serious Incidents]]</f>
        <v>8</v>
      </c>
    </row>
    <row r="30" spans="1:20" ht="15" customHeight="1">
      <c r="A30" s="19" t="s">
        <v>2</v>
      </c>
      <c r="B30" s="21">
        <v>43191</v>
      </c>
      <c r="C30" s="22">
        <v>2893</v>
      </c>
      <c r="D30" s="19">
        <v>1</v>
      </c>
      <c r="E30" s="22">
        <v>0</v>
      </c>
      <c r="F30" s="20">
        <f>SUM([2]!tbl_ngo_incident_summary[[#This Row],[National Staff Fatalities]:[International Staff Fatalities]])</f>
        <v>1</v>
      </c>
      <c r="G30" s="22">
        <v>1</v>
      </c>
      <c r="H30" s="22">
        <v>0</v>
      </c>
      <c r="I30" s="22">
        <v>0</v>
      </c>
      <c r="J30" s="20">
        <f>SUM([2]!tbl_ngo_incident_summary[[#This Row],[National Staff Injuries]:[International Staff Injuries]])</f>
        <v>10</v>
      </c>
      <c r="K30" s="22">
        <v>0</v>
      </c>
      <c r="L30" s="22">
        <v>6</v>
      </c>
      <c r="M30" s="22">
        <v>0</v>
      </c>
      <c r="N30" s="22">
        <f>SUM([2]!tbl_ngo_incident_summary[[#This Row],[National Staff Abductions]:[International Staff Abductions]])</f>
        <v>3</v>
      </c>
      <c r="O30" s="22">
        <v>4</v>
      </c>
      <c r="P30" s="22">
        <v>6</v>
      </c>
      <c r="Q30" s="22">
        <v>7</v>
      </c>
      <c r="R30" s="19">
        <f>SUM([2]!tbl_ngo_incident_summary[[#This Row],[International NGO Incidents]:[National NGO Incidents]])</f>
        <v>14</v>
      </c>
      <c r="S30" s="22">
        <f>SUM([2]!tbl_ngo_incident_summary[[#This Row],[Fatality Incidents]],[2]!tbl_ngo_incident_summary[[#This Row],[Injury Incidents]],[2]!tbl_ngo_incident_summary[[#This Row],[Abduction Incidents]])</f>
        <v>8</v>
      </c>
      <c r="T30" s="22">
        <f>[2]!tbl_ngo_incident_summary[[#This Row],[Total NGO Incidents]]-[2]!tbl_ngo_incident_summary[[#This Row],[Total Serious Incidents]]</f>
        <v>6</v>
      </c>
    </row>
    <row r="31" spans="1:20" ht="15" customHeight="1">
      <c r="A31" s="19" t="s">
        <v>2</v>
      </c>
      <c r="B31" s="21">
        <v>43221</v>
      </c>
      <c r="C31" s="22">
        <v>2795</v>
      </c>
      <c r="D31" s="19">
        <v>1</v>
      </c>
      <c r="E31" s="22">
        <v>0</v>
      </c>
      <c r="F31" s="20">
        <f>SUM([2]!tbl_ngo_incident_summary[[#This Row],[National Staff Fatalities]:[International Staff Fatalities]])</f>
        <v>1</v>
      </c>
      <c r="G31" s="22">
        <v>1</v>
      </c>
      <c r="H31" s="22">
        <v>10</v>
      </c>
      <c r="I31" s="22">
        <v>0</v>
      </c>
      <c r="J31" s="20">
        <f>SUM([2]!tbl_ngo_incident_summary[[#This Row],[National Staff Injuries]:[International Staff Injuries]])</f>
        <v>1</v>
      </c>
      <c r="K31" s="22">
        <v>5</v>
      </c>
      <c r="L31" s="22">
        <v>3</v>
      </c>
      <c r="M31" s="22">
        <v>0</v>
      </c>
      <c r="N31" s="22">
        <f>SUM([2]!tbl_ngo_incident_summary[[#This Row],[National Staff Abductions]:[International Staff Abductions]])</f>
        <v>0</v>
      </c>
      <c r="O31" s="22">
        <v>2</v>
      </c>
      <c r="P31" s="22">
        <v>7</v>
      </c>
      <c r="Q31" s="22">
        <v>7</v>
      </c>
      <c r="R31" s="22">
        <f>SUM([2]!tbl_ngo_incident_summary[[#This Row],[International NGO Incidents]:[National NGO Incidents]])</f>
        <v>17</v>
      </c>
      <c r="S31" s="22">
        <f>SUM([2]!tbl_ngo_incident_summary[[#This Row],[Fatality Incidents]],[2]!tbl_ngo_incident_summary[[#This Row],[Injury Incidents]],[2]!tbl_ngo_incident_summary[[#This Row],[Abduction Incidents]])</f>
        <v>1</v>
      </c>
      <c r="T31" s="22">
        <f>[2]!tbl_ngo_incident_summary[[#This Row],[Total NGO Incidents]]-[2]!tbl_ngo_incident_summary[[#This Row],[Total Serious Incidents]]</f>
        <v>16</v>
      </c>
    </row>
    <row r="32" spans="1:20" ht="15" customHeight="1">
      <c r="A32" s="19" t="s">
        <v>2</v>
      </c>
      <c r="B32" s="21">
        <v>43252</v>
      </c>
      <c r="C32" s="22">
        <v>2162</v>
      </c>
      <c r="D32" s="19">
        <v>1</v>
      </c>
      <c r="E32" s="22">
        <v>0</v>
      </c>
      <c r="F32" s="20">
        <f>SUM([2]!tbl_ngo_incident_summary[[#This Row],[National Staff Fatalities]:[International Staff Fatalities]])</f>
        <v>7</v>
      </c>
      <c r="G32" s="22">
        <v>0</v>
      </c>
      <c r="H32" s="22">
        <v>1</v>
      </c>
      <c r="I32" s="22">
        <v>0</v>
      </c>
      <c r="J32" s="20">
        <f>SUM([2]!tbl_ngo_incident_summary[[#This Row],[National Staff Injuries]:[International Staff Injuries]])</f>
        <v>6</v>
      </c>
      <c r="K32" s="22">
        <v>1</v>
      </c>
      <c r="L32" s="22">
        <v>0</v>
      </c>
      <c r="M32" s="22">
        <v>0</v>
      </c>
      <c r="N32" s="22">
        <f>SUM([2]!tbl_ngo_incident_summary[[#This Row],[National Staff Abductions]:[International Staff Abductions]])</f>
        <v>33</v>
      </c>
      <c r="O32" s="22">
        <v>0</v>
      </c>
      <c r="P32" s="22">
        <v>3</v>
      </c>
      <c r="Q32" s="22">
        <v>14</v>
      </c>
      <c r="R32" s="22">
        <f>SUM([2]!tbl_ngo_incident_summary[[#This Row],[International NGO Incidents]:[National NGO Incidents]])</f>
        <v>29</v>
      </c>
      <c r="S32" s="22">
        <f>SUM([2]!tbl_ngo_incident_summary[[#This Row],[Fatality Incidents]],[2]!tbl_ngo_incident_summary[[#This Row],[Injury Incidents]],[2]!tbl_ngo_incident_summary[[#This Row],[Abduction Incidents]])</f>
        <v>15</v>
      </c>
      <c r="T32" s="22">
        <f>[2]!tbl_ngo_incident_summary[[#This Row],[Total NGO Incidents]]-[2]!tbl_ngo_incident_summary[[#This Row],[Total Serious Incidents]]</f>
        <v>14</v>
      </c>
    </row>
    <row r="33" spans="1:20" ht="15" customHeight="1">
      <c r="A33" s="19" t="s">
        <v>2</v>
      </c>
      <c r="B33" s="21">
        <v>43282</v>
      </c>
      <c r="C33" s="22">
        <v>2548</v>
      </c>
      <c r="D33" s="19">
        <v>7</v>
      </c>
      <c r="E33" s="22">
        <v>0</v>
      </c>
      <c r="F33" s="20">
        <f>SUM([2]!tbl_ngo_incident_summary[[#This Row],[National Staff Fatalities]:[International Staff Fatalities]])</f>
        <v>0</v>
      </c>
      <c r="G33" s="22">
        <v>3</v>
      </c>
      <c r="H33" s="22">
        <v>6</v>
      </c>
      <c r="I33" s="22">
        <v>0</v>
      </c>
      <c r="J33" s="20">
        <f>SUM([2]!tbl_ngo_incident_summary[[#This Row],[National Staff Injuries]:[International Staff Injuries]])</f>
        <v>14</v>
      </c>
      <c r="K33" s="22">
        <v>3</v>
      </c>
      <c r="L33" s="22">
        <v>33</v>
      </c>
      <c r="M33" s="22">
        <v>0</v>
      </c>
      <c r="N33" s="22">
        <f>SUM([2]!tbl_ngo_incident_summary[[#This Row],[National Staff Abductions]:[International Staff Abductions]])</f>
        <v>10</v>
      </c>
      <c r="O33" s="22">
        <v>9</v>
      </c>
      <c r="P33" s="22">
        <v>13</v>
      </c>
      <c r="Q33" s="22">
        <v>16</v>
      </c>
      <c r="R33" s="22">
        <f>SUM([2]!tbl_ngo_incident_summary[[#This Row],[International NGO Incidents]:[National NGO Incidents]])</f>
        <v>28</v>
      </c>
      <c r="S33" s="22">
        <f>SUM([2]!tbl_ngo_incident_summary[[#This Row],[Fatality Incidents]],[2]!tbl_ngo_incident_summary[[#This Row],[Injury Incidents]],[2]!tbl_ngo_incident_summary[[#This Row],[Abduction Incidents]])</f>
        <v>11</v>
      </c>
      <c r="T33" s="22">
        <f>[2]!tbl_ngo_incident_summary[[#This Row],[Total NGO Incidents]]-[2]!tbl_ngo_incident_summary[[#This Row],[Total Serious Incidents]]</f>
        <v>17</v>
      </c>
    </row>
    <row r="34" spans="1:20" ht="15" customHeight="1">
      <c r="A34" s="19" t="s">
        <v>2</v>
      </c>
      <c r="B34" s="21">
        <v>43313</v>
      </c>
      <c r="C34" s="32">
        <v>2226</v>
      </c>
      <c r="D34" s="19">
        <v>0</v>
      </c>
      <c r="E34" s="22">
        <v>0</v>
      </c>
      <c r="F34" s="20">
        <f>SUM([2]!tbl_ngo_incident_summary[[#This Row],[National Staff Fatalities]:[International Staff Fatalities]])</f>
        <v>2</v>
      </c>
      <c r="G34" s="22">
        <v>0</v>
      </c>
      <c r="H34" s="22">
        <v>14</v>
      </c>
      <c r="I34" s="22">
        <v>0</v>
      </c>
      <c r="J34" s="20">
        <f>SUM([2]!tbl_ngo_incident_summary[[#This Row],[National Staff Injuries]:[International Staff Injuries]])</f>
        <v>3</v>
      </c>
      <c r="K34" s="22">
        <v>7</v>
      </c>
      <c r="L34" s="22">
        <v>10</v>
      </c>
      <c r="M34" s="22">
        <v>0</v>
      </c>
      <c r="N34" s="22">
        <f>SUM([2]!tbl_ngo_incident_summary[[#This Row],[National Staff Abductions]:[International Staff Abductions]])</f>
        <v>11</v>
      </c>
      <c r="O34" s="22">
        <v>4</v>
      </c>
      <c r="P34" s="22">
        <v>21</v>
      </c>
      <c r="Q34" s="22">
        <v>7</v>
      </c>
      <c r="R34" s="22">
        <f>SUM([2]!tbl_ngo_incident_summary[[#This Row],[International NGO Incidents]:[National NGO Incidents]])</f>
        <v>28</v>
      </c>
      <c r="S34" s="22">
        <f>SUM([2]!tbl_ngo_incident_summary[[#This Row],[Fatality Incidents]],[2]!tbl_ngo_incident_summary[[#This Row],[Injury Incidents]],[2]!tbl_ngo_incident_summary[[#This Row],[Abduction Incidents]])</f>
        <v>9</v>
      </c>
      <c r="T34" s="22">
        <f>[2]!tbl_ngo_incident_summary[[#This Row],[Total NGO Incidents]]-[2]!tbl_ngo_incident_summary[[#This Row],[Total Serious Incidents]]</f>
        <v>19</v>
      </c>
    </row>
    <row r="35" spans="1:20" ht="15" customHeight="1">
      <c r="A35" s="19" t="s">
        <v>2</v>
      </c>
      <c r="B35" s="21">
        <v>43344</v>
      </c>
      <c r="C35" s="32">
        <v>2379</v>
      </c>
      <c r="D35" s="19">
        <v>2</v>
      </c>
      <c r="E35" s="22">
        <v>0</v>
      </c>
      <c r="F35" s="20">
        <f>SUM([2]!tbl_ngo_incident_summary[[#This Row],[National Staff Fatalities]:[International Staff Fatalities]])</f>
        <v>0</v>
      </c>
      <c r="G35" s="22">
        <v>2</v>
      </c>
      <c r="H35" s="22">
        <v>3</v>
      </c>
      <c r="I35" s="22">
        <v>0</v>
      </c>
      <c r="J35" s="20">
        <f>SUM([2]!tbl_ngo_incident_summary[[#This Row],[National Staff Injuries]:[International Staff Injuries]])</f>
        <v>1</v>
      </c>
      <c r="K35" s="22">
        <v>3</v>
      </c>
      <c r="L35" s="22">
        <v>11</v>
      </c>
      <c r="M35" s="22">
        <v>0</v>
      </c>
      <c r="N35" s="22">
        <f>SUM([2]!tbl_ngo_incident_summary[[#This Row],[National Staff Abductions]:[International Staff Abductions]])</f>
        <v>0</v>
      </c>
      <c r="O35" s="22">
        <v>4</v>
      </c>
      <c r="P35" s="22">
        <v>16</v>
      </c>
      <c r="Q35" s="22">
        <v>12</v>
      </c>
      <c r="R35" s="22">
        <f>SUM([2]!tbl_ngo_incident_summary[[#This Row],[International NGO Incidents]:[National NGO Incidents]])</f>
        <v>17</v>
      </c>
      <c r="S35" s="22">
        <f>SUM([2]!tbl_ngo_incident_summary[[#This Row],[Fatality Incidents]],[2]!tbl_ngo_incident_summary[[#This Row],[Injury Incidents]],[2]!tbl_ngo_incident_summary[[#This Row],[Abduction Incidents]])</f>
        <v>1</v>
      </c>
      <c r="T35" s="22">
        <f>[2]!tbl_ngo_incident_summary[[#This Row],[Total NGO Incidents]]-[2]!tbl_ngo_incident_summary[[#This Row],[Total Serious Incidents]]</f>
        <v>16</v>
      </c>
    </row>
    <row r="36" spans="1:20" ht="15" customHeight="1">
      <c r="A36" s="19" t="s">
        <v>57</v>
      </c>
      <c r="B36" s="21">
        <v>42370</v>
      </c>
      <c r="C36" s="19">
        <v>251</v>
      </c>
      <c r="D36" s="19">
        <v>0</v>
      </c>
      <c r="E36" s="19">
        <v>0</v>
      </c>
      <c r="F36" s="19">
        <f>SUM([2]!tbl_ngo_incident_summary[[#This Row],[National Staff Fatalities]:[International Staff Fatalities]])</f>
        <v>0</v>
      </c>
      <c r="G36" s="19">
        <v>0</v>
      </c>
      <c r="H36" s="19">
        <v>1</v>
      </c>
      <c r="I36" s="19">
        <v>0</v>
      </c>
      <c r="J36" s="19">
        <f>SUM([2]!tbl_ngo_incident_summary[[#This Row],[National Staff Injuries]:[International Staff Injuries]])</f>
        <v>1</v>
      </c>
      <c r="K36" s="19">
        <v>1</v>
      </c>
      <c r="L36" s="19">
        <v>0</v>
      </c>
      <c r="M36" s="19">
        <v>0</v>
      </c>
      <c r="N36" s="19">
        <f>SUM([2]!tbl_ngo_incident_summary[[#This Row],[National Staff Abductions]:[International Staff Abductions]])</f>
        <v>0</v>
      </c>
      <c r="O36" s="19">
        <v>0</v>
      </c>
      <c r="P36" s="19">
        <v>17</v>
      </c>
      <c r="Q36" s="19">
        <v>0</v>
      </c>
      <c r="R36" s="19">
        <f>SUM([2]!tbl_ngo_incident_summary[[#This Row],[International NGO Incidents]:[National NGO Incidents]])</f>
        <v>14</v>
      </c>
      <c r="S36" s="22">
        <f>SUM([2]!tbl_ngo_incident_summary[[#This Row],[Fatality Incidents]],[2]!tbl_ngo_incident_summary[[#This Row],[Injury Incidents]],[2]!tbl_ngo_incident_summary[[#This Row],[Abduction Incidents]])</f>
        <v>1</v>
      </c>
      <c r="T36" s="22">
        <f>[2]!tbl_ngo_incident_summary[[#This Row],[Total NGO Incidents]]-[2]!tbl_ngo_incident_summary[[#This Row],[Total Serious Incidents]]</f>
        <v>13</v>
      </c>
    </row>
    <row r="37" spans="1:20" ht="15" customHeight="1">
      <c r="A37" s="19" t="s">
        <v>57</v>
      </c>
      <c r="B37" s="21">
        <v>42401</v>
      </c>
      <c r="C37" s="19">
        <v>249</v>
      </c>
      <c r="D37" s="19">
        <v>0</v>
      </c>
      <c r="E37" s="19">
        <v>0</v>
      </c>
      <c r="F37" s="19">
        <f>SUM([2]!tbl_ngo_incident_summary[[#This Row],[National Staff Fatalities]:[International Staff Fatalities]])</f>
        <v>0</v>
      </c>
      <c r="G37" s="19">
        <v>0</v>
      </c>
      <c r="H37" s="19">
        <v>1</v>
      </c>
      <c r="I37" s="19">
        <v>0</v>
      </c>
      <c r="J37" s="19">
        <f>SUM([2]!tbl_ngo_incident_summary[[#This Row],[National Staff Injuries]:[International Staff Injuries]])</f>
        <v>6</v>
      </c>
      <c r="K37" s="19">
        <v>1</v>
      </c>
      <c r="L37" s="19">
        <v>0</v>
      </c>
      <c r="M37" s="19">
        <v>0</v>
      </c>
      <c r="N37" s="19">
        <f>SUM([2]!tbl_ngo_incident_summary[[#This Row],[National Staff Abductions]:[International Staff Abductions]])</f>
        <v>0</v>
      </c>
      <c r="O37" s="19">
        <v>0</v>
      </c>
      <c r="P37" s="19">
        <v>14</v>
      </c>
      <c r="Q37" s="19">
        <v>0</v>
      </c>
      <c r="R37" s="19">
        <f>SUM([2]!tbl_ngo_incident_summary[[#This Row],[International NGO Incidents]:[National NGO Incidents]])</f>
        <v>26</v>
      </c>
      <c r="S37" s="22">
        <f>SUM([2]!tbl_ngo_incident_summary[[#This Row],[Fatality Incidents]],[2]!tbl_ngo_incident_summary[[#This Row],[Injury Incidents]],[2]!tbl_ngo_incident_summary[[#This Row],[Abduction Incidents]])</f>
        <v>3</v>
      </c>
      <c r="T37" s="22">
        <f>[2]!tbl_ngo_incident_summary[[#This Row],[Total NGO Incidents]]-[2]!tbl_ngo_incident_summary[[#This Row],[Total Serious Incidents]]</f>
        <v>23</v>
      </c>
    </row>
    <row r="38" spans="1:20" ht="15" customHeight="1">
      <c r="A38" s="19" t="s">
        <v>57</v>
      </c>
      <c r="B38" s="21">
        <v>42430</v>
      </c>
      <c r="C38" s="19">
        <v>284</v>
      </c>
      <c r="D38" s="19">
        <v>0</v>
      </c>
      <c r="E38" s="19">
        <v>0</v>
      </c>
      <c r="F38" s="19">
        <f>SUM([2]!tbl_ngo_incident_summary[[#This Row],[National Staff Fatalities]:[International Staff Fatalities]])</f>
        <v>0</v>
      </c>
      <c r="G38" s="19">
        <v>0</v>
      </c>
      <c r="H38" s="19">
        <v>6</v>
      </c>
      <c r="I38" s="19">
        <v>0</v>
      </c>
      <c r="J38" s="19">
        <f>SUM([2]!tbl_ngo_incident_summary[[#This Row],[National Staff Injuries]:[International Staff Injuries]])</f>
        <v>3</v>
      </c>
      <c r="K38" s="19">
        <v>3</v>
      </c>
      <c r="L38" s="19">
        <v>0</v>
      </c>
      <c r="M38" s="19">
        <v>0</v>
      </c>
      <c r="N38" s="19">
        <f>SUM([2]!tbl_ngo_incident_summary[[#This Row],[National Staff Abductions]:[International Staff Abductions]])</f>
        <v>0</v>
      </c>
      <c r="O38" s="19">
        <v>0</v>
      </c>
      <c r="P38" s="19">
        <v>25</v>
      </c>
      <c r="Q38" s="19">
        <v>1</v>
      </c>
      <c r="R38" s="19">
        <f>SUM([2]!tbl_ngo_incident_summary[[#This Row],[International NGO Incidents]:[National NGO Incidents]])</f>
        <v>20</v>
      </c>
      <c r="S38" s="22">
        <f>SUM([2]!tbl_ngo_incident_summary[[#This Row],[Fatality Incidents]],[2]!tbl_ngo_incident_summary[[#This Row],[Injury Incidents]],[2]!tbl_ngo_incident_summary[[#This Row],[Abduction Incidents]])</f>
        <v>3</v>
      </c>
      <c r="T38" s="22">
        <f>[2]!tbl_ngo_incident_summary[[#This Row],[Total NGO Incidents]]-[2]!tbl_ngo_incident_summary[[#This Row],[Total Serious Incidents]]</f>
        <v>17</v>
      </c>
    </row>
    <row r="39" spans="1:20" ht="15" customHeight="1">
      <c r="A39" s="19" t="s">
        <v>57</v>
      </c>
      <c r="B39" s="21">
        <v>42461</v>
      </c>
      <c r="C39" s="19">
        <v>260</v>
      </c>
      <c r="D39" s="19">
        <v>0</v>
      </c>
      <c r="E39" s="19">
        <v>0</v>
      </c>
      <c r="F39" s="19">
        <f>SUM([2]!tbl_ngo_incident_summary[[#This Row],[National Staff Fatalities]:[International Staff Fatalities]])</f>
        <v>1</v>
      </c>
      <c r="G39" s="19">
        <v>0</v>
      </c>
      <c r="H39" s="19">
        <v>3</v>
      </c>
      <c r="I39" s="19">
        <v>0</v>
      </c>
      <c r="J39" s="19">
        <f>SUM([2]!tbl_ngo_incident_summary[[#This Row],[National Staff Injuries]:[International Staff Injuries]])</f>
        <v>2</v>
      </c>
      <c r="K39" s="19">
        <v>3</v>
      </c>
      <c r="L39" s="19">
        <v>0</v>
      </c>
      <c r="M39" s="19">
        <v>0</v>
      </c>
      <c r="N39" s="19">
        <f>SUM([2]!tbl_ngo_incident_summary[[#This Row],[National Staff Abductions]:[International Staff Abductions]])</f>
        <v>0</v>
      </c>
      <c r="O39" s="19">
        <v>0</v>
      </c>
      <c r="P39" s="19">
        <v>19</v>
      </c>
      <c r="Q39" s="19">
        <v>1</v>
      </c>
      <c r="R39" s="19">
        <f>SUM([2]!tbl_ngo_incident_summary[[#This Row],[International NGO Incidents]:[National NGO Incidents]])</f>
        <v>27</v>
      </c>
      <c r="S39" s="22">
        <f>SUM([2]!tbl_ngo_incident_summary[[#This Row],[Fatality Incidents]],[2]!tbl_ngo_incident_summary[[#This Row],[Injury Incidents]],[2]!tbl_ngo_incident_summary[[#This Row],[Abduction Incidents]])</f>
        <v>3</v>
      </c>
      <c r="T39" s="22">
        <f>[2]!tbl_ngo_incident_summary[[#This Row],[Total NGO Incidents]]-[2]!tbl_ngo_incident_summary[[#This Row],[Total Serious Incidents]]</f>
        <v>24</v>
      </c>
    </row>
    <row r="40" spans="1:20" ht="15" customHeight="1">
      <c r="A40" s="19" t="s">
        <v>57</v>
      </c>
      <c r="B40" s="21">
        <v>42491</v>
      </c>
      <c r="C40" s="19">
        <v>315</v>
      </c>
      <c r="D40" s="19">
        <v>1</v>
      </c>
      <c r="E40" s="19">
        <v>0</v>
      </c>
      <c r="F40" s="19">
        <f>SUM([2]!tbl_ngo_incident_summary[[#This Row],[National Staff Fatalities]:[International Staff Fatalities]])</f>
        <v>2</v>
      </c>
      <c r="G40" s="19">
        <v>1</v>
      </c>
      <c r="H40" s="19">
        <v>2</v>
      </c>
      <c r="I40" s="19">
        <v>0</v>
      </c>
      <c r="J40" s="19">
        <f>SUM([2]!tbl_ngo_incident_summary[[#This Row],[National Staff Injuries]:[International Staff Injuries]])</f>
        <v>2</v>
      </c>
      <c r="K40" s="19">
        <v>2</v>
      </c>
      <c r="L40" s="19">
        <v>0</v>
      </c>
      <c r="M40" s="19">
        <v>0</v>
      </c>
      <c r="N40" s="19">
        <f>SUM([2]!tbl_ngo_incident_summary[[#This Row],[National Staff Abductions]:[International Staff Abductions]])</f>
        <v>0</v>
      </c>
      <c r="O40" s="19">
        <v>0</v>
      </c>
      <c r="P40" s="19">
        <v>27</v>
      </c>
      <c r="Q40" s="19">
        <v>0</v>
      </c>
      <c r="R40" s="19">
        <f>SUM([2]!tbl_ngo_incident_summary[[#This Row],[International NGO Incidents]:[National NGO Incidents]])</f>
        <v>31</v>
      </c>
      <c r="S40" s="22">
        <f>SUM([2]!tbl_ngo_incident_summary[[#This Row],[Fatality Incidents]],[2]!tbl_ngo_incident_summary[[#This Row],[Injury Incidents]],[2]!tbl_ngo_incident_summary[[#This Row],[Abduction Incidents]])</f>
        <v>3</v>
      </c>
      <c r="T40" s="22">
        <f>[2]!tbl_ngo_incident_summary[[#This Row],[Total NGO Incidents]]-[2]!tbl_ngo_incident_summary[[#This Row],[Total Serious Incidents]]</f>
        <v>28</v>
      </c>
    </row>
    <row r="41" spans="1:20" ht="15" customHeight="1">
      <c r="A41" s="19" t="s">
        <v>57</v>
      </c>
      <c r="B41" s="21">
        <v>42522</v>
      </c>
      <c r="C41" s="19">
        <v>344</v>
      </c>
      <c r="D41" s="19">
        <v>2</v>
      </c>
      <c r="E41" s="19">
        <v>0</v>
      </c>
      <c r="F41" s="19">
        <f>SUM([2]!tbl_ngo_incident_summary[[#This Row],[National Staff Fatalities]:[International Staff Fatalities]])</f>
        <v>0</v>
      </c>
      <c r="G41" s="19">
        <v>2</v>
      </c>
      <c r="H41" s="19">
        <v>2</v>
      </c>
      <c r="I41" s="19">
        <v>0</v>
      </c>
      <c r="J41" s="19">
        <f>SUM([2]!tbl_ngo_incident_summary[[#This Row],[National Staff Injuries]:[International Staff Injuries]])</f>
        <v>4</v>
      </c>
      <c r="K41" s="19">
        <v>1</v>
      </c>
      <c r="L41" s="19">
        <v>0</v>
      </c>
      <c r="M41" s="19">
        <v>0</v>
      </c>
      <c r="N41" s="19">
        <f>SUM([2]!tbl_ngo_incident_summary[[#This Row],[National Staff Abductions]:[International Staff Abductions]])</f>
        <v>0</v>
      </c>
      <c r="O41" s="19">
        <v>0</v>
      </c>
      <c r="P41" s="19">
        <v>27</v>
      </c>
      <c r="Q41" s="19">
        <v>4</v>
      </c>
      <c r="R41" s="19">
        <f>SUM([2]!tbl_ngo_incident_summary[[#This Row],[International NGO Incidents]:[National NGO Incidents]])</f>
        <v>38</v>
      </c>
      <c r="S41" s="22">
        <f>SUM([2]!tbl_ngo_incident_summary[[#This Row],[Fatality Incidents]],[2]!tbl_ngo_incident_summary[[#This Row],[Injury Incidents]],[2]!tbl_ngo_incident_summary[[#This Row],[Abduction Incidents]])</f>
        <v>4</v>
      </c>
      <c r="T41" s="22">
        <f>[2]!tbl_ngo_incident_summary[[#This Row],[Total NGO Incidents]]-[2]!tbl_ngo_incident_summary[[#This Row],[Total Serious Incidents]]</f>
        <v>34</v>
      </c>
    </row>
    <row r="42" spans="1:20" ht="15" customHeight="1">
      <c r="A42" s="19" t="s">
        <v>57</v>
      </c>
      <c r="B42" s="21">
        <v>42552</v>
      </c>
      <c r="C42" s="19">
        <v>366</v>
      </c>
      <c r="D42" s="19">
        <v>0</v>
      </c>
      <c r="E42" s="19">
        <v>0</v>
      </c>
      <c r="F42" s="19">
        <f>SUM([2]!tbl_ngo_incident_summary[[#This Row],[National Staff Fatalities]:[International Staff Fatalities]])</f>
        <v>0</v>
      </c>
      <c r="G42" s="19">
        <v>0</v>
      </c>
      <c r="H42" s="19">
        <v>4</v>
      </c>
      <c r="I42" s="19">
        <v>0</v>
      </c>
      <c r="J42" s="19">
        <f>SUM([2]!tbl_ngo_incident_summary[[#This Row],[National Staff Injuries]:[International Staff Injuries]])</f>
        <v>1</v>
      </c>
      <c r="K42" s="19">
        <v>4</v>
      </c>
      <c r="L42" s="19">
        <v>0</v>
      </c>
      <c r="M42" s="19">
        <v>0</v>
      </c>
      <c r="N42" s="19">
        <f>SUM([2]!tbl_ngo_incident_summary[[#This Row],[National Staff Abductions]:[International Staff Abductions]])</f>
        <v>0</v>
      </c>
      <c r="O42" s="19">
        <v>0</v>
      </c>
      <c r="P42" s="19">
        <v>33</v>
      </c>
      <c r="Q42" s="19">
        <v>5</v>
      </c>
      <c r="R42" s="19">
        <f>SUM([2]!tbl_ngo_incident_summary[[#This Row],[International NGO Incidents]:[National NGO Incidents]])</f>
        <v>34</v>
      </c>
      <c r="S42" s="22">
        <f>SUM([2]!tbl_ngo_incident_summary[[#This Row],[Fatality Incidents]],[2]!tbl_ngo_incident_summary[[#This Row],[Injury Incidents]],[2]!tbl_ngo_incident_summary[[#This Row],[Abduction Incidents]])</f>
        <v>1</v>
      </c>
      <c r="T42" s="22">
        <f>[2]!tbl_ngo_incident_summary[[#This Row],[Total NGO Incidents]]-[2]!tbl_ngo_incident_summary[[#This Row],[Total Serious Incidents]]</f>
        <v>33</v>
      </c>
    </row>
    <row r="43" spans="1:20" ht="15" customHeight="1">
      <c r="A43" s="19" t="s">
        <v>57</v>
      </c>
      <c r="B43" s="21">
        <v>42583</v>
      </c>
      <c r="C43" s="19">
        <v>371</v>
      </c>
      <c r="D43" s="19">
        <v>0</v>
      </c>
      <c r="E43" s="19">
        <v>0</v>
      </c>
      <c r="F43" s="19">
        <f>SUM([2]!tbl_ngo_incident_summary[[#This Row],[National Staff Fatalities]:[International Staff Fatalities]])</f>
        <v>0</v>
      </c>
      <c r="G43" s="19">
        <v>0</v>
      </c>
      <c r="H43" s="19">
        <v>1</v>
      </c>
      <c r="I43" s="19">
        <v>0</v>
      </c>
      <c r="J43" s="19">
        <f>SUM([2]!tbl_ngo_incident_summary[[#This Row],[National Staff Injuries]:[International Staff Injuries]])</f>
        <v>4</v>
      </c>
      <c r="K43" s="19">
        <v>1</v>
      </c>
      <c r="L43" s="19">
        <v>0</v>
      </c>
      <c r="M43" s="19">
        <v>0</v>
      </c>
      <c r="N43" s="19">
        <f>SUM([2]!tbl_ngo_incident_summary[[#This Row],[National Staff Abductions]:[International Staff Abductions]])</f>
        <v>0</v>
      </c>
      <c r="O43" s="19">
        <v>0</v>
      </c>
      <c r="P43" s="19">
        <v>33</v>
      </c>
      <c r="Q43" s="19">
        <v>1</v>
      </c>
      <c r="R43" s="19">
        <f>SUM([2]!tbl_ngo_incident_summary[[#This Row],[International NGO Incidents]:[National NGO Incidents]])</f>
        <v>36</v>
      </c>
      <c r="S43" s="22">
        <f>SUM([2]!tbl_ngo_incident_summary[[#This Row],[Fatality Incidents]],[2]!tbl_ngo_incident_summary[[#This Row],[Injury Incidents]],[2]!tbl_ngo_incident_summary[[#This Row],[Abduction Incidents]])</f>
        <v>3</v>
      </c>
      <c r="T43" s="22">
        <f>[2]!tbl_ngo_incident_summary[[#This Row],[Total NGO Incidents]]-[2]!tbl_ngo_incident_summary[[#This Row],[Total Serious Incidents]]</f>
        <v>33</v>
      </c>
    </row>
    <row r="44" spans="1:20" ht="15" customHeight="1">
      <c r="A44" s="19" t="s">
        <v>57</v>
      </c>
      <c r="B44" s="21">
        <v>42614</v>
      </c>
      <c r="C44" s="19">
        <v>338</v>
      </c>
      <c r="D44" s="19">
        <v>0</v>
      </c>
      <c r="E44" s="19">
        <v>0</v>
      </c>
      <c r="F44" s="19">
        <f>SUM([2]!tbl_ngo_incident_summary[[#This Row],[National Staff Fatalities]:[International Staff Fatalities]])</f>
        <v>1</v>
      </c>
      <c r="G44" s="19">
        <v>0</v>
      </c>
      <c r="H44" s="19">
        <v>4</v>
      </c>
      <c r="I44" s="19">
        <v>0</v>
      </c>
      <c r="J44" s="19">
        <f>SUM([2]!tbl_ngo_incident_summary[[#This Row],[National Staff Injuries]:[International Staff Injuries]])</f>
        <v>4</v>
      </c>
      <c r="K44" s="19">
        <v>3</v>
      </c>
      <c r="L44" s="19">
        <v>0</v>
      </c>
      <c r="M44" s="19">
        <v>0</v>
      </c>
      <c r="N44" s="19">
        <f>SUM([2]!tbl_ngo_incident_summary[[#This Row],[National Staff Abductions]:[International Staff Abductions]])</f>
        <v>0</v>
      </c>
      <c r="O44" s="19">
        <v>0</v>
      </c>
      <c r="P44" s="19">
        <v>34</v>
      </c>
      <c r="Q44" s="19">
        <v>2</v>
      </c>
      <c r="R44" s="19">
        <f>SUM([2]!tbl_ngo_incident_summary[[#This Row],[International NGO Incidents]:[National NGO Incidents]])</f>
        <v>60</v>
      </c>
      <c r="S44" s="22">
        <f>SUM([2]!tbl_ngo_incident_summary[[#This Row],[Fatality Incidents]],[2]!tbl_ngo_incident_summary[[#This Row],[Injury Incidents]],[2]!tbl_ngo_incident_summary[[#This Row],[Abduction Incidents]])</f>
        <v>5</v>
      </c>
      <c r="T44" s="22">
        <f>[2]!tbl_ngo_incident_summary[[#This Row],[Total NGO Incidents]]-[2]!tbl_ngo_incident_summary[[#This Row],[Total Serious Incidents]]</f>
        <v>55</v>
      </c>
    </row>
    <row r="45" spans="1:20" ht="15" customHeight="1">
      <c r="A45" s="19" t="s">
        <v>57</v>
      </c>
      <c r="B45" s="21">
        <v>42644</v>
      </c>
      <c r="C45" s="19">
        <v>356</v>
      </c>
      <c r="D45" s="19">
        <v>1</v>
      </c>
      <c r="E45" s="19">
        <v>0</v>
      </c>
      <c r="F45" s="19">
        <f>SUM([2]!tbl_ngo_incident_summary[[#This Row],[National Staff Fatalities]:[International Staff Fatalities]])</f>
        <v>1</v>
      </c>
      <c r="G45" s="19">
        <v>1</v>
      </c>
      <c r="H45" s="19">
        <v>4</v>
      </c>
      <c r="I45" s="19">
        <v>0</v>
      </c>
      <c r="J45" s="19">
        <f>SUM([2]!tbl_ngo_incident_summary[[#This Row],[National Staff Injuries]:[International Staff Injuries]])</f>
        <v>4</v>
      </c>
      <c r="K45" s="19">
        <v>4</v>
      </c>
      <c r="L45" s="19">
        <v>0</v>
      </c>
      <c r="M45" s="19">
        <v>0</v>
      </c>
      <c r="N45" s="19">
        <f>SUM([2]!tbl_ngo_incident_summary[[#This Row],[National Staff Abductions]:[International Staff Abductions]])</f>
        <v>0</v>
      </c>
      <c r="O45" s="19">
        <v>0</v>
      </c>
      <c r="P45" s="19">
        <v>51</v>
      </c>
      <c r="Q45" s="19">
        <v>9</v>
      </c>
      <c r="R45" s="19">
        <f>SUM([2]!tbl_ngo_incident_summary[[#This Row],[International NGO Incidents]:[National NGO Incidents]])</f>
        <v>33</v>
      </c>
      <c r="S45" s="22">
        <f>SUM([2]!tbl_ngo_incident_summary[[#This Row],[Fatality Incidents]],[2]!tbl_ngo_incident_summary[[#This Row],[Injury Incidents]],[2]!tbl_ngo_incident_summary[[#This Row],[Abduction Incidents]])</f>
        <v>4</v>
      </c>
      <c r="T45" s="22">
        <f>[2]!tbl_ngo_incident_summary[[#This Row],[Total NGO Incidents]]-[2]!tbl_ngo_incident_summary[[#This Row],[Total Serious Incidents]]</f>
        <v>29</v>
      </c>
    </row>
    <row r="46" spans="1:20" ht="15" customHeight="1">
      <c r="A46" s="19" t="s">
        <v>57</v>
      </c>
      <c r="B46" s="21">
        <v>42675</v>
      </c>
      <c r="C46" s="19">
        <v>295</v>
      </c>
      <c r="D46" s="19">
        <v>1</v>
      </c>
      <c r="E46" s="19">
        <v>0</v>
      </c>
      <c r="F46" s="19">
        <f>SUM([2]!tbl_ngo_incident_summary[[#This Row],[National Staff Fatalities]:[International Staff Fatalities]])</f>
        <v>0</v>
      </c>
      <c r="G46" s="19">
        <v>1</v>
      </c>
      <c r="H46" s="19">
        <v>4</v>
      </c>
      <c r="I46" s="19">
        <v>0</v>
      </c>
      <c r="J46" s="19">
        <f>SUM([2]!tbl_ngo_incident_summary[[#This Row],[National Staff Injuries]:[International Staff Injuries]])</f>
        <v>2</v>
      </c>
      <c r="K46" s="19">
        <v>3</v>
      </c>
      <c r="L46" s="19">
        <v>0</v>
      </c>
      <c r="M46" s="19">
        <v>0</v>
      </c>
      <c r="N46" s="19">
        <f>SUM([2]!tbl_ngo_incident_summary[[#This Row],[National Staff Abductions]:[International Staff Abductions]])</f>
        <v>0</v>
      </c>
      <c r="O46" s="19">
        <v>0</v>
      </c>
      <c r="P46" s="19">
        <v>28</v>
      </c>
      <c r="Q46" s="19">
        <v>5</v>
      </c>
      <c r="R46" s="19">
        <f>SUM([2]!tbl_ngo_incident_summary[[#This Row],[International NGO Incidents]:[National NGO Incidents]])</f>
        <v>29</v>
      </c>
      <c r="S46" s="22">
        <f>SUM([2]!tbl_ngo_incident_summary[[#This Row],[Fatality Incidents]],[2]!tbl_ngo_incident_summary[[#This Row],[Injury Incidents]],[2]!tbl_ngo_incident_summary[[#This Row],[Abduction Incidents]])</f>
        <v>1</v>
      </c>
      <c r="T46" s="22">
        <f>[2]!tbl_ngo_incident_summary[[#This Row],[Total NGO Incidents]]-[2]!tbl_ngo_incident_summary[[#This Row],[Total Serious Incidents]]</f>
        <v>28</v>
      </c>
    </row>
    <row r="47" spans="1:20" ht="15" customHeight="1">
      <c r="A47" s="19" t="s">
        <v>57</v>
      </c>
      <c r="B47" s="21">
        <v>42705</v>
      </c>
      <c r="C47" s="19">
        <v>319</v>
      </c>
      <c r="D47" s="19">
        <v>0</v>
      </c>
      <c r="E47" s="19">
        <v>0</v>
      </c>
      <c r="F47" s="19">
        <f>SUM([2]!tbl_ngo_incident_summary[[#This Row],[National Staff Fatalities]:[International Staff Fatalities]])</f>
        <v>0</v>
      </c>
      <c r="G47" s="19">
        <v>0</v>
      </c>
      <c r="H47" s="19">
        <v>1</v>
      </c>
      <c r="I47" s="19">
        <v>1</v>
      </c>
      <c r="J47" s="19">
        <f>SUM([2]!tbl_ngo_incident_summary[[#This Row],[National Staff Injuries]:[International Staff Injuries]])</f>
        <v>1</v>
      </c>
      <c r="K47" s="19">
        <v>1</v>
      </c>
      <c r="L47" s="19">
        <v>0</v>
      </c>
      <c r="M47" s="19">
        <v>0</v>
      </c>
      <c r="N47" s="19">
        <f>SUM([2]!tbl_ngo_incident_summary[[#This Row],[National Staff Abductions]:[International Staff Abductions]])</f>
        <v>0</v>
      </c>
      <c r="O47" s="19">
        <v>0</v>
      </c>
      <c r="P47" s="19">
        <v>29</v>
      </c>
      <c r="Q47" s="19">
        <v>0</v>
      </c>
      <c r="R47" s="19">
        <f>SUM([2]!tbl_ngo_incident_summary[[#This Row],[International NGO Incidents]:[National NGO Incidents]])</f>
        <v>26</v>
      </c>
      <c r="S47" s="22">
        <f>SUM([2]!tbl_ngo_incident_summary[[#This Row],[Fatality Incidents]],[2]!tbl_ngo_incident_summary[[#This Row],[Injury Incidents]],[2]!tbl_ngo_incident_summary[[#This Row],[Abduction Incidents]])</f>
        <v>1</v>
      </c>
      <c r="T47" s="22">
        <f>[2]!tbl_ngo_incident_summary[[#This Row],[Total NGO Incidents]]-[2]!tbl_ngo_incident_summary[[#This Row],[Total Serious Incidents]]</f>
        <v>25</v>
      </c>
    </row>
    <row r="48" spans="1:20" ht="15" customHeight="1">
      <c r="A48" s="19" t="s">
        <v>57</v>
      </c>
      <c r="B48" s="21">
        <v>42736</v>
      </c>
      <c r="C48" s="24">
        <v>311</v>
      </c>
      <c r="D48" s="19">
        <v>0</v>
      </c>
      <c r="E48" s="19">
        <v>0</v>
      </c>
      <c r="F48" s="19">
        <f>SUM([2]!tbl_ngo_incident_summary[[#This Row],[National Staff Fatalities]:[International Staff Fatalities]])</f>
        <v>0</v>
      </c>
      <c r="G48" s="19">
        <v>0</v>
      </c>
      <c r="H48" s="19">
        <v>1</v>
      </c>
      <c r="I48" s="19">
        <v>0</v>
      </c>
      <c r="J48" s="19">
        <f>SUM([2]!tbl_ngo_incident_summary[[#This Row],[National Staff Injuries]:[International Staff Injuries]])</f>
        <v>0</v>
      </c>
      <c r="K48" s="19">
        <v>1</v>
      </c>
      <c r="L48" s="19">
        <v>0</v>
      </c>
      <c r="M48" s="19">
        <v>0</v>
      </c>
      <c r="N48" s="19">
        <f>SUM([2]!tbl_ngo_incident_summary[[#This Row],[National Staff Abductions]:[International Staff Abductions]])</f>
        <v>0</v>
      </c>
      <c r="O48" s="19">
        <v>0</v>
      </c>
      <c r="P48" s="19">
        <v>19</v>
      </c>
      <c r="Q48" s="19">
        <v>7</v>
      </c>
      <c r="R48" s="19">
        <f>SUM([2]!tbl_ngo_incident_summary[[#This Row],[International NGO Incidents]:[National NGO Incidents]])</f>
        <v>25</v>
      </c>
      <c r="S48" s="22">
        <f>SUM([2]!tbl_ngo_incident_summary[[#This Row],[Fatality Incidents]],[2]!tbl_ngo_incident_summary[[#This Row],[Injury Incidents]],[2]!tbl_ngo_incident_summary[[#This Row],[Abduction Incidents]])</f>
        <v>0</v>
      </c>
      <c r="T48" s="22">
        <f>[2]!tbl_ngo_incident_summary[[#This Row],[Total NGO Incidents]]-[2]!tbl_ngo_incident_summary[[#This Row],[Total Serious Incidents]]</f>
        <v>25</v>
      </c>
    </row>
    <row r="49" spans="1:20" ht="15" customHeight="1">
      <c r="A49" s="19" t="s">
        <v>57</v>
      </c>
      <c r="B49" s="21">
        <v>42767</v>
      </c>
      <c r="C49" s="24">
        <v>284</v>
      </c>
      <c r="D49" s="22">
        <v>0</v>
      </c>
      <c r="E49" s="22">
        <v>0</v>
      </c>
      <c r="F49" s="19">
        <f>SUM([2]!tbl_ngo_incident_summary[[#This Row],[National Staff Fatalities]:[International Staff Fatalities]])</f>
        <v>0</v>
      </c>
      <c r="G49" s="22">
        <v>0</v>
      </c>
      <c r="H49" s="22">
        <v>0</v>
      </c>
      <c r="I49" s="22">
        <v>0</v>
      </c>
      <c r="J49" s="19">
        <f>SUM([2]!tbl_ngo_incident_summary[[#This Row],[National Staff Injuries]:[International Staff Injuries]])</f>
        <v>1</v>
      </c>
      <c r="K49" s="22">
        <v>0</v>
      </c>
      <c r="L49" s="22">
        <v>0</v>
      </c>
      <c r="M49" s="22">
        <v>0</v>
      </c>
      <c r="N49" s="19">
        <f>SUM([2]!tbl_ngo_incident_summary[[#This Row],[National Staff Abductions]:[International Staff Abductions]])</f>
        <v>0</v>
      </c>
      <c r="O49" s="22">
        <v>0</v>
      </c>
      <c r="P49" s="22">
        <v>22</v>
      </c>
      <c r="Q49" s="22">
        <v>3</v>
      </c>
      <c r="R49" s="19">
        <f>SUM([2]!tbl_ngo_incident_summary[[#This Row],[International NGO Incidents]:[National NGO Incidents]])</f>
        <v>15</v>
      </c>
      <c r="S49" s="22">
        <f>SUM([2]!tbl_ngo_incident_summary[[#This Row],[Fatality Incidents]],[2]!tbl_ngo_incident_summary[[#This Row],[Injury Incidents]],[2]!tbl_ngo_incident_summary[[#This Row],[Abduction Incidents]])</f>
        <v>1</v>
      </c>
      <c r="T49" s="22">
        <f>[2]!tbl_ngo_incident_summary[[#This Row],[Total NGO Incidents]]-[2]!tbl_ngo_incident_summary[[#This Row],[Total Serious Incidents]]</f>
        <v>14</v>
      </c>
    </row>
    <row r="50" spans="1:20" ht="15" customHeight="1">
      <c r="A50" s="19" t="s">
        <v>57</v>
      </c>
      <c r="B50" s="21">
        <v>42795</v>
      </c>
      <c r="C50" s="24">
        <v>335</v>
      </c>
      <c r="D50" s="22">
        <v>0</v>
      </c>
      <c r="E50" s="22">
        <v>0</v>
      </c>
      <c r="F50" s="19">
        <f>SUM([2]!tbl_ngo_incident_summary[[#This Row],[National Staff Fatalities]:[International Staff Fatalities]])</f>
        <v>1</v>
      </c>
      <c r="G50" s="22">
        <v>0</v>
      </c>
      <c r="H50" s="22">
        <v>1</v>
      </c>
      <c r="I50" s="22">
        <v>0</v>
      </c>
      <c r="J50" s="19">
        <f>SUM([2]!tbl_ngo_incident_summary[[#This Row],[National Staff Injuries]:[International Staff Injuries]])</f>
        <v>2</v>
      </c>
      <c r="K50" s="22">
        <v>1</v>
      </c>
      <c r="L50" s="22">
        <v>0</v>
      </c>
      <c r="M50" s="22">
        <v>0</v>
      </c>
      <c r="N50" s="19">
        <f>SUM([2]!tbl_ngo_incident_summary[[#This Row],[National Staff Abductions]:[International Staff Abductions]])</f>
        <v>0</v>
      </c>
      <c r="O50" s="22">
        <v>0</v>
      </c>
      <c r="P50" s="22">
        <v>13</v>
      </c>
      <c r="Q50" s="22">
        <v>2</v>
      </c>
      <c r="R50" s="19">
        <f>SUM([2]!tbl_ngo_incident_summary[[#This Row],[International NGO Incidents]:[National NGO Incidents]])</f>
        <v>25</v>
      </c>
      <c r="S50" s="22">
        <f>SUM([2]!tbl_ngo_incident_summary[[#This Row],[Fatality Incidents]],[2]!tbl_ngo_incident_summary[[#This Row],[Injury Incidents]],[2]!tbl_ngo_incident_summary[[#This Row],[Abduction Incidents]])</f>
        <v>3</v>
      </c>
      <c r="T50" s="22">
        <f>[2]!tbl_ngo_incident_summary[[#This Row],[Total NGO Incidents]]-[2]!tbl_ngo_incident_summary[[#This Row],[Total Serious Incidents]]</f>
        <v>22</v>
      </c>
    </row>
    <row r="51" spans="1:20" ht="15" customHeight="1">
      <c r="A51" s="19" t="s">
        <v>57</v>
      </c>
      <c r="B51" s="21">
        <v>42826</v>
      </c>
      <c r="C51" s="24">
        <v>367</v>
      </c>
      <c r="D51" s="22">
        <v>1</v>
      </c>
      <c r="E51" s="22">
        <v>0</v>
      </c>
      <c r="F51" s="19">
        <f>SUM([2]!tbl_ngo_incident_summary[[#This Row],[National Staff Fatalities]:[International Staff Fatalities]])</f>
        <v>0</v>
      </c>
      <c r="G51" s="22">
        <v>1</v>
      </c>
      <c r="H51" s="22">
        <v>2</v>
      </c>
      <c r="I51" s="22">
        <v>0</v>
      </c>
      <c r="J51" s="19">
        <f>SUM([2]!tbl_ngo_incident_summary[[#This Row],[National Staff Injuries]:[International Staff Injuries]])</f>
        <v>0</v>
      </c>
      <c r="K51" s="22">
        <v>2</v>
      </c>
      <c r="L51" s="22">
        <v>0</v>
      </c>
      <c r="M51" s="22">
        <v>0</v>
      </c>
      <c r="N51" s="19">
        <f>SUM([2]!tbl_ngo_incident_summary[[#This Row],[National Staff Abductions]:[International Staff Abductions]])</f>
        <v>1</v>
      </c>
      <c r="O51" s="22">
        <v>0</v>
      </c>
      <c r="P51" s="22">
        <v>21</v>
      </c>
      <c r="Q51" s="22">
        <v>4</v>
      </c>
      <c r="R51" s="19">
        <f>SUM([2]!tbl_ngo_incident_summary[[#This Row],[International NGO Incidents]:[National NGO Incidents]])</f>
        <v>27</v>
      </c>
      <c r="S51" s="22">
        <f>SUM([2]!tbl_ngo_incident_summary[[#This Row],[Fatality Incidents]],[2]!tbl_ngo_incident_summary[[#This Row],[Injury Incidents]],[2]!tbl_ngo_incident_summary[[#This Row],[Abduction Incidents]])</f>
        <v>1</v>
      </c>
      <c r="T51" s="22">
        <f>[2]!tbl_ngo_incident_summary[[#This Row],[Total NGO Incidents]]-[2]!tbl_ngo_incident_summary[[#This Row],[Total Serious Incidents]]</f>
        <v>26</v>
      </c>
    </row>
    <row r="52" spans="1:20" ht="15" customHeight="1">
      <c r="A52" s="19" t="s">
        <v>57</v>
      </c>
      <c r="B52" s="21">
        <v>42856</v>
      </c>
      <c r="C52" s="24">
        <v>371</v>
      </c>
      <c r="D52" s="22">
        <v>0</v>
      </c>
      <c r="E52" s="22">
        <v>0</v>
      </c>
      <c r="F52" s="19">
        <f>SUM([2]!tbl_ngo_incident_summary[[#This Row],[National Staff Fatalities]:[International Staff Fatalities]])</f>
        <v>1</v>
      </c>
      <c r="G52" s="22">
        <v>0</v>
      </c>
      <c r="H52" s="22">
        <v>0</v>
      </c>
      <c r="I52" s="22">
        <v>0</v>
      </c>
      <c r="J52" s="19">
        <f>SUM([2]!tbl_ngo_incident_summary[[#This Row],[National Staff Injuries]:[International Staff Injuries]])</f>
        <v>4</v>
      </c>
      <c r="K52" s="22">
        <v>0</v>
      </c>
      <c r="L52" s="22">
        <v>1</v>
      </c>
      <c r="M52" s="22">
        <v>0</v>
      </c>
      <c r="N52" s="19">
        <f>SUM([2]!tbl_ngo_incident_summary[[#This Row],[National Staff Abductions]:[International Staff Abductions]])</f>
        <v>0</v>
      </c>
      <c r="O52" s="22">
        <v>1</v>
      </c>
      <c r="P52" s="22">
        <v>22</v>
      </c>
      <c r="Q52" s="22">
        <v>5</v>
      </c>
      <c r="R52" s="19">
        <f>SUM([2]!tbl_ngo_incident_summary[[#This Row],[International NGO Incidents]:[National NGO Incidents]])</f>
        <v>28</v>
      </c>
      <c r="S52" s="22">
        <f>SUM([2]!tbl_ngo_incident_summary[[#This Row],[Fatality Incidents]],[2]!tbl_ngo_incident_summary[[#This Row],[Injury Incidents]],[2]!tbl_ngo_incident_summary[[#This Row],[Abduction Incidents]])</f>
        <v>5</v>
      </c>
      <c r="T52" s="22">
        <f>[2]!tbl_ngo_incident_summary[[#This Row],[Total NGO Incidents]]-[2]!tbl_ngo_incident_summary[[#This Row],[Total Serious Incidents]]</f>
        <v>23</v>
      </c>
    </row>
    <row r="53" spans="1:20" ht="15" customHeight="1">
      <c r="A53" s="19" t="s">
        <v>57</v>
      </c>
      <c r="B53" s="21">
        <v>42887</v>
      </c>
      <c r="C53" s="24">
        <v>408</v>
      </c>
      <c r="D53" s="22">
        <v>1</v>
      </c>
      <c r="E53" s="22">
        <v>0</v>
      </c>
      <c r="F53" s="19">
        <f>SUM([2]!tbl_ngo_incident_summary[[#This Row],[National Staff Fatalities]:[International Staff Fatalities]])</f>
        <v>0</v>
      </c>
      <c r="G53" s="22">
        <v>1</v>
      </c>
      <c r="H53" s="22">
        <v>4</v>
      </c>
      <c r="I53" s="22">
        <v>0</v>
      </c>
      <c r="J53" s="19">
        <f>SUM([2]!tbl_ngo_incident_summary[[#This Row],[National Staff Injuries]:[International Staff Injuries]])</f>
        <v>3</v>
      </c>
      <c r="K53" s="22">
        <v>4</v>
      </c>
      <c r="L53" s="22">
        <v>0</v>
      </c>
      <c r="M53" s="22">
        <v>0</v>
      </c>
      <c r="N53" s="19">
        <f>SUM([2]!tbl_ngo_incident_summary[[#This Row],[National Staff Abductions]:[International Staff Abductions]])</f>
        <v>2</v>
      </c>
      <c r="O53" s="22">
        <v>0</v>
      </c>
      <c r="P53" s="22">
        <v>24</v>
      </c>
      <c r="Q53" s="22">
        <v>4</v>
      </c>
      <c r="R53" s="19">
        <f>SUM([2]!tbl_ngo_incident_summary[[#This Row],[International NGO Incidents]:[National NGO Incidents]])</f>
        <v>52</v>
      </c>
      <c r="S53" s="22">
        <f>SUM([2]!tbl_ngo_incident_summary[[#This Row],[Fatality Incidents]],[2]!tbl_ngo_incident_summary[[#This Row],[Injury Incidents]],[2]!tbl_ngo_incident_summary[[#This Row],[Abduction Incidents]])</f>
        <v>4</v>
      </c>
      <c r="T53" s="22">
        <f>[2]!tbl_ngo_incident_summary[[#This Row],[Total NGO Incidents]]-[2]!tbl_ngo_incident_summary[[#This Row],[Total Serious Incidents]]</f>
        <v>48</v>
      </c>
    </row>
    <row r="54" spans="1:20" ht="15" customHeight="1">
      <c r="A54" s="19" t="s">
        <v>57</v>
      </c>
      <c r="B54" s="21">
        <v>42917</v>
      </c>
      <c r="C54" s="24">
        <v>497</v>
      </c>
      <c r="D54" s="22">
        <v>0</v>
      </c>
      <c r="E54" s="22">
        <v>0</v>
      </c>
      <c r="F54" s="19">
        <f>SUM([2]!tbl_ngo_incident_summary[[#This Row],[National Staff Fatalities]:[International Staff Fatalities]])</f>
        <v>9</v>
      </c>
      <c r="G54" s="22">
        <v>0</v>
      </c>
      <c r="H54" s="22">
        <v>3</v>
      </c>
      <c r="I54" s="22">
        <v>0</v>
      </c>
      <c r="J54" s="19">
        <f>SUM([2]!tbl_ngo_incident_summary[[#This Row],[National Staff Injuries]:[International Staff Injuries]])</f>
        <v>4</v>
      </c>
      <c r="K54" s="22">
        <v>3</v>
      </c>
      <c r="L54" s="22">
        <v>2</v>
      </c>
      <c r="M54" s="22">
        <v>0</v>
      </c>
      <c r="N54" s="19">
        <f>SUM([2]!tbl_ngo_incident_summary[[#This Row],[National Staff Abductions]:[International Staff Abductions]])</f>
        <v>0</v>
      </c>
      <c r="O54" s="22">
        <v>1</v>
      </c>
      <c r="P54" s="22">
        <v>40</v>
      </c>
      <c r="Q54" s="22">
        <v>12</v>
      </c>
      <c r="R54" s="19">
        <f>SUM([2]!tbl_ngo_incident_summary[[#This Row],[International NGO Incidents]:[National NGO Incidents]])</f>
        <v>42</v>
      </c>
      <c r="S54" s="22">
        <f>SUM([2]!tbl_ngo_incident_summary[[#This Row],[Fatality Incidents]],[2]!tbl_ngo_incident_summary[[#This Row],[Injury Incidents]],[2]!tbl_ngo_incident_summary[[#This Row],[Abduction Incidents]])</f>
        <v>5</v>
      </c>
      <c r="T54" s="22">
        <f>[2]!tbl_ngo_incident_summary[[#This Row],[Total NGO Incidents]]-[2]!tbl_ngo_incident_summary[[#This Row],[Total Serious Incidents]]</f>
        <v>37</v>
      </c>
    </row>
    <row r="55" spans="1:20" ht="15" customHeight="1">
      <c r="A55" s="19" t="s">
        <v>57</v>
      </c>
      <c r="B55" s="21">
        <v>42948</v>
      </c>
      <c r="C55" s="24">
        <v>409</v>
      </c>
      <c r="D55" s="19">
        <v>9</v>
      </c>
      <c r="E55" s="22">
        <v>0</v>
      </c>
      <c r="F55" s="19">
        <f>SUM([2]!tbl_ngo_incident_summary[[#This Row],[National Staff Fatalities]:[International Staff Fatalities]])</f>
        <v>3</v>
      </c>
      <c r="G55" s="22">
        <v>1</v>
      </c>
      <c r="H55" s="22">
        <v>4</v>
      </c>
      <c r="I55" s="22">
        <v>0</v>
      </c>
      <c r="J55" s="19">
        <f>SUM([2]!tbl_ngo_incident_summary[[#This Row],[National Staff Injuries]:[International Staff Injuries]])</f>
        <v>6</v>
      </c>
      <c r="K55" s="22">
        <v>4</v>
      </c>
      <c r="L55" s="22">
        <v>0</v>
      </c>
      <c r="M55" s="22">
        <v>0</v>
      </c>
      <c r="N55" s="19">
        <f>SUM([2]!tbl_ngo_incident_summary[[#This Row],[National Staff Abductions]:[International Staff Abductions]])</f>
        <v>0</v>
      </c>
      <c r="O55" s="22">
        <v>0</v>
      </c>
      <c r="P55" s="22">
        <v>34</v>
      </c>
      <c r="Q55" s="22">
        <v>8</v>
      </c>
      <c r="R55" s="19">
        <f>SUM([2]!tbl_ngo_incident_summary[[#This Row],[International NGO Incidents]:[National NGO Incidents]])</f>
        <v>36</v>
      </c>
      <c r="S55" s="22">
        <f>SUM([2]!tbl_ngo_incident_summary[[#This Row],[Fatality Incidents]],[2]!tbl_ngo_incident_summary[[#This Row],[Injury Incidents]],[2]!tbl_ngo_incident_summary[[#This Row],[Abduction Incidents]])</f>
        <v>7</v>
      </c>
      <c r="T55" s="22">
        <f>[2]!tbl_ngo_incident_summary[[#This Row],[Total NGO Incidents]]-[2]!tbl_ngo_incident_summary[[#This Row],[Total Serious Incidents]]</f>
        <v>29</v>
      </c>
    </row>
    <row r="56" spans="1:20" ht="15" customHeight="1">
      <c r="A56" s="19" t="s">
        <v>57</v>
      </c>
      <c r="B56" s="21">
        <v>42979</v>
      </c>
      <c r="C56" s="24">
        <v>437</v>
      </c>
      <c r="D56" s="19">
        <v>3</v>
      </c>
      <c r="E56" s="22">
        <v>0</v>
      </c>
      <c r="F56" s="19">
        <f>SUM([2]!tbl_ngo_incident_summary[[#This Row],[National Staff Fatalities]:[International Staff Fatalities]])</f>
        <v>0</v>
      </c>
      <c r="G56" s="22">
        <v>3</v>
      </c>
      <c r="H56" s="22">
        <v>6</v>
      </c>
      <c r="I56" s="22">
        <v>0</v>
      </c>
      <c r="J56" s="19">
        <f>SUM([2]!tbl_ngo_incident_summary[[#This Row],[National Staff Injuries]:[International Staff Injuries]])</f>
        <v>6</v>
      </c>
      <c r="K56" s="22">
        <v>4</v>
      </c>
      <c r="L56" s="22">
        <v>0</v>
      </c>
      <c r="M56" s="22">
        <v>0</v>
      </c>
      <c r="N56" s="19">
        <f>SUM([2]!tbl_ngo_incident_summary[[#This Row],[National Staff Abductions]:[International Staff Abductions]])</f>
        <v>0</v>
      </c>
      <c r="O56" s="22">
        <v>0</v>
      </c>
      <c r="P56" s="22">
        <v>32</v>
      </c>
      <c r="Q56" s="22">
        <v>4</v>
      </c>
      <c r="R56" s="19">
        <f>SUM([2]!tbl_ngo_incident_summary[[#This Row],[International NGO Incidents]:[National NGO Incidents]])</f>
        <v>35</v>
      </c>
      <c r="S56" s="22">
        <f>SUM([2]!tbl_ngo_incident_summary[[#This Row],[Fatality Incidents]],[2]!tbl_ngo_incident_summary[[#This Row],[Injury Incidents]],[2]!tbl_ngo_incident_summary[[#This Row],[Abduction Incidents]])</f>
        <v>1</v>
      </c>
      <c r="T56" s="22">
        <f>[2]!tbl_ngo_incident_summary[[#This Row],[Total NGO Incidents]]-[2]!tbl_ngo_incident_summary[[#This Row],[Total Serious Incidents]]</f>
        <v>34</v>
      </c>
    </row>
    <row r="57" spans="1:20" ht="15" customHeight="1">
      <c r="A57" s="19" t="s">
        <v>57</v>
      </c>
      <c r="B57" s="21">
        <v>43009</v>
      </c>
      <c r="C57" s="24">
        <v>411</v>
      </c>
      <c r="D57" s="19">
        <v>0</v>
      </c>
      <c r="E57" s="22">
        <v>0</v>
      </c>
      <c r="F57" s="20">
        <f>SUM([2]!tbl_ngo_incident_summary[[#This Row],[National Staff Fatalities]:[International Staff Fatalities]])</f>
        <v>1</v>
      </c>
      <c r="G57" s="22">
        <v>0</v>
      </c>
      <c r="H57" s="22">
        <v>6</v>
      </c>
      <c r="I57" s="22">
        <v>0</v>
      </c>
      <c r="J57" s="20">
        <f>SUM([2]!tbl_ngo_incident_summary[[#This Row],[National Staff Injuries]:[International Staff Injuries]])</f>
        <v>4</v>
      </c>
      <c r="K57" s="22">
        <v>1</v>
      </c>
      <c r="L57" s="22">
        <v>0</v>
      </c>
      <c r="M57" s="22">
        <v>0</v>
      </c>
      <c r="N57" s="22">
        <f>SUM([2]!tbl_ngo_incident_summary[[#This Row],[National Staff Abductions]:[International Staff Abductions]])</f>
        <v>0</v>
      </c>
      <c r="O57" s="22">
        <v>0</v>
      </c>
      <c r="P57" s="22">
        <v>29</v>
      </c>
      <c r="Q57" s="22">
        <v>6</v>
      </c>
      <c r="R57" s="19">
        <f>SUM([2]!tbl_ngo_incident_summary[[#This Row],[International NGO Incidents]:[National NGO Incidents]])</f>
        <v>31</v>
      </c>
      <c r="S57" s="22">
        <f>SUM([2]!tbl_ngo_incident_summary[[#This Row],[Fatality Incidents]],[2]!tbl_ngo_incident_summary[[#This Row],[Injury Incidents]],[2]!tbl_ngo_incident_summary[[#This Row],[Abduction Incidents]])</f>
        <v>5</v>
      </c>
      <c r="T57" s="22">
        <f>[2]!tbl_ngo_incident_summary[[#This Row],[Total NGO Incidents]]-[2]!tbl_ngo_incident_summary[[#This Row],[Total Serious Incidents]]</f>
        <v>26</v>
      </c>
    </row>
    <row r="58" spans="1:20" ht="15" customHeight="1">
      <c r="A58" s="19" t="s">
        <v>57</v>
      </c>
      <c r="B58" s="21">
        <v>43040</v>
      </c>
      <c r="C58" s="22">
        <v>361</v>
      </c>
      <c r="D58" s="19">
        <v>1</v>
      </c>
      <c r="E58" s="22">
        <v>0</v>
      </c>
      <c r="F58" s="20">
        <f>SUM([2]!tbl_ngo_incident_summary[[#This Row],[National Staff Fatalities]:[International Staff Fatalities]])</f>
        <v>1</v>
      </c>
      <c r="G58" s="22">
        <v>1</v>
      </c>
      <c r="H58" s="22">
        <v>4</v>
      </c>
      <c r="I58" s="22">
        <v>0</v>
      </c>
      <c r="J58" s="20">
        <f>SUM([2]!tbl_ngo_incident_summary[[#This Row],[National Staff Injuries]:[International Staff Injuries]])</f>
        <v>2</v>
      </c>
      <c r="K58" s="22">
        <v>4</v>
      </c>
      <c r="L58" s="22">
        <v>0</v>
      </c>
      <c r="M58" s="22">
        <v>0</v>
      </c>
      <c r="N58" s="22">
        <f>SUM([2]!tbl_ngo_incident_summary[[#This Row],[National Staff Abductions]:[International Staff Abductions]])</f>
        <v>0</v>
      </c>
      <c r="O58" s="22">
        <v>0</v>
      </c>
      <c r="P58" s="22">
        <v>27</v>
      </c>
      <c r="Q58" s="22">
        <v>4</v>
      </c>
      <c r="R58" s="19">
        <f>SUM([2]!tbl_ngo_incident_summary[[#This Row],[International NGO Incidents]:[National NGO Incidents]])</f>
        <v>31</v>
      </c>
      <c r="S58" s="22">
        <f>SUM([2]!tbl_ngo_incident_summary[[#This Row],[Fatality Incidents]],[2]!tbl_ngo_incident_summary[[#This Row],[Injury Incidents]],[2]!tbl_ngo_incident_summary[[#This Row],[Abduction Incidents]])</f>
        <v>3</v>
      </c>
      <c r="T58" s="22">
        <f>[2]!tbl_ngo_incident_summary[[#This Row],[Total NGO Incidents]]-[2]!tbl_ngo_incident_summary[[#This Row],[Total Serious Incidents]]</f>
        <v>28</v>
      </c>
    </row>
    <row r="59" spans="1:20" ht="15" customHeight="1">
      <c r="A59" s="19" t="s">
        <v>57</v>
      </c>
      <c r="B59" s="21">
        <v>43070</v>
      </c>
      <c r="C59" s="22">
        <v>420</v>
      </c>
      <c r="D59" s="19">
        <v>1</v>
      </c>
      <c r="E59" s="22">
        <v>0</v>
      </c>
      <c r="F59" s="20">
        <f>SUM([2]!tbl_ngo_incident_summary[[#This Row],[National Staff Fatalities]:[International Staff Fatalities]])</f>
        <v>0</v>
      </c>
      <c r="G59" s="22">
        <v>1</v>
      </c>
      <c r="H59" s="22">
        <v>2</v>
      </c>
      <c r="I59" s="22">
        <v>0</v>
      </c>
      <c r="J59" s="20">
        <f>SUM([2]!tbl_ngo_incident_summary[[#This Row],[National Staff Injuries]:[International Staff Injuries]])</f>
        <v>1</v>
      </c>
      <c r="K59" s="22">
        <v>2</v>
      </c>
      <c r="L59" s="22">
        <v>0</v>
      </c>
      <c r="M59" s="22">
        <v>0</v>
      </c>
      <c r="N59" s="22">
        <f>SUM([2]!tbl_ngo_incident_summary[[#This Row],[National Staff Abductions]:[International Staff Abductions]])</f>
        <v>0</v>
      </c>
      <c r="O59" s="22">
        <v>0</v>
      </c>
      <c r="P59" s="22">
        <v>31</v>
      </c>
      <c r="Q59" s="22">
        <v>0</v>
      </c>
      <c r="R59" s="19">
        <f>SUM([2]!tbl_ngo_incident_summary[[#This Row],[International NGO Incidents]:[National NGO Incidents]])</f>
        <v>29</v>
      </c>
      <c r="S59" s="22">
        <f>SUM([2]!tbl_ngo_incident_summary[[#This Row],[Fatality Incidents]],[2]!tbl_ngo_incident_summary[[#This Row],[Injury Incidents]],[2]!tbl_ngo_incident_summary[[#This Row],[Abduction Incidents]])</f>
        <v>1</v>
      </c>
      <c r="T59" s="22">
        <f>[2]!tbl_ngo_incident_summary[[#This Row],[Total NGO Incidents]]-[2]!tbl_ngo_incident_summary[[#This Row],[Total Serious Incidents]]</f>
        <v>28</v>
      </c>
    </row>
    <row r="60" spans="1:20" ht="15" customHeight="1">
      <c r="A60" s="19" t="s">
        <v>57</v>
      </c>
      <c r="B60" s="21">
        <v>43101</v>
      </c>
      <c r="C60" s="22">
        <v>441</v>
      </c>
      <c r="D60" s="19">
        <v>0</v>
      </c>
      <c r="E60" s="22">
        <v>0</v>
      </c>
      <c r="F60" s="20">
        <f>SUM([2]!tbl_ngo_incident_summary[[#This Row],[National Staff Fatalities]:[International Staff Fatalities]])</f>
        <v>3</v>
      </c>
      <c r="G60" s="22">
        <v>0</v>
      </c>
      <c r="H60" s="22">
        <v>1</v>
      </c>
      <c r="I60" s="22">
        <v>0</v>
      </c>
      <c r="J60" s="20">
        <f>SUM([2]!tbl_ngo_incident_summary[[#This Row],[National Staff Injuries]:[International Staff Injuries]])</f>
        <v>3</v>
      </c>
      <c r="K60" s="22">
        <v>1</v>
      </c>
      <c r="L60" s="22">
        <v>0</v>
      </c>
      <c r="M60" s="22">
        <v>0</v>
      </c>
      <c r="N60" s="22">
        <f>SUM([2]!tbl_ngo_incident_summary[[#This Row],[National Staff Abductions]:[International Staff Abductions]])</f>
        <v>0</v>
      </c>
      <c r="O60" s="22">
        <v>0</v>
      </c>
      <c r="P60" s="22">
        <v>26</v>
      </c>
      <c r="Q60" s="22">
        <v>3</v>
      </c>
      <c r="R60" s="19">
        <f>SUM([2]!tbl_ngo_incident_summary[[#This Row],[International NGO Incidents]:[National NGO Incidents]])</f>
        <v>24</v>
      </c>
      <c r="S60" s="22">
        <f>SUM([2]!tbl_ngo_incident_summary[[#This Row],[Fatality Incidents]],[2]!tbl_ngo_incident_summary[[#This Row],[Injury Incidents]],[2]!tbl_ngo_incident_summary[[#This Row],[Abduction Incidents]])</f>
        <v>3</v>
      </c>
      <c r="T60" s="22">
        <f>[2]!tbl_ngo_incident_summary[[#This Row],[Total NGO Incidents]]-[2]!tbl_ngo_incident_summary[[#This Row],[Total Serious Incidents]]</f>
        <v>21</v>
      </c>
    </row>
    <row r="61" spans="1:20" ht="15" customHeight="1">
      <c r="A61" s="19" t="s">
        <v>57</v>
      </c>
      <c r="B61" s="21">
        <v>43132</v>
      </c>
      <c r="C61" s="22">
        <v>394</v>
      </c>
      <c r="D61" s="19">
        <v>3</v>
      </c>
      <c r="E61" s="22">
        <v>0</v>
      </c>
      <c r="F61" s="20">
        <f>SUM([2]!tbl_ngo_incident_summary[[#This Row],[National Staff Fatalities]:[International Staff Fatalities]])</f>
        <v>0</v>
      </c>
      <c r="G61" s="22">
        <v>1</v>
      </c>
      <c r="H61" s="22">
        <v>3</v>
      </c>
      <c r="I61" s="22">
        <v>0</v>
      </c>
      <c r="J61" s="20">
        <f>SUM([2]!tbl_ngo_incident_summary[[#This Row],[National Staff Injuries]:[International Staff Injuries]])</f>
        <v>3</v>
      </c>
      <c r="K61" s="22">
        <v>2</v>
      </c>
      <c r="L61" s="22">
        <v>0</v>
      </c>
      <c r="M61" s="22">
        <v>0</v>
      </c>
      <c r="N61" s="22">
        <f>SUM([2]!tbl_ngo_incident_summary[[#This Row],[National Staff Abductions]:[International Staff Abductions]])</f>
        <v>0</v>
      </c>
      <c r="O61" s="22">
        <v>0</v>
      </c>
      <c r="P61" s="22">
        <v>22</v>
      </c>
      <c r="Q61" s="22">
        <v>2</v>
      </c>
      <c r="R61" s="19">
        <f>SUM([2]!tbl_ngo_incident_summary[[#This Row],[International NGO Incidents]:[National NGO Incidents]])</f>
        <v>33</v>
      </c>
      <c r="S61" s="22">
        <f>SUM([2]!tbl_ngo_incident_summary[[#This Row],[Fatality Incidents]],[2]!tbl_ngo_incident_summary[[#This Row],[Injury Incidents]],[2]!tbl_ngo_incident_summary[[#This Row],[Abduction Incidents]])</f>
        <v>3</v>
      </c>
      <c r="T61" s="22">
        <f>[2]!tbl_ngo_incident_summary[[#This Row],[Total NGO Incidents]]-[2]!tbl_ngo_incident_summary[[#This Row],[Total Serious Incidents]]</f>
        <v>30</v>
      </c>
    </row>
    <row r="62" spans="1:20" ht="15" customHeight="1">
      <c r="A62" s="19" t="s">
        <v>57</v>
      </c>
      <c r="B62" s="21">
        <v>43160</v>
      </c>
      <c r="C62" s="22">
        <v>412</v>
      </c>
      <c r="D62" s="19">
        <v>0</v>
      </c>
      <c r="E62" s="22">
        <v>0</v>
      </c>
      <c r="F62" s="20">
        <f>SUM([2]!tbl_ngo_incident_summary[[#This Row],[National Staff Fatalities]:[International Staff Fatalities]])</f>
        <v>0</v>
      </c>
      <c r="G62" s="22">
        <v>0</v>
      </c>
      <c r="H62" s="22">
        <v>3</v>
      </c>
      <c r="I62" s="22">
        <v>0</v>
      </c>
      <c r="J62" s="20">
        <f>SUM([2]!tbl_ngo_incident_summary[[#This Row],[National Staff Injuries]:[International Staff Injuries]])</f>
        <v>2</v>
      </c>
      <c r="K62" s="22">
        <v>3</v>
      </c>
      <c r="L62" s="22">
        <v>0</v>
      </c>
      <c r="M62" s="22">
        <v>0</v>
      </c>
      <c r="N62" s="22">
        <f>SUM([2]!tbl_ngo_incident_summary[[#This Row],[National Staff Abductions]:[International Staff Abductions]])</f>
        <v>0</v>
      </c>
      <c r="O62" s="22">
        <v>0</v>
      </c>
      <c r="P62" s="22">
        <v>29</v>
      </c>
      <c r="Q62" s="22">
        <v>4</v>
      </c>
      <c r="R62" s="19">
        <f>SUM([2]!tbl_ngo_incident_summary[[#This Row],[International NGO Incidents]:[National NGO Incidents]])</f>
        <v>25</v>
      </c>
      <c r="S62" s="22">
        <f>SUM([2]!tbl_ngo_incident_summary[[#This Row],[Fatality Incidents]],[2]!tbl_ngo_incident_summary[[#This Row],[Injury Incidents]],[2]!tbl_ngo_incident_summary[[#This Row],[Abduction Incidents]])</f>
        <v>2</v>
      </c>
      <c r="T62" s="22">
        <f>[2]!tbl_ngo_incident_summary[[#This Row],[Total NGO Incidents]]-[2]!tbl_ngo_incident_summary[[#This Row],[Total Serious Incidents]]</f>
        <v>23</v>
      </c>
    </row>
    <row r="63" spans="1:20" ht="15" customHeight="1">
      <c r="A63" s="19" t="s">
        <v>57</v>
      </c>
      <c r="B63" s="21">
        <v>43191</v>
      </c>
      <c r="C63" s="22">
        <v>383</v>
      </c>
      <c r="D63" s="19">
        <v>0</v>
      </c>
      <c r="E63" s="22">
        <v>0</v>
      </c>
      <c r="F63" s="20">
        <f>SUM([2]!tbl_ngo_incident_summary[[#This Row],[National Staff Fatalities]:[International Staff Fatalities]])</f>
        <v>0</v>
      </c>
      <c r="G63" s="22">
        <v>0</v>
      </c>
      <c r="H63" s="22">
        <v>2</v>
      </c>
      <c r="I63" s="22">
        <v>0</v>
      </c>
      <c r="J63" s="20">
        <f>SUM([2]!tbl_ngo_incident_summary[[#This Row],[National Staff Injuries]:[International Staff Injuries]])</f>
        <v>4</v>
      </c>
      <c r="K63" s="22">
        <v>2</v>
      </c>
      <c r="L63" s="22">
        <v>0</v>
      </c>
      <c r="M63" s="22">
        <v>0</v>
      </c>
      <c r="N63" s="22">
        <f>SUM([2]!tbl_ngo_incident_summary[[#This Row],[National Staff Abductions]:[International Staff Abductions]])</f>
        <v>0</v>
      </c>
      <c r="O63" s="22">
        <v>0</v>
      </c>
      <c r="P63" s="22">
        <v>22</v>
      </c>
      <c r="Q63" s="22">
        <v>3</v>
      </c>
      <c r="R63" s="19">
        <f>SUM([2]!tbl_ngo_incident_summary[[#This Row],[International NGO Incidents]:[National NGO Incidents]])</f>
        <v>53</v>
      </c>
      <c r="S63" s="22">
        <f>SUM([2]!tbl_ngo_incident_summary[[#This Row],[Fatality Incidents]],[2]!tbl_ngo_incident_summary[[#This Row],[Injury Incidents]],[2]!tbl_ngo_incident_summary[[#This Row],[Abduction Incidents]])</f>
        <v>4</v>
      </c>
      <c r="T63" s="22">
        <f>[2]!tbl_ngo_incident_summary[[#This Row],[Total NGO Incidents]]-[2]!tbl_ngo_incident_summary[[#This Row],[Total Serious Incidents]]</f>
        <v>49</v>
      </c>
    </row>
    <row r="64" spans="1:20" ht="15" customHeight="1">
      <c r="A64" s="19" t="s">
        <v>57</v>
      </c>
      <c r="B64" s="21">
        <v>43221</v>
      </c>
      <c r="C64" s="22">
        <v>407</v>
      </c>
      <c r="D64" s="19">
        <v>0</v>
      </c>
      <c r="E64" s="22">
        <v>0</v>
      </c>
      <c r="F64" s="20">
        <f>SUM([2]!tbl_ngo_incident_summary[[#This Row],[National Staff Fatalities]:[International Staff Fatalities]])</f>
        <v>2</v>
      </c>
      <c r="G64" s="22">
        <v>0</v>
      </c>
      <c r="H64" s="22">
        <v>4</v>
      </c>
      <c r="I64" s="22">
        <v>0</v>
      </c>
      <c r="J64" s="20">
        <f>SUM([2]!tbl_ngo_incident_summary[[#This Row],[National Staff Injuries]:[International Staff Injuries]])</f>
        <v>1</v>
      </c>
      <c r="K64" s="22">
        <v>4</v>
      </c>
      <c r="L64" s="22">
        <v>0</v>
      </c>
      <c r="M64" s="22">
        <v>0</v>
      </c>
      <c r="N64" s="22">
        <f>SUM([2]!tbl_ngo_incident_summary[[#This Row],[National Staff Abductions]:[International Staff Abductions]])</f>
        <v>0</v>
      </c>
      <c r="O64" s="22">
        <v>0</v>
      </c>
      <c r="P64" s="22">
        <v>48</v>
      </c>
      <c r="Q64" s="22">
        <v>5</v>
      </c>
      <c r="R64" s="22">
        <f>SUM([2]!tbl_ngo_incident_summary[[#This Row],[International NGO Incidents]:[National NGO Incidents]])</f>
        <v>42</v>
      </c>
      <c r="S64" s="22">
        <f>SUM([2]!tbl_ngo_incident_summary[[#This Row],[Fatality Incidents]],[2]!tbl_ngo_incident_summary[[#This Row],[Injury Incidents]],[2]!tbl_ngo_incident_summary[[#This Row],[Abduction Incidents]])</f>
        <v>2</v>
      </c>
      <c r="T64" s="22">
        <f>[2]!tbl_ngo_incident_summary[[#This Row],[Total NGO Incidents]]-[2]!tbl_ngo_incident_summary[[#This Row],[Total Serious Incidents]]</f>
        <v>40</v>
      </c>
    </row>
    <row r="65" spans="1:20" ht="15" customHeight="1">
      <c r="A65" s="19" t="s">
        <v>57</v>
      </c>
      <c r="B65" s="21">
        <v>43252</v>
      </c>
      <c r="C65" s="22">
        <v>425</v>
      </c>
      <c r="D65" s="19">
        <v>2</v>
      </c>
      <c r="E65" s="22">
        <v>0</v>
      </c>
      <c r="F65" s="20">
        <f>SUM([2]!tbl_ngo_incident_summary[[#This Row],[National Staff Fatalities]:[International Staff Fatalities]])</f>
        <v>0</v>
      </c>
      <c r="G65" s="22">
        <v>1</v>
      </c>
      <c r="H65" s="22">
        <v>1</v>
      </c>
      <c r="I65" s="22">
        <v>0</v>
      </c>
      <c r="J65" s="20">
        <f>SUM([2]!tbl_ngo_incident_summary[[#This Row],[National Staff Injuries]:[International Staff Injuries]])</f>
        <v>10</v>
      </c>
      <c r="K65" s="22">
        <v>1</v>
      </c>
      <c r="L65" s="22">
        <v>0</v>
      </c>
      <c r="M65" s="22">
        <v>0</v>
      </c>
      <c r="N65" s="22">
        <f>SUM([2]!tbl_ngo_incident_summary[[#This Row],[National Staff Abductions]:[International Staff Abductions]])</f>
        <v>0</v>
      </c>
      <c r="O65" s="22">
        <v>0</v>
      </c>
      <c r="P65" s="22">
        <v>37</v>
      </c>
      <c r="Q65" s="22">
        <v>5</v>
      </c>
      <c r="R65" s="22">
        <f>SUM([2]!tbl_ngo_incident_summary[[#This Row],[International NGO Incidents]:[National NGO Incidents]])</f>
        <v>37</v>
      </c>
      <c r="S65" s="22">
        <f>SUM([2]!tbl_ngo_incident_summary[[#This Row],[Fatality Incidents]],[2]!tbl_ngo_incident_summary[[#This Row],[Injury Incidents]],[2]!tbl_ngo_incident_summary[[#This Row],[Abduction Incidents]])</f>
        <v>7</v>
      </c>
      <c r="T65" s="22">
        <f>[2]!tbl_ngo_incident_summary[[#This Row],[Total NGO Incidents]]-[2]!tbl_ngo_incident_summary[[#This Row],[Total Serious Incidents]]</f>
        <v>30</v>
      </c>
    </row>
    <row r="66" spans="1:20" ht="15" customHeight="1">
      <c r="A66" s="19" t="s">
        <v>57</v>
      </c>
      <c r="B66" s="21">
        <v>43282</v>
      </c>
      <c r="C66" s="22">
        <v>354</v>
      </c>
      <c r="D66" s="19">
        <v>0</v>
      </c>
      <c r="E66" s="22">
        <v>0</v>
      </c>
      <c r="F66" s="20">
        <f>SUM([2]!tbl_ngo_incident_summary[[#This Row],[National Staff Fatalities]:[International Staff Fatalities]])</f>
        <v>3</v>
      </c>
      <c r="G66" s="22">
        <v>0</v>
      </c>
      <c r="H66" s="22">
        <v>10</v>
      </c>
      <c r="I66" s="22">
        <v>0</v>
      </c>
      <c r="J66" s="20">
        <f>SUM([2]!tbl_ngo_incident_summary[[#This Row],[National Staff Injuries]:[International Staff Injuries]])</f>
        <v>1</v>
      </c>
      <c r="K66" s="22">
        <v>7</v>
      </c>
      <c r="L66" s="22">
        <v>0</v>
      </c>
      <c r="M66" s="22">
        <v>0</v>
      </c>
      <c r="N66" s="22">
        <f>SUM([2]!tbl_ngo_incident_summary[[#This Row],[National Staff Abductions]:[International Staff Abductions]])</f>
        <v>1</v>
      </c>
      <c r="O66" s="22">
        <v>0</v>
      </c>
      <c r="P66" s="22">
        <v>30</v>
      </c>
      <c r="Q66" s="22">
        <v>7</v>
      </c>
      <c r="R66" s="22">
        <f>SUM([2]!tbl_ngo_incident_summary[[#This Row],[International NGO Incidents]:[National NGO Incidents]])</f>
        <v>37</v>
      </c>
      <c r="S66" s="22">
        <f>SUM([2]!tbl_ngo_incident_summary[[#This Row],[Fatality Incidents]],[2]!tbl_ngo_incident_summary[[#This Row],[Injury Incidents]],[2]!tbl_ngo_incident_summary[[#This Row],[Abduction Incidents]])</f>
        <v>5</v>
      </c>
      <c r="T66" s="22">
        <f>[2]!tbl_ngo_incident_summary[[#This Row],[Total NGO Incidents]]-[2]!tbl_ngo_incident_summary[[#This Row],[Total Serious Incidents]]</f>
        <v>32</v>
      </c>
    </row>
    <row r="67" spans="1:20" ht="15" customHeight="1">
      <c r="A67" s="19" t="s">
        <v>57</v>
      </c>
      <c r="B67" s="21">
        <v>43313</v>
      </c>
      <c r="C67" s="32">
        <v>381</v>
      </c>
      <c r="D67" s="19">
        <v>3</v>
      </c>
      <c r="E67" s="22">
        <v>0</v>
      </c>
      <c r="F67" s="20">
        <f>SUM([2]!tbl_ngo_incident_summary[[#This Row],[National Staff Fatalities]:[International Staff Fatalities]])</f>
        <v>0</v>
      </c>
      <c r="G67" s="22">
        <v>3</v>
      </c>
      <c r="H67" s="22">
        <v>1</v>
      </c>
      <c r="I67" s="22">
        <v>0</v>
      </c>
      <c r="J67" s="20">
        <f>SUM([2]!tbl_ngo_incident_summary[[#This Row],[National Staff Injuries]:[International Staff Injuries]])</f>
        <v>5</v>
      </c>
      <c r="K67" s="22">
        <v>1</v>
      </c>
      <c r="L67" s="22">
        <v>1</v>
      </c>
      <c r="M67" s="22">
        <v>0</v>
      </c>
      <c r="N67" s="22">
        <f>SUM([2]!tbl_ngo_incident_summary[[#This Row],[National Staff Abductions]:[International Staff Abductions]])</f>
        <v>1</v>
      </c>
      <c r="O67" s="22">
        <v>1</v>
      </c>
      <c r="P67" s="22">
        <v>30</v>
      </c>
      <c r="Q67" s="22">
        <v>7</v>
      </c>
      <c r="R67" s="22">
        <f>SUM([2]!tbl_ngo_incident_summary[[#This Row],[International NGO Incidents]:[National NGO Incidents]])</f>
        <v>31</v>
      </c>
      <c r="S67" s="22">
        <f>SUM([2]!tbl_ngo_incident_summary[[#This Row],[Fatality Incidents]],[2]!tbl_ngo_incident_summary[[#This Row],[Injury Incidents]],[2]!tbl_ngo_incident_summary[[#This Row],[Abduction Incidents]])</f>
        <v>6</v>
      </c>
      <c r="T67" s="22">
        <f>[2]!tbl_ngo_incident_summary[[#This Row],[Total NGO Incidents]]-[2]!tbl_ngo_incident_summary[[#This Row],[Total Serious Incidents]]</f>
        <v>25</v>
      </c>
    </row>
    <row r="68" spans="1:20" ht="15" customHeight="1">
      <c r="A68" s="19" t="s">
        <v>57</v>
      </c>
      <c r="B68" s="21">
        <v>43344</v>
      </c>
      <c r="C68" s="32">
        <v>316</v>
      </c>
      <c r="D68" s="19">
        <v>0</v>
      </c>
      <c r="E68" s="22">
        <v>0</v>
      </c>
      <c r="F68" s="20">
        <f>SUM([2]!tbl_ngo_incident_summary[[#This Row],[National Staff Fatalities]:[International Staff Fatalities]])</f>
        <v>0</v>
      </c>
      <c r="G68" s="22">
        <v>0</v>
      </c>
      <c r="H68" s="22">
        <v>5</v>
      </c>
      <c r="I68" s="22">
        <v>0</v>
      </c>
      <c r="J68" s="20">
        <f>SUM([2]!tbl_ngo_incident_summary[[#This Row],[National Staff Injuries]:[International Staff Injuries]])</f>
        <v>1</v>
      </c>
      <c r="K68" s="22">
        <v>5</v>
      </c>
      <c r="L68" s="22">
        <v>1</v>
      </c>
      <c r="M68" s="22">
        <v>0</v>
      </c>
      <c r="N68" s="22">
        <f>SUM([2]!tbl_ngo_incident_summary[[#This Row],[National Staff Abductions]:[International Staff Abductions]])</f>
        <v>0</v>
      </c>
      <c r="O68" s="22">
        <v>1</v>
      </c>
      <c r="P68" s="22">
        <v>29</v>
      </c>
      <c r="Q68" s="22">
        <v>2</v>
      </c>
      <c r="R68" s="22">
        <f>SUM([2]!tbl_ngo_incident_summary[[#This Row],[International NGO Incidents]:[National NGO Incidents]])</f>
        <v>12</v>
      </c>
      <c r="S68" s="22">
        <f>SUM([2]!tbl_ngo_incident_summary[[#This Row],[Fatality Incidents]],[2]!tbl_ngo_incident_summary[[#This Row],[Injury Incidents]],[2]!tbl_ngo_incident_summary[[#This Row],[Abduction Incidents]])</f>
        <v>1</v>
      </c>
      <c r="T68" s="22">
        <f>[2]!tbl_ngo_incident_summary[[#This Row],[Total NGO Incidents]]-[2]!tbl_ngo_incident_summary[[#This Row],[Total Serious Incidents]]</f>
        <v>11</v>
      </c>
    </row>
    <row r="69" spans="1:20" ht="15" customHeight="1">
      <c r="A69" s="19" t="s">
        <v>0</v>
      </c>
      <c r="B69" s="21">
        <v>42370</v>
      </c>
      <c r="C69" s="19">
        <v>515</v>
      </c>
      <c r="D69" s="19">
        <v>0</v>
      </c>
      <c r="E69" s="19">
        <v>0</v>
      </c>
      <c r="F69" s="19">
        <f>SUM([2]!tbl_ngo_incident_summary[[#This Row],[National Staff Fatalities]:[International Staff Fatalities]])</f>
        <v>1</v>
      </c>
      <c r="G69" s="19">
        <v>0</v>
      </c>
      <c r="H69" s="19">
        <v>1</v>
      </c>
      <c r="I69" s="19">
        <v>0</v>
      </c>
      <c r="J69" s="19">
        <f>SUM([2]!tbl_ngo_incident_summary[[#This Row],[National Staff Injuries]:[International Staff Injuries]])</f>
        <v>1</v>
      </c>
      <c r="K69" s="19">
        <v>1</v>
      </c>
      <c r="L69" s="19">
        <v>0</v>
      </c>
      <c r="M69" s="19">
        <v>0</v>
      </c>
      <c r="N69" s="19">
        <f>SUM([2]!tbl_ngo_incident_summary[[#This Row],[National Staff Abductions]:[International Staff Abductions]])</f>
        <v>1</v>
      </c>
      <c r="O69" s="19">
        <v>0</v>
      </c>
      <c r="P69" s="19">
        <v>10</v>
      </c>
      <c r="Q69" s="19">
        <v>2</v>
      </c>
      <c r="R69" s="19">
        <f>SUM([2]!tbl_ngo_incident_summary[[#This Row],[International NGO Incidents]:[National NGO Incidents]])</f>
        <v>12</v>
      </c>
      <c r="S69" s="22">
        <f>SUM([2]!tbl_ngo_incident_summary[[#This Row],[Fatality Incidents]],[2]!tbl_ngo_incident_summary[[#This Row],[Injury Incidents]],[2]!tbl_ngo_incident_summary[[#This Row],[Abduction Incidents]])</f>
        <v>3</v>
      </c>
      <c r="T69" s="22">
        <f>[2]!tbl_ngo_incident_summary[[#This Row],[Total NGO Incidents]]-[2]!tbl_ngo_incident_summary[[#This Row],[Total Serious Incidents]]</f>
        <v>9</v>
      </c>
    </row>
    <row r="70" spans="1:20" ht="15" customHeight="1">
      <c r="A70" s="19" t="s">
        <v>0</v>
      </c>
      <c r="B70" s="21">
        <v>42401</v>
      </c>
      <c r="C70" s="19">
        <v>464</v>
      </c>
      <c r="D70" s="19">
        <v>1</v>
      </c>
      <c r="E70" s="19">
        <v>0</v>
      </c>
      <c r="F70" s="19">
        <f>SUM([2]!tbl_ngo_incident_summary[[#This Row],[National Staff Fatalities]:[International Staff Fatalities]])</f>
        <v>1</v>
      </c>
      <c r="G70" s="19">
        <v>1</v>
      </c>
      <c r="H70" s="19">
        <v>1</v>
      </c>
      <c r="I70" s="19">
        <v>0</v>
      </c>
      <c r="J70" s="19">
        <f>SUM([2]!tbl_ngo_incident_summary[[#This Row],[National Staff Injuries]:[International Staff Injuries]])</f>
        <v>1</v>
      </c>
      <c r="K70" s="19">
        <v>1</v>
      </c>
      <c r="L70" s="19">
        <v>1</v>
      </c>
      <c r="M70" s="19">
        <v>0</v>
      </c>
      <c r="N70" s="19">
        <f>SUM([2]!tbl_ngo_incident_summary[[#This Row],[National Staff Abductions]:[International Staff Abductions]])</f>
        <v>3</v>
      </c>
      <c r="O70" s="19">
        <v>1</v>
      </c>
      <c r="P70" s="19">
        <v>7</v>
      </c>
      <c r="Q70" s="19">
        <v>5</v>
      </c>
      <c r="R70" s="19">
        <f>SUM([2]!tbl_ngo_incident_summary[[#This Row],[International NGO Incidents]:[National NGO Incidents]])</f>
        <v>20</v>
      </c>
      <c r="S70" s="22">
        <f>SUM([2]!tbl_ngo_incident_summary[[#This Row],[Fatality Incidents]],[2]!tbl_ngo_incident_summary[[#This Row],[Injury Incidents]],[2]!tbl_ngo_incident_summary[[#This Row],[Abduction Incidents]])</f>
        <v>3</v>
      </c>
      <c r="T70" s="22">
        <f>[2]!tbl_ngo_incident_summary[[#This Row],[Total NGO Incidents]]-[2]!tbl_ngo_incident_summary[[#This Row],[Total Serious Incidents]]</f>
        <v>17</v>
      </c>
    </row>
    <row r="71" spans="1:20" ht="15" customHeight="1">
      <c r="A71" s="19" t="s">
        <v>0</v>
      </c>
      <c r="B71" s="21">
        <v>42430</v>
      </c>
      <c r="C71" s="19">
        <v>530</v>
      </c>
      <c r="D71" s="19">
        <v>1</v>
      </c>
      <c r="E71" s="19">
        <v>0</v>
      </c>
      <c r="F71" s="19">
        <f>SUM([2]!tbl_ngo_incident_summary[[#This Row],[National Staff Fatalities]:[International Staff Fatalities]])</f>
        <v>1</v>
      </c>
      <c r="G71" s="19">
        <v>1</v>
      </c>
      <c r="H71" s="19">
        <v>1</v>
      </c>
      <c r="I71" s="19">
        <v>0</v>
      </c>
      <c r="J71" s="19">
        <f>SUM([2]!tbl_ngo_incident_summary[[#This Row],[National Staff Injuries]:[International Staff Injuries]])</f>
        <v>3</v>
      </c>
      <c r="K71" s="19">
        <v>1</v>
      </c>
      <c r="L71" s="19">
        <v>3</v>
      </c>
      <c r="M71" s="19">
        <v>0</v>
      </c>
      <c r="N71" s="19">
        <f>SUM([2]!tbl_ngo_incident_summary[[#This Row],[National Staff Abductions]:[International Staff Abductions]])</f>
        <v>5</v>
      </c>
      <c r="O71" s="19">
        <v>1</v>
      </c>
      <c r="P71" s="19">
        <v>15</v>
      </c>
      <c r="Q71" s="19">
        <v>5</v>
      </c>
      <c r="R71" s="19">
        <f>SUM([2]!tbl_ngo_incident_summary[[#This Row],[International NGO Incidents]:[National NGO Incidents]])</f>
        <v>14</v>
      </c>
      <c r="S71" s="22">
        <f>SUM([2]!tbl_ngo_incident_summary[[#This Row],[Fatality Incidents]],[2]!tbl_ngo_incident_summary[[#This Row],[Injury Incidents]],[2]!tbl_ngo_incident_summary[[#This Row],[Abduction Incidents]])</f>
        <v>5</v>
      </c>
      <c r="T71" s="22">
        <f>[2]!tbl_ngo_incident_summary[[#This Row],[Total NGO Incidents]]-[2]!tbl_ngo_incident_summary[[#This Row],[Total Serious Incidents]]</f>
        <v>9</v>
      </c>
    </row>
    <row r="72" spans="1:20" ht="15" customHeight="1">
      <c r="A72" s="19" t="s">
        <v>0</v>
      </c>
      <c r="B72" s="21">
        <v>42461</v>
      </c>
      <c r="C72" s="19">
        <v>505</v>
      </c>
      <c r="D72" s="19">
        <v>1</v>
      </c>
      <c r="E72" s="19">
        <v>0</v>
      </c>
      <c r="F72" s="19">
        <f>SUM([2]!tbl_ngo_incident_summary[[#This Row],[National Staff Fatalities]:[International Staff Fatalities]])</f>
        <v>1</v>
      </c>
      <c r="G72" s="19">
        <v>1</v>
      </c>
      <c r="H72" s="19">
        <v>2</v>
      </c>
      <c r="I72" s="19">
        <v>1</v>
      </c>
      <c r="J72" s="19">
        <f>SUM([2]!tbl_ngo_incident_summary[[#This Row],[National Staff Injuries]:[International Staff Injuries]])</f>
        <v>1</v>
      </c>
      <c r="K72" s="19">
        <v>3</v>
      </c>
      <c r="L72" s="19">
        <v>5</v>
      </c>
      <c r="M72" s="19">
        <v>0</v>
      </c>
      <c r="N72" s="19">
        <f>SUM([2]!tbl_ngo_incident_summary[[#This Row],[National Staff Abductions]:[International Staff Abductions]])</f>
        <v>6</v>
      </c>
      <c r="O72" s="19">
        <v>1</v>
      </c>
      <c r="P72" s="19">
        <v>8</v>
      </c>
      <c r="Q72" s="19">
        <v>6</v>
      </c>
      <c r="R72" s="19">
        <f>SUM([2]!tbl_ngo_incident_summary[[#This Row],[International NGO Incidents]:[National NGO Incidents]])</f>
        <v>12</v>
      </c>
      <c r="S72" s="22">
        <f>SUM([2]!tbl_ngo_incident_summary[[#This Row],[Fatality Incidents]],[2]!tbl_ngo_incident_summary[[#This Row],[Injury Incidents]],[2]!tbl_ngo_incident_summary[[#This Row],[Abduction Incidents]])</f>
        <v>5</v>
      </c>
      <c r="T72" s="22">
        <f>[2]!tbl_ngo_incident_summary[[#This Row],[Total NGO Incidents]]-[2]!tbl_ngo_incident_summary[[#This Row],[Total Serious Incidents]]</f>
        <v>7</v>
      </c>
    </row>
    <row r="73" spans="1:20" ht="15" customHeight="1">
      <c r="A73" s="19" t="s">
        <v>0</v>
      </c>
      <c r="B73" s="21">
        <v>42491</v>
      </c>
      <c r="C73" s="19">
        <v>547</v>
      </c>
      <c r="D73" s="19">
        <v>1</v>
      </c>
      <c r="E73" s="19">
        <v>0</v>
      </c>
      <c r="F73" s="19">
        <f>SUM([2]!tbl_ngo_incident_summary[[#This Row],[National Staff Fatalities]:[International Staff Fatalities]])</f>
        <v>0</v>
      </c>
      <c r="G73" s="19">
        <v>1</v>
      </c>
      <c r="H73" s="19">
        <v>1</v>
      </c>
      <c r="I73" s="19">
        <v>0</v>
      </c>
      <c r="J73" s="19">
        <f>SUM([2]!tbl_ngo_incident_summary[[#This Row],[National Staff Injuries]:[International Staff Injuries]])</f>
        <v>0</v>
      </c>
      <c r="K73" s="19">
        <v>1</v>
      </c>
      <c r="L73" s="19">
        <v>6</v>
      </c>
      <c r="M73" s="19">
        <v>0</v>
      </c>
      <c r="N73" s="19">
        <f>SUM([2]!tbl_ngo_incident_summary[[#This Row],[National Staff Abductions]:[International Staff Abductions]])</f>
        <v>0</v>
      </c>
      <c r="O73" s="19">
        <v>3</v>
      </c>
      <c r="P73" s="19">
        <v>8</v>
      </c>
      <c r="Q73" s="19">
        <v>4</v>
      </c>
      <c r="R73" s="19">
        <f>SUM([2]!tbl_ngo_incident_summary[[#This Row],[International NGO Incidents]:[National NGO Incidents]])</f>
        <v>10</v>
      </c>
      <c r="S73" s="22">
        <f>SUM([2]!tbl_ngo_incident_summary[[#This Row],[Fatality Incidents]],[2]!tbl_ngo_incident_summary[[#This Row],[Injury Incidents]],[2]!tbl_ngo_incident_summary[[#This Row],[Abduction Incidents]])</f>
        <v>0</v>
      </c>
      <c r="T73" s="22">
        <f>[2]!tbl_ngo_incident_summary[[#This Row],[Total NGO Incidents]]-[2]!tbl_ngo_incident_summary[[#This Row],[Total Serious Incidents]]</f>
        <v>10</v>
      </c>
    </row>
    <row r="74" spans="1:20" ht="15" customHeight="1">
      <c r="A74" s="19" t="s">
        <v>0</v>
      </c>
      <c r="B74" s="21">
        <v>42522</v>
      </c>
      <c r="C74" s="19">
        <v>511</v>
      </c>
      <c r="D74" s="19">
        <v>0</v>
      </c>
      <c r="E74" s="19">
        <v>0</v>
      </c>
      <c r="F74" s="19">
        <f>SUM([2]!tbl_ngo_incident_summary[[#This Row],[National Staff Fatalities]:[International Staff Fatalities]])</f>
        <v>0</v>
      </c>
      <c r="G74" s="19">
        <v>0</v>
      </c>
      <c r="H74" s="19">
        <v>0</v>
      </c>
      <c r="I74" s="19">
        <v>0</v>
      </c>
      <c r="J74" s="19">
        <f>SUM([2]!tbl_ngo_incident_summary[[#This Row],[National Staff Injuries]:[International Staff Injuries]])</f>
        <v>1</v>
      </c>
      <c r="K74" s="19">
        <v>0</v>
      </c>
      <c r="L74" s="19">
        <v>0</v>
      </c>
      <c r="M74" s="19">
        <v>0</v>
      </c>
      <c r="N74" s="19">
        <f>SUM([2]!tbl_ngo_incident_summary[[#This Row],[National Staff Abductions]:[International Staff Abductions]])</f>
        <v>2</v>
      </c>
      <c r="O74" s="19">
        <v>0</v>
      </c>
      <c r="P74" s="19">
        <v>10</v>
      </c>
      <c r="Q74" s="19">
        <v>0</v>
      </c>
      <c r="R74" s="19">
        <f>SUM([2]!tbl_ngo_incident_summary[[#This Row],[International NGO Incidents]:[National NGO Incidents]])</f>
        <v>18</v>
      </c>
      <c r="S74" s="22">
        <f>SUM([2]!tbl_ngo_incident_summary[[#This Row],[Fatality Incidents]],[2]!tbl_ngo_incident_summary[[#This Row],[Injury Incidents]],[2]!tbl_ngo_incident_summary[[#This Row],[Abduction Incidents]])</f>
        <v>3</v>
      </c>
      <c r="T74" s="22">
        <f>[2]!tbl_ngo_incident_summary[[#This Row],[Total NGO Incidents]]-[2]!tbl_ngo_incident_summary[[#This Row],[Total Serious Incidents]]</f>
        <v>15</v>
      </c>
    </row>
    <row r="75" spans="1:20" ht="15" customHeight="1">
      <c r="A75" s="19" t="s">
        <v>0</v>
      </c>
      <c r="B75" s="21">
        <v>42552</v>
      </c>
      <c r="C75" s="19">
        <v>541</v>
      </c>
      <c r="D75" s="19">
        <v>0</v>
      </c>
      <c r="E75" s="19">
        <v>0</v>
      </c>
      <c r="F75" s="19">
        <f>SUM([2]!tbl_ngo_incident_summary[[#This Row],[National Staff Fatalities]:[International Staff Fatalities]])</f>
        <v>0</v>
      </c>
      <c r="G75" s="19">
        <v>0</v>
      </c>
      <c r="H75" s="19">
        <v>1</v>
      </c>
      <c r="I75" s="19">
        <v>0</v>
      </c>
      <c r="J75" s="19">
        <f>SUM([2]!tbl_ngo_incident_summary[[#This Row],[National Staff Injuries]:[International Staff Injuries]])</f>
        <v>1</v>
      </c>
      <c r="K75" s="19">
        <v>1</v>
      </c>
      <c r="L75" s="19">
        <v>2</v>
      </c>
      <c r="M75" s="19">
        <v>0</v>
      </c>
      <c r="N75" s="19">
        <f>SUM([2]!tbl_ngo_incident_summary[[#This Row],[National Staff Abductions]:[International Staff Abductions]])</f>
        <v>3</v>
      </c>
      <c r="O75" s="19">
        <v>2</v>
      </c>
      <c r="P75" s="19">
        <v>12</v>
      </c>
      <c r="Q75" s="19">
        <v>6</v>
      </c>
      <c r="R75" s="19">
        <f>SUM([2]!tbl_ngo_incident_summary[[#This Row],[International NGO Incidents]:[National NGO Incidents]])</f>
        <v>13</v>
      </c>
      <c r="S75" s="22">
        <f>SUM([2]!tbl_ngo_incident_summary[[#This Row],[Fatality Incidents]],[2]!tbl_ngo_incident_summary[[#This Row],[Injury Incidents]],[2]!tbl_ngo_incident_summary[[#This Row],[Abduction Incidents]])</f>
        <v>2</v>
      </c>
      <c r="T75" s="22">
        <f>[2]!tbl_ngo_incident_summary[[#This Row],[Total NGO Incidents]]-[2]!tbl_ngo_incident_summary[[#This Row],[Total Serious Incidents]]</f>
        <v>11</v>
      </c>
    </row>
    <row r="76" spans="1:20" ht="15" customHeight="1">
      <c r="A76" s="19" t="s">
        <v>0</v>
      </c>
      <c r="B76" s="21">
        <v>42583</v>
      </c>
      <c r="C76" s="19">
        <v>566</v>
      </c>
      <c r="D76" s="19">
        <v>0</v>
      </c>
      <c r="E76" s="19">
        <v>0</v>
      </c>
      <c r="F76" s="19">
        <f>SUM([2]!tbl_ngo_incident_summary[[#This Row],[National Staff Fatalities]:[International Staff Fatalities]])</f>
        <v>0</v>
      </c>
      <c r="G76" s="19">
        <v>0</v>
      </c>
      <c r="H76" s="19">
        <v>0</v>
      </c>
      <c r="I76" s="19">
        <v>1</v>
      </c>
      <c r="J76" s="19">
        <f>SUM([2]!tbl_ngo_incident_summary[[#This Row],[National Staff Injuries]:[International Staff Injuries]])</f>
        <v>1</v>
      </c>
      <c r="K76" s="19">
        <v>1</v>
      </c>
      <c r="L76" s="19">
        <v>3</v>
      </c>
      <c r="M76" s="19">
        <v>0</v>
      </c>
      <c r="N76" s="19">
        <f>SUM([2]!tbl_ngo_incident_summary[[#This Row],[National Staff Abductions]:[International Staff Abductions]])</f>
        <v>9</v>
      </c>
      <c r="O76" s="19">
        <v>1</v>
      </c>
      <c r="P76" s="19">
        <v>7</v>
      </c>
      <c r="Q76" s="19">
        <v>6</v>
      </c>
      <c r="R76" s="19">
        <f>SUM([2]!tbl_ngo_incident_summary[[#This Row],[International NGO Incidents]:[National NGO Incidents]])</f>
        <v>14</v>
      </c>
      <c r="S76" s="22">
        <f>SUM([2]!tbl_ngo_incident_summary[[#This Row],[Fatality Incidents]],[2]!tbl_ngo_incident_summary[[#This Row],[Injury Incidents]],[2]!tbl_ngo_incident_summary[[#This Row],[Abduction Incidents]])</f>
        <v>4</v>
      </c>
      <c r="T76" s="22">
        <f>[2]!tbl_ngo_incident_summary[[#This Row],[Total NGO Incidents]]-[2]!tbl_ngo_incident_summary[[#This Row],[Total Serious Incidents]]</f>
        <v>10</v>
      </c>
    </row>
    <row r="77" spans="1:20" ht="15" customHeight="1">
      <c r="A77" s="19" t="s">
        <v>0</v>
      </c>
      <c r="B77" s="21">
        <v>42614</v>
      </c>
      <c r="C77" s="19">
        <v>559</v>
      </c>
      <c r="D77" s="19">
        <v>0</v>
      </c>
      <c r="E77" s="19">
        <v>0</v>
      </c>
      <c r="F77" s="19">
        <f>SUM([2]!tbl_ngo_incident_summary[[#This Row],[National Staff Fatalities]:[International Staff Fatalities]])</f>
        <v>0</v>
      </c>
      <c r="G77" s="19">
        <v>0</v>
      </c>
      <c r="H77" s="19">
        <v>1</v>
      </c>
      <c r="I77" s="19">
        <v>0</v>
      </c>
      <c r="J77" s="19">
        <f>SUM([2]!tbl_ngo_incident_summary[[#This Row],[National Staff Injuries]:[International Staff Injuries]])</f>
        <v>0</v>
      </c>
      <c r="K77" s="19">
        <v>1</v>
      </c>
      <c r="L77" s="19">
        <v>9</v>
      </c>
      <c r="M77" s="19">
        <v>0</v>
      </c>
      <c r="N77" s="19">
        <f>SUM([2]!tbl_ngo_incident_summary[[#This Row],[National Staff Abductions]:[International Staff Abductions]])</f>
        <v>0</v>
      </c>
      <c r="O77" s="19">
        <v>3</v>
      </c>
      <c r="P77" s="19">
        <v>13</v>
      </c>
      <c r="Q77" s="19">
        <v>1</v>
      </c>
      <c r="R77" s="19">
        <f>SUM([2]!tbl_ngo_incident_summary[[#This Row],[International NGO Incidents]:[National NGO Incidents]])</f>
        <v>4</v>
      </c>
      <c r="S77" s="22">
        <f>SUM([2]!tbl_ngo_incident_summary[[#This Row],[Fatality Incidents]],[2]!tbl_ngo_incident_summary[[#This Row],[Injury Incidents]],[2]!tbl_ngo_incident_summary[[#This Row],[Abduction Incidents]])</f>
        <v>0</v>
      </c>
      <c r="T77" s="22">
        <f>[2]!tbl_ngo_incident_summary[[#This Row],[Total NGO Incidents]]-[2]!tbl_ngo_incident_summary[[#This Row],[Total Serious Incidents]]</f>
        <v>4</v>
      </c>
    </row>
    <row r="78" spans="1:20" ht="15" customHeight="1">
      <c r="A78" s="19" t="s">
        <v>0</v>
      </c>
      <c r="B78" s="21">
        <v>42644</v>
      </c>
      <c r="C78" s="19">
        <v>522</v>
      </c>
      <c r="D78" s="19">
        <v>0</v>
      </c>
      <c r="E78" s="19">
        <v>0</v>
      </c>
      <c r="F78" s="19">
        <f>SUM([2]!tbl_ngo_incident_summary[[#This Row],[National Staff Fatalities]:[International Staff Fatalities]])</f>
        <v>0</v>
      </c>
      <c r="G78" s="19">
        <v>0</v>
      </c>
      <c r="H78" s="19">
        <v>0</v>
      </c>
      <c r="I78" s="19">
        <v>0</v>
      </c>
      <c r="J78" s="19">
        <f>SUM([2]!tbl_ngo_incident_summary[[#This Row],[National Staff Injuries]:[International Staff Injuries]])</f>
        <v>1</v>
      </c>
      <c r="K78" s="19">
        <v>0</v>
      </c>
      <c r="L78" s="19">
        <v>0</v>
      </c>
      <c r="M78" s="19">
        <v>0</v>
      </c>
      <c r="N78" s="19">
        <f>SUM([2]!tbl_ngo_incident_summary[[#This Row],[National Staff Abductions]:[International Staff Abductions]])</f>
        <v>4</v>
      </c>
      <c r="O78" s="19">
        <v>0</v>
      </c>
      <c r="P78" s="19">
        <v>4</v>
      </c>
      <c r="Q78" s="19">
        <v>0</v>
      </c>
      <c r="R78" s="19">
        <f>SUM([2]!tbl_ngo_incident_summary[[#This Row],[International NGO Incidents]:[National NGO Incidents]])</f>
        <v>17</v>
      </c>
      <c r="S78" s="22">
        <f>SUM([2]!tbl_ngo_incident_summary[[#This Row],[Fatality Incidents]],[2]!tbl_ngo_incident_summary[[#This Row],[Injury Incidents]],[2]!tbl_ngo_incident_summary[[#This Row],[Abduction Incidents]])</f>
        <v>2</v>
      </c>
      <c r="T78" s="22">
        <f>[2]!tbl_ngo_incident_summary[[#This Row],[Total NGO Incidents]]-[2]!tbl_ngo_incident_summary[[#This Row],[Total Serious Incidents]]</f>
        <v>15</v>
      </c>
    </row>
    <row r="79" spans="1:20" ht="15" customHeight="1">
      <c r="A79" s="19" t="s">
        <v>0</v>
      </c>
      <c r="B79" s="21">
        <v>42675</v>
      </c>
      <c r="C79" s="19">
        <v>534</v>
      </c>
      <c r="D79" s="19">
        <v>0</v>
      </c>
      <c r="E79" s="19">
        <v>0</v>
      </c>
      <c r="F79" s="19">
        <f>SUM([2]!tbl_ngo_incident_summary[[#This Row],[National Staff Fatalities]:[International Staff Fatalities]])</f>
        <v>0</v>
      </c>
      <c r="G79" s="19">
        <v>0</v>
      </c>
      <c r="H79" s="19">
        <v>1</v>
      </c>
      <c r="I79" s="19">
        <v>0</v>
      </c>
      <c r="J79" s="19">
        <f>SUM([2]!tbl_ngo_incident_summary[[#This Row],[National Staff Injuries]:[International Staff Injuries]])</f>
        <v>0</v>
      </c>
      <c r="K79" s="19">
        <v>1</v>
      </c>
      <c r="L79" s="19">
        <v>4</v>
      </c>
      <c r="M79" s="19">
        <v>0</v>
      </c>
      <c r="N79" s="19">
        <f>SUM([2]!tbl_ngo_incident_summary[[#This Row],[National Staff Abductions]:[International Staff Abductions]])</f>
        <v>0</v>
      </c>
      <c r="O79" s="19">
        <v>1</v>
      </c>
      <c r="P79" s="19">
        <v>13</v>
      </c>
      <c r="Q79" s="19">
        <v>4</v>
      </c>
      <c r="R79" s="19">
        <f>SUM([2]!tbl_ngo_incident_summary[[#This Row],[International NGO Incidents]:[National NGO Incidents]])</f>
        <v>6</v>
      </c>
      <c r="S79" s="22">
        <f>SUM([2]!tbl_ngo_incident_summary[[#This Row],[Fatality Incidents]],[2]!tbl_ngo_incident_summary[[#This Row],[Injury Incidents]],[2]!tbl_ngo_incident_summary[[#This Row],[Abduction Incidents]])</f>
        <v>0</v>
      </c>
      <c r="T79" s="22">
        <f>[2]!tbl_ngo_incident_summary[[#This Row],[Total NGO Incidents]]-[2]!tbl_ngo_incident_summary[[#This Row],[Total Serious Incidents]]</f>
        <v>6</v>
      </c>
    </row>
    <row r="80" spans="1:20" ht="15" customHeight="1">
      <c r="A80" s="19" t="s">
        <v>0</v>
      </c>
      <c r="B80" s="21">
        <v>42705</v>
      </c>
      <c r="C80" s="19">
        <v>500</v>
      </c>
      <c r="D80" s="19">
        <v>0</v>
      </c>
      <c r="E80" s="19">
        <v>0</v>
      </c>
      <c r="F80" s="19">
        <f>SUM([2]!tbl_ngo_incident_summary[[#This Row],[National Staff Fatalities]:[International Staff Fatalities]])</f>
        <v>0</v>
      </c>
      <c r="G80" s="19">
        <v>0</v>
      </c>
      <c r="H80" s="19">
        <v>0</v>
      </c>
      <c r="I80" s="19">
        <v>0</v>
      </c>
      <c r="J80" s="19">
        <f>SUM([2]!tbl_ngo_incident_summary[[#This Row],[National Staff Injuries]:[International Staff Injuries]])</f>
        <v>1</v>
      </c>
      <c r="K80" s="19">
        <v>0</v>
      </c>
      <c r="L80" s="19">
        <v>0</v>
      </c>
      <c r="M80" s="19">
        <v>0</v>
      </c>
      <c r="N80" s="19">
        <f>SUM([2]!tbl_ngo_incident_summary[[#This Row],[National Staff Abductions]:[International Staff Abductions]])</f>
        <v>0</v>
      </c>
      <c r="O80" s="19">
        <v>0</v>
      </c>
      <c r="P80" s="19">
        <v>5</v>
      </c>
      <c r="Q80" s="19">
        <v>1</v>
      </c>
      <c r="R80" s="19">
        <f>SUM([2]!tbl_ngo_incident_summary[[#This Row],[International NGO Incidents]:[National NGO Incidents]])</f>
        <v>7</v>
      </c>
      <c r="S80" s="22">
        <f>SUM([2]!tbl_ngo_incident_summary[[#This Row],[Fatality Incidents]],[2]!tbl_ngo_incident_summary[[#This Row],[Injury Incidents]],[2]!tbl_ngo_incident_summary[[#This Row],[Abduction Incidents]])</f>
        <v>1</v>
      </c>
      <c r="T80" s="22">
        <f>[2]!tbl_ngo_incident_summary[[#This Row],[Total NGO Incidents]]-[2]!tbl_ngo_incident_summary[[#This Row],[Total Serious Incidents]]</f>
        <v>6</v>
      </c>
    </row>
    <row r="81" spans="1:20" ht="15" customHeight="1">
      <c r="A81" s="19" t="s">
        <v>0</v>
      </c>
      <c r="B81" s="21">
        <v>42736</v>
      </c>
      <c r="C81" s="20">
        <v>497</v>
      </c>
      <c r="D81" s="19">
        <v>0</v>
      </c>
      <c r="E81" s="19">
        <v>0</v>
      </c>
      <c r="F81" s="19">
        <f>SUM([2]!tbl_ngo_incident_summary[[#This Row],[National Staff Fatalities]:[International Staff Fatalities]])</f>
        <v>0</v>
      </c>
      <c r="G81" s="19">
        <v>0</v>
      </c>
      <c r="H81" s="19">
        <v>1</v>
      </c>
      <c r="I81" s="19">
        <v>0</v>
      </c>
      <c r="J81" s="19">
        <f>SUM([2]!tbl_ngo_incident_summary[[#This Row],[National Staff Injuries]:[International Staff Injuries]])</f>
        <v>4</v>
      </c>
      <c r="K81" s="19">
        <v>1</v>
      </c>
      <c r="L81" s="19">
        <v>0</v>
      </c>
      <c r="M81" s="19">
        <v>0</v>
      </c>
      <c r="N81" s="19">
        <f>SUM([2]!tbl_ngo_incident_summary[[#This Row],[National Staff Abductions]:[International Staff Abductions]])</f>
        <v>0</v>
      </c>
      <c r="O81" s="19">
        <v>0</v>
      </c>
      <c r="P81" s="19">
        <v>5</v>
      </c>
      <c r="Q81" s="19">
        <v>2</v>
      </c>
      <c r="R81" s="19">
        <f>SUM([2]!tbl_ngo_incident_summary[[#This Row],[International NGO Incidents]:[National NGO Incidents]])</f>
        <v>14</v>
      </c>
      <c r="S81" s="22">
        <f>SUM([2]!tbl_ngo_incident_summary[[#This Row],[Fatality Incidents]],[2]!tbl_ngo_incident_summary[[#This Row],[Injury Incidents]],[2]!tbl_ngo_incident_summary[[#This Row],[Abduction Incidents]])</f>
        <v>2</v>
      </c>
      <c r="T81" s="22">
        <f>[2]!tbl_ngo_incident_summary[[#This Row],[Total NGO Incidents]]-[2]!tbl_ngo_incident_summary[[#This Row],[Total Serious Incidents]]</f>
        <v>12</v>
      </c>
    </row>
    <row r="82" spans="1:20" ht="15" customHeight="1">
      <c r="A82" s="19" t="s">
        <v>0</v>
      </c>
      <c r="B82" s="21">
        <v>42767</v>
      </c>
      <c r="C82" s="20">
        <v>555</v>
      </c>
      <c r="D82" s="22">
        <v>0</v>
      </c>
      <c r="E82" s="22">
        <v>0</v>
      </c>
      <c r="F82" s="19">
        <f>SUM([2]!tbl_ngo_incident_summary[[#This Row],[National Staff Fatalities]:[International Staff Fatalities]])</f>
        <v>2</v>
      </c>
      <c r="G82" s="22">
        <v>0</v>
      </c>
      <c r="H82" s="22">
        <v>3</v>
      </c>
      <c r="I82" s="22">
        <v>1</v>
      </c>
      <c r="J82" s="19">
        <f>SUM([2]!tbl_ngo_incident_summary[[#This Row],[National Staff Injuries]:[International Staff Injuries]])</f>
        <v>0</v>
      </c>
      <c r="K82" s="22">
        <v>2</v>
      </c>
      <c r="L82" s="22">
        <v>0</v>
      </c>
      <c r="M82" s="22">
        <v>0</v>
      </c>
      <c r="N82" s="19">
        <f>SUM([2]!tbl_ngo_incident_summary[[#This Row],[National Staff Abductions]:[International Staff Abductions]])</f>
        <v>1</v>
      </c>
      <c r="O82" s="22">
        <v>0</v>
      </c>
      <c r="P82" s="22">
        <v>10</v>
      </c>
      <c r="Q82" s="22">
        <v>4</v>
      </c>
      <c r="R82" s="19">
        <f>SUM([2]!tbl_ngo_incident_summary[[#This Row],[International NGO Incidents]:[National NGO Incidents]])</f>
        <v>17</v>
      </c>
      <c r="S82" s="22">
        <f>SUM([2]!tbl_ngo_incident_summary[[#This Row],[Fatality Incidents]],[2]!tbl_ngo_incident_summary[[#This Row],[Injury Incidents]],[2]!tbl_ngo_incident_summary[[#This Row],[Abduction Incidents]])</f>
        <v>2</v>
      </c>
      <c r="T82" s="22">
        <f>[2]!tbl_ngo_incident_summary[[#This Row],[Total NGO Incidents]]-[2]!tbl_ngo_incident_summary[[#This Row],[Total Serious Incidents]]</f>
        <v>15</v>
      </c>
    </row>
    <row r="83" spans="1:20" ht="15" customHeight="1">
      <c r="A83" s="19" t="s">
        <v>0</v>
      </c>
      <c r="B83" s="21">
        <v>42795</v>
      </c>
      <c r="C83" s="20">
        <v>587</v>
      </c>
      <c r="D83" s="22">
        <v>2</v>
      </c>
      <c r="E83" s="22">
        <v>0</v>
      </c>
      <c r="F83" s="19">
        <f>SUM([2]!tbl_ngo_incident_summary[[#This Row],[National Staff Fatalities]:[International Staff Fatalities]])</f>
        <v>0</v>
      </c>
      <c r="G83" s="22">
        <v>1</v>
      </c>
      <c r="H83" s="22">
        <v>0</v>
      </c>
      <c r="I83" s="22">
        <v>0</v>
      </c>
      <c r="J83" s="19">
        <f>SUM([2]!tbl_ngo_incident_summary[[#This Row],[National Staff Injuries]:[International Staff Injuries]])</f>
        <v>1</v>
      </c>
      <c r="K83" s="22">
        <v>0</v>
      </c>
      <c r="L83" s="22">
        <v>1</v>
      </c>
      <c r="M83" s="22">
        <v>0</v>
      </c>
      <c r="N83" s="19">
        <f>SUM([2]!tbl_ngo_incident_summary[[#This Row],[National Staff Abductions]:[International Staff Abductions]])</f>
        <v>1</v>
      </c>
      <c r="O83" s="22">
        <v>1</v>
      </c>
      <c r="P83" s="22">
        <v>13</v>
      </c>
      <c r="Q83" s="22">
        <v>4</v>
      </c>
      <c r="R83" s="19">
        <f>SUM([2]!tbl_ngo_incident_summary[[#This Row],[International NGO Incidents]:[National NGO Incidents]])</f>
        <v>9</v>
      </c>
      <c r="S83" s="22">
        <f>SUM([2]!tbl_ngo_incident_summary[[#This Row],[Fatality Incidents]],[2]!tbl_ngo_incident_summary[[#This Row],[Injury Incidents]],[2]!tbl_ngo_incident_summary[[#This Row],[Abduction Incidents]])</f>
        <v>2</v>
      </c>
      <c r="T83" s="22">
        <f>[2]!tbl_ngo_incident_summary[[#This Row],[Total NGO Incidents]]-[2]!tbl_ngo_incident_summary[[#This Row],[Total Serious Incidents]]</f>
        <v>7</v>
      </c>
    </row>
    <row r="84" spans="1:20" ht="15" customHeight="1">
      <c r="A84" s="19" t="s">
        <v>0</v>
      </c>
      <c r="B84" s="21">
        <v>42826</v>
      </c>
      <c r="C84" s="20">
        <v>557</v>
      </c>
      <c r="D84" s="22">
        <v>0</v>
      </c>
      <c r="E84" s="22">
        <v>0</v>
      </c>
      <c r="F84" s="19">
        <f>SUM([2]!tbl_ngo_incident_summary[[#This Row],[National Staff Fatalities]:[International Staff Fatalities]])</f>
        <v>0</v>
      </c>
      <c r="G84" s="22">
        <v>0</v>
      </c>
      <c r="H84" s="22">
        <v>1</v>
      </c>
      <c r="I84" s="22">
        <v>0</v>
      </c>
      <c r="J84" s="19">
        <f>SUM([2]!tbl_ngo_incident_summary[[#This Row],[National Staff Injuries]:[International Staff Injuries]])</f>
        <v>0</v>
      </c>
      <c r="K84" s="22">
        <v>1</v>
      </c>
      <c r="L84" s="22">
        <v>1</v>
      </c>
      <c r="M84" s="22">
        <v>0</v>
      </c>
      <c r="N84" s="19">
        <f>SUM([2]!tbl_ngo_incident_summary[[#This Row],[National Staff Abductions]:[International Staff Abductions]])</f>
        <v>1</v>
      </c>
      <c r="O84" s="22">
        <v>1</v>
      </c>
      <c r="P84" s="22">
        <v>5</v>
      </c>
      <c r="Q84" s="22">
        <v>4</v>
      </c>
      <c r="R84" s="19">
        <f>SUM([2]!tbl_ngo_incident_summary[[#This Row],[International NGO Incidents]:[National NGO Incidents]])</f>
        <v>7</v>
      </c>
      <c r="S84" s="22">
        <f>SUM([2]!tbl_ngo_incident_summary[[#This Row],[Fatality Incidents]],[2]!tbl_ngo_incident_summary[[#This Row],[Injury Incidents]],[2]!tbl_ngo_incident_summary[[#This Row],[Abduction Incidents]])</f>
        <v>1</v>
      </c>
      <c r="T84" s="22">
        <f>[2]!tbl_ngo_incident_summary[[#This Row],[Total NGO Incidents]]-[2]!tbl_ngo_incident_summary[[#This Row],[Total Serious Incidents]]</f>
        <v>6</v>
      </c>
    </row>
    <row r="85" spans="1:20" ht="15" customHeight="1">
      <c r="A85" s="19" t="s">
        <v>0</v>
      </c>
      <c r="B85" s="21">
        <v>42856</v>
      </c>
      <c r="C85" s="22">
        <v>594</v>
      </c>
      <c r="D85" s="22">
        <v>0</v>
      </c>
      <c r="E85" s="22">
        <v>0</v>
      </c>
      <c r="F85" s="19">
        <f>SUM([2]!tbl_ngo_incident_summary[[#This Row],[National Staff Fatalities]:[International Staff Fatalities]])</f>
        <v>0</v>
      </c>
      <c r="G85" s="22">
        <v>0</v>
      </c>
      <c r="H85" s="22">
        <v>0</v>
      </c>
      <c r="I85" s="22">
        <v>0</v>
      </c>
      <c r="J85" s="19">
        <f>SUM([2]!tbl_ngo_incident_summary[[#This Row],[National Staff Injuries]:[International Staff Injuries]])</f>
        <v>0</v>
      </c>
      <c r="K85" s="22">
        <v>0</v>
      </c>
      <c r="L85" s="22">
        <v>0</v>
      </c>
      <c r="M85" s="22">
        <v>1</v>
      </c>
      <c r="N85" s="19">
        <f>SUM([2]!tbl_ngo_incident_summary[[#This Row],[National Staff Abductions]:[International Staff Abductions]])</f>
        <v>3</v>
      </c>
      <c r="O85" s="22">
        <v>1</v>
      </c>
      <c r="P85" s="22">
        <v>5</v>
      </c>
      <c r="Q85" s="22">
        <v>2</v>
      </c>
      <c r="R85" s="19">
        <f>SUM([2]!tbl_ngo_incident_summary[[#This Row],[International NGO Incidents]:[National NGO Incidents]])</f>
        <v>11</v>
      </c>
      <c r="S85" s="22">
        <f>SUM([2]!tbl_ngo_incident_summary[[#This Row],[Fatality Incidents]],[2]!tbl_ngo_incident_summary[[#This Row],[Injury Incidents]],[2]!tbl_ngo_incident_summary[[#This Row],[Abduction Incidents]])</f>
        <v>2</v>
      </c>
      <c r="T85" s="22">
        <f>[2]!tbl_ngo_incident_summary[[#This Row],[Total NGO Incidents]]-[2]!tbl_ngo_incident_summary[[#This Row],[Total Serious Incidents]]</f>
        <v>9</v>
      </c>
    </row>
    <row r="86" spans="1:20" ht="15" customHeight="1">
      <c r="A86" s="19" t="s">
        <v>0</v>
      </c>
      <c r="B86" s="21">
        <v>42887</v>
      </c>
      <c r="C86" s="20">
        <v>585</v>
      </c>
      <c r="D86" s="22">
        <v>0</v>
      </c>
      <c r="E86" s="22">
        <v>0</v>
      </c>
      <c r="F86" s="19">
        <f>SUM([2]!tbl_ngo_incident_summary[[#This Row],[National Staff Fatalities]:[International Staff Fatalities]])</f>
        <v>0</v>
      </c>
      <c r="G86" s="22">
        <v>0</v>
      </c>
      <c r="H86" s="22">
        <v>0</v>
      </c>
      <c r="I86" s="22">
        <v>0</v>
      </c>
      <c r="J86" s="19">
        <f>SUM([2]!tbl_ngo_incident_summary[[#This Row],[National Staff Injuries]:[International Staff Injuries]])</f>
        <v>1</v>
      </c>
      <c r="K86" s="22">
        <v>0</v>
      </c>
      <c r="L86" s="22">
        <v>3</v>
      </c>
      <c r="M86" s="22">
        <v>0</v>
      </c>
      <c r="N86" s="19">
        <f>SUM([2]!tbl_ngo_incident_summary[[#This Row],[National Staff Abductions]:[International Staff Abductions]])</f>
        <v>0</v>
      </c>
      <c r="O86" s="22">
        <v>2</v>
      </c>
      <c r="P86" s="22">
        <v>9</v>
      </c>
      <c r="Q86" s="22">
        <v>2</v>
      </c>
      <c r="R86" s="19">
        <f>SUM([2]!tbl_ngo_incident_summary[[#This Row],[International NGO Incidents]:[National NGO Incidents]])</f>
        <v>11</v>
      </c>
      <c r="S86" s="22">
        <f>SUM([2]!tbl_ngo_incident_summary[[#This Row],[Fatality Incidents]],[2]!tbl_ngo_incident_summary[[#This Row],[Injury Incidents]],[2]!tbl_ngo_incident_summary[[#This Row],[Abduction Incidents]])</f>
        <v>1</v>
      </c>
      <c r="T86" s="22">
        <f>[2]!tbl_ngo_incident_summary[[#This Row],[Total NGO Incidents]]-[2]!tbl_ngo_incident_summary[[#This Row],[Total Serious Incidents]]</f>
        <v>10</v>
      </c>
    </row>
    <row r="87" spans="1:20" ht="15" customHeight="1">
      <c r="A87" s="19" t="s">
        <v>0</v>
      </c>
      <c r="B87" s="21">
        <v>42917</v>
      </c>
      <c r="C87" s="20">
        <v>690</v>
      </c>
      <c r="D87" s="22">
        <v>0</v>
      </c>
      <c r="E87" s="22">
        <v>0</v>
      </c>
      <c r="F87" s="19">
        <f>SUM([2]!tbl_ngo_incident_summary[[#This Row],[National Staff Fatalities]:[International Staff Fatalities]])</f>
        <v>1</v>
      </c>
      <c r="G87" s="22">
        <v>0</v>
      </c>
      <c r="H87" s="22">
        <v>1</v>
      </c>
      <c r="I87" s="22">
        <v>0</v>
      </c>
      <c r="J87" s="19">
        <f>SUM([2]!tbl_ngo_incident_summary[[#This Row],[National Staff Injuries]:[International Staff Injuries]])</f>
        <v>1</v>
      </c>
      <c r="K87" s="22">
        <v>1</v>
      </c>
      <c r="L87" s="22">
        <v>0</v>
      </c>
      <c r="M87" s="22">
        <v>0</v>
      </c>
      <c r="N87" s="19">
        <f>SUM([2]!tbl_ngo_incident_summary[[#This Row],[National Staff Abductions]:[International Staff Abductions]])</f>
        <v>0</v>
      </c>
      <c r="O87" s="22">
        <v>0</v>
      </c>
      <c r="P87" s="22">
        <v>10</v>
      </c>
      <c r="Q87" s="22">
        <v>1</v>
      </c>
      <c r="R87" s="19">
        <f>SUM([2]!tbl_ngo_incident_summary[[#This Row],[International NGO Incidents]:[National NGO Incidents]])</f>
        <v>18</v>
      </c>
      <c r="S87" s="22">
        <f>SUM([2]!tbl_ngo_incident_summary[[#This Row],[Fatality Incidents]],[2]!tbl_ngo_incident_summary[[#This Row],[Injury Incidents]],[2]!tbl_ngo_incident_summary[[#This Row],[Abduction Incidents]])</f>
        <v>2</v>
      </c>
      <c r="T87" s="22">
        <f>[2]!tbl_ngo_incident_summary[[#This Row],[Total NGO Incidents]]-[2]!tbl_ngo_incident_summary[[#This Row],[Total Serious Incidents]]</f>
        <v>16</v>
      </c>
    </row>
    <row r="88" spans="1:20">
      <c r="A88" s="19" t="s">
        <v>0</v>
      </c>
      <c r="B88" s="21">
        <v>42948</v>
      </c>
      <c r="C88" s="22">
        <v>850</v>
      </c>
      <c r="D88" s="19">
        <v>1</v>
      </c>
      <c r="E88" s="22">
        <v>0</v>
      </c>
      <c r="F88" s="19">
        <f>SUM([2]!tbl_ngo_incident_summary[[#This Row],[National Staff Fatalities]:[International Staff Fatalities]])</f>
        <v>0</v>
      </c>
      <c r="G88" s="22">
        <v>1</v>
      </c>
      <c r="H88" s="22">
        <v>1</v>
      </c>
      <c r="I88" s="22">
        <v>0</v>
      </c>
      <c r="J88" s="19">
        <f>SUM([2]!tbl_ngo_incident_summary[[#This Row],[National Staff Injuries]:[International Staff Injuries]])</f>
        <v>1</v>
      </c>
      <c r="K88" s="22">
        <v>1</v>
      </c>
      <c r="L88" s="22">
        <v>0</v>
      </c>
      <c r="M88" s="22">
        <v>0</v>
      </c>
      <c r="N88" s="19">
        <f>SUM([2]!tbl_ngo_incident_summary[[#This Row],[National Staff Abductions]:[International Staff Abductions]])</f>
        <v>2</v>
      </c>
      <c r="O88" s="22">
        <v>0</v>
      </c>
      <c r="P88" s="22">
        <v>11</v>
      </c>
      <c r="Q88" s="22">
        <v>7</v>
      </c>
      <c r="R88" s="19">
        <f>SUM([2]!tbl_ngo_incident_summary[[#This Row],[International NGO Incidents]:[National NGO Incidents]])</f>
        <v>16</v>
      </c>
      <c r="S88" s="22">
        <f>SUM([2]!tbl_ngo_incident_summary[[#This Row],[Fatality Incidents]],[2]!tbl_ngo_incident_summary[[#This Row],[Injury Incidents]],[2]!tbl_ngo_incident_summary[[#This Row],[Abduction Incidents]])</f>
        <v>2</v>
      </c>
      <c r="T88" s="22">
        <f>[2]!tbl_ngo_incident_summary[[#This Row],[Total NGO Incidents]]-[2]!tbl_ngo_incident_summary[[#This Row],[Total Serious Incidents]]</f>
        <v>14</v>
      </c>
    </row>
    <row r="89" spans="1:20">
      <c r="A89" s="19" t="s">
        <v>0</v>
      </c>
      <c r="B89" s="21">
        <v>42979</v>
      </c>
      <c r="C89" s="19">
        <v>836</v>
      </c>
      <c r="D89" s="19">
        <v>0</v>
      </c>
      <c r="E89" s="19">
        <v>0</v>
      </c>
      <c r="F89" s="19">
        <f>SUM([2]!tbl_ngo_incident_summary[[#This Row],[National Staff Fatalities]:[International Staff Fatalities]])</f>
        <v>1</v>
      </c>
      <c r="G89" s="19">
        <v>0</v>
      </c>
      <c r="H89" s="19">
        <v>1</v>
      </c>
      <c r="I89" s="19">
        <v>0</v>
      </c>
      <c r="J89" s="19">
        <f>SUM([2]!tbl_ngo_incident_summary[[#This Row],[National Staff Injuries]:[International Staff Injuries]])</f>
        <v>1</v>
      </c>
      <c r="K89" s="19">
        <v>1</v>
      </c>
      <c r="L89" s="19">
        <v>2</v>
      </c>
      <c r="M89" s="19">
        <v>0</v>
      </c>
      <c r="N89" s="19">
        <f>SUM([2]!tbl_ngo_incident_summary[[#This Row],[National Staff Abductions]:[International Staff Abductions]])</f>
        <v>0</v>
      </c>
      <c r="O89" s="19">
        <v>1</v>
      </c>
      <c r="P89" s="19">
        <v>7</v>
      </c>
      <c r="Q89" s="19">
        <v>9</v>
      </c>
      <c r="R89" s="19">
        <f>SUM([2]!tbl_ngo_incident_summary[[#This Row],[International NGO Incidents]:[National NGO Incidents]])</f>
        <v>18</v>
      </c>
      <c r="S89" s="22">
        <f>SUM([2]!tbl_ngo_incident_summary[[#This Row],[Fatality Incidents]],[2]!tbl_ngo_incident_summary[[#This Row],[Injury Incidents]],[2]!tbl_ngo_incident_summary[[#This Row],[Abduction Incidents]])</f>
        <v>2</v>
      </c>
      <c r="T89" s="22">
        <f>[2]!tbl_ngo_incident_summary[[#This Row],[Total NGO Incidents]]-[2]!tbl_ngo_incident_summary[[#This Row],[Total Serious Incidents]]</f>
        <v>16</v>
      </c>
    </row>
    <row r="90" spans="1:20" ht="15" customHeight="1">
      <c r="A90" s="19" t="s">
        <v>0</v>
      </c>
      <c r="B90" s="21">
        <v>43009</v>
      </c>
      <c r="C90" s="22">
        <v>840</v>
      </c>
      <c r="D90" s="19">
        <v>1</v>
      </c>
      <c r="E90" s="22">
        <v>0</v>
      </c>
      <c r="F90" s="20">
        <f>SUM([2]!tbl_ngo_incident_summary[[#This Row],[National Staff Fatalities]:[International Staff Fatalities]])</f>
        <v>0</v>
      </c>
      <c r="G90" s="22">
        <v>1</v>
      </c>
      <c r="H90" s="22">
        <v>1</v>
      </c>
      <c r="I90" s="22">
        <v>0</v>
      </c>
      <c r="J90" s="20">
        <f>SUM([2]!tbl_ngo_incident_summary[[#This Row],[National Staff Injuries]:[International Staff Injuries]])</f>
        <v>0</v>
      </c>
      <c r="K90" s="22">
        <v>1</v>
      </c>
      <c r="L90" s="22">
        <v>0</v>
      </c>
      <c r="M90" s="22">
        <v>0</v>
      </c>
      <c r="N90" s="22">
        <f>SUM([2]!tbl_ngo_incident_summary[[#This Row],[National Staff Abductions]:[International Staff Abductions]])</f>
        <v>1</v>
      </c>
      <c r="O90" s="22">
        <v>0</v>
      </c>
      <c r="P90" s="22">
        <v>10</v>
      </c>
      <c r="Q90" s="22">
        <v>8</v>
      </c>
      <c r="R90" s="19">
        <f>SUM([2]!tbl_ngo_incident_summary[[#This Row],[International NGO Incidents]:[National NGO Incidents]])</f>
        <v>15</v>
      </c>
      <c r="S90" s="22">
        <f>SUM([2]!tbl_ngo_incident_summary[[#This Row],[Fatality Incidents]],[2]!tbl_ngo_incident_summary[[#This Row],[Injury Incidents]],[2]!tbl_ngo_incident_summary[[#This Row],[Abduction Incidents]])</f>
        <v>1</v>
      </c>
      <c r="T90" s="22">
        <f>[2]!tbl_ngo_incident_summary[[#This Row],[Total NGO Incidents]]-[2]!tbl_ngo_incident_summary[[#This Row],[Total Serious Incidents]]</f>
        <v>14</v>
      </c>
    </row>
    <row r="91" spans="1:20" ht="15" customHeight="1">
      <c r="A91" s="19" t="s">
        <v>0</v>
      </c>
      <c r="B91" s="21">
        <v>43040</v>
      </c>
      <c r="C91" s="22">
        <v>843</v>
      </c>
      <c r="D91" s="19">
        <v>0</v>
      </c>
      <c r="E91" s="22">
        <v>0</v>
      </c>
      <c r="F91" s="20">
        <f>SUM([2]!tbl_ngo_incident_summary[[#This Row],[National Staff Fatalities]:[International Staff Fatalities]])</f>
        <v>0</v>
      </c>
      <c r="G91" s="22">
        <v>0</v>
      </c>
      <c r="H91" s="22">
        <v>0</v>
      </c>
      <c r="I91" s="22">
        <v>0</v>
      </c>
      <c r="J91" s="20">
        <f>SUM([2]!tbl_ngo_incident_summary[[#This Row],[National Staff Injuries]:[International Staff Injuries]])</f>
        <v>0</v>
      </c>
      <c r="K91" s="22">
        <v>0</v>
      </c>
      <c r="L91" s="22">
        <v>1</v>
      </c>
      <c r="M91" s="22">
        <v>0</v>
      </c>
      <c r="N91" s="22">
        <f>SUM([2]!tbl_ngo_incident_summary[[#This Row],[National Staff Abductions]:[International Staff Abductions]])</f>
        <v>8</v>
      </c>
      <c r="O91" s="22">
        <v>1</v>
      </c>
      <c r="P91" s="22">
        <v>13</v>
      </c>
      <c r="Q91" s="22">
        <v>2</v>
      </c>
      <c r="R91" s="19">
        <f>SUM([2]!tbl_ngo_incident_summary[[#This Row],[International NGO Incidents]:[National NGO Incidents]])</f>
        <v>14</v>
      </c>
      <c r="S91" s="22">
        <f>SUM([2]!tbl_ngo_incident_summary[[#This Row],[Fatality Incidents]],[2]!tbl_ngo_incident_summary[[#This Row],[Injury Incidents]],[2]!tbl_ngo_incident_summary[[#This Row],[Abduction Incidents]])</f>
        <v>3</v>
      </c>
      <c r="T91" s="22">
        <f>[2]!tbl_ngo_incident_summary[[#This Row],[Total NGO Incidents]]-[2]!tbl_ngo_incident_summary[[#This Row],[Total Serious Incidents]]</f>
        <v>11</v>
      </c>
    </row>
    <row r="92" spans="1:20" ht="15" customHeight="1">
      <c r="A92" s="19" t="s">
        <v>0</v>
      </c>
      <c r="B92" s="21">
        <v>43070</v>
      </c>
      <c r="C92" s="22">
        <v>816</v>
      </c>
      <c r="D92" s="19">
        <v>0</v>
      </c>
      <c r="E92" s="22">
        <v>0</v>
      </c>
      <c r="F92" s="20">
        <f>SUM([2]!tbl_ngo_incident_summary[[#This Row],[National Staff Fatalities]:[International Staff Fatalities]])</f>
        <v>0</v>
      </c>
      <c r="G92" s="22">
        <v>0</v>
      </c>
      <c r="H92" s="22">
        <v>0</v>
      </c>
      <c r="I92" s="22">
        <v>0</v>
      </c>
      <c r="J92" s="20">
        <f>SUM([2]!tbl_ngo_incident_summary[[#This Row],[National Staff Injuries]:[International Staff Injuries]])</f>
        <v>0</v>
      </c>
      <c r="K92" s="22">
        <v>0</v>
      </c>
      <c r="L92" s="22">
        <v>7</v>
      </c>
      <c r="M92" s="22">
        <v>1</v>
      </c>
      <c r="N92" s="22">
        <f>SUM([2]!tbl_ngo_incident_summary[[#This Row],[National Staff Abductions]:[International Staff Abductions]])</f>
        <v>7</v>
      </c>
      <c r="O92" s="22">
        <v>3</v>
      </c>
      <c r="P92" s="22">
        <v>9</v>
      </c>
      <c r="Q92" s="22">
        <v>5</v>
      </c>
      <c r="R92" s="19">
        <f>SUM([2]!tbl_ngo_incident_summary[[#This Row],[International NGO Incidents]:[National NGO Incidents]])</f>
        <v>16</v>
      </c>
      <c r="S92" s="22">
        <f>SUM([2]!tbl_ngo_incident_summary[[#This Row],[Fatality Incidents]],[2]!tbl_ngo_incident_summary[[#This Row],[Injury Incidents]],[2]!tbl_ngo_incident_summary[[#This Row],[Abduction Incidents]])</f>
        <v>4</v>
      </c>
      <c r="T92" s="22">
        <f>[2]!tbl_ngo_incident_summary[[#This Row],[Total NGO Incidents]]-[2]!tbl_ngo_incident_summary[[#This Row],[Total Serious Incidents]]</f>
        <v>12</v>
      </c>
    </row>
    <row r="93" spans="1:20" ht="15" customHeight="1">
      <c r="A93" s="19" t="s">
        <v>0</v>
      </c>
      <c r="B93" s="21">
        <v>43101</v>
      </c>
      <c r="C93" s="24">
        <v>999</v>
      </c>
      <c r="D93" s="19">
        <v>0</v>
      </c>
      <c r="E93" s="22">
        <v>0</v>
      </c>
      <c r="F93" s="20">
        <f>SUM([2]!tbl_ngo_incident_summary[[#This Row],[National Staff Fatalities]:[International Staff Fatalities]])</f>
        <v>2</v>
      </c>
      <c r="G93" s="22">
        <v>0</v>
      </c>
      <c r="H93" s="22">
        <v>0</v>
      </c>
      <c r="I93" s="22">
        <v>0</v>
      </c>
      <c r="J93" s="20">
        <f>SUM([2]!tbl_ngo_incident_summary[[#This Row],[National Staff Injuries]:[International Staff Injuries]])</f>
        <v>0</v>
      </c>
      <c r="K93" s="22">
        <v>0</v>
      </c>
      <c r="L93" s="22">
        <v>7</v>
      </c>
      <c r="M93" s="22">
        <v>0</v>
      </c>
      <c r="N93" s="22">
        <f>SUM([2]!tbl_ngo_incident_summary[[#This Row],[National Staff Abductions]:[International Staff Abductions]])</f>
        <v>8</v>
      </c>
      <c r="O93" s="22">
        <v>4</v>
      </c>
      <c r="P93" s="22">
        <v>13</v>
      </c>
      <c r="Q93" s="22">
        <v>3</v>
      </c>
      <c r="R93" s="19">
        <f>SUM([2]!tbl_ngo_incident_summary[[#This Row],[International NGO Incidents]:[National NGO Incidents]])</f>
        <v>19</v>
      </c>
      <c r="S93" s="22">
        <f>SUM([2]!tbl_ngo_incident_summary[[#This Row],[Fatality Incidents]],[2]!tbl_ngo_incident_summary[[#This Row],[Injury Incidents]],[2]!tbl_ngo_incident_summary[[#This Row],[Abduction Incidents]])</f>
        <v>6</v>
      </c>
      <c r="T93" s="22">
        <f>[2]!tbl_ngo_incident_summary[[#This Row],[Total NGO Incidents]]-[2]!tbl_ngo_incident_summary[[#This Row],[Total Serious Incidents]]</f>
        <v>13</v>
      </c>
    </row>
    <row r="94" spans="1:20" ht="15" customHeight="1">
      <c r="A94" s="19" t="s">
        <v>0</v>
      </c>
      <c r="B94" s="21">
        <v>43132</v>
      </c>
      <c r="C94" s="24">
        <v>910</v>
      </c>
      <c r="D94" s="19">
        <v>2</v>
      </c>
      <c r="E94" s="22">
        <v>0</v>
      </c>
      <c r="F94" s="20">
        <f>SUM([2]!tbl_ngo_incident_summary[[#This Row],[National Staff Fatalities]:[International Staff Fatalities]])</f>
        <v>1</v>
      </c>
      <c r="G94" s="22">
        <v>1</v>
      </c>
      <c r="H94" s="22">
        <v>0</v>
      </c>
      <c r="I94" s="22">
        <v>0</v>
      </c>
      <c r="J94" s="20">
        <f>SUM([2]!tbl_ngo_incident_summary[[#This Row],[National Staff Injuries]:[International Staff Injuries]])</f>
        <v>2</v>
      </c>
      <c r="K94" s="22">
        <v>0</v>
      </c>
      <c r="L94" s="22">
        <v>8</v>
      </c>
      <c r="M94" s="22">
        <v>0</v>
      </c>
      <c r="N94" s="22">
        <f>SUM([2]!tbl_ngo_incident_summary[[#This Row],[National Staff Abductions]:[International Staff Abductions]])</f>
        <v>5</v>
      </c>
      <c r="O94" s="22">
        <v>5</v>
      </c>
      <c r="P94" s="22">
        <v>13</v>
      </c>
      <c r="Q94" s="22">
        <v>6</v>
      </c>
      <c r="R94" s="19">
        <f>SUM([2]!tbl_ngo_incident_summary[[#This Row],[International NGO Incidents]:[National NGO Incidents]])</f>
        <v>18</v>
      </c>
      <c r="S94" s="22">
        <f>SUM([2]!tbl_ngo_incident_summary[[#This Row],[Fatality Incidents]],[2]!tbl_ngo_incident_summary[[#This Row],[Injury Incidents]],[2]!tbl_ngo_incident_summary[[#This Row],[Abduction Incidents]])</f>
        <v>6</v>
      </c>
      <c r="T94" s="22">
        <f>[2]!tbl_ngo_incident_summary[[#This Row],[Total NGO Incidents]]-[2]!tbl_ngo_incident_summary[[#This Row],[Total Serious Incidents]]</f>
        <v>12</v>
      </c>
    </row>
    <row r="95" spans="1:20" ht="15" customHeight="1">
      <c r="A95" s="19" t="s">
        <v>0</v>
      </c>
      <c r="B95" s="21">
        <v>43160</v>
      </c>
      <c r="C95" s="24">
        <v>982</v>
      </c>
      <c r="D95" s="19">
        <v>1</v>
      </c>
      <c r="E95" s="22">
        <v>0</v>
      </c>
      <c r="F95" s="20">
        <f>SUM([2]!tbl_ngo_incident_summary[[#This Row],[National Staff Fatalities]:[International Staff Fatalities]])</f>
        <v>0</v>
      </c>
      <c r="G95" s="22">
        <v>1</v>
      </c>
      <c r="H95" s="22">
        <v>2</v>
      </c>
      <c r="I95" s="22">
        <v>0</v>
      </c>
      <c r="J95" s="20">
        <f>SUM([2]!tbl_ngo_incident_summary[[#This Row],[National Staff Injuries]:[International Staff Injuries]])</f>
        <v>0</v>
      </c>
      <c r="K95" s="22">
        <v>2</v>
      </c>
      <c r="L95" s="22">
        <v>5</v>
      </c>
      <c r="M95" s="22">
        <v>0</v>
      </c>
      <c r="N95" s="22">
        <f>SUM([2]!tbl_ngo_incident_summary[[#This Row],[National Staff Abductions]:[International Staff Abductions]])</f>
        <v>0</v>
      </c>
      <c r="O95" s="22">
        <v>3</v>
      </c>
      <c r="P95" s="22">
        <v>13</v>
      </c>
      <c r="Q95" s="22">
        <v>5</v>
      </c>
      <c r="R95" s="19">
        <f>SUM([2]!tbl_ngo_incident_summary[[#This Row],[International NGO Incidents]:[National NGO Incidents]])</f>
        <v>18</v>
      </c>
      <c r="S95" s="22">
        <f>SUM([2]!tbl_ngo_incident_summary[[#This Row],[Fatality Incidents]],[2]!tbl_ngo_incident_summary[[#This Row],[Injury Incidents]],[2]!tbl_ngo_incident_summary[[#This Row],[Abduction Incidents]])</f>
        <v>0</v>
      </c>
      <c r="T95" s="22">
        <f>[2]!tbl_ngo_incident_summary[[#This Row],[Total NGO Incidents]]-[2]!tbl_ngo_incident_summary[[#This Row],[Total Serious Incidents]]</f>
        <v>18</v>
      </c>
    </row>
    <row r="96" spans="1:20" ht="15" customHeight="1">
      <c r="A96" s="19" t="s">
        <v>0</v>
      </c>
      <c r="B96" s="21">
        <v>43191</v>
      </c>
      <c r="C96" s="24">
        <v>899</v>
      </c>
      <c r="D96" s="19">
        <v>0</v>
      </c>
      <c r="E96" s="22">
        <v>0</v>
      </c>
      <c r="F96" s="20">
        <f>SUM([2]!tbl_ngo_incident_summary[[#This Row],[National Staff Fatalities]:[International Staff Fatalities]])</f>
        <v>0</v>
      </c>
      <c r="G96" s="22">
        <v>0</v>
      </c>
      <c r="H96" s="22">
        <v>0</v>
      </c>
      <c r="I96" s="22">
        <v>0</v>
      </c>
      <c r="J96" s="20">
        <f>SUM([2]!tbl_ngo_incident_summary[[#This Row],[National Staff Injuries]:[International Staff Injuries]])</f>
        <v>0</v>
      </c>
      <c r="K96" s="22">
        <v>0</v>
      </c>
      <c r="L96" s="22">
        <v>0</v>
      </c>
      <c r="M96" s="22">
        <v>0</v>
      </c>
      <c r="N96" s="22">
        <f>SUM([2]!tbl_ngo_incident_summary[[#This Row],[National Staff Abductions]:[International Staff Abductions]])</f>
        <v>2</v>
      </c>
      <c r="O96" s="22">
        <v>0</v>
      </c>
      <c r="P96" s="22">
        <v>10</v>
      </c>
      <c r="Q96" s="22">
        <v>8</v>
      </c>
      <c r="R96" s="19">
        <f>SUM([2]!tbl_ngo_incident_summary[[#This Row],[International NGO Incidents]:[National NGO Incidents]])</f>
        <v>15</v>
      </c>
      <c r="S96" s="22">
        <f>SUM([2]!tbl_ngo_incident_summary[[#This Row],[Fatality Incidents]],[2]!tbl_ngo_incident_summary[[#This Row],[Injury Incidents]],[2]!tbl_ngo_incident_summary[[#This Row],[Abduction Incidents]])</f>
        <v>1</v>
      </c>
      <c r="T96" s="22">
        <f>[2]!tbl_ngo_incident_summary[[#This Row],[Total NGO Incidents]]-[2]!tbl_ngo_incident_summary[[#This Row],[Total Serious Incidents]]</f>
        <v>14</v>
      </c>
    </row>
    <row r="97" spans="1:20" ht="15" customHeight="1">
      <c r="A97" s="19" t="s">
        <v>0</v>
      </c>
      <c r="B97" s="21">
        <v>43221</v>
      </c>
      <c r="C97" s="24">
        <v>974</v>
      </c>
      <c r="D97" s="19">
        <v>0</v>
      </c>
      <c r="E97" s="22">
        <v>0</v>
      </c>
      <c r="F97" s="20">
        <f>SUM([2]!tbl_ngo_incident_summary[[#This Row],[National Staff Fatalities]:[International Staff Fatalities]])</f>
        <v>1</v>
      </c>
      <c r="G97" s="22">
        <v>0</v>
      </c>
      <c r="H97" s="22">
        <v>0</v>
      </c>
      <c r="I97" s="22">
        <v>0</v>
      </c>
      <c r="J97" s="20">
        <f>SUM([2]!tbl_ngo_incident_summary[[#This Row],[National Staff Injuries]:[International Staff Injuries]])</f>
        <v>5</v>
      </c>
      <c r="K97" s="22">
        <v>0</v>
      </c>
      <c r="L97" s="22">
        <v>2</v>
      </c>
      <c r="M97" s="22">
        <v>0</v>
      </c>
      <c r="N97" s="22">
        <f>SUM([2]!tbl_ngo_incident_summary[[#This Row],[National Staff Abductions]:[International Staff Abductions]])</f>
        <v>1</v>
      </c>
      <c r="O97" s="22">
        <v>1</v>
      </c>
      <c r="P97" s="22">
        <v>12</v>
      </c>
      <c r="Q97" s="22">
        <v>3</v>
      </c>
      <c r="R97" s="22">
        <f>SUM([2]!tbl_ngo_incident_summary[[#This Row],[International NGO Incidents]:[National NGO Incidents]])</f>
        <v>28</v>
      </c>
      <c r="S97" s="22">
        <f>SUM([2]!tbl_ngo_incident_summary[[#This Row],[Fatality Incidents]],[2]!tbl_ngo_incident_summary[[#This Row],[Injury Incidents]],[2]!tbl_ngo_incident_summary[[#This Row],[Abduction Incidents]])</f>
        <v>4</v>
      </c>
      <c r="T97" s="22">
        <f>[2]!tbl_ngo_incident_summary[[#This Row],[Total NGO Incidents]]-[2]!tbl_ngo_incident_summary[[#This Row],[Total Serious Incidents]]</f>
        <v>24</v>
      </c>
    </row>
    <row r="98" spans="1:20" ht="15" customHeight="1">
      <c r="A98" s="19" t="s">
        <v>0</v>
      </c>
      <c r="B98" s="21">
        <v>43252</v>
      </c>
      <c r="C98" s="24">
        <v>948</v>
      </c>
      <c r="D98" s="19">
        <v>1</v>
      </c>
      <c r="E98" s="22">
        <v>0</v>
      </c>
      <c r="F98" s="20">
        <f>SUM([2]!tbl_ngo_incident_summary[[#This Row],[National Staff Fatalities]:[International Staff Fatalities]])</f>
        <v>0</v>
      </c>
      <c r="G98" s="22">
        <v>1</v>
      </c>
      <c r="H98" s="22">
        <v>5</v>
      </c>
      <c r="I98" s="22">
        <v>0</v>
      </c>
      <c r="J98" s="20">
        <f>SUM([2]!tbl_ngo_incident_summary[[#This Row],[National Staff Injuries]:[International Staff Injuries]])</f>
        <v>1</v>
      </c>
      <c r="K98" s="22">
        <v>2</v>
      </c>
      <c r="L98" s="22">
        <v>1</v>
      </c>
      <c r="M98" s="22">
        <v>0</v>
      </c>
      <c r="N98" s="22">
        <f>SUM([2]!tbl_ngo_incident_summary[[#This Row],[National Staff Abductions]:[International Staff Abductions]])</f>
        <v>4</v>
      </c>
      <c r="O98" s="22">
        <v>1</v>
      </c>
      <c r="P98" s="22">
        <v>19</v>
      </c>
      <c r="Q98" s="22">
        <v>9</v>
      </c>
      <c r="R98" s="22">
        <f>SUM([2]!tbl_ngo_incident_summary[[#This Row],[International NGO Incidents]:[National NGO Incidents]])</f>
        <v>25</v>
      </c>
      <c r="S98" s="22">
        <f>SUM([2]!tbl_ngo_incident_summary[[#This Row],[Fatality Incidents]],[2]!tbl_ngo_incident_summary[[#This Row],[Injury Incidents]],[2]!tbl_ngo_incident_summary[[#This Row],[Abduction Incidents]])</f>
        <v>4</v>
      </c>
      <c r="T98" s="22">
        <f>[2]!tbl_ngo_incident_summary[[#This Row],[Total NGO Incidents]]-[2]!tbl_ngo_incident_summary[[#This Row],[Total Serious Incidents]]</f>
        <v>21</v>
      </c>
    </row>
    <row r="99" spans="1:20" ht="15" customHeight="1">
      <c r="A99" s="19" t="s">
        <v>0</v>
      </c>
      <c r="B99" s="21">
        <v>43282</v>
      </c>
      <c r="C99" s="24">
        <v>1033</v>
      </c>
      <c r="D99" s="19">
        <v>0</v>
      </c>
      <c r="E99" s="22">
        <v>0</v>
      </c>
      <c r="F99" s="20">
        <f>SUM([2]!tbl_ngo_incident_summary[[#This Row],[National Staff Fatalities]:[International Staff Fatalities]])</f>
        <v>0</v>
      </c>
      <c r="G99" s="22">
        <v>0</v>
      </c>
      <c r="H99" s="22">
        <v>1</v>
      </c>
      <c r="I99" s="22">
        <v>0</v>
      </c>
      <c r="J99" s="20">
        <f>SUM([2]!tbl_ngo_incident_summary[[#This Row],[National Staff Injuries]:[International Staff Injuries]])</f>
        <v>3</v>
      </c>
      <c r="K99" s="22">
        <v>1</v>
      </c>
      <c r="L99" s="22">
        <v>4</v>
      </c>
      <c r="M99" s="22">
        <v>0</v>
      </c>
      <c r="N99" s="22">
        <f>SUM([2]!tbl_ngo_incident_summary[[#This Row],[National Staff Abductions]:[International Staff Abductions]])</f>
        <v>13</v>
      </c>
      <c r="O99" s="22">
        <v>3</v>
      </c>
      <c r="P99" s="22">
        <v>16</v>
      </c>
      <c r="Q99" s="22">
        <v>9</v>
      </c>
      <c r="R99" s="22">
        <f>SUM([2]!tbl_ngo_incident_summary[[#This Row],[International NGO Incidents]:[National NGO Incidents]])</f>
        <v>36</v>
      </c>
      <c r="S99" s="22">
        <f>SUM([2]!tbl_ngo_incident_summary[[#This Row],[Fatality Incidents]],[2]!tbl_ngo_incident_summary[[#This Row],[Injury Incidents]],[2]!tbl_ngo_incident_summary[[#This Row],[Abduction Incidents]])</f>
        <v>5</v>
      </c>
      <c r="T99" s="22">
        <f>[2]!tbl_ngo_incident_summary[[#This Row],[Total NGO Incidents]]-[2]!tbl_ngo_incident_summary[[#This Row],[Total Serious Incidents]]</f>
        <v>31</v>
      </c>
    </row>
    <row r="100" spans="1:20" ht="15" customHeight="1">
      <c r="A100" s="19" t="s">
        <v>0</v>
      </c>
      <c r="B100" s="21">
        <v>43313</v>
      </c>
      <c r="C100" s="24">
        <v>1016</v>
      </c>
      <c r="D100" s="19">
        <v>0</v>
      </c>
      <c r="E100" s="22">
        <v>0</v>
      </c>
      <c r="F100" s="20">
        <f>SUM([2]!tbl_ngo_incident_summary[[#This Row],[National Staff Fatalities]:[International Staff Fatalities]])</f>
        <v>0</v>
      </c>
      <c r="G100" s="22">
        <v>0</v>
      </c>
      <c r="H100" s="22">
        <v>3</v>
      </c>
      <c r="I100" s="22">
        <v>0</v>
      </c>
      <c r="J100" s="20">
        <f>SUM([2]!tbl_ngo_incident_summary[[#This Row],[National Staff Injuries]:[International Staff Injuries]])</f>
        <v>0</v>
      </c>
      <c r="K100" s="22">
        <v>2</v>
      </c>
      <c r="L100" s="22">
        <v>13</v>
      </c>
      <c r="M100" s="22">
        <v>0</v>
      </c>
      <c r="N100" s="22">
        <f>SUM([2]!tbl_ngo_incident_summary[[#This Row],[National Staff Abductions]:[International Staff Abductions]])</f>
        <v>0</v>
      </c>
      <c r="O100" s="22">
        <v>3</v>
      </c>
      <c r="P100" s="22">
        <v>24</v>
      </c>
      <c r="Q100" s="22">
        <v>12</v>
      </c>
      <c r="R100" s="22">
        <f>SUM([2]!tbl_ngo_incident_summary[[#This Row],[International NGO Incidents]:[National NGO Incidents]])</f>
        <v>36</v>
      </c>
      <c r="S100" s="22">
        <f>SUM([2]!tbl_ngo_incident_summary[[#This Row],[Fatality Incidents]],[2]!tbl_ngo_incident_summary[[#This Row],[Injury Incidents]],[2]!tbl_ngo_incident_summary[[#This Row],[Abduction Incidents]])</f>
        <v>0</v>
      </c>
      <c r="T100" s="22">
        <f>[2]!tbl_ngo_incident_summary[[#This Row],[Total NGO Incidents]]-[2]!tbl_ngo_incident_summary[[#This Row],[Total Serious Incidents]]</f>
        <v>36</v>
      </c>
    </row>
    <row r="101" spans="1:20" ht="15" customHeight="1">
      <c r="A101" s="19" t="s">
        <v>0</v>
      </c>
      <c r="B101" s="21">
        <v>43344</v>
      </c>
      <c r="C101" s="24">
        <v>1157</v>
      </c>
      <c r="D101" s="19">
        <v>0</v>
      </c>
      <c r="E101" s="22">
        <v>0</v>
      </c>
      <c r="F101" s="20">
        <f>SUM([2]!tbl_ngo_incident_summary[[#This Row],[National Staff Fatalities]:[International Staff Fatalities]])</f>
        <v>0</v>
      </c>
      <c r="G101" s="22">
        <v>0</v>
      </c>
      <c r="H101" s="22">
        <v>0</v>
      </c>
      <c r="I101" s="22">
        <v>0</v>
      </c>
      <c r="J101" s="20">
        <f>SUM([2]!tbl_ngo_incident_summary[[#This Row],[National Staff Injuries]:[International Staff Injuries]])</f>
        <v>0</v>
      </c>
      <c r="K101" s="22">
        <v>0</v>
      </c>
      <c r="L101" s="22">
        <v>0</v>
      </c>
      <c r="M101" s="22">
        <v>0</v>
      </c>
      <c r="N101" s="22">
        <f>SUM([2]!tbl_ngo_incident_summary[[#This Row],[National Staff Abductions]:[International Staff Abductions]])</f>
        <v>0</v>
      </c>
      <c r="O101" s="22">
        <v>0</v>
      </c>
      <c r="P101" s="22">
        <v>17</v>
      </c>
      <c r="Q101" s="22">
        <v>19</v>
      </c>
      <c r="R101" s="22">
        <f>SUM([2]!tbl_ngo_incident_summary[[#This Row],[International NGO Incidents]:[National NGO Incidents]])</f>
        <v>2</v>
      </c>
      <c r="S101" s="22">
        <f>SUM([2]!tbl_ngo_incident_summary[[#This Row],[Fatality Incidents]],[2]!tbl_ngo_incident_summary[[#This Row],[Injury Incidents]],[2]!tbl_ngo_incident_summary[[#This Row],[Abduction Incidents]])</f>
        <v>0</v>
      </c>
      <c r="T101" s="22">
        <f>[2]!tbl_ngo_incident_summary[[#This Row],[Total NGO Incidents]]-[2]!tbl_ngo_incident_summary[[#This Row],[Total Serious Incidents]]</f>
        <v>2</v>
      </c>
    </row>
    <row r="102" spans="1:20" ht="15" customHeight="1">
      <c r="A102" s="19" t="s">
        <v>3</v>
      </c>
      <c r="B102" s="21">
        <v>42370</v>
      </c>
      <c r="C102" s="19">
        <v>2793</v>
      </c>
      <c r="D102" s="19">
        <v>0</v>
      </c>
      <c r="E102" s="19">
        <v>0</v>
      </c>
      <c r="F102" s="19">
        <f>SUM([2]!tbl_ngo_incident_summary[[#This Row],[National Staff Fatalities]:[International Staff Fatalities]])</f>
        <v>0</v>
      </c>
      <c r="G102" s="19">
        <v>0</v>
      </c>
      <c r="H102" s="19">
        <v>0</v>
      </c>
      <c r="I102" s="19">
        <v>0</v>
      </c>
      <c r="J102" s="19">
        <f>SUM([2]!tbl_ngo_incident_summary[[#This Row],[National Staff Injuries]:[International Staff Injuries]])</f>
        <v>0</v>
      </c>
      <c r="K102" s="19">
        <v>0</v>
      </c>
      <c r="L102" s="19">
        <v>0</v>
      </c>
      <c r="M102" s="19">
        <v>0</v>
      </c>
      <c r="N102" s="19">
        <f>SUM([2]!tbl_ngo_incident_summary[[#This Row],[National Staff Abductions]:[International Staff Abductions]])</f>
        <v>0</v>
      </c>
      <c r="O102" s="19">
        <v>0</v>
      </c>
      <c r="P102" s="19">
        <v>2</v>
      </c>
      <c r="Q102" s="19">
        <v>0</v>
      </c>
      <c r="R102" s="19">
        <f>SUM([2]!tbl_ngo_incident_summary[[#This Row],[International NGO Incidents]:[National NGO Incidents]])</f>
        <v>1</v>
      </c>
      <c r="S102" s="22">
        <f>SUM([2]!tbl_ngo_incident_summary[[#This Row],[Fatality Incidents]],[2]!tbl_ngo_incident_summary[[#This Row],[Injury Incidents]],[2]!tbl_ngo_incident_summary[[#This Row],[Abduction Incidents]])</f>
        <v>0</v>
      </c>
      <c r="T102" s="22">
        <f>[2]!tbl_ngo_incident_summary[[#This Row],[Total NGO Incidents]]-[2]!tbl_ngo_incident_summary[[#This Row],[Total Serious Incidents]]</f>
        <v>1</v>
      </c>
    </row>
    <row r="103" spans="1:20" ht="15" customHeight="1">
      <c r="A103" s="19" t="s">
        <v>3</v>
      </c>
      <c r="B103" s="21">
        <v>42401</v>
      </c>
      <c r="C103" s="19">
        <v>2694</v>
      </c>
      <c r="D103" s="19">
        <v>0</v>
      </c>
      <c r="E103" s="19">
        <v>0</v>
      </c>
      <c r="F103" s="19">
        <f>SUM([2]!tbl_ngo_incident_summary[[#This Row],[National Staff Fatalities]:[International Staff Fatalities]])</f>
        <v>0</v>
      </c>
      <c r="G103" s="19">
        <v>0</v>
      </c>
      <c r="H103" s="19">
        <v>0</v>
      </c>
      <c r="I103" s="19">
        <v>0</v>
      </c>
      <c r="J103" s="19">
        <f>SUM([2]!tbl_ngo_incident_summary[[#This Row],[National Staff Injuries]:[International Staff Injuries]])</f>
        <v>0</v>
      </c>
      <c r="K103" s="19">
        <v>0</v>
      </c>
      <c r="L103" s="19">
        <v>0</v>
      </c>
      <c r="M103" s="19">
        <v>0</v>
      </c>
      <c r="N103" s="19">
        <f>SUM([2]!tbl_ngo_incident_summary[[#This Row],[National Staff Abductions]:[International Staff Abductions]])</f>
        <v>0</v>
      </c>
      <c r="O103" s="19">
        <v>0</v>
      </c>
      <c r="P103" s="19">
        <v>1</v>
      </c>
      <c r="Q103" s="19">
        <v>0</v>
      </c>
      <c r="R103" s="19">
        <f>SUM([2]!tbl_ngo_incident_summary[[#This Row],[International NGO Incidents]:[National NGO Incidents]])</f>
        <v>0</v>
      </c>
      <c r="S103" s="22">
        <f>SUM([2]!tbl_ngo_incident_summary[[#This Row],[Fatality Incidents]],[2]!tbl_ngo_incident_summary[[#This Row],[Injury Incidents]],[2]!tbl_ngo_incident_summary[[#This Row],[Abduction Incidents]])</f>
        <v>0</v>
      </c>
      <c r="T103" s="22">
        <f>[2]!tbl_ngo_incident_summary[[#This Row],[Total NGO Incidents]]-[2]!tbl_ngo_incident_summary[[#This Row],[Total Serious Incidents]]</f>
        <v>0</v>
      </c>
    </row>
    <row r="104" spans="1:20" ht="15" customHeight="1">
      <c r="A104" s="19" t="s">
        <v>3</v>
      </c>
      <c r="B104" s="21">
        <v>42430</v>
      </c>
      <c r="C104" s="19">
        <v>3112</v>
      </c>
      <c r="D104" s="19">
        <v>0</v>
      </c>
      <c r="E104" s="19">
        <v>0</v>
      </c>
      <c r="F104" s="19">
        <f>SUM([2]!tbl_ngo_incident_summary[[#This Row],[National Staff Fatalities]:[International Staff Fatalities]])</f>
        <v>0</v>
      </c>
      <c r="G104" s="19">
        <v>0</v>
      </c>
      <c r="H104" s="19">
        <v>0</v>
      </c>
      <c r="I104" s="19">
        <v>0</v>
      </c>
      <c r="J104" s="19">
        <f>SUM([2]!tbl_ngo_incident_summary[[#This Row],[National Staff Injuries]:[International Staff Injuries]])</f>
        <v>0</v>
      </c>
      <c r="K104" s="19">
        <v>0</v>
      </c>
      <c r="L104" s="19">
        <v>0</v>
      </c>
      <c r="M104" s="19">
        <v>0</v>
      </c>
      <c r="N104" s="19">
        <f>SUM([2]!tbl_ngo_incident_summary[[#This Row],[National Staff Abductions]:[International Staff Abductions]])</f>
        <v>0</v>
      </c>
      <c r="O104" s="19">
        <v>0</v>
      </c>
      <c r="P104" s="19">
        <v>0</v>
      </c>
      <c r="Q104" s="19">
        <v>0</v>
      </c>
      <c r="R104" s="19">
        <f>SUM([2]!tbl_ngo_incident_summary[[#This Row],[International NGO Incidents]:[National NGO Incidents]])</f>
        <v>6</v>
      </c>
      <c r="S104" s="22">
        <f>SUM([2]!tbl_ngo_incident_summary[[#This Row],[Fatality Incidents]],[2]!tbl_ngo_incident_summary[[#This Row],[Injury Incidents]],[2]!tbl_ngo_incident_summary[[#This Row],[Abduction Incidents]])</f>
        <v>0</v>
      </c>
      <c r="T104" s="22">
        <f>[2]!tbl_ngo_incident_summary[[#This Row],[Total NGO Incidents]]-[2]!tbl_ngo_incident_summary[[#This Row],[Total Serious Incidents]]</f>
        <v>6</v>
      </c>
    </row>
    <row r="105" spans="1:20" ht="15" customHeight="1">
      <c r="A105" s="19" t="s">
        <v>3</v>
      </c>
      <c r="B105" s="21">
        <v>42461</v>
      </c>
      <c r="C105" s="19">
        <v>2946</v>
      </c>
      <c r="D105" s="19">
        <v>0</v>
      </c>
      <c r="E105" s="19">
        <v>0</v>
      </c>
      <c r="F105" s="19">
        <f>SUM([2]!tbl_ngo_incident_summary[[#This Row],[National Staff Fatalities]:[International Staff Fatalities]])</f>
        <v>1</v>
      </c>
      <c r="G105" s="19">
        <v>0</v>
      </c>
      <c r="H105" s="19">
        <v>0</v>
      </c>
      <c r="I105" s="19">
        <v>0</v>
      </c>
      <c r="J105" s="19">
        <f>SUM([2]!tbl_ngo_incident_summary[[#This Row],[National Staff Injuries]:[International Staff Injuries]])</f>
        <v>0</v>
      </c>
      <c r="K105" s="19">
        <v>0</v>
      </c>
      <c r="L105" s="19">
        <v>0</v>
      </c>
      <c r="M105" s="19">
        <v>0</v>
      </c>
      <c r="N105" s="19">
        <f>SUM([2]!tbl_ngo_incident_summary[[#This Row],[National Staff Abductions]:[International Staff Abductions]])</f>
        <v>0</v>
      </c>
      <c r="O105" s="19">
        <v>0</v>
      </c>
      <c r="P105" s="19">
        <v>6</v>
      </c>
      <c r="Q105" s="19">
        <v>0</v>
      </c>
      <c r="R105" s="19">
        <f>SUM([2]!tbl_ngo_incident_summary[[#This Row],[International NGO Incidents]:[National NGO Incidents]])</f>
        <v>2</v>
      </c>
      <c r="S105" s="22">
        <f>SUM([2]!tbl_ngo_incident_summary[[#This Row],[Fatality Incidents]],[2]!tbl_ngo_incident_summary[[#This Row],[Injury Incidents]],[2]!tbl_ngo_incident_summary[[#This Row],[Abduction Incidents]])</f>
        <v>1</v>
      </c>
      <c r="T105" s="22">
        <f>[2]!tbl_ngo_incident_summary[[#This Row],[Total NGO Incidents]]-[2]!tbl_ngo_incident_summary[[#This Row],[Total Serious Incidents]]</f>
        <v>1</v>
      </c>
    </row>
    <row r="106" spans="1:20" ht="15" customHeight="1">
      <c r="A106" s="19" t="s">
        <v>3</v>
      </c>
      <c r="B106" s="21">
        <v>42491</v>
      </c>
      <c r="C106" s="19">
        <v>2915</v>
      </c>
      <c r="D106" s="19">
        <v>0</v>
      </c>
      <c r="E106" s="19">
        <v>1</v>
      </c>
      <c r="F106" s="19">
        <f>SUM([2]!tbl_ngo_incident_summary[[#This Row],[National Staff Fatalities]:[International Staff Fatalities]])</f>
        <v>0</v>
      </c>
      <c r="G106" s="19">
        <v>1</v>
      </c>
      <c r="H106" s="19">
        <v>0</v>
      </c>
      <c r="I106" s="19">
        <v>0</v>
      </c>
      <c r="J106" s="19">
        <f>SUM([2]!tbl_ngo_incident_summary[[#This Row],[National Staff Injuries]:[International Staff Injuries]])</f>
        <v>0</v>
      </c>
      <c r="K106" s="19">
        <v>0</v>
      </c>
      <c r="L106" s="19">
        <v>0</v>
      </c>
      <c r="M106" s="19">
        <v>0</v>
      </c>
      <c r="N106" s="19">
        <f>SUM([2]!tbl_ngo_incident_summary[[#This Row],[National Staff Abductions]:[International Staff Abductions]])</f>
        <v>0</v>
      </c>
      <c r="O106" s="19">
        <v>0</v>
      </c>
      <c r="P106" s="19">
        <v>2</v>
      </c>
      <c r="Q106" s="19">
        <v>0</v>
      </c>
      <c r="R106" s="19">
        <f>SUM([2]!tbl_ngo_incident_summary[[#This Row],[International NGO Incidents]:[National NGO Incidents]])</f>
        <v>1</v>
      </c>
      <c r="S106" s="22">
        <f>SUM([2]!tbl_ngo_incident_summary[[#This Row],[Fatality Incidents]],[2]!tbl_ngo_incident_summary[[#This Row],[Injury Incidents]],[2]!tbl_ngo_incident_summary[[#This Row],[Abduction Incidents]])</f>
        <v>0</v>
      </c>
      <c r="T106" s="22">
        <f>[2]!tbl_ngo_incident_summary[[#This Row],[Total NGO Incidents]]-[2]!tbl_ngo_incident_summary[[#This Row],[Total Serious Incidents]]</f>
        <v>1</v>
      </c>
    </row>
    <row r="107" spans="1:20" ht="15" customHeight="1">
      <c r="A107" s="19" t="s">
        <v>3</v>
      </c>
      <c r="B107" s="21">
        <v>42522</v>
      </c>
      <c r="C107" s="19">
        <v>2767</v>
      </c>
      <c r="D107" s="19">
        <v>0</v>
      </c>
      <c r="E107" s="19">
        <v>0</v>
      </c>
      <c r="F107" s="19">
        <f>SUM([2]!tbl_ngo_incident_summary[[#This Row],[National Staff Fatalities]:[International Staff Fatalities]])</f>
        <v>0</v>
      </c>
      <c r="G107" s="19">
        <v>0</v>
      </c>
      <c r="H107" s="19">
        <v>0</v>
      </c>
      <c r="I107" s="19">
        <v>0</v>
      </c>
      <c r="J107" s="19">
        <f>SUM([2]!tbl_ngo_incident_summary[[#This Row],[National Staff Injuries]:[International Staff Injuries]])</f>
        <v>0</v>
      </c>
      <c r="K107" s="19">
        <v>0</v>
      </c>
      <c r="L107" s="19">
        <v>0</v>
      </c>
      <c r="M107" s="19">
        <v>0</v>
      </c>
      <c r="N107" s="19">
        <f>SUM([2]!tbl_ngo_incident_summary[[#This Row],[National Staff Abductions]:[International Staff Abductions]])</f>
        <v>0</v>
      </c>
      <c r="O107" s="19">
        <v>0</v>
      </c>
      <c r="P107" s="19">
        <v>1</v>
      </c>
      <c r="Q107" s="19">
        <v>0</v>
      </c>
      <c r="R107" s="19">
        <f>SUM([2]!tbl_ngo_incident_summary[[#This Row],[International NGO Incidents]:[National NGO Incidents]])</f>
        <v>0</v>
      </c>
      <c r="S107" s="22">
        <f>SUM([2]!tbl_ngo_incident_summary[[#This Row],[Fatality Incidents]],[2]!tbl_ngo_incident_summary[[#This Row],[Injury Incidents]],[2]!tbl_ngo_incident_summary[[#This Row],[Abduction Incidents]])</f>
        <v>0</v>
      </c>
      <c r="T107" s="22">
        <f>[2]!tbl_ngo_incident_summary[[#This Row],[Total NGO Incidents]]-[2]!tbl_ngo_incident_summary[[#This Row],[Total Serious Incidents]]</f>
        <v>0</v>
      </c>
    </row>
    <row r="108" spans="1:20" ht="15" customHeight="1">
      <c r="A108" s="19" t="s">
        <v>3</v>
      </c>
      <c r="B108" s="21">
        <v>42552</v>
      </c>
      <c r="C108" s="19">
        <v>2735</v>
      </c>
      <c r="D108" s="19">
        <v>0</v>
      </c>
      <c r="E108" s="19">
        <v>0</v>
      </c>
      <c r="F108" s="19">
        <f>SUM([2]!tbl_ngo_incident_summary[[#This Row],[National Staff Fatalities]:[International Staff Fatalities]])</f>
        <v>0</v>
      </c>
      <c r="G108" s="19">
        <v>0</v>
      </c>
      <c r="H108" s="19">
        <v>0</v>
      </c>
      <c r="I108" s="19">
        <v>0</v>
      </c>
      <c r="J108" s="19">
        <f>SUM([2]!tbl_ngo_incident_summary[[#This Row],[National Staff Injuries]:[International Staff Injuries]])</f>
        <v>0</v>
      </c>
      <c r="K108" s="19">
        <v>0</v>
      </c>
      <c r="L108" s="19">
        <v>0</v>
      </c>
      <c r="M108" s="19">
        <v>0</v>
      </c>
      <c r="N108" s="19">
        <f>SUM([2]!tbl_ngo_incident_summary[[#This Row],[National Staff Abductions]:[International Staff Abductions]])</f>
        <v>0</v>
      </c>
      <c r="O108" s="19">
        <v>0</v>
      </c>
      <c r="P108" s="19">
        <v>0</v>
      </c>
      <c r="Q108" s="19">
        <v>0</v>
      </c>
      <c r="R108" s="19">
        <f>SUM([2]!tbl_ngo_incident_summary[[#This Row],[International NGO Incidents]:[National NGO Incidents]])</f>
        <v>1</v>
      </c>
      <c r="S108" s="22">
        <f>SUM([2]!tbl_ngo_incident_summary[[#This Row],[Fatality Incidents]],[2]!tbl_ngo_incident_summary[[#This Row],[Injury Incidents]],[2]!tbl_ngo_incident_summary[[#This Row],[Abduction Incidents]])</f>
        <v>0</v>
      </c>
      <c r="T108" s="22">
        <f>[2]!tbl_ngo_incident_summary[[#This Row],[Total NGO Incidents]]-[2]!tbl_ngo_incident_summary[[#This Row],[Total Serious Incidents]]</f>
        <v>1</v>
      </c>
    </row>
    <row r="109" spans="1:20" ht="15" customHeight="1">
      <c r="A109" s="19" t="s">
        <v>3</v>
      </c>
      <c r="B109" s="21">
        <v>42583</v>
      </c>
      <c r="C109" s="19">
        <v>3070</v>
      </c>
      <c r="D109" s="19">
        <v>0</v>
      </c>
      <c r="E109" s="19">
        <v>0</v>
      </c>
      <c r="F109" s="19">
        <f>SUM([2]!tbl_ngo_incident_summary[[#This Row],[National Staff Fatalities]:[International Staff Fatalities]])</f>
        <v>0</v>
      </c>
      <c r="G109" s="19">
        <v>0</v>
      </c>
      <c r="H109" s="19">
        <v>0</v>
      </c>
      <c r="I109" s="19">
        <v>0</v>
      </c>
      <c r="J109" s="19">
        <f>SUM([2]!tbl_ngo_incident_summary[[#This Row],[National Staff Injuries]:[International Staff Injuries]])</f>
        <v>0</v>
      </c>
      <c r="K109" s="19">
        <v>0</v>
      </c>
      <c r="L109" s="19">
        <v>0</v>
      </c>
      <c r="M109" s="19">
        <v>0</v>
      </c>
      <c r="N109" s="19">
        <f>SUM([2]!tbl_ngo_incident_summary[[#This Row],[National Staff Abductions]:[International Staff Abductions]])</f>
        <v>0</v>
      </c>
      <c r="O109" s="19">
        <v>0</v>
      </c>
      <c r="P109" s="19">
        <v>1</v>
      </c>
      <c r="Q109" s="19">
        <v>0</v>
      </c>
      <c r="R109" s="19">
        <f>SUM([2]!tbl_ngo_incident_summary[[#This Row],[International NGO Incidents]:[National NGO Incidents]])</f>
        <v>1</v>
      </c>
      <c r="S109" s="22">
        <f>SUM([2]!tbl_ngo_incident_summary[[#This Row],[Fatality Incidents]],[2]!tbl_ngo_incident_summary[[#This Row],[Injury Incidents]],[2]!tbl_ngo_incident_summary[[#This Row],[Abduction Incidents]])</f>
        <v>0</v>
      </c>
      <c r="T109" s="22">
        <f>[2]!tbl_ngo_incident_summary[[#This Row],[Total NGO Incidents]]-[2]!tbl_ngo_incident_summary[[#This Row],[Total Serious Incidents]]</f>
        <v>1</v>
      </c>
    </row>
    <row r="110" spans="1:20" ht="15" customHeight="1">
      <c r="A110" s="19" t="s">
        <v>3</v>
      </c>
      <c r="B110" s="21">
        <v>42614</v>
      </c>
      <c r="C110" s="19">
        <v>2960</v>
      </c>
      <c r="D110" s="19">
        <v>0</v>
      </c>
      <c r="E110" s="19">
        <v>0</v>
      </c>
      <c r="F110" s="19">
        <f>SUM([2]!tbl_ngo_incident_summary[[#This Row],[National Staff Fatalities]:[International Staff Fatalities]])</f>
        <v>0</v>
      </c>
      <c r="G110" s="19">
        <v>0</v>
      </c>
      <c r="H110" s="19">
        <v>0</v>
      </c>
      <c r="I110" s="19">
        <v>0</v>
      </c>
      <c r="J110" s="19">
        <f>SUM([2]!tbl_ngo_incident_summary[[#This Row],[National Staff Injuries]:[International Staff Injuries]])</f>
        <v>0</v>
      </c>
      <c r="K110" s="19">
        <v>0</v>
      </c>
      <c r="L110" s="19">
        <v>0</v>
      </c>
      <c r="M110" s="19">
        <v>0</v>
      </c>
      <c r="N110" s="19">
        <f>SUM([2]!tbl_ngo_incident_summary[[#This Row],[National Staff Abductions]:[International Staff Abductions]])</f>
        <v>0</v>
      </c>
      <c r="O110" s="19">
        <v>0</v>
      </c>
      <c r="P110" s="19">
        <v>0</v>
      </c>
      <c r="Q110" s="19">
        <v>1</v>
      </c>
      <c r="R110" s="19">
        <f>SUM([2]!tbl_ngo_incident_summary[[#This Row],[International NGO Incidents]:[National NGO Incidents]])</f>
        <v>4</v>
      </c>
      <c r="S110" s="22">
        <f>SUM([2]!tbl_ngo_incident_summary[[#This Row],[Fatality Incidents]],[2]!tbl_ngo_incident_summary[[#This Row],[Injury Incidents]],[2]!tbl_ngo_incident_summary[[#This Row],[Abduction Incidents]])</f>
        <v>0</v>
      </c>
      <c r="T110" s="22">
        <f>[2]!tbl_ngo_incident_summary[[#This Row],[Total NGO Incidents]]-[2]!tbl_ngo_incident_summary[[#This Row],[Total Serious Incidents]]</f>
        <v>4</v>
      </c>
    </row>
    <row r="111" spans="1:20" ht="15" customHeight="1">
      <c r="A111" s="19" t="s">
        <v>3</v>
      </c>
      <c r="B111" s="21">
        <v>42644</v>
      </c>
      <c r="C111" s="19">
        <v>3518</v>
      </c>
      <c r="D111" s="19">
        <v>0</v>
      </c>
      <c r="E111" s="19">
        <v>0</v>
      </c>
      <c r="F111" s="19">
        <f>SUM([2]!tbl_ngo_incident_summary[[#This Row],[National Staff Fatalities]:[International Staff Fatalities]])</f>
        <v>0</v>
      </c>
      <c r="G111" s="19">
        <v>0</v>
      </c>
      <c r="H111" s="19">
        <v>0</v>
      </c>
      <c r="I111" s="19">
        <v>0</v>
      </c>
      <c r="J111" s="19">
        <f>SUM([2]!tbl_ngo_incident_summary[[#This Row],[National Staff Injuries]:[International Staff Injuries]])</f>
        <v>0</v>
      </c>
      <c r="K111" s="19">
        <v>0</v>
      </c>
      <c r="L111" s="19">
        <v>0</v>
      </c>
      <c r="M111" s="19">
        <v>0</v>
      </c>
      <c r="N111" s="19">
        <f>SUM([2]!tbl_ngo_incident_summary[[#This Row],[National Staff Abductions]:[International Staff Abductions]])</f>
        <v>0</v>
      </c>
      <c r="O111" s="19">
        <v>0</v>
      </c>
      <c r="P111" s="19">
        <v>1</v>
      </c>
      <c r="Q111" s="19">
        <v>3</v>
      </c>
      <c r="R111" s="19">
        <f>SUM([2]!tbl_ngo_incident_summary[[#This Row],[International NGO Incidents]:[National NGO Incidents]])</f>
        <v>5</v>
      </c>
      <c r="S111" s="22">
        <f>SUM([2]!tbl_ngo_incident_summary[[#This Row],[Fatality Incidents]],[2]!tbl_ngo_incident_summary[[#This Row],[Injury Incidents]],[2]!tbl_ngo_incident_summary[[#This Row],[Abduction Incidents]])</f>
        <v>0</v>
      </c>
      <c r="T111" s="22">
        <f>[2]!tbl_ngo_incident_summary[[#This Row],[Total NGO Incidents]]-[2]!tbl_ngo_incident_summary[[#This Row],[Total Serious Incidents]]</f>
        <v>5</v>
      </c>
    </row>
    <row r="112" spans="1:20" ht="15" customHeight="1">
      <c r="A112" s="19" t="s">
        <v>3</v>
      </c>
      <c r="B112" s="21">
        <v>42675</v>
      </c>
      <c r="C112" s="19">
        <v>3387</v>
      </c>
      <c r="D112" s="19">
        <v>0</v>
      </c>
      <c r="E112" s="19">
        <v>0</v>
      </c>
      <c r="F112" s="19">
        <f>SUM([2]!tbl_ngo_incident_summary[[#This Row],[National Staff Fatalities]:[International Staff Fatalities]])</f>
        <v>0</v>
      </c>
      <c r="G112" s="19">
        <v>0</v>
      </c>
      <c r="H112" s="19">
        <v>0</v>
      </c>
      <c r="I112" s="19">
        <v>0</v>
      </c>
      <c r="J112" s="19">
        <f>SUM([2]!tbl_ngo_incident_summary[[#This Row],[National Staff Injuries]:[International Staff Injuries]])</f>
        <v>0</v>
      </c>
      <c r="K112" s="19">
        <v>0</v>
      </c>
      <c r="L112" s="19">
        <v>0</v>
      </c>
      <c r="M112" s="19">
        <v>0</v>
      </c>
      <c r="N112" s="19">
        <f>SUM([2]!tbl_ngo_incident_summary[[#This Row],[National Staff Abductions]:[International Staff Abductions]])</f>
        <v>0</v>
      </c>
      <c r="O112" s="19">
        <v>0</v>
      </c>
      <c r="P112" s="19">
        <v>2</v>
      </c>
      <c r="Q112" s="19">
        <v>3</v>
      </c>
      <c r="R112" s="19">
        <f>SUM([2]!tbl_ngo_incident_summary[[#This Row],[International NGO Incidents]:[National NGO Incidents]])</f>
        <v>1</v>
      </c>
      <c r="S112" s="22">
        <f>SUM([2]!tbl_ngo_incident_summary[[#This Row],[Fatality Incidents]],[2]!tbl_ngo_incident_summary[[#This Row],[Injury Incidents]],[2]!tbl_ngo_incident_summary[[#This Row],[Abduction Incidents]])</f>
        <v>0</v>
      </c>
      <c r="T112" s="22">
        <f>[2]!tbl_ngo_incident_summary[[#This Row],[Total NGO Incidents]]-[2]!tbl_ngo_incident_summary[[#This Row],[Total Serious Incidents]]</f>
        <v>1</v>
      </c>
    </row>
    <row r="113" spans="1:20" ht="15" customHeight="1">
      <c r="A113" s="19" t="s">
        <v>3</v>
      </c>
      <c r="B113" s="21">
        <v>42705</v>
      </c>
      <c r="C113" s="19">
        <v>3564</v>
      </c>
      <c r="D113" s="19">
        <v>0</v>
      </c>
      <c r="E113" s="19">
        <v>0</v>
      </c>
      <c r="F113" s="19">
        <f>SUM([2]!tbl_ngo_incident_summary[[#This Row],[National Staff Fatalities]:[International Staff Fatalities]])</f>
        <v>0</v>
      </c>
      <c r="G113" s="19">
        <v>0</v>
      </c>
      <c r="H113" s="19">
        <v>0</v>
      </c>
      <c r="I113" s="19">
        <v>0</v>
      </c>
      <c r="J113" s="19">
        <f>SUM([2]!tbl_ngo_incident_summary[[#This Row],[National Staff Injuries]:[International Staff Injuries]])</f>
        <v>0</v>
      </c>
      <c r="K113" s="19">
        <v>0</v>
      </c>
      <c r="L113" s="19">
        <v>0</v>
      </c>
      <c r="M113" s="19">
        <v>0</v>
      </c>
      <c r="N113" s="19">
        <f>SUM([2]!tbl_ngo_incident_summary[[#This Row],[National Staff Abductions]:[International Staff Abductions]])</f>
        <v>0</v>
      </c>
      <c r="O113" s="19">
        <v>0</v>
      </c>
      <c r="P113" s="19">
        <v>1</v>
      </c>
      <c r="Q113" s="19">
        <v>0</v>
      </c>
      <c r="R113" s="19">
        <f>SUM([2]!tbl_ngo_incident_summary[[#This Row],[International NGO Incidents]:[National NGO Incidents]])</f>
        <v>2</v>
      </c>
      <c r="S113" s="22">
        <f>SUM([2]!tbl_ngo_incident_summary[[#This Row],[Fatality Incidents]],[2]!tbl_ngo_incident_summary[[#This Row],[Injury Incidents]],[2]!tbl_ngo_incident_summary[[#This Row],[Abduction Incidents]])</f>
        <v>0</v>
      </c>
      <c r="T113" s="22">
        <f>[2]!tbl_ngo_incident_summary[[#This Row],[Total NGO Incidents]]-[2]!tbl_ngo_incident_summary[[#This Row],[Total Serious Incidents]]</f>
        <v>2</v>
      </c>
    </row>
    <row r="114" spans="1:20" ht="15" customHeight="1">
      <c r="A114" s="19" t="s">
        <v>3</v>
      </c>
      <c r="B114" s="21">
        <v>42736</v>
      </c>
      <c r="C114" s="20">
        <v>3749</v>
      </c>
      <c r="D114" s="19">
        <v>0</v>
      </c>
      <c r="E114" s="19">
        <v>0</v>
      </c>
      <c r="F114" s="19">
        <f>SUM([2]!tbl_ngo_incident_summary[[#This Row],[National Staff Fatalities]:[International Staff Fatalities]])</f>
        <v>0</v>
      </c>
      <c r="G114" s="19">
        <v>0</v>
      </c>
      <c r="H114" s="19">
        <v>0</v>
      </c>
      <c r="I114" s="19">
        <v>0</v>
      </c>
      <c r="J114" s="19">
        <f>SUM([2]!tbl_ngo_incident_summary[[#This Row],[National Staff Injuries]:[International Staff Injuries]])</f>
        <v>0</v>
      </c>
      <c r="K114" s="19">
        <v>0</v>
      </c>
      <c r="L114" s="19">
        <v>0</v>
      </c>
      <c r="M114" s="19">
        <v>0</v>
      </c>
      <c r="N114" s="19">
        <f>SUM([2]!tbl_ngo_incident_summary[[#This Row],[National Staff Abductions]:[International Staff Abductions]])</f>
        <v>0</v>
      </c>
      <c r="O114" s="19">
        <v>0</v>
      </c>
      <c r="P114" s="19">
        <v>2</v>
      </c>
      <c r="Q114" s="19">
        <v>0</v>
      </c>
      <c r="R114" s="19">
        <f>SUM([2]!tbl_ngo_incident_summary[[#This Row],[International NGO Incidents]:[National NGO Incidents]])</f>
        <v>5</v>
      </c>
      <c r="S114" s="22">
        <f>SUM([2]!tbl_ngo_incident_summary[[#This Row],[Fatality Incidents]],[2]!tbl_ngo_incident_summary[[#This Row],[Injury Incidents]],[2]!tbl_ngo_incident_summary[[#This Row],[Abduction Incidents]])</f>
        <v>0</v>
      </c>
      <c r="T114" s="22">
        <f>[2]!tbl_ngo_incident_summary[[#This Row],[Total NGO Incidents]]-[2]!tbl_ngo_incident_summary[[#This Row],[Total Serious Incidents]]</f>
        <v>5</v>
      </c>
    </row>
    <row r="115" spans="1:20" ht="15" customHeight="1">
      <c r="A115" s="19" t="s">
        <v>3</v>
      </c>
      <c r="B115" s="21">
        <v>42767</v>
      </c>
      <c r="C115" s="20">
        <v>3344</v>
      </c>
      <c r="D115" s="22">
        <v>0</v>
      </c>
      <c r="E115" s="22">
        <v>0</v>
      </c>
      <c r="F115" s="19">
        <f>SUM([2]!tbl_ngo_incident_summary[[#This Row],[National Staff Fatalities]:[International Staff Fatalities]])</f>
        <v>0</v>
      </c>
      <c r="G115" s="22">
        <v>0</v>
      </c>
      <c r="H115" s="22">
        <v>0</v>
      </c>
      <c r="I115" s="22">
        <v>0</v>
      </c>
      <c r="J115" s="19">
        <f>SUM([2]!tbl_ngo_incident_summary[[#This Row],[National Staff Injuries]:[International Staff Injuries]])</f>
        <v>0</v>
      </c>
      <c r="K115" s="22">
        <v>0</v>
      </c>
      <c r="L115" s="22">
        <v>0</v>
      </c>
      <c r="M115" s="22">
        <v>0</v>
      </c>
      <c r="N115" s="19">
        <f>SUM([2]!tbl_ngo_incident_summary[[#This Row],[National Staff Abductions]:[International Staff Abductions]])</f>
        <v>0</v>
      </c>
      <c r="O115" s="22">
        <v>0</v>
      </c>
      <c r="P115" s="22">
        <v>2</v>
      </c>
      <c r="Q115" s="22">
        <v>3</v>
      </c>
      <c r="R115" s="19">
        <f>SUM([2]!tbl_ngo_incident_summary[[#This Row],[International NGO Incidents]:[National NGO Incidents]])</f>
        <v>5</v>
      </c>
      <c r="S115" s="22">
        <f>SUM([2]!tbl_ngo_incident_summary[[#This Row],[Fatality Incidents]],[2]!tbl_ngo_incident_summary[[#This Row],[Injury Incidents]],[2]!tbl_ngo_incident_summary[[#This Row],[Abduction Incidents]])</f>
        <v>0</v>
      </c>
      <c r="T115" s="22">
        <f>[2]!tbl_ngo_incident_summary[[#This Row],[Total NGO Incidents]]-[2]!tbl_ngo_incident_summary[[#This Row],[Total Serious Incidents]]</f>
        <v>5</v>
      </c>
    </row>
    <row r="116" spans="1:20" ht="15" customHeight="1">
      <c r="A116" s="19" t="s">
        <v>3</v>
      </c>
      <c r="B116" s="21">
        <v>42795</v>
      </c>
      <c r="C116" s="20">
        <v>3504</v>
      </c>
      <c r="D116" s="22">
        <v>0</v>
      </c>
      <c r="E116" s="22">
        <v>0</v>
      </c>
      <c r="F116" s="19">
        <f>SUM([2]!tbl_ngo_incident_summary[[#This Row],[National Staff Fatalities]:[International Staff Fatalities]])</f>
        <v>0</v>
      </c>
      <c r="G116" s="22">
        <v>0</v>
      </c>
      <c r="H116" s="22">
        <v>0</v>
      </c>
      <c r="I116" s="22">
        <v>0</v>
      </c>
      <c r="J116" s="19">
        <f>SUM([2]!tbl_ngo_incident_summary[[#This Row],[National Staff Injuries]:[International Staff Injuries]])</f>
        <v>0</v>
      </c>
      <c r="K116" s="22">
        <v>0</v>
      </c>
      <c r="L116" s="22">
        <v>0</v>
      </c>
      <c r="M116" s="22">
        <v>0</v>
      </c>
      <c r="N116" s="19">
        <f>SUM([2]!tbl_ngo_incident_summary[[#This Row],[National Staff Abductions]:[International Staff Abductions]])</f>
        <v>0</v>
      </c>
      <c r="O116" s="22">
        <v>0</v>
      </c>
      <c r="P116" s="22">
        <v>4</v>
      </c>
      <c r="Q116" s="22">
        <v>1</v>
      </c>
      <c r="R116" s="19">
        <f>SUM([2]!tbl_ngo_incident_summary[[#This Row],[International NGO Incidents]:[National NGO Incidents]])</f>
        <v>6</v>
      </c>
      <c r="S116" s="22">
        <f>SUM([2]!tbl_ngo_incident_summary[[#This Row],[Fatality Incidents]],[2]!tbl_ngo_incident_summary[[#This Row],[Injury Incidents]],[2]!tbl_ngo_incident_summary[[#This Row],[Abduction Incidents]])</f>
        <v>0</v>
      </c>
      <c r="T116" s="22">
        <f>[2]!tbl_ngo_incident_summary[[#This Row],[Total NGO Incidents]]-[2]!tbl_ngo_incident_summary[[#This Row],[Total Serious Incidents]]</f>
        <v>6</v>
      </c>
    </row>
    <row r="117" spans="1:20" ht="15" customHeight="1">
      <c r="A117" s="19" t="s">
        <v>3</v>
      </c>
      <c r="B117" s="21">
        <v>42826</v>
      </c>
      <c r="C117" s="20">
        <v>3644</v>
      </c>
      <c r="D117" s="22">
        <v>0</v>
      </c>
      <c r="E117" s="22">
        <v>0</v>
      </c>
      <c r="F117" s="19">
        <f>SUM([2]!tbl_ngo_incident_summary[[#This Row],[National Staff Fatalities]:[International Staff Fatalities]])</f>
        <v>0</v>
      </c>
      <c r="G117" s="22">
        <v>0</v>
      </c>
      <c r="H117" s="22">
        <v>0</v>
      </c>
      <c r="I117" s="22">
        <v>0</v>
      </c>
      <c r="J117" s="19">
        <f>SUM([2]!tbl_ngo_incident_summary[[#This Row],[National Staff Injuries]:[International Staff Injuries]])</f>
        <v>0</v>
      </c>
      <c r="K117" s="22">
        <v>0</v>
      </c>
      <c r="L117" s="22">
        <v>0</v>
      </c>
      <c r="M117" s="22">
        <v>0</v>
      </c>
      <c r="N117" s="19">
        <f>SUM([2]!tbl_ngo_incident_summary[[#This Row],[National Staff Abductions]:[International Staff Abductions]])</f>
        <v>0</v>
      </c>
      <c r="O117" s="22">
        <v>0</v>
      </c>
      <c r="P117" s="22">
        <v>6</v>
      </c>
      <c r="Q117" s="22">
        <v>0</v>
      </c>
      <c r="R117" s="19">
        <f>SUM([2]!tbl_ngo_incident_summary[[#This Row],[International NGO Incidents]:[National NGO Incidents]])</f>
        <v>1</v>
      </c>
      <c r="S117" s="22">
        <f>SUM([2]!tbl_ngo_incident_summary[[#This Row],[Fatality Incidents]],[2]!tbl_ngo_incident_summary[[#This Row],[Injury Incidents]],[2]!tbl_ngo_incident_summary[[#This Row],[Abduction Incidents]])</f>
        <v>0</v>
      </c>
      <c r="T117" s="22">
        <f>[2]!tbl_ngo_incident_summary[[#This Row],[Total NGO Incidents]]-[2]!tbl_ngo_incident_summary[[#This Row],[Total Serious Incidents]]</f>
        <v>1</v>
      </c>
    </row>
    <row r="118" spans="1:20" ht="15" customHeight="1">
      <c r="A118" s="19" t="s">
        <v>3</v>
      </c>
      <c r="B118" s="21">
        <v>42856</v>
      </c>
      <c r="C118" s="22">
        <v>4011</v>
      </c>
      <c r="D118" s="22">
        <v>0</v>
      </c>
      <c r="E118" s="22">
        <v>0</v>
      </c>
      <c r="F118" s="19">
        <f>SUM([2]!tbl_ngo_incident_summary[[#This Row],[National Staff Fatalities]:[International Staff Fatalities]])</f>
        <v>0</v>
      </c>
      <c r="G118" s="22">
        <v>0</v>
      </c>
      <c r="H118" s="22">
        <v>0</v>
      </c>
      <c r="I118" s="22">
        <v>0</v>
      </c>
      <c r="J118" s="19">
        <f>SUM([2]!tbl_ngo_incident_summary[[#This Row],[National Staff Injuries]:[International Staff Injuries]])</f>
        <v>0</v>
      </c>
      <c r="K118" s="22">
        <v>0</v>
      </c>
      <c r="L118" s="22">
        <v>0</v>
      </c>
      <c r="M118" s="22">
        <v>0</v>
      </c>
      <c r="N118" s="19">
        <f>SUM([2]!tbl_ngo_incident_summary[[#This Row],[National Staff Abductions]:[International Staff Abductions]])</f>
        <v>0</v>
      </c>
      <c r="O118" s="22">
        <v>0</v>
      </c>
      <c r="P118" s="22">
        <v>0</v>
      </c>
      <c r="Q118" s="22">
        <v>1</v>
      </c>
      <c r="R118" s="19">
        <f>SUM([2]!tbl_ngo_incident_summary[[#This Row],[International NGO Incidents]:[National NGO Incidents]])</f>
        <v>1</v>
      </c>
      <c r="S118" s="22">
        <f>SUM([2]!tbl_ngo_incident_summary[[#This Row],[Fatality Incidents]],[2]!tbl_ngo_incident_summary[[#This Row],[Injury Incidents]],[2]!tbl_ngo_incident_summary[[#This Row],[Abduction Incidents]])</f>
        <v>0</v>
      </c>
      <c r="T118" s="22">
        <f>[2]!tbl_ngo_incident_summary[[#This Row],[Total NGO Incidents]]-[2]!tbl_ngo_incident_summary[[#This Row],[Total Serious Incidents]]</f>
        <v>1</v>
      </c>
    </row>
    <row r="119" spans="1:20" ht="15" customHeight="1">
      <c r="A119" s="19" t="s">
        <v>3</v>
      </c>
      <c r="B119" s="21">
        <v>42887</v>
      </c>
      <c r="C119" s="20">
        <v>3593</v>
      </c>
      <c r="D119" s="22">
        <v>0</v>
      </c>
      <c r="E119" s="22">
        <v>0</v>
      </c>
      <c r="F119" s="19">
        <f>SUM([2]!tbl_ngo_incident_summary[[#This Row],[National Staff Fatalities]:[International Staff Fatalities]])</f>
        <v>0</v>
      </c>
      <c r="G119" s="22">
        <v>0</v>
      </c>
      <c r="H119" s="22">
        <v>0</v>
      </c>
      <c r="I119" s="22">
        <v>0</v>
      </c>
      <c r="J119" s="19">
        <f>SUM([2]!tbl_ngo_incident_summary[[#This Row],[National Staff Injuries]:[International Staff Injuries]])</f>
        <v>0</v>
      </c>
      <c r="K119" s="22">
        <v>0</v>
      </c>
      <c r="L119" s="22">
        <v>0</v>
      </c>
      <c r="M119" s="22">
        <v>0</v>
      </c>
      <c r="N119" s="19">
        <f>SUM([2]!tbl_ngo_incident_summary[[#This Row],[National Staff Abductions]:[International Staff Abductions]])</f>
        <v>0</v>
      </c>
      <c r="O119" s="22">
        <v>0</v>
      </c>
      <c r="P119" s="22">
        <v>1</v>
      </c>
      <c r="Q119" s="22">
        <v>0</v>
      </c>
      <c r="R119" s="19">
        <f>SUM([2]!tbl_ngo_incident_summary[[#This Row],[International NGO Incidents]:[National NGO Incidents]])</f>
        <v>11</v>
      </c>
      <c r="S119" s="22">
        <f>SUM([2]!tbl_ngo_incident_summary[[#This Row],[Fatality Incidents]],[2]!tbl_ngo_incident_summary[[#This Row],[Injury Incidents]],[2]!tbl_ngo_incident_summary[[#This Row],[Abduction Incidents]])</f>
        <v>0</v>
      </c>
      <c r="T119" s="22">
        <f>[2]!tbl_ngo_incident_summary[[#This Row],[Total NGO Incidents]]-[2]!tbl_ngo_incident_summary[[#This Row],[Total Serious Incidents]]</f>
        <v>11</v>
      </c>
    </row>
    <row r="120" spans="1:20" ht="15" customHeight="1">
      <c r="A120" s="19" t="s">
        <v>3</v>
      </c>
      <c r="B120" s="21">
        <v>42917</v>
      </c>
      <c r="C120" s="20">
        <v>3724</v>
      </c>
      <c r="D120" s="22">
        <v>0</v>
      </c>
      <c r="E120" s="22">
        <v>0</v>
      </c>
      <c r="F120" s="19">
        <f>SUM([2]!tbl_ngo_incident_summary[[#This Row],[National Staff Fatalities]:[International Staff Fatalities]])</f>
        <v>0</v>
      </c>
      <c r="G120" s="22">
        <v>0</v>
      </c>
      <c r="H120" s="22">
        <v>0</v>
      </c>
      <c r="I120" s="22">
        <v>0</v>
      </c>
      <c r="J120" s="19">
        <f>SUM([2]!tbl_ngo_incident_summary[[#This Row],[National Staff Injuries]:[International Staff Injuries]])</f>
        <v>0</v>
      </c>
      <c r="K120" s="22">
        <v>0</v>
      </c>
      <c r="L120" s="22">
        <v>0</v>
      </c>
      <c r="M120" s="22">
        <v>0</v>
      </c>
      <c r="N120" s="19">
        <f>SUM([2]!tbl_ngo_incident_summary[[#This Row],[National Staff Abductions]:[International Staff Abductions]])</f>
        <v>0</v>
      </c>
      <c r="O120" s="22">
        <v>0</v>
      </c>
      <c r="P120" s="22">
        <v>11</v>
      </c>
      <c r="Q120" s="22">
        <v>0</v>
      </c>
      <c r="R120" s="19">
        <f>SUM([2]!tbl_ngo_incident_summary[[#This Row],[International NGO Incidents]:[National NGO Incidents]])</f>
        <v>3</v>
      </c>
      <c r="S120" s="22">
        <f>SUM([2]!tbl_ngo_incident_summary[[#This Row],[Fatality Incidents]],[2]!tbl_ngo_incident_summary[[#This Row],[Injury Incidents]],[2]!tbl_ngo_incident_summary[[#This Row],[Abduction Incidents]])</f>
        <v>0</v>
      </c>
      <c r="T120" s="22">
        <f>[2]!tbl_ngo_incident_summary[[#This Row],[Total NGO Incidents]]-[2]!tbl_ngo_incident_summary[[#This Row],[Total Serious Incidents]]</f>
        <v>3</v>
      </c>
    </row>
    <row r="121" spans="1:20" ht="15" customHeight="1">
      <c r="A121" s="19" t="s">
        <v>3</v>
      </c>
      <c r="B121" s="21">
        <v>42948</v>
      </c>
      <c r="C121" s="22">
        <v>3465</v>
      </c>
      <c r="D121" s="19">
        <v>0</v>
      </c>
      <c r="E121" s="22">
        <v>0</v>
      </c>
      <c r="F121" s="19">
        <f>SUM([2]!tbl_ngo_incident_summary[[#This Row],[National Staff Fatalities]:[International Staff Fatalities]])</f>
        <v>0</v>
      </c>
      <c r="G121" s="22">
        <v>0</v>
      </c>
      <c r="H121" s="22">
        <v>0</v>
      </c>
      <c r="I121" s="22">
        <v>0</v>
      </c>
      <c r="J121" s="19">
        <f>SUM([2]!tbl_ngo_incident_summary[[#This Row],[National Staff Injuries]:[International Staff Injuries]])</f>
        <v>0</v>
      </c>
      <c r="K121" s="22">
        <v>0</v>
      </c>
      <c r="L121" s="22">
        <v>0</v>
      </c>
      <c r="M121" s="22">
        <v>0</v>
      </c>
      <c r="N121" s="19">
        <f>SUM([2]!tbl_ngo_incident_summary[[#This Row],[National Staff Abductions]:[International Staff Abductions]])</f>
        <v>0</v>
      </c>
      <c r="O121" s="22">
        <v>0</v>
      </c>
      <c r="P121" s="22">
        <v>3</v>
      </c>
      <c r="Q121" s="22">
        <v>0</v>
      </c>
      <c r="R121" s="19">
        <f>SUM([2]!tbl_ngo_incident_summary[[#This Row],[International NGO Incidents]:[National NGO Incidents]])</f>
        <v>0</v>
      </c>
      <c r="S121" s="22">
        <f>SUM([2]!tbl_ngo_incident_summary[[#This Row],[Fatality Incidents]],[2]!tbl_ngo_incident_summary[[#This Row],[Injury Incidents]],[2]!tbl_ngo_incident_summary[[#This Row],[Abduction Incidents]])</f>
        <v>0</v>
      </c>
      <c r="T121" s="22">
        <f>[2]!tbl_ngo_incident_summary[[#This Row],[Total NGO Incidents]]-[2]!tbl_ngo_incident_summary[[#This Row],[Total Serious Incidents]]</f>
        <v>0</v>
      </c>
    </row>
    <row r="122" spans="1:20" ht="15" customHeight="1">
      <c r="A122" s="19" t="s">
        <v>3</v>
      </c>
      <c r="B122" s="21">
        <v>42979</v>
      </c>
      <c r="C122" s="22">
        <v>3051</v>
      </c>
      <c r="D122" s="19">
        <v>0</v>
      </c>
      <c r="E122" s="22">
        <v>0</v>
      </c>
      <c r="F122" s="19">
        <f>SUM([2]!tbl_ngo_incident_summary[[#This Row],[National Staff Fatalities]:[International Staff Fatalities]])</f>
        <v>0</v>
      </c>
      <c r="G122" s="22">
        <v>0</v>
      </c>
      <c r="H122" s="22">
        <v>0</v>
      </c>
      <c r="I122" s="22">
        <v>0</v>
      </c>
      <c r="J122" s="19">
        <f>SUM([2]!tbl_ngo_incident_summary[[#This Row],[National Staff Injuries]:[International Staff Injuries]])</f>
        <v>0</v>
      </c>
      <c r="K122" s="22">
        <v>0</v>
      </c>
      <c r="L122" s="22">
        <v>0</v>
      </c>
      <c r="M122" s="22">
        <v>0</v>
      </c>
      <c r="N122" s="19">
        <f>SUM([2]!tbl_ngo_incident_summary[[#This Row],[National Staff Abductions]:[International Staff Abductions]])</f>
        <v>0</v>
      </c>
      <c r="O122" s="22">
        <v>0</v>
      </c>
      <c r="P122" s="22">
        <v>0</v>
      </c>
      <c r="Q122" s="22">
        <v>0</v>
      </c>
      <c r="R122" s="19">
        <f>SUM([2]!tbl_ngo_incident_summary[[#This Row],[International NGO Incidents]:[National NGO Incidents]])</f>
        <v>3</v>
      </c>
      <c r="S122" s="22">
        <f>SUM([2]!tbl_ngo_incident_summary[[#This Row],[Fatality Incidents]],[2]!tbl_ngo_incident_summary[[#This Row],[Injury Incidents]],[2]!tbl_ngo_incident_summary[[#This Row],[Abduction Incidents]])</f>
        <v>0</v>
      </c>
      <c r="T122" s="22">
        <f>[2]!tbl_ngo_incident_summary[[#This Row],[Total NGO Incidents]]-[2]!tbl_ngo_incident_summary[[#This Row],[Total Serious Incidents]]</f>
        <v>3</v>
      </c>
    </row>
    <row r="123" spans="1:20">
      <c r="A123" s="19" t="s">
        <v>3</v>
      </c>
      <c r="B123" s="21">
        <v>43009</v>
      </c>
      <c r="C123" s="22">
        <v>3493</v>
      </c>
      <c r="D123" s="19">
        <v>0</v>
      </c>
      <c r="E123" s="22">
        <v>0</v>
      </c>
      <c r="F123" s="20">
        <f>SUM([2]!tbl_ngo_incident_summary[[#This Row],[National Staff Fatalities]:[International Staff Fatalities]])</f>
        <v>0</v>
      </c>
      <c r="G123" s="22">
        <v>0</v>
      </c>
      <c r="H123" s="22">
        <v>0</v>
      </c>
      <c r="I123" s="22">
        <v>0</v>
      </c>
      <c r="J123" s="20">
        <f>SUM([2]!tbl_ngo_incident_summary[[#This Row],[National Staff Injuries]:[International Staff Injuries]])</f>
        <v>0</v>
      </c>
      <c r="K123" s="22">
        <v>0</v>
      </c>
      <c r="L123" s="22">
        <v>0</v>
      </c>
      <c r="M123" s="22">
        <v>0</v>
      </c>
      <c r="N123" s="22">
        <f>SUM([2]!tbl_ngo_incident_summary[[#This Row],[National Staff Abductions]:[International Staff Abductions]])</f>
        <v>0</v>
      </c>
      <c r="O123" s="22">
        <v>0</v>
      </c>
      <c r="P123" s="22">
        <v>2</v>
      </c>
      <c r="Q123" s="22">
        <v>1</v>
      </c>
      <c r="R123" s="19">
        <f>SUM([2]!tbl_ngo_incident_summary[[#This Row],[International NGO Incidents]:[National NGO Incidents]])</f>
        <v>4</v>
      </c>
      <c r="S123" s="22">
        <f>SUM([2]!tbl_ngo_incident_summary[[#This Row],[Fatality Incidents]],[2]!tbl_ngo_incident_summary[[#This Row],[Injury Incidents]],[2]!tbl_ngo_incident_summary[[#This Row],[Abduction Incidents]])</f>
        <v>0</v>
      </c>
      <c r="T123" s="22">
        <f>[2]!tbl_ngo_incident_summary[[#This Row],[Total NGO Incidents]]-[2]!tbl_ngo_incident_summary[[#This Row],[Total Serious Incidents]]</f>
        <v>4</v>
      </c>
    </row>
    <row r="124" spans="1:20">
      <c r="A124" s="19" t="s">
        <v>3</v>
      </c>
      <c r="B124" s="21">
        <v>43040</v>
      </c>
      <c r="C124" s="22">
        <v>3492</v>
      </c>
      <c r="D124" s="19">
        <v>0</v>
      </c>
      <c r="E124" s="22">
        <v>0</v>
      </c>
      <c r="F124" s="20">
        <f>SUM([2]!tbl_ngo_incident_summary[[#This Row],[National Staff Fatalities]:[International Staff Fatalities]])</f>
        <v>0</v>
      </c>
      <c r="G124" s="22">
        <v>0</v>
      </c>
      <c r="H124" s="22">
        <v>0</v>
      </c>
      <c r="I124" s="22">
        <v>0</v>
      </c>
      <c r="J124" s="20">
        <f>SUM([2]!tbl_ngo_incident_summary[[#This Row],[National Staff Injuries]:[International Staff Injuries]])</f>
        <v>0</v>
      </c>
      <c r="K124" s="22">
        <v>0</v>
      </c>
      <c r="L124" s="22">
        <v>0</v>
      </c>
      <c r="M124" s="22">
        <v>0</v>
      </c>
      <c r="N124" s="22">
        <f>SUM([2]!tbl_ngo_incident_summary[[#This Row],[National Staff Abductions]:[International Staff Abductions]])</f>
        <v>0</v>
      </c>
      <c r="O124" s="22">
        <v>0</v>
      </c>
      <c r="P124" s="22">
        <v>4</v>
      </c>
      <c r="Q124" s="22">
        <v>0</v>
      </c>
      <c r="R124" s="19">
        <f>SUM([2]!tbl_ngo_incident_summary[[#This Row],[International NGO Incidents]:[National NGO Incidents]])</f>
        <v>1</v>
      </c>
      <c r="S124" s="22">
        <f>SUM([2]!tbl_ngo_incident_summary[[#This Row],[Fatality Incidents]],[2]!tbl_ngo_incident_summary[[#This Row],[Injury Incidents]],[2]!tbl_ngo_incident_summary[[#This Row],[Abduction Incidents]])</f>
        <v>0</v>
      </c>
      <c r="T124" s="22">
        <f>[2]!tbl_ngo_incident_summary[[#This Row],[Total NGO Incidents]]-[2]!tbl_ngo_incident_summary[[#This Row],[Total Serious Incidents]]</f>
        <v>1</v>
      </c>
    </row>
    <row r="125" spans="1:20">
      <c r="A125" s="19" t="s">
        <v>3</v>
      </c>
      <c r="B125" s="21">
        <v>43070</v>
      </c>
      <c r="C125" s="22">
        <v>3487</v>
      </c>
      <c r="D125" s="19">
        <v>0</v>
      </c>
      <c r="E125" s="22">
        <v>0</v>
      </c>
      <c r="F125" s="20">
        <f>SUM([2]!tbl_ngo_incident_summary[[#This Row],[National Staff Fatalities]:[International Staff Fatalities]])</f>
        <v>0</v>
      </c>
      <c r="G125" s="22">
        <v>0</v>
      </c>
      <c r="H125" s="22">
        <v>0</v>
      </c>
      <c r="I125" s="22">
        <v>0</v>
      </c>
      <c r="J125" s="20">
        <f>SUM([2]!tbl_ngo_incident_summary[[#This Row],[National Staff Injuries]:[International Staff Injuries]])</f>
        <v>0</v>
      </c>
      <c r="K125" s="22">
        <v>0</v>
      </c>
      <c r="L125" s="22">
        <v>0</v>
      </c>
      <c r="M125" s="22">
        <v>0</v>
      </c>
      <c r="N125" s="22">
        <f>SUM([2]!tbl_ngo_incident_summary[[#This Row],[National Staff Abductions]:[International Staff Abductions]])</f>
        <v>0</v>
      </c>
      <c r="O125" s="22">
        <v>0</v>
      </c>
      <c r="P125" s="22">
        <v>1</v>
      </c>
      <c r="Q125" s="22">
        <v>0</v>
      </c>
      <c r="R125" s="19">
        <f>SUM([2]!tbl_ngo_incident_summary[[#This Row],[International NGO Incidents]:[National NGO Incidents]])</f>
        <v>2</v>
      </c>
      <c r="S125" s="22">
        <f>SUM([2]!tbl_ngo_incident_summary[[#This Row],[Fatality Incidents]],[2]!tbl_ngo_incident_summary[[#This Row],[Injury Incidents]],[2]!tbl_ngo_incident_summary[[#This Row],[Abduction Incidents]])</f>
        <v>0</v>
      </c>
      <c r="T125" s="22">
        <f>[2]!tbl_ngo_incident_summary[[#This Row],[Total NGO Incidents]]-[2]!tbl_ngo_incident_summary[[#This Row],[Total Serious Incidents]]</f>
        <v>2</v>
      </c>
    </row>
    <row r="126" spans="1:20">
      <c r="A126" s="19" t="s">
        <v>3</v>
      </c>
      <c r="B126" s="21">
        <v>43101</v>
      </c>
      <c r="C126" s="22">
        <v>3442</v>
      </c>
      <c r="D126" s="19">
        <v>0</v>
      </c>
      <c r="E126" s="22">
        <v>0</v>
      </c>
      <c r="F126" s="20">
        <f>SUM([2]!tbl_ngo_incident_summary[[#This Row],[National Staff Fatalities]:[International Staff Fatalities]])</f>
        <v>0</v>
      </c>
      <c r="G126" s="22">
        <v>0</v>
      </c>
      <c r="H126" s="22">
        <v>0</v>
      </c>
      <c r="I126" s="22">
        <v>0</v>
      </c>
      <c r="J126" s="20">
        <f>SUM([2]!tbl_ngo_incident_summary[[#This Row],[National Staff Injuries]:[International Staff Injuries]])</f>
        <v>0</v>
      </c>
      <c r="K126" s="22">
        <v>0</v>
      </c>
      <c r="L126" s="22">
        <v>0</v>
      </c>
      <c r="M126" s="22">
        <v>0</v>
      </c>
      <c r="N126" s="22">
        <f>SUM([2]!tbl_ngo_incident_summary[[#This Row],[National Staff Abductions]:[International Staff Abductions]])</f>
        <v>0</v>
      </c>
      <c r="O126" s="22">
        <v>0</v>
      </c>
      <c r="P126" s="22">
        <v>2</v>
      </c>
      <c r="Q126" s="22">
        <v>0</v>
      </c>
      <c r="R126" s="19">
        <f>SUM([2]!tbl_ngo_incident_summary[[#This Row],[International NGO Incidents]:[National NGO Incidents]])</f>
        <v>3</v>
      </c>
      <c r="S126" s="22">
        <f>SUM([2]!tbl_ngo_incident_summary[[#This Row],[Fatality Incidents]],[2]!tbl_ngo_incident_summary[[#This Row],[Injury Incidents]],[2]!tbl_ngo_incident_summary[[#This Row],[Abduction Incidents]])</f>
        <v>0</v>
      </c>
      <c r="T126" s="22">
        <f>[2]!tbl_ngo_incident_summary[[#This Row],[Total NGO Incidents]]-[2]!tbl_ngo_incident_summary[[#This Row],[Total Serious Incidents]]</f>
        <v>3</v>
      </c>
    </row>
    <row r="127" spans="1:20">
      <c r="A127" s="19" t="s">
        <v>3</v>
      </c>
      <c r="B127" s="21">
        <v>43132</v>
      </c>
      <c r="C127" s="22">
        <v>3201</v>
      </c>
      <c r="D127" s="19">
        <v>0</v>
      </c>
      <c r="E127" s="22">
        <v>0</v>
      </c>
      <c r="F127" s="20">
        <f>SUM([2]!tbl_ngo_incident_summary[[#This Row],[National Staff Fatalities]:[International Staff Fatalities]])</f>
        <v>0</v>
      </c>
      <c r="G127" s="22">
        <v>0</v>
      </c>
      <c r="H127" s="22">
        <v>0</v>
      </c>
      <c r="I127" s="22">
        <v>0</v>
      </c>
      <c r="J127" s="20">
        <f>SUM([2]!tbl_ngo_incident_summary[[#This Row],[National Staff Injuries]:[International Staff Injuries]])</f>
        <v>0</v>
      </c>
      <c r="K127" s="22">
        <v>0</v>
      </c>
      <c r="L127" s="22">
        <v>0</v>
      </c>
      <c r="M127" s="22">
        <v>0</v>
      </c>
      <c r="N127" s="22">
        <f>SUM([2]!tbl_ngo_incident_summary[[#This Row],[National Staff Abductions]:[International Staff Abductions]])</f>
        <v>0</v>
      </c>
      <c r="O127" s="22">
        <v>0</v>
      </c>
      <c r="P127" s="22">
        <v>3</v>
      </c>
      <c r="Q127" s="22">
        <v>0</v>
      </c>
      <c r="R127" s="19">
        <f>SUM([2]!tbl_ngo_incident_summary[[#This Row],[International NGO Incidents]:[National NGO Incidents]])</f>
        <v>9</v>
      </c>
      <c r="S127" s="22">
        <f>SUM([2]!tbl_ngo_incident_summary[[#This Row],[Fatality Incidents]],[2]!tbl_ngo_incident_summary[[#This Row],[Injury Incidents]],[2]!tbl_ngo_incident_summary[[#This Row],[Abduction Incidents]])</f>
        <v>0</v>
      </c>
      <c r="T127" s="22">
        <f>[2]!tbl_ngo_incident_summary[[#This Row],[Total NGO Incidents]]-[2]!tbl_ngo_incident_summary[[#This Row],[Total Serious Incidents]]</f>
        <v>9</v>
      </c>
    </row>
    <row r="128" spans="1:20">
      <c r="A128" s="19" t="s">
        <v>3</v>
      </c>
      <c r="B128" s="21">
        <v>43160</v>
      </c>
      <c r="C128" s="22">
        <v>3222</v>
      </c>
      <c r="D128" s="19">
        <v>0</v>
      </c>
      <c r="E128" s="22">
        <v>0</v>
      </c>
      <c r="F128" s="20">
        <f>SUM([2]!tbl_ngo_incident_summary[[#This Row],[National Staff Fatalities]:[International Staff Fatalities]])</f>
        <v>0</v>
      </c>
      <c r="G128" s="22">
        <v>0</v>
      </c>
      <c r="H128" s="22">
        <v>0</v>
      </c>
      <c r="I128" s="22">
        <v>0</v>
      </c>
      <c r="J128" s="20">
        <f>SUM([2]!tbl_ngo_incident_summary[[#This Row],[National Staff Injuries]:[International Staff Injuries]])</f>
        <v>0</v>
      </c>
      <c r="K128" s="22">
        <v>0</v>
      </c>
      <c r="L128" s="22">
        <v>0</v>
      </c>
      <c r="M128" s="22">
        <v>0</v>
      </c>
      <c r="N128" s="22">
        <f>SUM([2]!tbl_ngo_incident_summary[[#This Row],[National Staff Abductions]:[International Staff Abductions]])</f>
        <v>0</v>
      </c>
      <c r="O128" s="22">
        <v>0</v>
      </c>
      <c r="P128" s="22">
        <v>9</v>
      </c>
      <c r="Q128" s="22">
        <v>0</v>
      </c>
      <c r="R128" s="19">
        <f>SUM([2]!tbl_ngo_incident_summary[[#This Row],[International NGO Incidents]:[National NGO Incidents]])</f>
        <v>7</v>
      </c>
      <c r="S128" s="22">
        <f>SUM([2]!tbl_ngo_incident_summary[[#This Row],[Fatality Incidents]],[2]!tbl_ngo_incident_summary[[#This Row],[Injury Incidents]],[2]!tbl_ngo_incident_summary[[#This Row],[Abduction Incidents]])</f>
        <v>0</v>
      </c>
      <c r="T128" s="22">
        <f>[2]!tbl_ngo_incident_summary[[#This Row],[Total NGO Incidents]]-[2]!tbl_ngo_incident_summary[[#This Row],[Total Serious Incidents]]</f>
        <v>7</v>
      </c>
    </row>
    <row r="129" spans="1:20">
      <c r="A129" s="19" t="s">
        <v>3</v>
      </c>
      <c r="B129" s="21">
        <v>43191</v>
      </c>
      <c r="C129" s="22">
        <v>3540</v>
      </c>
      <c r="D129" s="19">
        <v>0</v>
      </c>
      <c r="E129" s="22">
        <v>0</v>
      </c>
      <c r="F129" s="20">
        <f>SUM([2]!tbl_ngo_incident_summary[[#This Row],[National Staff Fatalities]:[International Staff Fatalities]])</f>
        <v>0</v>
      </c>
      <c r="G129" s="22">
        <v>0</v>
      </c>
      <c r="H129" s="22">
        <v>0</v>
      </c>
      <c r="I129" s="22">
        <v>0</v>
      </c>
      <c r="J129" s="20">
        <f>SUM([2]!tbl_ngo_incident_summary[[#This Row],[National Staff Injuries]:[International Staff Injuries]])</f>
        <v>0</v>
      </c>
      <c r="K129" s="22">
        <v>0</v>
      </c>
      <c r="L129" s="22">
        <v>0</v>
      </c>
      <c r="M129" s="22">
        <v>0</v>
      </c>
      <c r="N129" s="22">
        <f>SUM([2]!tbl_ngo_incident_summary[[#This Row],[National Staff Abductions]:[International Staff Abductions]])</f>
        <v>0</v>
      </c>
      <c r="O129" s="22">
        <v>0</v>
      </c>
      <c r="P129" s="22">
        <v>7</v>
      </c>
      <c r="Q129" s="22">
        <v>0</v>
      </c>
      <c r="R129" s="19">
        <f>SUM([2]!tbl_ngo_incident_summary[[#This Row],[International NGO Incidents]:[National NGO Incidents]])</f>
        <v>11</v>
      </c>
      <c r="S129" s="22">
        <f>SUM([2]!tbl_ngo_incident_summary[[#This Row],[Fatality Incidents]],[2]!tbl_ngo_incident_summary[[#This Row],[Injury Incidents]],[2]!tbl_ngo_incident_summary[[#This Row],[Abduction Incidents]])</f>
        <v>0</v>
      </c>
      <c r="T129" s="22">
        <f>[2]!tbl_ngo_incident_summary[[#This Row],[Total NGO Incidents]]-[2]!tbl_ngo_incident_summary[[#This Row],[Total Serious Incidents]]</f>
        <v>11</v>
      </c>
    </row>
    <row r="130" spans="1:20">
      <c r="A130" s="19" t="s">
        <v>3</v>
      </c>
      <c r="B130" s="21">
        <v>43221</v>
      </c>
      <c r="C130" s="24">
        <v>3659</v>
      </c>
      <c r="D130" s="19">
        <v>0</v>
      </c>
      <c r="E130" s="22">
        <v>0</v>
      </c>
      <c r="F130" s="20">
        <f>SUM([2]!tbl_ngo_incident_summary[[#This Row],[National Staff Fatalities]:[International Staff Fatalities]])</f>
        <v>0</v>
      </c>
      <c r="G130" s="22">
        <v>0</v>
      </c>
      <c r="H130" s="22">
        <v>0</v>
      </c>
      <c r="I130" s="22">
        <v>0</v>
      </c>
      <c r="J130" s="20">
        <f>SUM([2]!tbl_ngo_incident_summary[[#This Row],[National Staff Injuries]:[International Staff Injuries]])</f>
        <v>0</v>
      </c>
      <c r="K130" s="22">
        <v>0</v>
      </c>
      <c r="L130" s="22">
        <v>0</v>
      </c>
      <c r="M130" s="22">
        <v>0</v>
      </c>
      <c r="N130" s="22">
        <f>SUM([2]!tbl_ngo_incident_summary[[#This Row],[National Staff Abductions]:[International Staff Abductions]])</f>
        <v>0</v>
      </c>
      <c r="O130" s="22">
        <v>0</v>
      </c>
      <c r="P130" s="22">
        <v>11</v>
      </c>
      <c r="Q130" s="22">
        <v>0</v>
      </c>
      <c r="R130" s="22">
        <f>SUM([2]!tbl_ngo_incident_summary[[#This Row],[International NGO Incidents]:[National NGO Incidents]])</f>
        <v>7</v>
      </c>
      <c r="S130" s="22">
        <f>SUM([2]!tbl_ngo_incident_summary[[#This Row],[Fatality Incidents]],[2]!tbl_ngo_incident_summary[[#This Row],[Injury Incidents]],[2]!tbl_ngo_incident_summary[[#This Row],[Abduction Incidents]])</f>
        <v>0</v>
      </c>
      <c r="T130" s="22">
        <f>[2]!tbl_ngo_incident_summary[[#This Row],[Total NGO Incidents]]-[2]!tbl_ngo_incident_summary[[#This Row],[Total Serious Incidents]]</f>
        <v>7</v>
      </c>
    </row>
    <row r="131" spans="1:20">
      <c r="A131" s="19" t="s">
        <v>3</v>
      </c>
      <c r="B131" s="21">
        <v>43252</v>
      </c>
      <c r="C131" s="22">
        <v>3508</v>
      </c>
      <c r="D131" s="19">
        <v>0</v>
      </c>
      <c r="E131" s="22">
        <v>0</v>
      </c>
      <c r="F131" s="20">
        <f>SUM([2]!tbl_ngo_incident_summary[[#This Row],[National Staff Fatalities]:[International Staff Fatalities]])</f>
        <v>0</v>
      </c>
      <c r="G131" s="22">
        <v>0</v>
      </c>
      <c r="H131" s="22">
        <v>0</v>
      </c>
      <c r="I131" s="22">
        <v>0</v>
      </c>
      <c r="J131" s="20">
        <f>SUM([2]!tbl_ngo_incident_summary[[#This Row],[National Staff Injuries]:[International Staff Injuries]])</f>
        <v>0</v>
      </c>
      <c r="K131" s="22">
        <v>0</v>
      </c>
      <c r="L131" s="22">
        <v>0</v>
      </c>
      <c r="M131" s="22">
        <v>0</v>
      </c>
      <c r="N131" s="22">
        <f>SUM([2]!tbl_ngo_incident_summary[[#This Row],[National Staff Abductions]:[International Staff Abductions]])</f>
        <v>0</v>
      </c>
      <c r="O131" s="22">
        <v>0</v>
      </c>
      <c r="P131" s="22">
        <v>7</v>
      </c>
      <c r="Q131" s="22">
        <v>0</v>
      </c>
      <c r="R131" s="22">
        <f>SUM([2]!tbl_ngo_incident_summary[[#This Row],[International NGO Incidents]:[National NGO Incidents]])</f>
        <v>4</v>
      </c>
      <c r="S131" s="22">
        <f>SUM([2]!tbl_ngo_incident_summary[[#This Row],[Fatality Incidents]],[2]!tbl_ngo_incident_summary[[#This Row],[Injury Incidents]],[2]!tbl_ngo_incident_summary[[#This Row],[Abduction Incidents]])</f>
        <v>0</v>
      </c>
      <c r="T131" s="22">
        <f>[2]!tbl_ngo_incident_summary[[#This Row],[Total NGO Incidents]]-[2]!tbl_ngo_incident_summary[[#This Row],[Total Serious Incidents]]</f>
        <v>4</v>
      </c>
    </row>
    <row r="132" spans="1:20">
      <c r="A132" s="19" t="s">
        <v>3</v>
      </c>
      <c r="B132" s="21">
        <v>43282</v>
      </c>
      <c r="C132" s="22">
        <v>3773</v>
      </c>
      <c r="D132" s="19">
        <v>0</v>
      </c>
      <c r="E132" s="22">
        <v>0</v>
      </c>
      <c r="F132" s="20">
        <f>SUM([2]!tbl_ngo_incident_summary[[#This Row],[National Staff Fatalities]:[International Staff Fatalities]])</f>
        <v>0</v>
      </c>
      <c r="G132" s="22">
        <v>0</v>
      </c>
      <c r="H132" s="22">
        <v>0</v>
      </c>
      <c r="I132" s="22">
        <v>0</v>
      </c>
      <c r="J132" s="20">
        <f>SUM([2]!tbl_ngo_incident_summary[[#This Row],[National Staff Injuries]:[International Staff Injuries]])</f>
        <v>0</v>
      </c>
      <c r="K132" s="22">
        <v>0</v>
      </c>
      <c r="L132" s="22">
        <v>0</v>
      </c>
      <c r="M132" s="22">
        <v>0</v>
      </c>
      <c r="N132" s="22">
        <f>SUM([2]!tbl_ngo_incident_summary[[#This Row],[National Staff Abductions]:[International Staff Abductions]])</f>
        <v>0</v>
      </c>
      <c r="O132" s="22">
        <v>0</v>
      </c>
      <c r="P132" s="22">
        <v>3</v>
      </c>
      <c r="Q132" s="22">
        <v>1</v>
      </c>
      <c r="R132" s="22">
        <f>SUM([2]!tbl_ngo_incident_summary[[#This Row],[International NGO Incidents]:[National NGO Incidents]])</f>
        <v>7</v>
      </c>
      <c r="S132" s="22">
        <f>SUM([2]!tbl_ngo_incident_summary[[#This Row],[Fatality Incidents]],[2]!tbl_ngo_incident_summary[[#This Row],[Injury Incidents]],[2]!tbl_ngo_incident_summary[[#This Row],[Abduction Incidents]])</f>
        <v>0</v>
      </c>
      <c r="T132" s="22">
        <f>[2]!tbl_ngo_incident_summary[[#This Row],[Total NGO Incidents]]-[2]!tbl_ngo_incident_summary[[#This Row],[Total Serious Incidents]]</f>
        <v>7</v>
      </c>
    </row>
    <row r="133" spans="1:20">
      <c r="A133" s="19" t="s">
        <v>3</v>
      </c>
      <c r="B133" s="21">
        <v>43313</v>
      </c>
      <c r="C133" s="32">
        <v>3655</v>
      </c>
      <c r="D133" s="19">
        <v>0</v>
      </c>
      <c r="E133" s="22">
        <v>0</v>
      </c>
      <c r="F133" s="20">
        <f>SUM([2]!tbl_ngo_incident_summary[[#This Row],[National Staff Fatalities]:[International Staff Fatalities]])</f>
        <v>1</v>
      </c>
      <c r="G133" s="22">
        <v>0</v>
      </c>
      <c r="H133" s="22">
        <v>0</v>
      </c>
      <c r="I133" s="22">
        <v>0</v>
      </c>
      <c r="J133" s="20">
        <f>SUM([2]!tbl_ngo_incident_summary[[#This Row],[National Staff Injuries]:[International Staff Injuries]])</f>
        <v>0</v>
      </c>
      <c r="K133" s="22">
        <v>0</v>
      </c>
      <c r="L133" s="22">
        <v>0</v>
      </c>
      <c r="M133" s="22">
        <v>0</v>
      </c>
      <c r="N133" s="22">
        <f>SUM([2]!tbl_ngo_incident_summary[[#This Row],[National Staff Abductions]:[International Staff Abductions]])</f>
        <v>0</v>
      </c>
      <c r="O133" s="22">
        <v>0</v>
      </c>
      <c r="P133" s="22">
        <v>7</v>
      </c>
      <c r="Q133" s="22">
        <v>0</v>
      </c>
      <c r="R133" s="22">
        <f>SUM([2]!tbl_ngo_incident_summary[[#This Row],[International NGO Incidents]:[National NGO Incidents]])</f>
        <v>4</v>
      </c>
      <c r="S133" s="22">
        <f>SUM([2]!tbl_ngo_incident_summary[[#This Row],[Fatality Incidents]],[2]!tbl_ngo_incident_summary[[#This Row],[Injury Incidents]],[2]!tbl_ngo_incident_summary[[#This Row],[Abduction Incidents]])</f>
        <v>1</v>
      </c>
      <c r="T133" s="22">
        <f>[2]!tbl_ngo_incident_summary[[#This Row],[Total NGO Incidents]]-[2]!tbl_ngo_incident_summary[[#This Row],[Total Serious Incidents]]</f>
        <v>3</v>
      </c>
    </row>
    <row r="134" spans="1:20">
      <c r="A134" s="19" t="s">
        <v>3</v>
      </c>
      <c r="B134" s="21">
        <v>43344</v>
      </c>
      <c r="C134" s="32">
        <v>3598</v>
      </c>
      <c r="D134" s="19">
        <v>1</v>
      </c>
      <c r="E134" s="22">
        <v>0</v>
      </c>
      <c r="F134" s="20">
        <f>SUM([2]!tbl_ngo_incident_summary[[#This Row],[National Staff Fatalities]:[International Staff Fatalities]])</f>
        <v>0</v>
      </c>
      <c r="G134" s="22">
        <v>1</v>
      </c>
      <c r="H134" s="22">
        <v>0</v>
      </c>
      <c r="I134" s="22">
        <v>0</v>
      </c>
      <c r="J134" s="20">
        <f>SUM([2]!tbl_ngo_incident_summary[[#This Row],[National Staff Injuries]:[International Staff Injuries]])</f>
        <v>0</v>
      </c>
      <c r="K134" s="22">
        <v>0</v>
      </c>
      <c r="L134" s="22">
        <v>0</v>
      </c>
      <c r="M134" s="22">
        <v>0</v>
      </c>
      <c r="N134" s="22">
        <f>SUM([2]!tbl_ngo_incident_summary[[#This Row],[National Staff Abductions]:[International Staff Abductions]])</f>
        <v>0</v>
      </c>
      <c r="O134" s="22">
        <v>0</v>
      </c>
      <c r="P134" s="22">
        <v>4</v>
      </c>
      <c r="Q134" s="22">
        <v>0</v>
      </c>
      <c r="R134" s="22">
        <f>SUM([2]!tbl_ngo_incident_summary[[#This Row],[International NGO Incidents]:[National NGO Incidents]])</f>
        <v>4</v>
      </c>
      <c r="S134" s="22">
        <f>SUM([2]!tbl_ngo_incident_summary[[#This Row],[Fatality Incidents]],[2]!tbl_ngo_incident_summary[[#This Row],[Injury Incidents]],[2]!tbl_ngo_incident_summary[[#This Row],[Abduction Incidents]])</f>
        <v>0</v>
      </c>
      <c r="T134" s="22">
        <f>[2]!tbl_ngo_incident_summary[[#This Row],[Total NGO Incidents]]-[2]!tbl_ngo_incident_summary[[#This Row],[Total Serious Incidents]]</f>
        <v>4</v>
      </c>
    </row>
    <row r="135" spans="1:20">
      <c r="A135" s="19" t="s">
        <v>4</v>
      </c>
      <c r="B135" s="21">
        <v>42370</v>
      </c>
      <c r="C135" s="19">
        <v>726</v>
      </c>
      <c r="D135" s="19">
        <v>0</v>
      </c>
      <c r="E135" s="19">
        <v>0</v>
      </c>
      <c r="F135" s="19">
        <f>SUM([2]!tbl_ngo_incident_summary[[#This Row],[National Staff Fatalities]:[International Staff Fatalities]])</f>
        <v>0</v>
      </c>
      <c r="G135" s="19">
        <v>0</v>
      </c>
      <c r="H135" s="19">
        <v>0</v>
      </c>
      <c r="I135" s="19">
        <v>0</v>
      </c>
      <c r="J135" s="19">
        <f>SUM([2]!tbl_ngo_incident_summary[[#This Row],[National Staff Injuries]:[International Staff Injuries]])</f>
        <v>0</v>
      </c>
      <c r="K135" s="19">
        <v>0</v>
      </c>
      <c r="L135" s="19">
        <v>0</v>
      </c>
      <c r="M135" s="19">
        <v>0</v>
      </c>
      <c r="N135" s="19">
        <f>SUM([2]!tbl_ngo_incident_summary[[#This Row],[National Staff Abductions]:[International Staff Abductions]])</f>
        <v>0</v>
      </c>
      <c r="O135" s="19">
        <v>0</v>
      </c>
      <c r="P135" s="19">
        <v>3</v>
      </c>
      <c r="Q135" s="19">
        <v>1</v>
      </c>
      <c r="R135" s="19">
        <f>SUM([2]!tbl_ngo_incident_summary[[#This Row],[International NGO Incidents]:[National NGO Incidents]])</f>
        <v>5</v>
      </c>
      <c r="S135" s="22">
        <f>SUM([2]!tbl_ngo_incident_summary[[#This Row],[Fatality Incidents]],[2]!tbl_ngo_incident_summary[[#This Row],[Injury Incidents]],[2]!tbl_ngo_incident_summary[[#This Row],[Abduction Incidents]])</f>
        <v>0</v>
      </c>
      <c r="T135" s="22">
        <f>[2]!tbl_ngo_incident_summary[[#This Row],[Total NGO Incidents]]-[2]!tbl_ngo_incident_summary[[#This Row],[Total Serious Incidents]]</f>
        <v>5</v>
      </c>
    </row>
    <row r="136" spans="1:20">
      <c r="A136" s="19" t="s">
        <v>4</v>
      </c>
      <c r="B136" s="21">
        <v>42401</v>
      </c>
      <c r="C136" s="19">
        <v>694</v>
      </c>
      <c r="D136" s="19">
        <v>0</v>
      </c>
      <c r="E136" s="19">
        <v>0</v>
      </c>
      <c r="F136" s="19">
        <f>SUM([2]!tbl_ngo_incident_summary[[#This Row],[National Staff Fatalities]:[International Staff Fatalities]])</f>
        <v>0</v>
      </c>
      <c r="G136" s="19">
        <v>0</v>
      </c>
      <c r="H136" s="19">
        <v>0</v>
      </c>
      <c r="I136" s="19">
        <v>0</v>
      </c>
      <c r="J136" s="19">
        <f>SUM([2]!tbl_ngo_incident_summary[[#This Row],[National Staff Injuries]:[International Staff Injuries]])</f>
        <v>1</v>
      </c>
      <c r="K136" s="19">
        <v>0</v>
      </c>
      <c r="L136" s="19">
        <v>0</v>
      </c>
      <c r="M136" s="19">
        <v>0</v>
      </c>
      <c r="N136" s="19">
        <f>SUM([2]!tbl_ngo_incident_summary[[#This Row],[National Staff Abductions]:[International Staff Abductions]])</f>
        <v>0</v>
      </c>
      <c r="O136" s="19">
        <v>0</v>
      </c>
      <c r="P136" s="19">
        <v>4</v>
      </c>
      <c r="Q136" s="19">
        <v>1</v>
      </c>
      <c r="R136" s="19">
        <f>SUM([2]!tbl_ngo_incident_summary[[#This Row],[International NGO Incidents]:[National NGO Incidents]])</f>
        <v>5</v>
      </c>
      <c r="S136" s="22">
        <f>SUM([2]!tbl_ngo_incident_summary[[#This Row],[Fatality Incidents]],[2]!tbl_ngo_incident_summary[[#This Row],[Injury Incidents]],[2]!tbl_ngo_incident_summary[[#This Row],[Abduction Incidents]])</f>
        <v>1</v>
      </c>
      <c r="T136" s="22">
        <f>[2]!tbl_ngo_incident_summary[[#This Row],[Total NGO Incidents]]-[2]!tbl_ngo_incident_summary[[#This Row],[Total Serious Incidents]]</f>
        <v>4</v>
      </c>
    </row>
    <row r="137" spans="1:20">
      <c r="A137" s="19" t="s">
        <v>4</v>
      </c>
      <c r="B137" s="21">
        <v>42430</v>
      </c>
      <c r="C137" s="19">
        <v>769</v>
      </c>
      <c r="D137" s="19">
        <v>0</v>
      </c>
      <c r="E137" s="19">
        <v>0</v>
      </c>
      <c r="F137" s="19">
        <f>SUM([2]!tbl_ngo_incident_summary[[#This Row],[National Staff Fatalities]:[International Staff Fatalities]])</f>
        <v>0</v>
      </c>
      <c r="G137" s="19">
        <v>0</v>
      </c>
      <c r="H137" s="19">
        <v>1</v>
      </c>
      <c r="I137" s="19">
        <v>0</v>
      </c>
      <c r="J137" s="19">
        <f>SUM([2]!tbl_ngo_incident_summary[[#This Row],[National Staff Injuries]:[International Staff Injuries]])</f>
        <v>0</v>
      </c>
      <c r="K137" s="19">
        <v>1</v>
      </c>
      <c r="L137" s="19">
        <v>0</v>
      </c>
      <c r="M137" s="19">
        <v>0</v>
      </c>
      <c r="N137" s="19">
        <f>SUM([2]!tbl_ngo_incident_summary[[#This Row],[National Staff Abductions]:[International Staff Abductions]])</f>
        <v>0</v>
      </c>
      <c r="O137" s="19">
        <v>0</v>
      </c>
      <c r="P137" s="19">
        <v>5</v>
      </c>
      <c r="Q137" s="19">
        <v>0</v>
      </c>
      <c r="R137" s="19">
        <f>SUM([2]!tbl_ngo_incident_summary[[#This Row],[International NGO Incidents]:[National NGO Incidents]])</f>
        <v>2</v>
      </c>
      <c r="S137" s="22">
        <f>SUM([2]!tbl_ngo_incident_summary[[#This Row],[Fatality Incidents]],[2]!tbl_ngo_incident_summary[[#This Row],[Injury Incidents]],[2]!tbl_ngo_incident_summary[[#This Row],[Abduction Incidents]])</f>
        <v>0</v>
      </c>
      <c r="T137" s="22">
        <f>[2]!tbl_ngo_incident_summary[[#This Row],[Total NGO Incidents]]-[2]!tbl_ngo_incident_summary[[#This Row],[Total Serious Incidents]]</f>
        <v>2</v>
      </c>
    </row>
    <row r="138" spans="1:20">
      <c r="A138" s="19" t="s">
        <v>4</v>
      </c>
      <c r="B138" s="21">
        <v>42461</v>
      </c>
      <c r="C138" s="19">
        <v>662</v>
      </c>
      <c r="D138" s="19">
        <v>0</v>
      </c>
      <c r="E138" s="19">
        <v>0</v>
      </c>
      <c r="F138" s="19">
        <f>SUM([2]!tbl_ngo_incident_summary[[#This Row],[National Staff Fatalities]:[International Staff Fatalities]])</f>
        <v>0</v>
      </c>
      <c r="G138" s="19">
        <v>0</v>
      </c>
      <c r="H138" s="19">
        <v>0</v>
      </c>
      <c r="I138" s="19">
        <v>0</v>
      </c>
      <c r="J138" s="19">
        <f>SUM([2]!tbl_ngo_incident_summary[[#This Row],[National Staff Injuries]:[International Staff Injuries]])</f>
        <v>1</v>
      </c>
      <c r="K138" s="19">
        <v>0</v>
      </c>
      <c r="L138" s="19">
        <v>0</v>
      </c>
      <c r="M138" s="19">
        <v>0</v>
      </c>
      <c r="N138" s="19">
        <f>SUM([2]!tbl_ngo_incident_summary[[#This Row],[National Staff Abductions]:[International Staff Abductions]])</f>
        <v>0</v>
      </c>
      <c r="O138" s="19">
        <v>0</v>
      </c>
      <c r="P138" s="19">
        <v>1</v>
      </c>
      <c r="Q138" s="19">
        <v>1</v>
      </c>
      <c r="R138" s="19">
        <f>SUM([2]!tbl_ngo_incident_summary[[#This Row],[International NGO Incidents]:[National NGO Incidents]])</f>
        <v>4</v>
      </c>
      <c r="S138" s="22">
        <f>SUM([2]!tbl_ngo_incident_summary[[#This Row],[Fatality Incidents]],[2]!tbl_ngo_incident_summary[[#This Row],[Injury Incidents]],[2]!tbl_ngo_incident_summary[[#This Row],[Abduction Incidents]])</f>
        <v>1</v>
      </c>
      <c r="T138" s="22">
        <f>[2]!tbl_ngo_incident_summary[[#This Row],[Total NGO Incidents]]-[2]!tbl_ngo_incident_summary[[#This Row],[Total Serious Incidents]]</f>
        <v>3</v>
      </c>
    </row>
    <row r="139" spans="1:20">
      <c r="A139" s="19" t="s">
        <v>4</v>
      </c>
      <c r="B139" s="21">
        <v>42491</v>
      </c>
      <c r="C139" s="19">
        <v>797</v>
      </c>
      <c r="D139" s="19">
        <v>0</v>
      </c>
      <c r="E139" s="19">
        <v>0</v>
      </c>
      <c r="F139" s="19">
        <f>SUM([2]!tbl_ngo_incident_summary[[#This Row],[National Staff Fatalities]:[International Staff Fatalities]])</f>
        <v>0</v>
      </c>
      <c r="G139" s="19">
        <v>0</v>
      </c>
      <c r="H139" s="19">
        <v>1</v>
      </c>
      <c r="I139" s="19">
        <v>0</v>
      </c>
      <c r="J139" s="19">
        <f>SUM([2]!tbl_ngo_incident_summary[[#This Row],[National Staff Injuries]:[International Staff Injuries]])</f>
        <v>0</v>
      </c>
      <c r="K139" s="19">
        <v>1</v>
      </c>
      <c r="L139" s="19">
        <v>0</v>
      </c>
      <c r="M139" s="19">
        <v>0</v>
      </c>
      <c r="N139" s="19">
        <f>SUM([2]!tbl_ngo_incident_summary[[#This Row],[National Staff Abductions]:[International Staff Abductions]])</f>
        <v>0</v>
      </c>
      <c r="O139" s="19">
        <v>0</v>
      </c>
      <c r="P139" s="19">
        <v>3</v>
      </c>
      <c r="Q139" s="19">
        <v>1</v>
      </c>
      <c r="R139" s="19">
        <f>SUM([2]!tbl_ngo_incident_summary[[#This Row],[International NGO Incidents]:[National NGO Incidents]])</f>
        <v>0</v>
      </c>
      <c r="S139" s="22">
        <f>SUM([2]!tbl_ngo_incident_summary[[#This Row],[Fatality Incidents]],[2]!tbl_ngo_incident_summary[[#This Row],[Injury Incidents]],[2]!tbl_ngo_incident_summary[[#This Row],[Abduction Incidents]])</f>
        <v>0</v>
      </c>
      <c r="T139" s="22">
        <f>[2]!tbl_ngo_incident_summary[[#This Row],[Total NGO Incidents]]-[2]!tbl_ngo_incident_summary[[#This Row],[Total Serious Incidents]]</f>
        <v>0</v>
      </c>
    </row>
    <row r="140" spans="1:20">
      <c r="A140" s="19" t="s">
        <v>4</v>
      </c>
      <c r="B140" s="21">
        <v>42522</v>
      </c>
      <c r="C140" s="19">
        <v>619</v>
      </c>
      <c r="D140" s="19">
        <v>0</v>
      </c>
      <c r="E140" s="19">
        <v>0</v>
      </c>
      <c r="F140" s="19">
        <f>SUM([2]!tbl_ngo_incident_summary[[#This Row],[National Staff Fatalities]:[International Staff Fatalities]])</f>
        <v>0</v>
      </c>
      <c r="G140" s="19">
        <v>0</v>
      </c>
      <c r="H140" s="19">
        <v>0</v>
      </c>
      <c r="I140" s="19">
        <v>0</v>
      </c>
      <c r="J140" s="19">
        <f>SUM([2]!tbl_ngo_incident_summary[[#This Row],[National Staff Injuries]:[International Staff Injuries]])</f>
        <v>0</v>
      </c>
      <c r="K140" s="19">
        <v>0</v>
      </c>
      <c r="L140" s="19">
        <v>0</v>
      </c>
      <c r="M140" s="19">
        <v>0</v>
      </c>
      <c r="N140" s="19">
        <f>SUM([2]!tbl_ngo_incident_summary[[#This Row],[National Staff Abductions]:[International Staff Abductions]])</f>
        <v>0</v>
      </c>
      <c r="O140" s="19">
        <v>0</v>
      </c>
      <c r="P140" s="19">
        <v>0</v>
      </c>
      <c r="Q140" s="19">
        <v>0</v>
      </c>
      <c r="R140" s="19">
        <f>SUM([2]!tbl_ngo_incident_summary[[#This Row],[International NGO Incidents]:[National NGO Incidents]])</f>
        <v>2</v>
      </c>
      <c r="S140" s="22">
        <f>SUM([2]!tbl_ngo_incident_summary[[#This Row],[Fatality Incidents]],[2]!tbl_ngo_incident_summary[[#This Row],[Injury Incidents]],[2]!tbl_ngo_incident_summary[[#This Row],[Abduction Incidents]])</f>
        <v>0</v>
      </c>
      <c r="T140" s="22">
        <f>[2]!tbl_ngo_incident_summary[[#This Row],[Total NGO Incidents]]-[2]!tbl_ngo_incident_summary[[#This Row],[Total Serious Incidents]]</f>
        <v>2</v>
      </c>
    </row>
    <row r="141" spans="1:20">
      <c r="A141" s="19" t="s">
        <v>4</v>
      </c>
      <c r="B141" s="21">
        <v>42552</v>
      </c>
      <c r="C141" s="19">
        <v>738</v>
      </c>
      <c r="D141" s="19">
        <v>0</v>
      </c>
      <c r="E141" s="19">
        <v>0</v>
      </c>
      <c r="F141" s="19">
        <f>SUM([2]!tbl_ngo_incident_summary[[#This Row],[National Staff Fatalities]:[International Staff Fatalities]])</f>
        <v>0</v>
      </c>
      <c r="G141" s="19">
        <v>0</v>
      </c>
      <c r="H141" s="19">
        <v>0</v>
      </c>
      <c r="I141" s="19">
        <v>0</v>
      </c>
      <c r="J141" s="19">
        <f>SUM([2]!tbl_ngo_incident_summary[[#This Row],[National Staff Injuries]:[International Staff Injuries]])</f>
        <v>0</v>
      </c>
      <c r="K141" s="19">
        <v>0</v>
      </c>
      <c r="L141" s="19">
        <v>0</v>
      </c>
      <c r="M141" s="19">
        <v>0</v>
      </c>
      <c r="N141" s="19">
        <f>SUM([2]!tbl_ngo_incident_summary[[#This Row],[National Staff Abductions]:[International Staff Abductions]])</f>
        <v>0</v>
      </c>
      <c r="O141" s="19">
        <v>0</v>
      </c>
      <c r="P141" s="19">
        <v>1</v>
      </c>
      <c r="Q141" s="19">
        <v>1</v>
      </c>
      <c r="R141" s="19">
        <f>SUM([2]!tbl_ngo_incident_summary[[#This Row],[International NGO Incidents]:[National NGO Incidents]])</f>
        <v>1</v>
      </c>
      <c r="S141" s="22">
        <f>SUM([2]!tbl_ngo_incident_summary[[#This Row],[Fatality Incidents]],[2]!tbl_ngo_incident_summary[[#This Row],[Injury Incidents]],[2]!tbl_ngo_incident_summary[[#This Row],[Abduction Incidents]])</f>
        <v>0</v>
      </c>
      <c r="T141" s="22">
        <f>[2]!tbl_ngo_incident_summary[[#This Row],[Total NGO Incidents]]-[2]!tbl_ngo_incident_summary[[#This Row],[Total Serious Incidents]]</f>
        <v>1</v>
      </c>
    </row>
    <row r="142" spans="1:20">
      <c r="A142" s="19" t="s">
        <v>4</v>
      </c>
      <c r="B142" s="21">
        <v>42583</v>
      </c>
      <c r="C142" s="19">
        <v>719</v>
      </c>
      <c r="D142" s="19">
        <v>0</v>
      </c>
      <c r="E142" s="19">
        <v>0</v>
      </c>
      <c r="F142" s="19">
        <f>SUM([2]!tbl_ngo_incident_summary[[#This Row],[National Staff Fatalities]:[International Staff Fatalities]])</f>
        <v>0</v>
      </c>
      <c r="G142" s="19">
        <v>0</v>
      </c>
      <c r="H142" s="19">
        <v>0</v>
      </c>
      <c r="I142" s="19">
        <v>0</v>
      </c>
      <c r="J142" s="19">
        <f>SUM([2]!tbl_ngo_incident_summary[[#This Row],[National Staff Injuries]:[International Staff Injuries]])</f>
        <v>0</v>
      </c>
      <c r="K142" s="19">
        <v>0</v>
      </c>
      <c r="L142" s="19">
        <v>0</v>
      </c>
      <c r="M142" s="19">
        <v>0</v>
      </c>
      <c r="N142" s="19">
        <f>SUM([2]!tbl_ngo_incident_summary[[#This Row],[National Staff Abductions]:[International Staff Abductions]])</f>
        <v>0</v>
      </c>
      <c r="O142" s="19">
        <v>0</v>
      </c>
      <c r="P142" s="19">
        <v>1</v>
      </c>
      <c r="Q142" s="19">
        <v>0</v>
      </c>
      <c r="R142" s="19">
        <f>SUM([2]!tbl_ngo_incident_summary[[#This Row],[International NGO Incidents]:[National NGO Incidents]])</f>
        <v>0</v>
      </c>
      <c r="S142" s="22">
        <f>SUM([2]!tbl_ngo_incident_summary[[#This Row],[Fatality Incidents]],[2]!tbl_ngo_incident_summary[[#This Row],[Injury Incidents]],[2]!tbl_ngo_incident_summary[[#This Row],[Abduction Incidents]])</f>
        <v>0</v>
      </c>
      <c r="T142" s="22">
        <f>[2]!tbl_ngo_incident_summary[[#This Row],[Total NGO Incidents]]-[2]!tbl_ngo_incident_summary[[#This Row],[Total Serious Incidents]]</f>
        <v>0</v>
      </c>
    </row>
    <row r="143" spans="1:20">
      <c r="A143" s="19" t="s">
        <v>4</v>
      </c>
      <c r="B143" s="21">
        <v>42614</v>
      </c>
      <c r="C143" s="19">
        <v>848</v>
      </c>
      <c r="D143" s="19">
        <v>0</v>
      </c>
      <c r="E143" s="19">
        <v>0</v>
      </c>
      <c r="F143" s="19">
        <f>SUM([2]!tbl_ngo_incident_summary[[#This Row],[National Staff Fatalities]:[International Staff Fatalities]])</f>
        <v>2</v>
      </c>
      <c r="G143" s="19">
        <v>0</v>
      </c>
      <c r="H143" s="19">
        <v>0</v>
      </c>
      <c r="I143" s="19">
        <v>0</v>
      </c>
      <c r="J143" s="19">
        <f>SUM([2]!tbl_ngo_incident_summary[[#This Row],[National Staff Injuries]:[International Staff Injuries]])</f>
        <v>0</v>
      </c>
      <c r="K143" s="19">
        <v>0</v>
      </c>
      <c r="L143" s="19">
        <v>0</v>
      </c>
      <c r="M143" s="19">
        <v>0</v>
      </c>
      <c r="N143" s="19">
        <f>SUM([2]!tbl_ngo_incident_summary[[#This Row],[National Staff Abductions]:[International Staff Abductions]])</f>
        <v>0</v>
      </c>
      <c r="O143" s="19">
        <v>0</v>
      </c>
      <c r="P143" s="19">
        <v>0</v>
      </c>
      <c r="Q143" s="19">
        <v>0</v>
      </c>
      <c r="R143" s="19">
        <f>SUM([2]!tbl_ngo_incident_summary[[#This Row],[International NGO Incidents]:[National NGO Incidents]])</f>
        <v>4</v>
      </c>
      <c r="S143" s="22">
        <f>SUM([2]!tbl_ngo_incident_summary[[#This Row],[Fatality Incidents]],[2]!tbl_ngo_incident_summary[[#This Row],[Injury Incidents]],[2]!tbl_ngo_incident_summary[[#This Row],[Abduction Incidents]])</f>
        <v>1</v>
      </c>
      <c r="T143" s="22">
        <f>[2]!tbl_ngo_incident_summary[[#This Row],[Total NGO Incidents]]-[2]!tbl_ngo_incident_summary[[#This Row],[Total Serious Incidents]]</f>
        <v>3</v>
      </c>
    </row>
    <row r="144" spans="1:20">
      <c r="A144" s="19" t="s">
        <v>4</v>
      </c>
      <c r="B144" s="21">
        <v>42644</v>
      </c>
      <c r="C144" s="19">
        <v>939</v>
      </c>
      <c r="D144" s="19">
        <v>2</v>
      </c>
      <c r="E144" s="19">
        <v>0</v>
      </c>
      <c r="F144" s="19">
        <f>SUM([2]!tbl_ngo_incident_summary[[#This Row],[National Staff Fatalities]:[International Staff Fatalities]])</f>
        <v>0</v>
      </c>
      <c r="G144" s="19">
        <v>1</v>
      </c>
      <c r="H144" s="19">
        <v>0</v>
      </c>
      <c r="I144" s="19">
        <v>0</v>
      </c>
      <c r="J144" s="19">
        <f>SUM([2]!tbl_ngo_incident_summary[[#This Row],[National Staff Injuries]:[International Staff Injuries]])</f>
        <v>1</v>
      </c>
      <c r="K144" s="19">
        <v>0</v>
      </c>
      <c r="L144" s="19">
        <v>0</v>
      </c>
      <c r="M144" s="19">
        <v>0</v>
      </c>
      <c r="N144" s="19">
        <f>SUM([2]!tbl_ngo_incident_summary[[#This Row],[National Staff Abductions]:[International Staff Abductions]])</f>
        <v>0</v>
      </c>
      <c r="O144" s="19">
        <v>0</v>
      </c>
      <c r="P144" s="19">
        <v>3</v>
      </c>
      <c r="Q144" s="19">
        <v>1</v>
      </c>
      <c r="R144" s="19">
        <f>SUM([2]!tbl_ngo_incident_summary[[#This Row],[International NGO Incidents]:[National NGO Incidents]])</f>
        <v>4</v>
      </c>
      <c r="S144" s="22">
        <f>SUM([2]!tbl_ngo_incident_summary[[#This Row],[Fatality Incidents]],[2]!tbl_ngo_incident_summary[[#This Row],[Injury Incidents]],[2]!tbl_ngo_incident_summary[[#This Row],[Abduction Incidents]])</f>
        <v>1</v>
      </c>
      <c r="T144" s="22">
        <f>[2]!tbl_ngo_incident_summary[[#This Row],[Total NGO Incidents]]-[2]!tbl_ngo_incident_summary[[#This Row],[Total Serious Incidents]]</f>
        <v>3</v>
      </c>
    </row>
    <row r="145" spans="1:20">
      <c r="A145" s="19" t="s">
        <v>4</v>
      </c>
      <c r="B145" s="21">
        <v>42675</v>
      </c>
      <c r="C145" s="19">
        <v>853</v>
      </c>
      <c r="D145" s="19">
        <v>0</v>
      </c>
      <c r="E145" s="19">
        <v>0</v>
      </c>
      <c r="F145" s="19">
        <f>SUM([2]!tbl_ngo_incident_summary[[#This Row],[National Staff Fatalities]:[International Staff Fatalities]])</f>
        <v>0</v>
      </c>
      <c r="G145" s="19">
        <v>0</v>
      </c>
      <c r="H145" s="19">
        <v>1</v>
      </c>
      <c r="I145" s="19">
        <v>0</v>
      </c>
      <c r="J145" s="19">
        <f>SUM([2]!tbl_ngo_incident_summary[[#This Row],[National Staff Injuries]:[International Staff Injuries]])</f>
        <v>0</v>
      </c>
      <c r="K145" s="19">
        <v>1</v>
      </c>
      <c r="L145" s="19">
        <v>0</v>
      </c>
      <c r="M145" s="19">
        <v>0</v>
      </c>
      <c r="N145" s="19">
        <f>SUM([2]!tbl_ngo_incident_summary[[#This Row],[National Staff Abductions]:[International Staff Abductions]])</f>
        <v>0</v>
      </c>
      <c r="O145" s="19">
        <v>0</v>
      </c>
      <c r="P145" s="19">
        <v>0</v>
      </c>
      <c r="Q145" s="19">
        <v>4</v>
      </c>
      <c r="R145" s="19">
        <f>SUM([2]!tbl_ngo_incident_summary[[#This Row],[International NGO Incidents]:[National NGO Incidents]])</f>
        <v>3</v>
      </c>
      <c r="S145" s="22">
        <f>SUM([2]!tbl_ngo_incident_summary[[#This Row],[Fatality Incidents]],[2]!tbl_ngo_incident_summary[[#This Row],[Injury Incidents]],[2]!tbl_ngo_incident_summary[[#This Row],[Abduction Incidents]])</f>
        <v>0</v>
      </c>
      <c r="T145" s="22">
        <f>[2]!tbl_ngo_incident_summary[[#This Row],[Total NGO Incidents]]-[2]!tbl_ngo_incident_summary[[#This Row],[Total Serious Incidents]]</f>
        <v>3</v>
      </c>
    </row>
    <row r="146" spans="1:20">
      <c r="A146" s="19" t="s">
        <v>4</v>
      </c>
      <c r="B146" s="21">
        <v>42705</v>
      </c>
      <c r="C146" s="19">
        <v>801</v>
      </c>
      <c r="D146" s="19">
        <v>0</v>
      </c>
      <c r="E146" s="19">
        <v>0</v>
      </c>
      <c r="F146" s="19">
        <f>SUM([2]!tbl_ngo_incident_summary[[#This Row],[National Staff Fatalities]:[International Staff Fatalities]])</f>
        <v>0</v>
      </c>
      <c r="G146" s="19">
        <v>0</v>
      </c>
      <c r="H146" s="19">
        <v>0</v>
      </c>
      <c r="I146" s="19">
        <v>0</v>
      </c>
      <c r="J146" s="19">
        <f>SUM([2]!tbl_ngo_incident_summary[[#This Row],[National Staff Injuries]:[International Staff Injuries]])</f>
        <v>0</v>
      </c>
      <c r="K146" s="19">
        <v>0</v>
      </c>
      <c r="L146" s="19">
        <v>0</v>
      </c>
      <c r="M146" s="19">
        <v>0</v>
      </c>
      <c r="N146" s="19">
        <f>SUM([2]!tbl_ngo_incident_summary[[#This Row],[National Staff Abductions]:[International Staff Abductions]])</f>
        <v>0</v>
      </c>
      <c r="O146" s="19">
        <v>0</v>
      </c>
      <c r="P146" s="19">
        <v>0</v>
      </c>
      <c r="Q146" s="19">
        <v>3</v>
      </c>
      <c r="R146" s="19">
        <f>SUM([2]!tbl_ngo_incident_summary[[#This Row],[International NGO Incidents]:[National NGO Incidents]])</f>
        <v>3</v>
      </c>
      <c r="S146" s="22">
        <f>SUM([2]!tbl_ngo_incident_summary[[#This Row],[Fatality Incidents]],[2]!tbl_ngo_incident_summary[[#This Row],[Injury Incidents]],[2]!tbl_ngo_incident_summary[[#This Row],[Abduction Incidents]])</f>
        <v>0</v>
      </c>
      <c r="T146" s="22">
        <f>[2]!tbl_ngo_incident_summary[[#This Row],[Total NGO Incidents]]-[2]!tbl_ngo_incident_summary[[#This Row],[Total Serious Incidents]]</f>
        <v>3</v>
      </c>
    </row>
    <row r="147" spans="1:20">
      <c r="A147" s="19" t="s">
        <v>4</v>
      </c>
      <c r="B147" s="21">
        <v>42736</v>
      </c>
      <c r="C147" s="19">
        <v>967</v>
      </c>
      <c r="D147" s="19">
        <v>0</v>
      </c>
      <c r="E147" s="19">
        <v>0</v>
      </c>
      <c r="F147" s="19">
        <f>SUM([2]!tbl_ngo_incident_summary[[#This Row],[National Staff Fatalities]:[International Staff Fatalities]])</f>
        <v>0</v>
      </c>
      <c r="G147" s="19">
        <v>0</v>
      </c>
      <c r="H147" s="19">
        <v>0</v>
      </c>
      <c r="I147" s="19">
        <v>0</v>
      </c>
      <c r="J147" s="19">
        <f>SUM([2]!tbl_ngo_incident_summary[[#This Row],[National Staff Injuries]:[International Staff Injuries]])</f>
        <v>1</v>
      </c>
      <c r="K147" s="19">
        <v>0</v>
      </c>
      <c r="L147" s="19">
        <v>0</v>
      </c>
      <c r="M147" s="19">
        <v>0</v>
      </c>
      <c r="N147" s="19">
        <f>SUM([2]!tbl_ngo_incident_summary[[#This Row],[National Staff Abductions]:[International Staff Abductions]])</f>
        <v>0</v>
      </c>
      <c r="O147" s="19">
        <v>0</v>
      </c>
      <c r="P147" s="19">
        <v>3</v>
      </c>
      <c r="Q147" s="19">
        <v>0</v>
      </c>
      <c r="R147" s="19">
        <f>SUM([2]!tbl_ngo_incident_summary[[#This Row],[International NGO Incidents]:[National NGO Incidents]])</f>
        <v>7</v>
      </c>
      <c r="S147" s="22">
        <f>SUM([2]!tbl_ngo_incident_summary[[#This Row],[Fatality Incidents]],[2]!tbl_ngo_incident_summary[[#This Row],[Injury Incidents]],[2]!tbl_ngo_incident_summary[[#This Row],[Abduction Incidents]])</f>
        <v>1</v>
      </c>
      <c r="T147" s="22">
        <f>[2]!tbl_ngo_incident_summary[[#This Row],[Total NGO Incidents]]-[2]!tbl_ngo_incident_summary[[#This Row],[Total Serious Incidents]]</f>
        <v>6</v>
      </c>
    </row>
    <row r="148" spans="1:20">
      <c r="A148" s="19" t="s">
        <v>4</v>
      </c>
      <c r="B148" s="21">
        <v>42767</v>
      </c>
      <c r="C148" s="22">
        <v>927</v>
      </c>
      <c r="D148" s="22">
        <v>0</v>
      </c>
      <c r="E148" s="22">
        <v>0</v>
      </c>
      <c r="F148" s="19">
        <f>SUM([2]!tbl_ngo_incident_summary[[#This Row],[National Staff Fatalities]:[International Staff Fatalities]])</f>
        <v>0</v>
      </c>
      <c r="G148" s="22">
        <v>0</v>
      </c>
      <c r="H148" s="22">
        <v>1</v>
      </c>
      <c r="I148" s="22">
        <v>0</v>
      </c>
      <c r="J148" s="19">
        <f>SUM([2]!tbl_ngo_incident_summary[[#This Row],[National Staff Injuries]:[International Staff Injuries]])</f>
        <v>1</v>
      </c>
      <c r="K148" s="22">
        <v>1</v>
      </c>
      <c r="L148" s="22">
        <v>0</v>
      </c>
      <c r="M148" s="22">
        <v>0</v>
      </c>
      <c r="N148" s="19">
        <f>SUM([2]!tbl_ngo_incident_summary[[#This Row],[National Staff Abductions]:[International Staff Abductions]])</f>
        <v>0</v>
      </c>
      <c r="O148" s="22">
        <v>0</v>
      </c>
      <c r="P148" s="22">
        <v>4</v>
      </c>
      <c r="Q148" s="22">
        <v>3</v>
      </c>
      <c r="R148" s="19">
        <f>SUM([2]!tbl_ngo_incident_summary[[#This Row],[International NGO Incidents]:[National NGO Incidents]])</f>
        <v>2</v>
      </c>
      <c r="S148" s="22">
        <f>SUM([2]!tbl_ngo_incident_summary[[#This Row],[Fatality Incidents]],[2]!tbl_ngo_incident_summary[[#This Row],[Injury Incidents]],[2]!tbl_ngo_incident_summary[[#This Row],[Abduction Incidents]])</f>
        <v>1</v>
      </c>
      <c r="T148" s="22">
        <f>[2]!tbl_ngo_incident_summary[[#This Row],[Total NGO Incidents]]-[2]!tbl_ngo_incident_summary[[#This Row],[Total Serious Incidents]]</f>
        <v>1</v>
      </c>
    </row>
    <row r="149" spans="1:20">
      <c r="A149" s="19" t="s">
        <v>4</v>
      </c>
      <c r="B149" s="21">
        <v>42795</v>
      </c>
      <c r="C149" s="22">
        <v>954</v>
      </c>
      <c r="D149" s="22">
        <v>0</v>
      </c>
      <c r="E149" s="22">
        <v>0</v>
      </c>
      <c r="F149" s="19">
        <f>SUM([2]!tbl_ngo_incident_summary[[#This Row],[National Staff Fatalities]:[International Staff Fatalities]])</f>
        <v>0</v>
      </c>
      <c r="G149" s="22">
        <v>0</v>
      </c>
      <c r="H149" s="22">
        <v>1</v>
      </c>
      <c r="I149" s="22">
        <v>0</v>
      </c>
      <c r="J149" s="19">
        <f>SUM([2]!tbl_ngo_incident_summary[[#This Row],[National Staff Injuries]:[International Staff Injuries]])</f>
        <v>0</v>
      </c>
      <c r="K149" s="22">
        <v>1</v>
      </c>
      <c r="L149" s="22">
        <v>0</v>
      </c>
      <c r="M149" s="22">
        <v>0</v>
      </c>
      <c r="N149" s="19">
        <f>SUM([2]!tbl_ngo_incident_summary[[#This Row],[National Staff Abductions]:[International Staff Abductions]])</f>
        <v>1</v>
      </c>
      <c r="O149" s="22">
        <v>0</v>
      </c>
      <c r="P149" s="22">
        <v>2</v>
      </c>
      <c r="Q149" s="22">
        <v>0</v>
      </c>
      <c r="R149" s="19">
        <f>SUM([2]!tbl_ngo_incident_summary[[#This Row],[International NGO Incidents]:[National NGO Incidents]])</f>
        <v>4</v>
      </c>
      <c r="S149" s="22">
        <f>SUM([2]!tbl_ngo_incident_summary[[#This Row],[Fatality Incidents]],[2]!tbl_ngo_incident_summary[[#This Row],[Injury Incidents]],[2]!tbl_ngo_incident_summary[[#This Row],[Abduction Incidents]])</f>
        <v>1</v>
      </c>
      <c r="T149" s="22">
        <f>[2]!tbl_ngo_incident_summary[[#This Row],[Total NGO Incidents]]-[2]!tbl_ngo_incident_summary[[#This Row],[Total Serious Incidents]]</f>
        <v>3</v>
      </c>
    </row>
    <row r="150" spans="1:20">
      <c r="A150" s="19" t="s">
        <v>4</v>
      </c>
      <c r="B150" s="21">
        <v>42826</v>
      </c>
      <c r="C150" s="22">
        <v>883</v>
      </c>
      <c r="D150" s="22">
        <v>0</v>
      </c>
      <c r="E150" s="22">
        <v>0</v>
      </c>
      <c r="F150" s="19">
        <f>SUM([2]!tbl_ngo_incident_summary[[#This Row],[National Staff Fatalities]:[International Staff Fatalities]])</f>
        <v>0</v>
      </c>
      <c r="G150" s="22">
        <v>0</v>
      </c>
      <c r="H150" s="22">
        <v>0</v>
      </c>
      <c r="I150" s="22">
        <v>0</v>
      </c>
      <c r="J150" s="19">
        <f>SUM([2]!tbl_ngo_incident_summary[[#This Row],[National Staff Injuries]:[International Staff Injuries]])</f>
        <v>0</v>
      </c>
      <c r="K150" s="22">
        <v>0</v>
      </c>
      <c r="L150" s="22">
        <v>0</v>
      </c>
      <c r="M150" s="22">
        <v>1</v>
      </c>
      <c r="N150" s="19">
        <f>SUM([2]!tbl_ngo_incident_summary[[#This Row],[National Staff Abductions]:[International Staff Abductions]])</f>
        <v>0</v>
      </c>
      <c r="O150" s="22">
        <v>1</v>
      </c>
      <c r="P150" s="22">
        <v>4</v>
      </c>
      <c r="Q150" s="22">
        <v>0</v>
      </c>
      <c r="R150" s="19">
        <f>SUM([2]!tbl_ngo_incident_summary[[#This Row],[International NGO Incidents]:[National NGO Incidents]])</f>
        <v>2</v>
      </c>
      <c r="S150" s="22">
        <f>SUM([2]!tbl_ngo_incident_summary[[#This Row],[Fatality Incidents]],[2]!tbl_ngo_incident_summary[[#This Row],[Injury Incidents]],[2]!tbl_ngo_incident_summary[[#This Row],[Abduction Incidents]])</f>
        <v>0</v>
      </c>
      <c r="T150" s="22">
        <f>[2]!tbl_ngo_incident_summary[[#This Row],[Total NGO Incidents]]-[2]!tbl_ngo_incident_summary[[#This Row],[Total Serious Incidents]]</f>
        <v>2</v>
      </c>
    </row>
    <row r="151" spans="1:20">
      <c r="A151" s="19" t="s">
        <v>4</v>
      </c>
      <c r="B151" s="21">
        <v>42856</v>
      </c>
      <c r="C151" s="22">
        <v>866</v>
      </c>
      <c r="D151" s="22">
        <v>0</v>
      </c>
      <c r="E151" s="22">
        <v>0</v>
      </c>
      <c r="F151" s="19">
        <f>SUM([2]!tbl_ngo_incident_summary[[#This Row],[National Staff Fatalities]:[International Staff Fatalities]])</f>
        <v>2</v>
      </c>
      <c r="G151" s="22">
        <v>0</v>
      </c>
      <c r="H151" s="22">
        <v>0</v>
      </c>
      <c r="I151" s="22">
        <v>0</v>
      </c>
      <c r="J151" s="19">
        <f>SUM([2]!tbl_ngo_incident_summary[[#This Row],[National Staff Injuries]:[International Staff Injuries]])</f>
        <v>1</v>
      </c>
      <c r="K151" s="22">
        <v>0</v>
      </c>
      <c r="L151" s="22">
        <v>0</v>
      </c>
      <c r="M151" s="22">
        <v>0</v>
      </c>
      <c r="N151" s="19">
        <f>SUM([2]!tbl_ngo_incident_summary[[#This Row],[National Staff Abductions]:[International Staff Abductions]])</f>
        <v>0</v>
      </c>
      <c r="O151" s="22">
        <v>0</v>
      </c>
      <c r="P151" s="22">
        <v>2</v>
      </c>
      <c r="Q151" s="22">
        <v>0</v>
      </c>
      <c r="R151" s="19">
        <f>SUM([2]!tbl_ngo_incident_summary[[#This Row],[International NGO Incidents]:[National NGO Incidents]])</f>
        <v>8</v>
      </c>
      <c r="S151" s="22">
        <f>SUM([2]!tbl_ngo_incident_summary[[#This Row],[Fatality Incidents]],[2]!tbl_ngo_incident_summary[[#This Row],[Injury Incidents]],[2]!tbl_ngo_incident_summary[[#This Row],[Abduction Incidents]])</f>
        <v>2</v>
      </c>
      <c r="T151" s="22">
        <f>[2]!tbl_ngo_incident_summary[[#This Row],[Total NGO Incidents]]-[2]!tbl_ngo_incident_summary[[#This Row],[Total Serious Incidents]]</f>
        <v>6</v>
      </c>
    </row>
    <row r="152" spans="1:20">
      <c r="A152" s="19" t="s">
        <v>4</v>
      </c>
      <c r="B152" s="21">
        <v>42887</v>
      </c>
      <c r="C152" s="20">
        <v>817</v>
      </c>
      <c r="D152" s="22">
        <v>2</v>
      </c>
      <c r="E152" s="22">
        <v>0</v>
      </c>
      <c r="F152" s="19">
        <f>SUM([2]!tbl_ngo_incident_summary[[#This Row],[National Staff Fatalities]:[International Staff Fatalities]])</f>
        <v>0</v>
      </c>
      <c r="G152" s="22">
        <v>1</v>
      </c>
      <c r="H152" s="22">
        <v>1</v>
      </c>
      <c r="I152" s="22">
        <v>0</v>
      </c>
      <c r="J152" s="19">
        <f>SUM([2]!tbl_ngo_incident_summary[[#This Row],[National Staff Injuries]:[International Staff Injuries]])</f>
        <v>0</v>
      </c>
      <c r="K152" s="22">
        <v>1</v>
      </c>
      <c r="L152" s="22">
        <v>0</v>
      </c>
      <c r="M152" s="22">
        <v>0</v>
      </c>
      <c r="N152" s="19">
        <f>SUM([2]!tbl_ngo_incident_summary[[#This Row],[National Staff Abductions]:[International Staff Abductions]])</f>
        <v>0</v>
      </c>
      <c r="O152" s="22">
        <v>0</v>
      </c>
      <c r="P152" s="22">
        <v>8</v>
      </c>
      <c r="Q152" s="22">
        <v>0</v>
      </c>
      <c r="R152" s="19">
        <f>SUM([2]!tbl_ngo_incident_summary[[#This Row],[International NGO Incidents]:[National NGO Incidents]])</f>
        <v>0</v>
      </c>
      <c r="S152" s="22">
        <f>SUM([2]!tbl_ngo_incident_summary[[#This Row],[Fatality Incidents]],[2]!tbl_ngo_incident_summary[[#This Row],[Injury Incidents]],[2]!tbl_ngo_incident_summary[[#This Row],[Abduction Incidents]])</f>
        <v>0</v>
      </c>
      <c r="T152" s="22">
        <f>[2]!tbl_ngo_incident_summary[[#This Row],[Total NGO Incidents]]-[2]!tbl_ngo_incident_summary[[#This Row],[Total Serious Incidents]]</f>
        <v>0</v>
      </c>
    </row>
    <row r="153" spans="1:20">
      <c r="A153" s="19" t="s">
        <v>4</v>
      </c>
      <c r="B153" s="21">
        <v>42917</v>
      </c>
      <c r="C153" s="20">
        <v>847</v>
      </c>
      <c r="D153" s="22">
        <v>0</v>
      </c>
      <c r="E153" s="22">
        <v>0</v>
      </c>
      <c r="F153" s="19">
        <f>SUM([2]!tbl_ngo_incident_summary[[#This Row],[National Staff Fatalities]:[International Staff Fatalities]])</f>
        <v>0</v>
      </c>
      <c r="G153" s="22">
        <v>0</v>
      </c>
      <c r="H153" s="22">
        <v>0</v>
      </c>
      <c r="I153" s="22">
        <v>0</v>
      </c>
      <c r="J153" s="19">
        <f>SUM([2]!tbl_ngo_incident_summary[[#This Row],[National Staff Injuries]:[International Staff Injuries]])</f>
        <v>0</v>
      </c>
      <c r="K153" s="22">
        <v>0</v>
      </c>
      <c r="L153" s="22">
        <v>0</v>
      </c>
      <c r="M153" s="22">
        <v>0</v>
      </c>
      <c r="N153" s="19">
        <f>SUM([2]!tbl_ngo_incident_summary[[#This Row],[National Staff Abductions]:[International Staff Abductions]])</f>
        <v>0</v>
      </c>
      <c r="O153" s="22">
        <v>0</v>
      </c>
      <c r="P153" s="22">
        <v>0</v>
      </c>
      <c r="Q153" s="22">
        <v>0</v>
      </c>
      <c r="R153" s="19">
        <f>SUM([2]!tbl_ngo_incident_summary[[#This Row],[International NGO Incidents]:[National NGO Incidents]])</f>
        <v>1</v>
      </c>
      <c r="S153" s="22">
        <f>SUM([2]!tbl_ngo_incident_summary[[#This Row],[Fatality Incidents]],[2]!tbl_ngo_incident_summary[[#This Row],[Injury Incidents]],[2]!tbl_ngo_incident_summary[[#This Row],[Abduction Incidents]])</f>
        <v>0</v>
      </c>
      <c r="T153" s="22">
        <f>[2]!tbl_ngo_incident_summary[[#This Row],[Total NGO Incidents]]-[2]!tbl_ngo_incident_summary[[#This Row],[Total Serious Incidents]]</f>
        <v>1</v>
      </c>
    </row>
    <row r="154" spans="1:20">
      <c r="A154" s="19" t="s">
        <v>4</v>
      </c>
      <c r="B154" s="21">
        <v>42948</v>
      </c>
      <c r="C154" s="22">
        <v>657</v>
      </c>
      <c r="D154" s="19">
        <v>0</v>
      </c>
      <c r="E154" s="22">
        <v>0</v>
      </c>
      <c r="F154" s="19">
        <f>SUM([2]!tbl_ngo_incident_summary[[#This Row],[National Staff Fatalities]:[International Staff Fatalities]])</f>
        <v>0</v>
      </c>
      <c r="G154" s="22">
        <v>0</v>
      </c>
      <c r="H154" s="22">
        <v>0</v>
      </c>
      <c r="I154" s="22">
        <v>0</v>
      </c>
      <c r="J154" s="19">
        <f>SUM([2]!tbl_ngo_incident_summary[[#This Row],[National Staff Injuries]:[International Staff Injuries]])</f>
        <v>0</v>
      </c>
      <c r="K154" s="22">
        <v>0</v>
      </c>
      <c r="L154" s="22">
        <v>0</v>
      </c>
      <c r="M154" s="22">
        <v>0</v>
      </c>
      <c r="N154" s="19">
        <f>SUM([2]!tbl_ngo_incident_summary[[#This Row],[National Staff Abductions]:[International Staff Abductions]])</f>
        <v>0</v>
      </c>
      <c r="O154" s="22">
        <v>0</v>
      </c>
      <c r="P154" s="22">
        <v>0</v>
      </c>
      <c r="Q154" s="22">
        <v>1</v>
      </c>
      <c r="R154" s="19">
        <f>SUM([2]!tbl_ngo_incident_summary[[#This Row],[International NGO Incidents]:[National NGO Incidents]])</f>
        <v>0</v>
      </c>
      <c r="S154" s="22">
        <f>SUM([2]!tbl_ngo_incident_summary[[#This Row],[Fatality Incidents]],[2]!tbl_ngo_incident_summary[[#This Row],[Injury Incidents]],[2]!tbl_ngo_incident_summary[[#This Row],[Abduction Incidents]])</f>
        <v>0</v>
      </c>
      <c r="T154" s="22">
        <f>[2]!tbl_ngo_incident_summary[[#This Row],[Total NGO Incidents]]-[2]!tbl_ngo_incident_summary[[#This Row],[Total Serious Incidents]]</f>
        <v>0</v>
      </c>
    </row>
    <row r="155" spans="1:20">
      <c r="A155" s="19" t="s">
        <v>4</v>
      </c>
      <c r="B155" s="21">
        <v>42979</v>
      </c>
      <c r="C155" s="22">
        <v>509</v>
      </c>
      <c r="D155" s="19">
        <v>0</v>
      </c>
      <c r="E155" s="22">
        <v>0</v>
      </c>
      <c r="F155" s="20">
        <f>SUM([2]!tbl_ngo_incident_summary[[#This Row],[National Staff Fatalities]:[International Staff Fatalities]])</f>
        <v>0</v>
      </c>
      <c r="G155" s="22">
        <v>0</v>
      </c>
      <c r="H155" s="22">
        <v>0</v>
      </c>
      <c r="I155" s="22">
        <v>0</v>
      </c>
      <c r="J155" s="20">
        <f>SUM([2]!tbl_ngo_incident_summary[[#This Row],[National Staff Injuries]:[International Staff Injuries]])</f>
        <v>0</v>
      </c>
      <c r="K155" s="22">
        <v>0</v>
      </c>
      <c r="L155" s="22">
        <v>0</v>
      </c>
      <c r="M155" s="22">
        <v>0</v>
      </c>
      <c r="N155" s="22">
        <f>SUM([2]!tbl_ngo_incident_summary[[#This Row],[National Staff Abductions]:[International Staff Abductions]])</f>
        <v>0</v>
      </c>
      <c r="O155" s="22">
        <v>0</v>
      </c>
      <c r="P155" s="22">
        <v>0</v>
      </c>
      <c r="Q155" s="22">
        <v>0</v>
      </c>
      <c r="R155" s="19">
        <f>SUM([2]!tbl_ngo_incident_summary[[#This Row],[International NGO Incidents]:[National NGO Incidents]])</f>
        <v>1</v>
      </c>
      <c r="S155" s="22">
        <f>SUM([2]!tbl_ngo_incident_summary[[#This Row],[Fatality Incidents]],[2]!tbl_ngo_incident_summary[[#This Row],[Injury Incidents]],[2]!tbl_ngo_incident_summary[[#This Row],[Abduction Incidents]])</f>
        <v>0</v>
      </c>
      <c r="T155" s="22">
        <f>[2]!tbl_ngo_incident_summary[[#This Row],[Total NGO Incidents]]-[2]!tbl_ngo_incident_summary[[#This Row],[Total Serious Incidents]]</f>
        <v>1</v>
      </c>
    </row>
    <row r="156" spans="1:20">
      <c r="A156" s="19" t="s">
        <v>4</v>
      </c>
      <c r="B156" s="21">
        <v>43009</v>
      </c>
      <c r="C156" s="22">
        <v>675</v>
      </c>
      <c r="D156" s="19">
        <v>0</v>
      </c>
      <c r="E156" s="22">
        <v>0</v>
      </c>
      <c r="F156" s="20">
        <f>SUM([2]!tbl_ngo_incident_summary[[#This Row],[National Staff Fatalities]:[International Staff Fatalities]])</f>
        <v>0</v>
      </c>
      <c r="G156" s="22">
        <v>0</v>
      </c>
      <c r="H156" s="22">
        <v>0</v>
      </c>
      <c r="I156" s="22">
        <v>0</v>
      </c>
      <c r="J156" s="20">
        <f>SUM([2]!tbl_ngo_incident_summary[[#This Row],[National Staff Injuries]:[International Staff Injuries]])</f>
        <v>0</v>
      </c>
      <c r="K156" s="22">
        <v>0</v>
      </c>
      <c r="L156" s="22">
        <v>0</v>
      </c>
      <c r="M156" s="22">
        <v>0</v>
      </c>
      <c r="N156" s="22">
        <f>SUM([2]!tbl_ngo_incident_summary[[#This Row],[National Staff Abductions]:[International Staff Abductions]])</f>
        <v>0</v>
      </c>
      <c r="O156" s="22">
        <v>0</v>
      </c>
      <c r="P156" s="22">
        <v>0</v>
      </c>
      <c r="Q156" s="22">
        <v>1</v>
      </c>
      <c r="R156" s="19">
        <f>SUM([2]!tbl_ngo_incident_summary[[#This Row],[International NGO Incidents]:[National NGO Incidents]])</f>
        <v>3</v>
      </c>
      <c r="S156" s="22">
        <f>SUM([2]!tbl_ngo_incident_summary[[#This Row],[Fatality Incidents]],[2]!tbl_ngo_incident_summary[[#This Row],[Injury Incidents]],[2]!tbl_ngo_incident_summary[[#This Row],[Abduction Incidents]])</f>
        <v>0</v>
      </c>
      <c r="T156" s="22">
        <f>[2]!tbl_ngo_incident_summary[[#This Row],[Total NGO Incidents]]-[2]!tbl_ngo_incident_summary[[#This Row],[Total Serious Incidents]]</f>
        <v>3</v>
      </c>
    </row>
    <row r="157" spans="1:20">
      <c r="A157" s="19" t="s">
        <v>4</v>
      </c>
      <c r="B157" s="21">
        <v>43040</v>
      </c>
      <c r="C157" s="22">
        <v>556</v>
      </c>
      <c r="D157" s="19">
        <v>0</v>
      </c>
      <c r="E157" s="22">
        <v>0</v>
      </c>
      <c r="F157" s="20">
        <f>SUM([2]!tbl_ngo_incident_summary[[#This Row],[National Staff Fatalities]:[International Staff Fatalities]])</f>
        <v>0</v>
      </c>
      <c r="G157" s="22">
        <v>0</v>
      </c>
      <c r="H157" s="22">
        <v>0</v>
      </c>
      <c r="I157" s="22">
        <v>0</v>
      </c>
      <c r="J157" s="20">
        <f>SUM([2]!tbl_ngo_incident_summary[[#This Row],[National Staff Injuries]:[International Staff Injuries]])</f>
        <v>0</v>
      </c>
      <c r="K157" s="22">
        <v>0</v>
      </c>
      <c r="L157" s="22">
        <v>0</v>
      </c>
      <c r="M157" s="22">
        <v>0</v>
      </c>
      <c r="N157" s="22">
        <f>SUM([2]!tbl_ngo_incident_summary[[#This Row],[National Staff Abductions]:[International Staff Abductions]])</f>
        <v>0</v>
      </c>
      <c r="O157" s="22">
        <v>0</v>
      </c>
      <c r="P157" s="22">
        <v>3</v>
      </c>
      <c r="Q157" s="22">
        <v>0</v>
      </c>
      <c r="R157" s="19">
        <f>SUM([2]!tbl_ngo_incident_summary[[#This Row],[International NGO Incidents]:[National NGO Incidents]])</f>
        <v>0</v>
      </c>
      <c r="S157" s="22">
        <f>SUM([2]!tbl_ngo_incident_summary[[#This Row],[Fatality Incidents]],[2]!tbl_ngo_incident_summary[[#This Row],[Injury Incidents]],[2]!tbl_ngo_incident_summary[[#This Row],[Abduction Incidents]])</f>
        <v>0</v>
      </c>
      <c r="T157" s="22">
        <f>[2]!tbl_ngo_incident_summary[[#This Row],[Total NGO Incidents]]-[2]!tbl_ngo_incident_summary[[#This Row],[Total Serious Incidents]]</f>
        <v>0</v>
      </c>
    </row>
    <row r="158" spans="1:20">
      <c r="A158" s="19" t="s">
        <v>4</v>
      </c>
      <c r="B158" s="21">
        <v>43070</v>
      </c>
      <c r="C158" s="22">
        <v>420</v>
      </c>
      <c r="D158" s="19">
        <v>0</v>
      </c>
      <c r="E158" s="22">
        <v>0</v>
      </c>
      <c r="F158" s="20">
        <f>SUM([2]!tbl_ngo_incident_summary[[#This Row],[National Staff Fatalities]:[International Staff Fatalities]])</f>
        <v>0</v>
      </c>
      <c r="G158" s="22">
        <v>0</v>
      </c>
      <c r="H158" s="22">
        <v>0</v>
      </c>
      <c r="I158" s="22">
        <v>0</v>
      </c>
      <c r="J158" s="20">
        <f>SUM([2]!tbl_ngo_incident_summary[[#This Row],[National Staff Injuries]:[International Staff Injuries]])</f>
        <v>0</v>
      </c>
      <c r="K158" s="22">
        <v>0</v>
      </c>
      <c r="L158" s="22">
        <v>0</v>
      </c>
      <c r="M158" s="22">
        <v>0</v>
      </c>
      <c r="N158" s="22">
        <f>SUM([2]!tbl_ngo_incident_summary[[#This Row],[National Staff Abductions]:[International Staff Abductions]])</f>
        <v>0</v>
      </c>
      <c r="O158" s="22">
        <v>0</v>
      </c>
      <c r="P158" s="22">
        <v>0</v>
      </c>
      <c r="Q158" s="22">
        <v>0</v>
      </c>
      <c r="R158" s="19">
        <f>SUM([2]!tbl_ngo_incident_summary[[#This Row],[International NGO Incidents]:[National NGO Incidents]])</f>
        <v>2</v>
      </c>
      <c r="S158" s="22">
        <f>SUM([2]!tbl_ngo_incident_summary[[#This Row],[Fatality Incidents]],[2]!tbl_ngo_incident_summary[[#This Row],[Injury Incidents]],[2]!tbl_ngo_incident_summary[[#This Row],[Abduction Incidents]])</f>
        <v>0</v>
      </c>
      <c r="T158" s="22">
        <f>[2]!tbl_ngo_incident_summary[[#This Row],[Total NGO Incidents]]-[2]!tbl_ngo_incident_summary[[#This Row],[Total Serious Incidents]]</f>
        <v>2</v>
      </c>
    </row>
    <row r="159" spans="1:20">
      <c r="A159" s="19" t="s">
        <v>5</v>
      </c>
      <c r="B159" s="21">
        <v>42370</v>
      </c>
      <c r="C159" s="19">
        <v>131</v>
      </c>
      <c r="D159" s="19">
        <v>0</v>
      </c>
      <c r="E159" s="19">
        <v>0</v>
      </c>
      <c r="F159" s="19">
        <f>SUM([2]!tbl_ngo_incident_summary[[#This Row],[National Staff Fatalities]:[International Staff Fatalities]])</f>
        <v>0</v>
      </c>
      <c r="G159" s="19">
        <v>0</v>
      </c>
      <c r="H159" s="19">
        <v>0</v>
      </c>
      <c r="I159" s="19">
        <v>0</v>
      </c>
      <c r="J159" s="19">
        <f>SUM([2]!tbl_ngo_incident_summary[[#This Row],[National Staff Injuries]:[International Staff Injuries]])</f>
        <v>0</v>
      </c>
      <c r="K159" s="19">
        <v>0</v>
      </c>
      <c r="L159" s="19">
        <v>0</v>
      </c>
      <c r="M159" s="19">
        <v>0</v>
      </c>
      <c r="N159" s="19">
        <f>SUM([2]!tbl_ngo_incident_summary[[#This Row],[National Staff Abductions]:[International Staff Abductions]])</f>
        <v>0</v>
      </c>
      <c r="O159" s="19">
        <v>0</v>
      </c>
      <c r="P159" s="19">
        <v>2</v>
      </c>
      <c r="Q159" s="19">
        <v>0</v>
      </c>
      <c r="R159" s="19">
        <f>SUM([2]!tbl_ngo_incident_summary[[#This Row],[International NGO Incidents]:[National NGO Incidents]])</f>
        <v>8</v>
      </c>
      <c r="S159" s="22">
        <f>SUM([2]!tbl_ngo_incident_summary[[#This Row],[Fatality Incidents]],[2]!tbl_ngo_incident_summary[[#This Row],[Injury Incidents]],[2]!tbl_ngo_incident_summary[[#This Row],[Abduction Incidents]])</f>
        <v>0</v>
      </c>
      <c r="T159" s="22">
        <f>[2]!tbl_ngo_incident_summary[[#This Row],[Total NGO Incidents]]-[2]!tbl_ngo_incident_summary[[#This Row],[Total Serious Incidents]]</f>
        <v>8</v>
      </c>
    </row>
    <row r="160" spans="1:20">
      <c r="A160" s="19" t="s">
        <v>5</v>
      </c>
      <c r="B160" s="21">
        <v>42401</v>
      </c>
      <c r="C160" s="19">
        <v>163</v>
      </c>
      <c r="D160" s="19">
        <v>0</v>
      </c>
      <c r="E160" s="19">
        <v>0</v>
      </c>
      <c r="F160" s="19">
        <f>SUM([2]!tbl_ngo_incident_summary[[#This Row],[National Staff Fatalities]:[International Staff Fatalities]])</f>
        <v>0</v>
      </c>
      <c r="G160" s="19">
        <v>0</v>
      </c>
      <c r="H160" s="19">
        <v>0</v>
      </c>
      <c r="I160" s="19">
        <v>0</v>
      </c>
      <c r="J160" s="19">
        <f>SUM([2]!tbl_ngo_incident_summary[[#This Row],[National Staff Injuries]:[International Staff Injuries]])</f>
        <v>0</v>
      </c>
      <c r="K160" s="19">
        <v>0</v>
      </c>
      <c r="L160" s="19">
        <v>0</v>
      </c>
      <c r="M160" s="19">
        <v>0</v>
      </c>
      <c r="N160" s="19">
        <f>SUM([2]!tbl_ngo_incident_summary[[#This Row],[National Staff Abductions]:[International Staff Abductions]])</f>
        <v>0</v>
      </c>
      <c r="O160" s="19">
        <v>0</v>
      </c>
      <c r="P160" s="19">
        <v>7</v>
      </c>
      <c r="Q160" s="19">
        <v>1</v>
      </c>
      <c r="R160" s="19">
        <f>SUM([2]!tbl_ngo_incident_summary[[#This Row],[International NGO Incidents]:[National NGO Incidents]])</f>
        <v>5</v>
      </c>
      <c r="S160" s="22">
        <f>SUM([2]!tbl_ngo_incident_summary[[#This Row],[Fatality Incidents]],[2]!tbl_ngo_incident_summary[[#This Row],[Injury Incidents]],[2]!tbl_ngo_incident_summary[[#This Row],[Abduction Incidents]])</f>
        <v>0</v>
      </c>
      <c r="T160" s="22">
        <f>[2]!tbl_ngo_incident_summary[[#This Row],[Total NGO Incidents]]-[2]!tbl_ngo_incident_summary[[#This Row],[Total Serious Incidents]]</f>
        <v>5</v>
      </c>
    </row>
    <row r="161" spans="1:20">
      <c r="A161" s="19" t="s">
        <v>5</v>
      </c>
      <c r="B161" s="21">
        <v>42430</v>
      </c>
      <c r="C161" s="19">
        <v>151</v>
      </c>
      <c r="D161" s="19">
        <v>0</v>
      </c>
      <c r="E161" s="19">
        <v>0</v>
      </c>
      <c r="F161" s="19">
        <f>SUM([2]!tbl_ngo_incident_summary[[#This Row],[National Staff Fatalities]:[International Staff Fatalities]])</f>
        <v>0</v>
      </c>
      <c r="G161" s="19">
        <v>0</v>
      </c>
      <c r="H161" s="19">
        <v>0</v>
      </c>
      <c r="I161" s="19">
        <v>0</v>
      </c>
      <c r="J161" s="19">
        <f>SUM([2]!tbl_ngo_incident_summary[[#This Row],[National Staff Injuries]:[International Staff Injuries]])</f>
        <v>3</v>
      </c>
      <c r="K161" s="19">
        <v>0</v>
      </c>
      <c r="L161" s="19">
        <v>0</v>
      </c>
      <c r="M161" s="19">
        <v>0</v>
      </c>
      <c r="N161" s="19">
        <f>SUM([2]!tbl_ngo_incident_summary[[#This Row],[National Staff Abductions]:[International Staff Abductions]])</f>
        <v>3</v>
      </c>
      <c r="O161" s="19">
        <v>0</v>
      </c>
      <c r="P161" s="19">
        <v>4</v>
      </c>
      <c r="Q161" s="19">
        <v>1</v>
      </c>
      <c r="R161" s="19">
        <f>SUM([2]!tbl_ngo_incident_summary[[#This Row],[International NGO Incidents]:[National NGO Incidents]])</f>
        <v>6</v>
      </c>
      <c r="S161" s="22">
        <f>SUM([2]!tbl_ngo_incident_summary[[#This Row],[Fatality Incidents]],[2]!tbl_ngo_incident_summary[[#This Row],[Injury Incidents]],[2]!tbl_ngo_incident_summary[[#This Row],[Abduction Incidents]])</f>
        <v>3</v>
      </c>
      <c r="T161" s="22">
        <f>[2]!tbl_ngo_incident_summary[[#This Row],[Total NGO Incidents]]-[2]!tbl_ngo_incident_summary[[#This Row],[Total Serious Incidents]]</f>
        <v>3</v>
      </c>
    </row>
    <row r="162" spans="1:20">
      <c r="A162" s="19" t="s">
        <v>5</v>
      </c>
      <c r="B162" s="21">
        <v>42461</v>
      </c>
      <c r="C162" s="19">
        <v>157</v>
      </c>
      <c r="D162" s="19">
        <v>0</v>
      </c>
      <c r="E162" s="19">
        <v>0</v>
      </c>
      <c r="F162" s="19">
        <f>SUM([2]!tbl_ngo_incident_summary[[#This Row],[National Staff Fatalities]:[International Staff Fatalities]])</f>
        <v>0</v>
      </c>
      <c r="G162" s="19">
        <v>0</v>
      </c>
      <c r="H162" s="19">
        <v>3</v>
      </c>
      <c r="I162" s="19">
        <v>0</v>
      </c>
      <c r="J162" s="19">
        <f>SUM([2]!tbl_ngo_incident_summary[[#This Row],[National Staff Injuries]:[International Staff Injuries]])</f>
        <v>1</v>
      </c>
      <c r="K162" s="19">
        <v>1</v>
      </c>
      <c r="L162" s="19">
        <v>2</v>
      </c>
      <c r="M162" s="19">
        <v>1</v>
      </c>
      <c r="N162" s="19">
        <f>SUM([2]!tbl_ngo_incident_summary[[#This Row],[National Staff Abductions]:[International Staff Abductions]])</f>
        <v>0</v>
      </c>
      <c r="O162" s="19">
        <v>2</v>
      </c>
      <c r="P162" s="19">
        <v>5</v>
      </c>
      <c r="Q162" s="19">
        <v>1</v>
      </c>
      <c r="R162" s="19">
        <f>SUM([2]!tbl_ngo_incident_summary[[#This Row],[International NGO Incidents]:[National NGO Incidents]])</f>
        <v>11</v>
      </c>
      <c r="S162" s="22">
        <f>SUM([2]!tbl_ngo_incident_summary[[#This Row],[Fatality Incidents]],[2]!tbl_ngo_incident_summary[[#This Row],[Injury Incidents]],[2]!tbl_ngo_incident_summary[[#This Row],[Abduction Incidents]])</f>
        <v>1</v>
      </c>
      <c r="T162" s="22">
        <f>[2]!tbl_ngo_incident_summary[[#This Row],[Total NGO Incidents]]-[2]!tbl_ngo_incident_summary[[#This Row],[Total Serious Incidents]]</f>
        <v>10</v>
      </c>
    </row>
    <row r="163" spans="1:20">
      <c r="A163" s="19" t="s">
        <v>5</v>
      </c>
      <c r="B163" s="21">
        <v>42491</v>
      </c>
      <c r="C163" s="19">
        <v>179</v>
      </c>
      <c r="D163" s="19">
        <v>0</v>
      </c>
      <c r="E163" s="19">
        <v>0</v>
      </c>
      <c r="F163" s="19">
        <f>SUM([2]!tbl_ngo_incident_summary[[#This Row],[National Staff Fatalities]:[International Staff Fatalities]])</f>
        <v>0</v>
      </c>
      <c r="G163" s="19">
        <v>0</v>
      </c>
      <c r="H163" s="19">
        <v>1</v>
      </c>
      <c r="I163" s="19">
        <v>0</v>
      </c>
      <c r="J163" s="19">
        <f>SUM([2]!tbl_ngo_incident_summary[[#This Row],[National Staff Injuries]:[International Staff Injuries]])</f>
        <v>2</v>
      </c>
      <c r="K163" s="19">
        <v>1</v>
      </c>
      <c r="L163" s="19">
        <v>0</v>
      </c>
      <c r="M163" s="19">
        <v>0</v>
      </c>
      <c r="N163" s="19">
        <f>SUM([2]!tbl_ngo_incident_summary[[#This Row],[National Staff Abductions]:[International Staff Abductions]])</f>
        <v>0</v>
      </c>
      <c r="O163" s="19">
        <v>0</v>
      </c>
      <c r="P163" s="19">
        <v>9</v>
      </c>
      <c r="Q163" s="19">
        <v>2</v>
      </c>
      <c r="R163" s="19">
        <f>SUM([2]!tbl_ngo_incident_summary[[#This Row],[International NGO Incidents]:[National NGO Incidents]])</f>
        <v>8</v>
      </c>
      <c r="S163" s="22">
        <f>SUM([2]!tbl_ngo_incident_summary[[#This Row],[Fatality Incidents]],[2]!tbl_ngo_incident_summary[[#This Row],[Injury Incidents]],[2]!tbl_ngo_incident_summary[[#This Row],[Abduction Incidents]])</f>
        <v>2</v>
      </c>
      <c r="T163" s="22">
        <f>[2]!tbl_ngo_incident_summary[[#This Row],[Total NGO Incidents]]-[2]!tbl_ngo_incident_summary[[#This Row],[Total Serious Incidents]]</f>
        <v>6</v>
      </c>
    </row>
    <row r="164" spans="1:20">
      <c r="A164" s="19" t="s">
        <v>5</v>
      </c>
      <c r="B164" s="21">
        <v>42522</v>
      </c>
      <c r="C164" s="19">
        <v>145</v>
      </c>
      <c r="D164" s="19">
        <v>0</v>
      </c>
      <c r="E164" s="19">
        <v>0</v>
      </c>
      <c r="F164" s="19">
        <f>SUM([2]!tbl_ngo_incident_summary[[#This Row],[National Staff Fatalities]:[International Staff Fatalities]])</f>
        <v>0</v>
      </c>
      <c r="G164" s="19">
        <v>0</v>
      </c>
      <c r="H164" s="19">
        <v>2</v>
      </c>
      <c r="I164" s="19">
        <v>0</v>
      </c>
      <c r="J164" s="19">
        <f>SUM([2]!tbl_ngo_incident_summary[[#This Row],[National Staff Injuries]:[International Staff Injuries]])</f>
        <v>0</v>
      </c>
      <c r="K164" s="19">
        <v>2</v>
      </c>
      <c r="L164" s="19">
        <v>0</v>
      </c>
      <c r="M164" s="19">
        <v>0</v>
      </c>
      <c r="N164" s="19">
        <f>SUM([2]!tbl_ngo_incident_summary[[#This Row],[National Staff Abductions]:[International Staff Abductions]])</f>
        <v>0</v>
      </c>
      <c r="O164" s="19">
        <v>0</v>
      </c>
      <c r="P164" s="19">
        <v>6</v>
      </c>
      <c r="Q164" s="19">
        <v>2</v>
      </c>
      <c r="R164" s="19">
        <f>SUM([2]!tbl_ngo_incident_summary[[#This Row],[International NGO Incidents]:[National NGO Incidents]])</f>
        <v>8</v>
      </c>
      <c r="S164" s="22">
        <f>SUM([2]!tbl_ngo_incident_summary[[#This Row],[Fatality Incidents]],[2]!tbl_ngo_incident_summary[[#This Row],[Injury Incidents]],[2]!tbl_ngo_incident_summary[[#This Row],[Abduction Incidents]])</f>
        <v>0</v>
      </c>
      <c r="T164" s="22">
        <f>[2]!tbl_ngo_incident_summary[[#This Row],[Total NGO Incidents]]-[2]!tbl_ngo_incident_summary[[#This Row],[Total Serious Incidents]]</f>
        <v>8</v>
      </c>
    </row>
    <row r="165" spans="1:20">
      <c r="A165" s="19" t="s">
        <v>5</v>
      </c>
      <c r="B165" s="21">
        <v>42552</v>
      </c>
      <c r="C165" s="19">
        <v>180</v>
      </c>
      <c r="D165" s="19">
        <v>0</v>
      </c>
      <c r="E165" s="19">
        <v>0</v>
      </c>
      <c r="F165" s="19">
        <f>SUM([2]!tbl_ngo_incident_summary[[#This Row],[National Staff Fatalities]:[International Staff Fatalities]])</f>
        <v>0</v>
      </c>
      <c r="G165" s="19">
        <v>0</v>
      </c>
      <c r="H165" s="19">
        <v>0</v>
      </c>
      <c r="I165" s="19">
        <v>0</v>
      </c>
      <c r="J165" s="19">
        <f>SUM([2]!tbl_ngo_incident_summary[[#This Row],[National Staff Injuries]:[International Staff Injuries]])</f>
        <v>0</v>
      </c>
      <c r="K165" s="19">
        <v>0</v>
      </c>
      <c r="L165" s="19">
        <v>0</v>
      </c>
      <c r="M165" s="19">
        <v>0</v>
      </c>
      <c r="N165" s="19">
        <f>SUM([2]!tbl_ngo_incident_summary[[#This Row],[National Staff Abductions]:[International Staff Abductions]])</f>
        <v>0</v>
      </c>
      <c r="O165" s="19">
        <v>0</v>
      </c>
      <c r="P165" s="19">
        <v>6</v>
      </c>
      <c r="Q165" s="19">
        <v>2</v>
      </c>
      <c r="R165" s="19">
        <f>SUM([2]!tbl_ngo_incident_summary[[#This Row],[International NGO Incidents]:[National NGO Incidents]])</f>
        <v>10</v>
      </c>
      <c r="S165" s="22">
        <f>SUM([2]!tbl_ngo_incident_summary[[#This Row],[Fatality Incidents]],[2]!tbl_ngo_incident_summary[[#This Row],[Injury Incidents]],[2]!tbl_ngo_incident_summary[[#This Row],[Abduction Incidents]])</f>
        <v>0</v>
      </c>
      <c r="T165" s="22">
        <f>[2]!tbl_ngo_incident_summary[[#This Row],[Total NGO Incidents]]-[2]!tbl_ngo_incident_summary[[#This Row],[Total Serious Incidents]]</f>
        <v>10</v>
      </c>
    </row>
    <row r="166" spans="1:20">
      <c r="A166" s="19" t="s">
        <v>5</v>
      </c>
      <c r="B166" s="21">
        <v>42583</v>
      </c>
      <c r="C166" s="19">
        <v>184</v>
      </c>
      <c r="D166" s="19">
        <v>0</v>
      </c>
      <c r="E166" s="19">
        <v>0</v>
      </c>
      <c r="F166" s="19">
        <f>SUM([2]!tbl_ngo_incident_summary[[#This Row],[National Staff Fatalities]:[International Staff Fatalities]])</f>
        <v>0</v>
      </c>
      <c r="G166" s="19">
        <v>0</v>
      </c>
      <c r="H166" s="19">
        <v>0</v>
      </c>
      <c r="I166" s="19">
        <v>0</v>
      </c>
      <c r="J166" s="19">
        <f>SUM([2]!tbl_ngo_incident_summary[[#This Row],[National Staff Injuries]:[International Staff Injuries]])</f>
        <v>0</v>
      </c>
      <c r="K166" s="19">
        <v>0</v>
      </c>
      <c r="L166" s="19">
        <v>0</v>
      </c>
      <c r="M166" s="19">
        <v>0</v>
      </c>
      <c r="N166" s="19">
        <f>SUM([2]!tbl_ngo_incident_summary[[#This Row],[National Staff Abductions]:[International Staff Abductions]])</f>
        <v>0</v>
      </c>
      <c r="O166" s="19">
        <v>0</v>
      </c>
      <c r="P166" s="19">
        <v>7</v>
      </c>
      <c r="Q166" s="19">
        <v>3</v>
      </c>
      <c r="R166" s="19">
        <f>SUM([2]!tbl_ngo_incident_summary[[#This Row],[International NGO Incidents]:[National NGO Incidents]])</f>
        <v>16</v>
      </c>
      <c r="S166" s="22">
        <f>SUM([2]!tbl_ngo_incident_summary[[#This Row],[Fatality Incidents]],[2]!tbl_ngo_incident_summary[[#This Row],[Injury Incidents]],[2]!tbl_ngo_incident_summary[[#This Row],[Abduction Incidents]])</f>
        <v>0</v>
      </c>
      <c r="T166" s="22">
        <f>[2]!tbl_ngo_incident_summary[[#This Row],[Total NGO Incidents]]-[2]!tbl_ngo_incident_summary[[#This Row],[Total Serious Incidents]]</f>
        <v>16</v>
      </c>
    </row>
    <row r="167" spans="1:20">
      <c r="A167" s="19" t="s">
        <v>5</v>
      </c>
      <c r="B167" s="21">
        <v>42614</v>
      </c>
      <c r="C167" s="19">
        <v>168</v>
      </c>
      <c r="D167" s="19">
        <v>0</v>
      </c>
      <c r="E167" s="19">
        <v>0</v>
      </c>
      <c r="F167" s="19">
        <f>SUM([2]!tbl_ngo_incident_summary[[#This Row],[National Staff Fatalities]:[International Staff Fatalities]])</f>
        <v>0</v>
      </c>
      <c r="G167" s="19">
        <v>0</v>
      </c>
      <c r="H167" s="19">
        <v>0</v>
      </c>
      <c r="I167" s="19">
        <v>0</v>
      </c>
      <c r="J167" s="19">
        <f>SUM([2]!tbl_ngo_incident_summary[[#This Row],[National Staff Injuries]:[International Staff Injuries]])</f>
        <v>0</v>
      </c>
      <c r="K167" s="19">
        <v>0</v>
      </c>
      <c r="L167" s="19">
        <v>0</v>
      </c>
      <c r="M167" s="19">
        <v>0</v>
      </c>
      <c r="N167" s="19">
        <f>SUM([2]!tbl_ngo_incident_summary[[#This Row],[National Staff Abductions]:[International Staff Abductions]])</f>
        <v>0</v>
      </c>
      <c r="O167" s="19">
        <v>0</v>
      </c>
      <c r="P167" s="19">
        <v>13</v>
      </c>
      <c r="Q167" s="19">
        <v>3</v>
      </c>
      <c r="R167" s="19">
        <f>SUM([2]!tbl_ngo_incident_summary[[#This Row],[International NGO Incidents]:[National NGO Incidents]])</f>
        <v>11</v>
      </c>
      <c r="S167" s="22">
        <f>SUM([2]!tbl_ngo_incident_summary[[#This Row],[Fatality Incidents]],[2]!tbl_ngo_incident_summary[[#This Row],[Injury Incidents]],[2]!tbl_ngo_incident_summary[[#This Row],[Abduction Incidents]])</f>
        <v>0</v>
      </c>
      <c r="T167" s="22">
        <f>[2]!tbl_ngo_incident_summary[[#This Row],[Total NGO Incidents]]-[2]!tbl_ngo_incident_summary[[#This Row],[Total Serious Incidents]]</f>
        <v>11</v>
      </c>
    </row>
    <row r="168" spans="1:20">
      <c r="A168" s="19" t="s">
        <v>5</v>
      </c>
      <c r="B168" s="21">
        <v>42644</v>
      </c>
      <c r="C168" s="19">
        <v>191</v>
      </c>
      <c r="D168" s="19">
        <v>0</v>
      </c>
      <c r="E168" s="19">
        <v>0</v>
      </c>
      <c r="F168" s="19">
        <f>SUM([2]!tbl_ngo_incident_summary[[#This Row],[National Staff Fatalities]:[International Staff Fatalities]])</f>
        <v>0</v>
      </c>
      <c r="G168" s="19">
        <v>0</v>
      </c>
      <c r="H168" s="19">
        <v>0</v>
      </c>
      <c r="I168" s="19">
        <v>0</v>
      </c>
      <c r="J168" s="19">
        <f>SUM([2]!tbl_ngo_incident_summary[[#This Row],[National Staff Injuries]:[International Staff Injuries]])</f>
        <v>1</v>
      </c>
      <c r="K168" s="19">
        <v>0</v>
      </c>
      <c r="L168" s="19">
        <v>0</v>
      </c>
      <c r="M168" s="19">
        <v>0</v>
      </c>
      <c r="N168" s="19">
        <f>SUM([2]!tbl_ngo_incident_summary[[#This Row],[National Staff Abductions]:[International Staff Abductions]])</f>
        <v>0</v>
      </c>
      <c r="O168" s="19">
        <v>0</v>
      </c>
      <c r="P168" s="19">
        <v>10</v>
      </c>
      <c r="Q168" s="19">
        <v>1</v>
      </c>
      <c r="R168" s="19">
        <f>SUM([2]!tbl_ngo_incident_summary[[#This Row],[International NGO Incidents]:[National NGO Incidents]])</f>
        <v>13</v>
      </c>
      <c r="S168" s="22">
        <f>SUM([2]!tbl_ngo_incident_summary[[#This Row],[Fatality Incidents]],[2]!tbl_ngo_incident_summary[[#This Row],[Injury Incidents]],[2]!tbl_ngo_incident_summary[[#This Row],[Abduction Incidents]])</f>
        <v>1</v>
      </c>
      <c r="T168" s="22">
        <f>[2]!tbl_ngo_incident_summary[[#This Row],[Total NGO Incidents]]-[2]!tbl_ngo_incident_summary[[#This Row],[Total Serious Incidents]]</f>
        <v>12</v>
      </c>
    </row>
    <row r="169" spans="1:20">
      <c r="A169" s="19" t="s">
        <v>5</v>
      </c>
      <c r="B169" s="21">
        <v>42675</v>
      </c>
      <c r="C169" s="19">
        <v>201</v>
      </c>
      <c r="D169" s="19">
        <v>0</v>
      </c>
      <c r="E169" s="19">
        <v>0</v>
      </c>
      <c r="F169" s="19">
        <f>SUM([2]!tbl_ngo_incident_summary[[#This Row],[National Staff Fatalities]:[International Staff Fatalities]])</f>
        <v>0</v>
      </c>
      <c r="G169" s="19">
        <v>0</v>
      </c>
      <c r="H169" s="19">
        <v>1</v>
      </c>
      <c r="I169" s="19">
        <v>0</v>
      </c>
      <c r="J169" s="19">
        <f>SUM([2]!tbl_ngo_incident_summary[[#This Row],[National Staff Injuries]:[International Staff Injuries]])</f>
        <v>1</v>
      </c>
      <c r="K169" s="19">
        <v>1</v>
      </c>
      <c r="L169" s="19">
        <v>0</v>
      </c>
      <c r="M169" s="19">
        <v>0</v>
      </c>
      <c r="N169" s="19">
        <f>SUM([2]!tbl_ngo_incident_summary[[#This Row],[National Staff Abductions]:[International Staff Abductions]])</f>
        <v>0</v>
      </c>
      <c r="O169" s="19">
        <v>0</v>
      </c>
      <c r="P169" s="19">
        <v>10</v>
      </c>
      <c r="Q169" s="19">
        <v>3</v>
      </c>
      <c r="R169" s="19">
        <f>SUM([2]!tbl_ngo_incident_summary[[#This Row],[International NGO Incidents]:[National NGO Incidents]])</f>
        <v>16</v>
      </c>
      <c r="S169" s="22">
        <f>SUM([2]!tbl_ngo_incident_summary[[#This Row],[Fatality Incidents]],[2]!tbl_ngo_incident_summary[[#This Row],[Injury Incidents]],[2]!tbl_ngo_incident_summary[[#This Row],[Abduction Incidents]])</f>
        <v>1</v>
      </c>
      <c r="T169" s="22">
        <f>[2]!tbl_ngo_incident_summary[[#This Row],[Total NGO Incidents]]-[2]!tbl_ngo_incident_summary[[#This Row],[Total Serious Incidents]]</f>
        <v>15</v>
      </c>
    </row>
    <row r="170" spans="1:20">
      <c r="A170" s="19" t="s">
        <v>5</v>
      </c>
      <c r="B170" s="21">
        <v>42705</v>
      </c>
      <c r="C170" s="19">
        <v>189</v>
      </c>
      <c r="D170" s="19">
        <v>0</v>
      </c>
      <c r="E170" s="19">
        <v>0</v>
      </c>
      <c r="F170" s="19">
        <f>SUM([2]!tbl_ngo_incident_summary[[#This Row],[National Staff Fatalities]:[International Staff Fatalities]])</f>
        <v>1</v>
      </c>
      <c r="G170" s="19">
        <v>0</v>
      </c>
      <c r="H170" s="19">
        <v>1</v>
      </c>
      <c r="I170" s="19">
        <v>0</v>
      </c>
      <c r="J170" s="19">
        <f>SUM([2]!tbl_ngo_incident_summary[[#This Row],[National Staff Injuries]:[International Staff Injuries]])</f>
        <v>0</v>
      </c>
      <c r="K170" s="19">
        <v>1</v>
      </c>
      <c r="L170" s="19">
        <v>0</v>
      </c>
      <c r="M170" s="19">
        <v>0</v>
      </c>
      <c r="N170" s="19">
        <f>SUM([2]!tbl_ngo_incident_summary[[#This Row],[National Staff Abductions]:[International Staff Abductions]])</f>
        <v>0</v>
      </c>
      <c r="O170" s="19">
        <v>0</v>
      </c>
      <c r="P170" s="19">
        <v>14</v>
      </c>
      <c r="Q170" s="19">
        <v>2</v>
      </c>
      <c r="R170" s="19">
        <f>SUM([2]!tbl_ngo_incident_summary[[#This Row],[International NGO Incidents]:[National NGO Incidents]])</f>
        <v>11</v>
      </c>
      <c r="S170" s="22">
        <f>SUM([2]!tbl_ngo_incident_summary[[#This Row],[Fatality Incidents]],[2]!tbl_ngo_incident_summary[[#This Row],[Injury Incidents]],[2]!tbl_ngo_incident_summary[[#This Row],[Abduction Incidents]])</f>
        <v>1</v>
      </c>
      <c r="T170" s="22">
        <f>[2]!tbl_ngo_incident_summary[[#This Row],[Total NGO Incidents]]-[2]!tbl_ngo_incident_summary[[#This Row],[Total Serious Incidents]]</f>
        <v>10</v>
      </c>
    </row>
    <row r="171" spans="1:20">
      <c r="A171" s="19" t="s">
        <v>5</v>
      </c>
      <c r="B171" s="21">
        <v>42736</v>
      </c>
      <c r="C171" s="19">
        <v>209</v>
      </c>
      <c r="D171" s="19">
        <v>1</v>
      </c>
      <c r="E171" s="19">
        <v>0</v>
      </c>
      <c r="F171" s="19">
        <f>SUM([2]!tbl_ngo_incident_summary[[#This Row],[National Staff Fatalities]:[International Staff Fatalities]])</f>
        <v>0</v>
      </c>
      <c r="G171" s="19">
        <v>1</v>
      </c>
      <c r="H171" s="19">
        <v>0</v>
      </c>
      <c r="I171" s="19">
        <v>0</v>
      </c>
      <c r="J171" s="19">
        <f>SUM([2]!tbl_ngo_incident_summary[[#This Row],[National Staff Injuries]:[International Staff Injuries]])</f>
        <v>0</v>
      </c>
      <c r="K171" s="19">
        <v>0</v>
      </c>
      <c r="L171" s="19">
        <v>0</v>
      </c>
      <c r="M171" s="19">
        <v>0</v>
      </c>
      <c r="N171" s="19">
        <f>SUM([2]!tbl_ngo_incident_summary[[#This Row],[National Staff Abductions]:[International Staff Abductions]])</f>
        <v>0</v>
      </c>
      <c r="O171" s="19">
        <v>0</v>
      </c>
      <c r="P171" s="19">
        <v>9</v>
      </c>
      <c r="Q171" s="19">
        <v>2</v>
      </c>
      <c r="R171" s="19">
        <f>SUM([2]!tbl_ngo_incident_summary[[#This Row],[International NGO Incidents]:[National NGO Incidents]])</f>
        <v>12</v>
      </c>
      <c r="S171" s="22">
        <f>SUM([2]!tbl_ngo_incident_summary[[#This Row],[Fatality Incidents]],[2]!tbl_ngo_incident_summary[[#This Row],[Injury Incidents]],[2]!tbl_ngo_incident_summary[[#This Row],[Abduction Incidents]])</f>
        <v>0</v>
      </c>
      <c r="T171" s="22">
        <f>[2]!tbl_ngo_incident_summary[[#This Row],[Total NGO Incidents]]-[2]!tbl_ngo_incident_summary[[#This Row],[Total Serious Incidents]]</f>
        <v>12</v>
      </c>
    </row>
    <row r="172" spans="1:20">
      <c r="A172" s="19" t="s">
        <v>5</v>
      </c>
      <c r="B172" s="21">
        <v>42767</v>
      </c>
      <c r="C172" s="22">
        <v>188</v>
      </c>
      <c r="D172" s="22">
        <v>0</v>
      </c>
      <c r="E172" s="22">
        <v>0</v>
      </c>
      <c r="F172" s="19">
        <f>SUM([2]!tbl_ngo_incident_summary[[#This Row],[National Staff Fatalities]:[International Staff Fatalities]])</f>
        <v>1</v>
      </c>
      <c r="G172" s="22">
        <v>0</v>
      </c>
      <c r="H172" s="22">
        <v>0</v>
      </c>
      <c r="I172" s="22">
        <v>0</v>
      </c>
      <c r="J172" s="19">
        <f>SUM([2]!tbl_ngo_incident_summary[[#This Row],[National Staff Injuries]:[International Staff Injuries]])</f>
        <v>1</v>
      </c>
      <c r="K172" s="22">
        <v>0</v>
      </c>
      <c r="L172" s="22">
        <v>0</v>
      </c>
      <c r="M172" s="22">
        <v>0</v>
      </c>
      <c r="N172" s="19">
        <f>SUM([2]!tbl_ngo_incident_summary[[#This Row],[National Staff Abductions]:[International Staff Abductions]])</f>
        <v>0</v>
      </c>
      <c r="O172" s="22">
        <v>0</v>
      </c>
      <c r="P172" s="22">
        <v>11</v>
      </c>
      <c r="Q172" s="22">
        <v>1</v>
      </c>
      <c r="R172" s="19">
        <f>SUM([2]!tbl_ngo_incident_summary[[#This Row],[International NGO Incidents]:[National NGO Incidents]])</f>
        <v>9</v>
      </c>
      <c r="S172" s="22">
        <f>SUM([2]!tbl_ngo_incident_summary[[#This Row],[Fatality Incidents]],[2]!tbl_ngo_incident_summary[[#This Row],[Injury Incidents]],[2]!tbl_ngo_incident_summary[[#This Row],[Abduction Incidents]])</f>
        <v>2</v>
      </c>
      <c r="T172" s="22">
        <f>[2]!tbl_ngo_incident_summary[[#This Row],[Total NGO Incidents]]-[2]!tbl_ngo_incident_summary[[#This Row],[Total Serious Incidents]]</f>
        <v>7</v>
      </c>
    </row>
    <row r="173" spans="1:20">
      <c r="A173" s="19" t="s">
        <v>5</v>
      </c>
      <c r="B173" s="21">
        <v>42795</v>
      </c>
      <c r="C173" s="22">
        <v>225</v>
      </c>
      <c r="D173" s="22">
        <v>1</v>
      </c>
      <c r="E173" s="22">
        <v>0</v>
      </c>
      <c r="F173" s="19">
        <f>SUM([2]!tbl_ngo_incident_summary[[#This Row],[National Staff Fatalities]:[International Staff Fatalities]])</f>
        <v>0</v>
      </c>
      <c r="G173" s="22">
        <v>1</v>
      </c>
      <c r="H173" s="22">
        <v>1</v>
      </c>
      <c r="I173" s="22">
        <v>0</v>
      </c>
      <c r="J173" s="19">
        <f>SUM([2]!tbl_ngo_incident_summary[[#This Row],[National Staff Injuries]:[International Staff Injuries]])</f>
        <v>0</v>
      </c>
      <c r="K173" s="22">
        <v>1</v>
      </c>
      <c r="L173" s="22">
        <v>0</v>
      </c>
      <c r="M173" s="22">
        <v>0</v>
      </c>
      <c r="N173" s="19">
        <f>SUM([2]!tbl_ngo_incident_summary[[#This Row],[National Staff Abductions]:[International Staff Abductions]])</f>
        <v>2</v>
      </c>
      <c r="O173" s="22">
        <v>0</v>
      </c>
      <c r="P173" s="22">
        <v>6</v>
      </c>
      <c r="Q173" s="22">
        <v>3</v>
      </c>
      <c r="R173" s="19">
        <f>SUM([2]!tbl_ngo_incident_summary[[#This Row],[International NGO Incidents]:[National NGO Incidents]])</f>
        <v>17</v>
      </c>
      <c r="S173" s="22">
        <f>SUM([2]!tbl_ngo_incident_summary[[#This Row],[Fatality Incidents]],[2]!tbl_ngo_incident_summary[[#This Row],[Injury Incidents]],[2]!tbl_ngo_incident_summary[[#This Row],[Abduction Incidents]])</f>
        <v>1</v>
      </c>
      <c r="T173" s="22">
        <f>[2]!tbl_ngo_incident_summary[[#This Row],[Total NGO Incidents]]-[2]!tbl_ngo_incident_summary[[#This Row],[Total Serious Incidents]]</f>
        <v>16</v>
      </c>
    </row>
    <row r="174" spans="1:20">
      <c r="A174" s="19" t="s">
        <v>5</v>
      </c>
      <c r="B174" s="21">
        <v>42826</v>
      </c>
      <c r="C174" s="22">
        <v>258</v>
      </c>
      <c r="D174" s="22">
        <v>0</v>
      </c>
      <c r="E174" s="22">
        <v>0</v>
      </c>
      <c r="F174" s="19">
        <f>SUM([2]!tbl_ngo_incident_summary[[#This Row],[National Staff Fatalities]:[International Staff Fatalities]])</f>
        <v>0</v>
      </c>
      <c r="G174" s="22">
        <v>0</v>
      </c>
      <c r="H174" s="22">
        <v>0</v>
      </c>
      <c r="I174" s="22">
        <v>0</v>
      </c>
      <c r="J174" s="19">
        <f>SUM([2]!tbl_ngo_incident_summary[[#This Row],[National Staff Injuries]:[International Staff Injuries]])</f>
        <v>0</v>
      </c>
      <c r="K174" s="22">
        <v>0</v>
      </c>
      <c r="L174" s="22">
        <v>2</v>
      </c>
      <c r="M174" s="22">
        <v>0</v>
      </c>
      <c r="N174" s="19">
        <f>SUM([2]!tbl_ngo_incident_summary[[#This Row],[National Staff Abductions]:[International Staff Abductions]])</f>
        <v>2</v>
      </c>
      <c r="O174" s="22">
        <v>1</v>
      </c>
      <c r="P174" s="22">
        <v>15</v>
      </c>
      <c r="Q174" s="22">
        <v>2</v>
      </c>
      <c r="R174" s="19">
        <f>SUM([2]!tbl_ngo_incident_summary[[#This Row],[International NGO Incidents]:[National NGO Incidents]])</f>
        <v>21</v>
      </c>
      <c r="S174" s="22">
        <f>SUM([2]!tbl_ngo_incident_summary[[#This Row],[Fatality Incidents]],[2]!tbl_ngo_incident_summary[[#This Row],[Injury Incidents]],[2]!tbl_ngo_incident_summary[[#This Row],[Abduction Incidents]])</f>
        <v>1</v>
      </c>
      <c r="T174" s="22">
        <f>[2]!tbl_ngo_incident_summary[[#This Row],[Total NGO Incidents]]-[2]!tbl_ngo_incident_summary[[#This Row],[Total Serious Incidents]]</f>
        <v>20</v>
      </c>
    </row>
    <row r="175" spans="1:20">
      <c r="A175" s="19" t="s">
        <v>5</v>
      </c>
      <c r="B175" s="21">
        <v>42856</v>
      </c>
      <c r="C175" s="20">
        <v>260</v>
      </c>
      <c r="D175" s="22">
        <v>0</v>
      </c>
      <c r="E175" s="22">
        <v>0</v>
      </c>
      <c r="F175" s="19">
        <f>SUM([2]!tbl_ngo_incident_summary[[#This Row],[National Staff Fatalities]:[International Staff Fatalities]])</f>
        <v>1</v>
      </c>
      <c r="G175" s="22">
        <v>0</v>
      </c>
      <c r="H175" s="22">
        <v>0</v>
      </c>
      <c r="I175" s="22">
        <v>0</v>
      </c>
      <c r="J175" s="19">
        <f>SUM([2]!tbl_ngo_incident_summary[[#This Row],[National Staff Injuries]:[International Staff Injuries]])</f>
        <v>0</v>
      </c>
      <c r="K175" s="22">
        <v>0</v>
      </c>
      <c r="L175" s="22">
        <v>2</v>
      </c>
      <c r="M175" s="22">
        <v>0</v>
      </c>
      <c r="N175" s="19">
        <f>SUM([2]!tbl_ngo_incident_summary[[#This Row],[National Staff Abductions]:[International Staff Abductions]])</f>
        <v>0</v>
      </c>
      <c r="O175" s="22">
        <v>1</v>
      </c>
      <c r="P175" s="22">
        <v>17</v>
      </c>
      <c r="Q175" s="22">
        <v>4</v>
      </c>
      <c r="R175" s="19">
        <f>SUM([2]!tbl_ngo_incident_summary[[#This Row],[International NGO Incidents]:[National NGO Incidents]])</f>
        <v>28</v>
      </c>
      <c r="S175" s="22">
        <f>SUM([2]!tbl_ngo_incident_summary[[#This Row],[Fatality Incidents]],[2]!tbl_ngo_incident_summary[[#This Row],[Injury Incidents]],[2]!tbl_ngo_incident_summary[[#This Row],[Abduction Incidents]])</f>
        <v>1</v>
      </c>
      <c r="T175" s="22">
        <f>[2]!tbl_ngo_incident_summary[[#This Row],[Total NGO Incidents]]-[2]!tbl_ngo_incident_summary[[#This Row],[Total Serious Incidents]]</f>
        <v>27</v>
      </c>
    </row>
    <row r="176" spans="1:20">
      <c r="A176" s="19" t="s">
        <v>5</v>
      </c>
      <c r="B176" s="21">
        <v>42887</v>
      </c>
      <c r="C176" s="20">
        <v>284</v>
      </c>
      <c r="D176" s="22">
        <v>0</v>
      </c>
      <c r="E176" s="22">
        <v>1</v>
      </c>
      <c r="F176" s="19">
        <f>SUM([2]!tbl_ngo_incident_summary[[#This Row],[National Staff Fatalities]:[International Staff Fatalities]])</f>
        <v>0</v>
      </c>
      <c r="G176" s="22">
        <v>1</v>
      </c>
      <c r="H176" s="22">
        <v>0</v>
      </c>
      <c r="I176" s="22">
        <v>0</v>
      </c>
      <c r="J176" s="19">
        <f>SUM([2]!tbl_ngo_incident_summary[[#This Row],[National Staff Injuries]:[International Staff Injuries]])</f>
        <v>0</v>
      </c>
      <c r="K176" s="22">
        <v>0</v>
      </c>
      <c r="L176" s="22">
        <v>0</v>
      </c>
      <c r="M176" s="22">
        <v>0</v>
      </c>
      <c r="N176" s="19">
        <f>SUM([2]!tbl_ngo_incident_summary[[#This Row],[National Staff Abductions]:[International Staff Abductions]])</f>
        <v>0</v>
      </c>
      <c r="O176" s="22">
        <v>0</v>
      </c>
      <c r="P176" s="22">
        <v>21</v>
      </c>
      <c r="Q176" s="22">
        <v>7</v>
      </c>
      <c r="R176" s="19">
        <f>SUM([2]!tbl_ngo_incident_summary[[#This Row],[International NGO Incidents]:[National NGO Incidents]])</f>
        <v>18</v>
      </c>
      <c r="S176" s="22">
        <f>SUM([2]!tbl_ngo_incident_summary[[#This Row],[Fatality Incidents]],[2]!tbl_ngo_incident_summary[[#This Row],[Injury Incidents]],[2]!tbl_ngo_incident_summary[[#This Row],[Abduction Incidents]])</f>
        <v>0</v>
      </c>
      <c r="T176" s="22">
        <f>[2]!tbl_ngo_incident_summary[[#This Row],[Total NGO Incidents]]-[2]!tbl_ngo_incident_summary[[#This Row],[Total Serious Incidents]]</f>
        <v>18</v>
      </c>
    </row>
    <row r="177" spans="1:20">
      <c r="A177" s="19" t="s">
        <v>5</v>
      </c>
      <c r="B177" s="21">
        <v>42917</v>
      </c>
      <c r="C177" s="20">
        <v>288</v>
      </c>
      <c r="D177" s="22">
        <v>0</v>
      </c>
      <c r="E177" s="22">
        <v>0</v>
      </c>
      <c r="F177" s="19">
        <f>SUM([2]!tbl_ngo_incident_summary[[#This Row],[National Staff Fatalities]:[International Staff Fatalities]])</f>
        <v>0</v>
      </c>
      <c r="G177" s="22">
        <v>0</v>
      </c>
      <c r="H177" s="22">
        <v>0</v>
      </c>
      <c r="I177" s="22">
        <v>0</v>
      </c>
      <c r="J177" s="19">
        <f>SUM([2]!tbl_ngo_incident_summary[[#This Row],[National Staff Injuries]:[International Staff Injuries]])</f>
        <v>1</v>
      </c>
      <c r="K177" s="22">
        <v>0</v>
      </c>
      <c r="L177" s="22">
        <v>0</v>
      </c>
      <c r="M177" s="22">
        <v>0</v>
      </c>
      <c r="N177" s="19">
        <f>SUM([2]!tbl_ngo_incident_summary[[#This Row],[National Staff Abductions]:[International Staff Abductions]])</f>
        <v>0</v>
      </c>
      <c r="O177" s="22">
        <v>0</v>
      </c>
      <c r="P177" s="22">
        <v>11</v>
      </c>
      <c r="Q177" s="22">
        <v>7</v>
      </c>
      <c r="R177" s="19">
        <f>SUM([2]!tbl_ngo_incident_summary[[#This Row],[International NGO Incidents]:[National NGO Incidents]])</f>
        <v>27</v>
      </c>
      <c r="S177" s="22">
        <f>SUM([2]!tbl_ngo_incident_summary[[#This Row],[Fatality Incidents]],[2]!tbl_ngo_incident_summary[[#This Row],[Injury Incidents]],[2]!tbl_ngo_incident_summary[[#This Row],[Abduction Incidents]])</f>
        <v>1</v>
      </c>
      <c r="T177" s="22">
        <f>[2]!tbl_ngo_incident_summary[[#This Row],[Total NGO Incidents]]-[2]!tbl_ngo_incident_summary[[#This Row],[Total Serious Incidents]]</f>
        <v>26</v>
      </c>
    </row>
    <row r="178" spans="1:20">
      <c r="A178" s="19" t="s">
        <v>5</v>
      </c>
      <c r="B178" s="21">
        <v>42948</v>
      </c>
      <c r="C178" s="22">
        <v>255</v>
      </c>
      <c r="D178" s="19">
        <v>0</v>
      </c>
      <c r="E178" s="22">
        <v>0</v>
      </c>
      <c r="F178" s="19">
        <f>SUM([2]!tbl_ngo_incident_summary[[#This Row],[National Staff Fatalities]:[International Staff Fatalities]])</f>
        <v>0</v>
      </c>
      <c r="G178" s="22">
        <v>0</v>
      </c>
      <c r="H178" s="22">
        <v>1</v>
      </c>
      <c r="I178" s="22">
        <v>0</v>
      </c>
      <c r="J178" s="19">
        <f>SUM([2]!tbl_ngo_incident_summary[[#This Row],[National Staff Injuries]:[International Staff Injuries]])</f>
        <v>2</v>
      </c>
      <c r="K178" s="22">
        <v>1</v>
      </c>
      <c r="L178" s="22">
        <v>0</v>
      </c>
      <c r="M178" s="22">
        <v>0</v>
      </c>
      <c r="N178" s="19">
        <f>SUM([2]!tbl_ngo_incident_summary[[#This Row],[National Staff Abductions]:[International Staff Abductions]])</f>
        <v>0</v>
      </c>
      <c r="O178" s="22">
        <v>0</v>
      </c>
      <c r="P178" s="22">
        <v>20</v>
      </c>
      <c r="Q178" s="22">
        <v>7</v>
      </c>
      <c r="R178" s="19">
        <f>SUM([2]!tbl_ngo_incident_summary[[#This Row],[International NGO Incidents]:[National NGO Incidents]])</f>
        <v>19</v>
      </c>
      <c r="S178" s="22">
        <f>SUM([2]!tbl_ngo_incident_summary[[#This Row],[Fatality Incidents]],[2]!tbl_ngo_incident_summary[[#This Row],[Injury Incidents]],[2]!tbl_ngo_incident_summary[[#This Row],[Abduction Incidents]])</f>
        <v>1</v>
      </c>
      <c r="T178" s="22">
        <f>[2]!tbl_ngo_incident_summary[[#This Row],[Total NGO Incidents]]-[2]!tbl_ngo_incident_summary[[#This Row],[Total Serious Incidents]]</f>
        <v>18</v>
      </c>
    </row>
    <row r="179" spans="1:20">
      <c r="A179" s="19" t="s">
        <v>5</v>
      </c>
      <c r="B179" s="21">
        <v>42979</v>
      </c>
      <c r="C179" s="22">
        <v>239</v>
      </c>
      <c r="D179" s="19">
        <v>0</v>
      </c>
      <c r="E179" s="22">
        <v>0</v>
      </c>
      <c r="F179" s="20">
        <f>SUM([2]!tbl_ngo_incident_summary[[#This Row],[National Staff Fatalities]:[International Staff Fatalities]])</f>
        <v>0</v>
      </c>
      <c r="G179" s="22">
        <v>0</v>
      </c>
      <c r="H179" s="22">
        <v>2</v>
      </c>
      <c r="I179" s="22">
        <v>0</v>
      </c>
      <c r="J179" s="20">
        <f>SUM([2]!tbl_ngo_incident_summary[[#This Row],[National Staff Injuries]:[International Staff Injuries]])</f>
        <v>0</v>
      </c>
      <c r="K179" s="22">
        <v>1</v>
      </c>
      <c r="L179" s="22">
        <v>0</v>
      </c>
      <c r="M179" s="22">
        <v>0</v>
      </c>
      <c r="N179" s="22">
        <f>SUM([2]!tbl_ngo_incident_summary[[#This Row],[National Staff Abductions]:[International Staff Abductions]])</f>
        <v>3</v>
      </c>
      <c r="O179" s="22">
        <v>0</v>
      </c>
      <c r="P179" s="22">
        <v>14</v>
      </c>
      <c r="Q179" s="22">
        <v>5</v>
      </c>
      <c r="R179" s="19">
        <f>SUM([2]!tbl_ngo_incident_summary[[#This Row],[International NGO Incidents]:[National NGO Incidents]])</f>
        <v>29</v>
      </c>
      <c r="S179" s="22">
        <f>SUM([2]!tbl_ngo_incident_summary[[#This Row],[Fatality Incidents]],[2]!tbl_ngo_incident_summary[[#This Row],[Injury Incidents]],[2]!tbl_ngo_incident_summary[[#This Row],[Abduction Incidents]])</f>
        <v>1</v>
      </c>
      <c r="T179" s="22">
        <f>[2]!tbl_ngo_incident_summary[[#This Row],[Total NGO Incidents]]-[2]!tbl_ngo_incident_summary[[#This Row],[Total Serious Incidents]]</f>
        <v>28</v>
      </c>
    </row>
    <row r="180" spans="1:20">
      <c r="A180" s="19" t="s">
        <v>5</v>
      </c>
      <c r="B180" s="21">
        <v>43009</v>
      </c>
      <c r="C180" s="22">
        <v>276</v>
      </c>
      <c r="D180" s="19">
        <v>0</v>
      </c>
      <c r="E180" s="22">
        <v>0</v>
      </c>
      <c r="F180" s="20">
        <f>SUM([2]!tbl_ngo_incident_summary[[#This Row],[National Staff Fatalities]:[International Staff Fatalities]])</f>
        <v>0</v>
      </c>
      <c r="G180" s="22">
        <v>0</v>
      </c>
      <c r="H180" s="22">
        <v>0</v>
      </c>
      <c r="I180" s="22">
        <v>0</v>
      </c>
      <c r="J180" s="20">
        <f>SUM([2]!tbl_ngo_incident_summary[[#This Row],[National Staff Injuries]:[International Staff Injuries]])</f>
        <v>2</v>
      </c>
      <c r="K180" s="22">
        <v>0</v>
      </c>
      <c r="L180" s="22">
        <v>3</v>
      </c>
      <c r="M180" s="22">
        <v>0</v>
      </c>
      <c r="N180" s="22">
        <f>SUM([2]!tbl_ngo_incident_summary[[#This Row],[National Staff Abductions]:[International Staff Abductions]])</f>
        <v>0</v>
      </c>
      <c r="O180" s="22">
        <v>1</v>
      </c>
      <c r="P180" s="22">
        <v>24</v>
      </c>
      <c r="Q180" s="22">
        <v>5</v>
      </c>
      <c r="R180" s="19">
        <f>SUM([2]!tbl_ngo_incident_summary[[#This Row],[International NGO Incidents]:[National NGO Incidents]])</f>
        <v>23</v>
      </c>
      <c r="S180" s="22">
        <f>SUM([2]!tbl_ngo_incident_summary[[#This Row],[Fatality Incidents]],[2]!tbl_ngo_incident_summary[[#This Row],[Injury Incidents]],[2]!tbl_ngo_incident_summary[[#This Row],[Abduction Incidents]])</f>
        <v>1</v>
      </c>
      <c r="T180" s="22">
        <f>[2]!tbl_ngo_incident_summary[[#This Row],[Total NGO Incidents]]-[2]!tbl_ngo_incident_summary[[#This Row],[Total Serious Incidents]]</f>
        <v>22</v>
      </c>
    </row>
    <row r="181" spans="1:20">
      <c r="A181" s="19" t="s">
        <v>5</v>
      </c>
      <c r="B181" s="21">
        <v>43040</v>
      </c>
      <c r="C181" s="22">
        <v>252</v>
      </c>
      <c r="D181" s="19">
        <v>0</v>
      </c>
      <c r="E181" s="22">
        <v>0</v>
      </c>
      <c r="F181" s="20">
        <f>SUM([2]!tbl_ngo_incident_summary[[#This Row],[National Staff Fatalities]:[International Staff Fatalities]])</f>
        <v>0</v>
      </c>
      <c r="G181" s="22">
        <v>0</v>
      </c>
      <c r="H181" s="22">
        <v>2</v>
      </c>
      <c r="I181" s="22">
        <v>0</v>
      </c>
      <c r="J181" s="20">
        <f>SUM([2]!tbl_ngo_incident_summary[[#This Row],[National Staff Injuries]:[International Staff Injuries]])</f>
        <v>0</v>
      </c>
      <c r="K181" s="22">
        <v>1</v>
      </c>
      <c r="L181" s="22">
        <v>0</v>
      </c>
      <c r="M181" s="22">
        <v>0</v>
      </c>
      <c r="N181" s="22">
        <f>SUM([2]!tbl_ngo_incident_summary[[#This Row],[National Staff Abductions]:[International Staff Abductions]])</f>
        <v>0</v>
      </c>
      <c r="O181" s="22">
        <v>0</v>
      </c>
      <c r="P181" s="22">
        <v>19</v>
      </c>
      <c r="Q181" s="22">
        <v>4</v>
      </c>
      <c r="R181" s="19">
        <f>SUM([2]!tbl_ngo_incident_summary[[#This Row],[International NGO Incidents]:[National NGO Incidents]])</f>
        <v>20</v>
      </c>
      <c r="S181" s="22">
        <f>SUM([2]!tbl_ngo_incident_summary[[#This Row],[Fatality Incidents]],[2]!tbl_ngo_incident_summary[[#This Row],[Injury Incidents]],[2]!tbl_ngo_incident_summary[[#This Row],[Abduction Incidents]])</f>
        <v>0</v>
      </c>
      <c r="T181" s="22">
        <f>[2]!tbl_ngo_incident_summary[[#This Row],[Total NGO Incidents]]-[2]!tbl_ngo_incident_summary[[#This Row],[Total Serious Incidents]]</f>
        <v>20</v>
      </c>
    </row>
    <row r="182" spans="1:20">
      <c r="A182" s="19" t="s">
        <v>5</v>
      </c>
      <c r="B182" s="21">
        <v>43070</v>
      </c>
      <c r="C182" s="22">
        <v>222</v>
      </c>
      <c r="D182" s="19">
        <v>0</v>
      </c>
      <c r="E182" s="22">
        <v>0</v>
      </c>
      <c r="F182" s="20">
        <f>SUM([2]!tbl_ngo_incident_summary[[#This Row],[National Staff Fatalities]:[International Staff Fatalities]])</f>
        <v>0</v>
      </c>
      <c r="G182" s="22">
        <v>0</v>
      </c>
      <c r="H182" s="22">
        <v>0</v>
      </c>
      <c r="I182" s="22">
        <v>0</v>
      </c>
      <c r="J182" s="20">
        <f>SUM([2]!tbl_ngo_incident_summary[[#This Row],[National Staff Injuries]:[International Staff Injuries]])</f>
        <v>1</v>
      </c>
      <c r="K182" s="22">
        <v>0</v>
      </c>
      <c r="L182" s="22">
        <v>0</v>
      </c>
      <c r="M182" s="22">
        <v>0</v>
      </c>
      <c r="N182" s="22">
        <f>SUM([2]!tbl_ngo_incident_summary[[#This Row],[National Staff Abductions]:[International Staff Abductions]])</f>
        <v>0</v>
      </c>
      <c r="O182" s="22">
        <v>0</v>
      </c>
      <c r="P182" s="22">
        <v>18</v>
      </c>
      <c r="Q182" s="22">
        <v>2</v>
      </c>
      <c r="R182" s="19">
        <f>SUM([2]!tbl_ngo_incident_summary[[#This Row],[International NGO Incidents]:[National NGO Incidents]])</f>
        <v>18</v>
      </c>
      <c r="S182" s="22">
        <f>SUM([2]!tbl_ngo_incident_summary[[#This Row],[Fatality Incidents]],[2]!tbl_ngo_incident_summary[[#This Row],[Injury Incidents]],[2]!tbl_ngo_incident_summary[[#This Row],[Abduction Incidents]])</f>
        <v>1</v>
      </c>
      <c r="T182" s="22">
        <f>[2]!tbl_ngo_incident_summary[[#This Row],[Total NGO Incidents]]-[2]!tbl_ngo_incident_summary[[#This Row],[Total Serious Incidents]]</f>
        <v>17</v>
      </c>
    </row>
    <row r="183" spans="1:20">
      <c r="A183" s="19" t="s">
        <v>5</v>
      </c>
      <c r="B183" s="21">
        <v>43101</v>
      </c>
      <c r="C183" s="22">
        <v>258</v>
      </c>
      <c r="D183" s="19">
        <v>0</v>
      </c>
      <c r="E183" s="22">
        <v>0</v>
      </c>
      <c r="F183" s="20">
        <f>SUM([2]!tbl_ngo_incident_summary[[#This Row],[National Staff Fatalities]:[International Staff Fatalities]])</f>
        <v>1</v>
      </c>
      <c r="G183" s="22">
        <v>0</v>
      </c>
      <c r="H183" s="22">
        <v>1</v>
      </c>
      <c r="I183" s="22">
        <v>0</v>
      </c>
      <c r="J183" s="20">
        <f>SUM([2]!tbl_ngo_incident_summary[[#This Row],[National Staff Injuries]:[International Staff Injuries]])</f>
        <v>1</v>
      </c>
      <c r="K183" s="22">
        <v>1</v>
      </c>
      <c r="L183" s="22">
        <v>0</v>
      </c>
      <c r="M183" s="22">
        <v>0</v>
      </c>
      <c r="N183" s="22">
        <f>SUM([2]!tbl_ngo_incident_summary[[#This Row],[National Staff Abductions]:[International Staff Abductions]])</f>
        <v>1</v>
      </c>
      <c r="O183" s="22">
        <v>0</v>
      </c>
      <c r="P183" s="22">
        <v>13</v>
      </c>
      <c r="Q183" s="22">
        <v>5</v>
      </c>
      <c r="R183" s="19">
        <f>SUM([2]!tbl_ngo_incident_summary[[#This Row],[International NGO Incidents]:[National NGO Incidents]])</f>
        <v>20</v>
      </c>
      <c r="S183" s="22">
        <f>SUM([2]!tbl_ngo_incident_summary[[#This Row],[Fatality Incidents]],[2]!tbl_ngo_incident_summary[[#This Row],[Injury Incidents]],[2]!tbl_ngo_incident_summary[[#This Row],[Abduction Incidents]])</f>
        <v>3</v>
      </c>
      <c r="T183" s="22">
        <f>[2]!tbl_ngo_incident_summary[[#This Row],[Total NGO Incidents]]-[2]!tbl_ngo_incident_summary[[#This Row],[Total Serious Incidents]]</f>
        <v>17</v>
      </c>
    </row>
    <row r="184" spans="1:20">
      <c r="A184" s="19" t="s">
        <v>5</v>
      </c>
      <c r="B184" s="21">
        <v>43132</v>
      </c>
      <c r="C184" s="22">
        <v>250</v>
      </c>
      <c r="D184" s="19">
        <v>1</v>
      </c>
      <c r="E184" s="22">
        <v>0</v>
      </c>
      <c r="F184" s="20">
        <f>SUM([2]!tbl_ngo_incident_summary[[#This Row],[National Staff Fatalities]:[International Staff Fatalities]])</f>
        <v>0</v>
      </c>
      <c r="G184" s="22">
        <v>1</v>
      </c>
      <c r="H184" s="22">
        <v>1</v>
      </c>
      <c r="I184" s="22">
        <v>0</v>
      </c>
      <c r="J184" s="20">
        <f>SUM([2]!tbl_ngo_incident_summary[[#This Row],[National Staff Injuries]:[International Staff Injuries]])</f>
        <v>0</v>
      </c>
      <c r="K184" s="22">
        <v>1</v>
      </c>
      <c r="L184" s="22">
        <v>1</v>
      </c>
      <c r="M184" s="22">
        <v>0</v>
      </c>
      <c r="N184" s="22">
        <f>SUM([2]!tbl_ngo_incident_summary[[#This Row],[National Staff Abductions]:[International Staff Abductions]])</f>
        <v>3</v>
      </c>
      <c r="O184" s="22">
        <v>1</v>
      </c>
      <c r="P184" s="22">
        <v>15</v>
      </c>
      <c r="Q184" s="22">
        <v>5</v>
      </c>
      <c r="R184" s="19">
        <f>SUM([2]!tbl_ngo_incident_summary[[#This Row],[International NGO Incidents]:[National NGO Incidents]])</f>
        <v>14</v>
      </c>
      <c r="S184" s="22">
        <f>SUM([2]!tbl_ngo_incident_summary[[#This Row],[Fatality Incidents]],[2]!tbl_ngo_incident_summary[[#This Row],[Injury Incidents]],[2]!tbl_ngo_incident_summary[[#This Row],[Abduction Incidents]])</f>
        <v>1</v>
      </c>
      <c r="T184" s="22">
        <f>[2]!tbl_ngo_incident_summary[[#This Row],[Total NGO Incidents]]-[2]!tbl_ngo_incident_summary[[#This Row],[Total Serious Incidents]]</f>
        <v>13</v>
      </c>
    </row>
    <row r="185" spans="1:20">
      <c r="A185" s="19" t="s">
        <v>5</v>
      </c>
      <c r="B185" s="21">
        <v>43160</v>
      </c>
      <c r="C185" s="22">
        <v>268</v>
      </c>
      <c r="D185" s="19">
        <v>0</v>
      </c>
      <c r="E185" s="22">
        <v>0</v>
      </c>
      <c r="F185" s="20">
        <f>SUM([2]!tbl_ngo_incident_summary[[#This Row],[National Staff Fatalities]:[International Staff Fatalities]])</f>
        <v>0</v>
      </c>
      <c r="G185" s="22">
        <v>0</v>
      </c>
      <c r="H185" s="22">
        <v>0</v>
      </c>
      <c r="I185" s="22">
        <v>0</v>
      </c>
      <c r="J185" s="20">
        <f>SUM([2]!tbl_ngo_incident_summary[[#This Row],[National Staff Injuries]:[International Staff Injuries]])</f>
        <v>0</v>
      </c>
      <c r="K185" s="22">
        <v>0</v>
      </c>
      <c r="L185" s="22">
        <v>3</v>
      </c>
      <c r="M185" s="22">
        <v>0</v>
      </c>
      <c r="N185" s="22">
        <f>SUM([2]!tbl_ngo_incident_summary[[#This Row],[National Staff Abductions]:[International Staff Abductions]])</f>
        <v>0</v>
      </c>
      <c r="O185" s="22">
        <v>1</v>
      </c>
      <c r="P185" s="22">
        <v>12</v>
      </c>
      <c r="Q185" s="22">
        <v>2</v>
      </c>
      <c r="R185" s="19">
        <f>SUM([2]!tbl_ngo_incident_summary[[#This Row],[International NGO Incidents]:[National NGO Incidents]])</f>
        <v>25</v>
      </c>
      <c r="S185" s="22">
        <f>SUM([2]!tbl_ngo_incident_summary[[#This Row],[Fatality Incidents]],[2]!tbl_ngo_incident_summary[[#This Row],[Injury Incidents]],[2]!tbl_ngo_incident_summary[[#This Row],[Abduction Incidents]])</f>
        <v>0</v>
      </c>
      <c r="T185" s="22">
        <f>[2]!tbl_ngo_incident_summary[[#This Row],[Total NGO Incidents]]-[2]!tbl_ngo_incident_summary[[#This Row],[Total Serious Incidents]]</f>
        <v>25</v>
      </c>
    </row>
    <row r="186" spans="1:20">
      <c r="A186" s="19" t="s">
        <v>5</v>
      </c>
      <c r="B186" s="21">
        <v>43191</v>
      </c>
      <c r="C186" s="22">
        <v>237</v>
      </c>
      <c r="D186" s="19">
        <v>0</v>
      </c>
      <c r="E186" s="22">
        <v>0</v>
      </c>
      <c r="F186" s="20">
        <f>SUM([2]!tbl_ngo_incident_summary[[#This Row],[National Staff Fatalities]:[International Staff Fatalities]])</f>
        <v>0</v>
      </c>
      <c r="G186" s="22">
        <v>0</v>
      </c>
      <c r="H186" s="22">
        <v>0</v>
      </c>
      <c r="I186" s="22">
        <v>0</v>
      </c>
      <c r="J186" s="20">
        <f>SUM([2]!tbl_ngo_incident_summary[[#This Row],[National Staff Injuries]:[International Staff Injuries]])</f>
        <v>4</v>
      </c>
      <c r="K186" s="22">
        <v>0</v>
      </c>
      <c r="L186" s="22">
        <v>0</v>
      </c>
      <c r="M186" s="22">
        <v>0</v>
      </c>
      <c r="N186" s="22">
        <f>SUM([2]!tbl_ngo_incident_summary[[#This Row],[National Staff Abductions]:[International Staff Abductions]])</f>
        <v>0</v>
      </c>
      <c r="O186" s="22">
        <v>0</v>
      </c>
      <c r="P186" s="22">
        <v>23</v>
      </c>
      <c r="Q186" s="22">
        <v>2</v>
      </c>
      <c r="R186" s="19">
        <f>SUM([2]!tbl_ngo_incident_summary[[#This Row],[International NGO Incidents]:[National NGO Incidents]])</f>
        <v>16</v>
      </c>
      <c r="S186" s="22">
        <f>SUM([2]!tbl_ngo_incident_summary[[#This Row],[Fatality Incidents]],[2]!tbl_ngo_incident_summary[[#This Row],[Injury Incidents]],[2]!tbl_ngo_incident_summary[[#This Row],[Abduction Incidents]])</f>
        <v>1</v>
      </c>
      <c r="T186" s="22">
        <f>[2]!tbl_ngo_incident_summary[[#This Row],[Total NGO Incidents]]-[2]!tbl_ngo_incident_summary[[#This Row],[Total Serious Incidents]]</f>
        <v>15</v>
      </c>
    </row>
    <row r="187" spans="1:20">
      <c r="A187" s="19" t="s">
        <v>5</v>
      </c>
      <c r="B187" s="21">
        <v>43221</v>
      </c>
      <c r="C187" s="22">
        <v>237</v>
      </c>
      <c r="D187" s="19">
        <v>0</v>
      </c>
      <c r="E187" s="22">
        <v>0</v>
      </c>
      <c r="F187" s="20">
        <f>SUM([2]!tbl_ngo_incident_summary[[#This Row],[National Staff Fatalities]:[International Staff Fatalities]])</f>
        <v>0</v>
      </c>
      <c r="G187" s="22">
        <v>0</v>
      </c>
      <c r="H187" s="22">
        <v>4</v>
      </c>
      <c r="I187" s="22">
        <v>0</v>
      </c>
      <c r="J187" s="20">
        <f>SUM([2]!tbl_ngo_incident_summary[[#This Row],[National Staff Injuries]:[International Staff Injuries]])</f>
        <v>1</v>
      </c>
      <c r="K187" s="22">
        <v>1</v>
      </c>
      <c r="L187" s="22">
        <v>0</v>
      </c>
      <c r="M187" s="22">
        <v>0</v>
      </c>
      <c r="N187" s="22">
        <f>SUM([2]!tbl_ngo_incident_summary[[#This Row],[National Staff Abductions]:[International Staff Abductions]])</f>
        <v>0</v>
      </c>
      <c r="O187" s="22">
        <v>0</v>
      </c>
      <c r="P187" s="22">
        <v>12</v>
      </c>
      <c r="Q187" s="22">
        <v>4</v>
      </c>
      <c r="R187" s="22">
        <f>SUM([2]!tbl_ngo_incident_summary[[#This Row],[International NGO Incidents]:[National NGO Incidents]])</f>
        <v>16</v>
      </c>
      <c r="S187" s="22">
        <f>SUM([2]!tbl_ngo_incident_summary[[#This Row],[Fatality Incidents]],[2]!tbl_ngo_incident_summary[[#This Row],[Injury Incidents]],[2]!tbl_ngo_incident_summary[[#This Row],[Abduction Incidents]])</f>
        <v>1</v>
      </c>
      <c r="T187" s="22">
        <f>[2]!tbl_ngo_incident_summary[[#This Row],[Total NGO Incidents]]-[2]!tbl_ngo_incident_summary[[#This Row],[Total Serious Incidents]]</f>
        <v>15</v>
      </c>
    </row>
    <row r="188" spans="1:20">
      <c r="A188" s="19" t="s">
        <v>5</v>
      </c>
      <c r="B188" s="21">
        <v>43252</v>
      </c>
      <c r="C188" s="22">
        <v>220</v>
      </c>
      <c r="D188" s="19">
        <v>0</v>
      </c>
      <c r="E188" s="22">
        <v>0</v>
      </c>
      <c r="F188" s="20">
        <f>SUM([2]!tbl_ngo_incident_summary[[#This Row],[National Staff Fatalities]:[International Staff Fatalities]])</f>
        <v>0</v>
      </c>
      <c r="G188" s="22">
        <v>0</v>
      </c>
      <c r="H188" s="22">
        <v>1</v>
      </c>
      <c r="I188" s="22">
        <v>0</v>
      </c>
      <c r="J188" s="20">
        <f>SUM([2]!tbl_ngo_incident_summary[[#This Row],[National Staff Injuries]:[International Staff Injuries]])</f>
        <v>0</v>
      </c>
      <c r="K188" s="22">
        <v>1</v>
      </c>
      <c r="L188" s="22">
        <v>0</v>
      </c>
      <c r="M188" s="22">
        <v>0</v>
      </c>
      <c r="N188" s="22">
        <f>SUM([2]!tbl_ngo_incident_summary[[#This Row],[National Staff Abductions]:[International Staff Abductions]])</f>
        <v>0</v>
      </c>
      <c r="O188" s="22">
        <v>0</v>
      </c>
      <c r="P188" s="22">
        <v>14</v>
      </c>
      <c r="Q188" s="22">
        <v>2</v>
      </c>
      <c r="R188" s="22">
        <f>SUM([2]!tbl_ngo_incident_summary[[#This Row],[International NGO Incidents]:[National NGO Incidents]])</f>
        <v>20</v>
      </c>
      <c r="S188" s="22">
        <f>SUM([2]!tbl_ngo_incident_summary[[#This Row],[Fatality Incidents]],[2]!tbl_ngo_incident_summary[[#This Row],[Injury Incidents]],[2]!tbl_ngo_incident_summary[[#This Row],[Abduction Incidents]])</f>
        <v>0</v>
      </c>
      <c r="T188" s="22">
        <f>[2]!tbl_ngo_incident_summary[[#This Row],[Total NGO Incidents]]-[2]!tbl_ngo_incident_summary[[#This Row],[Total Serious Incidents]]</f>
        <v>20</v>
      </c>
    </row>
    <row r="189" spans="1:20">
      <c r="A189" s="19" t="s">
        <v>5</v>
      </c>
      <c r="B189" s="21">
        <v>43282</v>
      </c>
      <c r="C189" s="22">
        <v>273</v>
      </c>
      <c r="D189" s="19">
        <v>0</v>
      </c>
      <c r="E189" s="22">
        <v>0</v>
      </c>
      <c r="F189" s="20">
        <f>SUM([2]!tbl_ngo_incident_summary[[#This Row],[National Staff Fatalities]:[International Staff Fatalities]])</f>
        <v>0</v>
      </c>
      <c r="G189" s="22">
        <v>0</v>
      </c>
      <c r="H189" s="22">
        <v>0</v>
      </c>
      <c r="I189" s="22">
        <v>0</v>
      </c>
      <c r="J189" s="20">
        <f>SUM([2]!tbl_ngo_incident_summary[[#This Row],[National Staff Injuries]:[International Staff Injuries]])</f>
        <v>0</v>
      </c>
      <c r="K189" s="22">
        <v>0</v>
      </c>
      <c r="L189" s="22">
        <v>0</v>
      </c>
      <c r="M189" s="22">
        <v>0</v>
      </c>
      <c r="N189" s="22">
        <f>SUM([2]!tbl_ngo_incident_summary[[#This Row],[National Staff Abductions]:[International Staff Abductions]])</f>
        <v>0</v>
      </c>
      <c r="O189" s="22">
        <v>0</v>
      </c>
      <c r="P189" s="22">
        <v>16</v>
      </c>
      <c r="Q189" s="22">
        <v>4</v>
      </c>
      <c r="R189" s="22">
        <f>SUM([2]!tbl_ngo_incident_summary[[#This Row],[International NGO Incidents]:[National NGO Incidents]])</f>
        <v>15</v>
      </c>
      <c r="S189" s="22">
        <f>SUM([2]!tbl_ngo_incident_summary[[#This Row],[Fatality Incidents]],[2]!tbl_ngo_incident_summary[[#This Row],[Injury Incidents]],[2]!tbl_ngo_incident_summary[[#This Row],[Abduction Incidents]])</f>
        <v>1</v>
      </c>
      <c r="T189" s="22">
        <f>[2]!tbl_ngo_incident_summary[[#This Row],[Total NGO Incidents]]-[2]!tbl_ngo_incident_summary[[#This Row],[Total Serious Incidents]]</f>
        <v>14</v>
      </c>
    </row>
    <row r="190" spans="1:20">
      <c r="A190" s="19" t="s">
        <v>5</v>
      </c>
      <c r="B190" s="21">
        <v>43313</v>
      </c>
      <c r="C190" s="32">
        <v>217</v>
      </c>
      <c r="D190" s="19">
        <v>0</v>
      </c>
      <c r="E190" s="22">
        <v>0</v>
      </c>
      <c r="F190" s="20">
        <f>SUM([2]!tbl_ngo_incident_summary[[#This Row],[National Staff Fatalities]:[International Staff Fatalities]])</f>
        <v>1</v>
      </c>
      <c r="G190" s="22">
        <v>1</v>
      </c>
      <c r="H190" s="22">
        <v>0</v>
      </c>
      <c r="I190" s="22">
        <v>0</v>
      </c>
      <c r="J190" s="20">
        <f>SUM([2]!tbl_ngo_incident_summary[[#This Row],[National Staff Injuries]:[International Staff Injuries]])</f>
        <v>0</v>
      </c>
      <c r="K190" s="22">
        <v>0</v>
      </c>
      <c r="L190" s="22">
        <v>0</v>
      </c>
      <c r="M190" s="22">
        <v>0</v>
      </c>
      <c r="N190" s="22">
        <f>SUM([2]!tbl_ngo_incident_summary[[#This Row],[National Staff Abductions]:[International Staff Abductions]])</f>
        <v>1</v>
      </c>
      <c r="O190" s="22">
        <v>0</v>
      </c>
      <c r="P190" s="22">
        <v>12</v>
      </c>
      <c r="Q190" s="22">
        <v>3</v>
      </c>
      <c r="R190" s="22">
        <f>SUM([2]!tbl_ngo_incident_summary[[#This Row],[International NGO Incidents]:[National NGO Incidents]])</f>
        <v>18</v>
      </c>
      <c r="S190" s="22">
        <f>SUM([2]!tbl_ngo_incident_summary[[#This Row],[Fatality Incidents]],[2]!tbl_ngo_incident_summary[[#This Row],[Injury Incidents]],[2]!tbl_ngo_incident_summary[[#This Row],[Abduction Incidents]])</f>
        <v>2</v>
      </c>
      <c r="T190" s="22">
        <f>[2]!tbl_ngo_incident_summary[[#This Row],[Total NGO Incidents]]-[2]!tbl_ngo_incident_summary[[#This Row],[Total Serious Incidents]]</f>
        <v>16</v>
      </c>
    </row>
    <row r="191" spans="1:20">
      <c r="A191" s="19" t="s">
        <v>5</v>
      </c>
      <c r="B191" s="21">
        <v>43344</v>
      </c>
      <c r="C191" s="32">
        <v>219</v>
      </c>
      <c r="D191" s="19">
        <v>1</v>
      </c>
      <c r="E191" s="22">
        <v>0</v>
      </c>
      <c r="F191" s="20">
        <f>SUM([2]!tbl_ngo_incident_summary[[#This Row],[National Staff Fatalities]:[International Staff Fatalities]])</f>
        <v>0</v>
      </c>
      <c r="G191" s="22">
        <v>1</v>
      </c>
      <c r="H191" s="22">
        <v>0</v>
      </c>
      <c r="I191" s="22">
        <v>0</v>
      </c>
      <c r="J191" s="20">
        <f>SUM([2]!tbl_ngo_incident_summary[[#This Row],[National Staff Injuries]:[International Staff Injuries]])</f>
        <v>6</v>
      </c>
      <c r="K191" s="22">
        <v>0</v>
      </c>
      <c r="L191" s="22">
        <v>1</v>
      </c>
      <c r="M191" s="22">
        <v>0</v>
      </c>
      <c r="N191" s="22">
        <f>SUM([2]!tbl_ngo_incident_summary[[#This Row],[National Staff Abductions]:[International Staff Abductions]])</f>
        <v>0</v>
      </c>
      <c r="O191" s="22">
        <v>1</v>
      </c>
      <c r="P191" s="22">
        <v>14</v>
      </c>
      <c r="Q191" s="22">
        <v>4</v>
      </c>
      <c r="R191" s="22">
        <f>SUM([2]!tbl_ngo_incident_summary[[#This Row],[International NGO Incidents]:[National NGO Incidents]])</f>
        <v>0</v>
      </c>
      <c r="S191" s="22">
        <f>SUM([2]!tbl_ngo_incident_summary[[#This Row],[Fatality Incidents]],[2]!tbl_ngo_incident_summary[[#This Row],[Injury Incidents]],[2]!tbl_ngo_incident_summary[[#This Row],[Abduction Incidents]])</f>
        <v>0</v>
      </c>
      <c r="T191" s="22">
        <f>[2]!tbl_ngo_incident_summary[[#This Row],[Total NGO Incidents]]-[2]!tbl_ngo_incident_summary[[#This Row],[Total Serious Incidents]]</f>
        <v>0</v>
      </c>
    </row>
    <row r="192" spans="1:20">
      <c r="A192" s="19" t="s">
        <v>9</v>
      </c>
      <c r="B192" s="21">
        <v>42370</v>
      </c>
      <c r="C192" s="19">
        <v>0</v>
      </c>
      <c r="D192" s="19">
        <v>0</v>
      </c>
      <c r="E192" s="19">
        <v>0</v>
      </c>
      <c r="F192" s="19">
        <f>SUM([2]!tbl_ngo_incident_summary[[#This Row],[National Staff Fatalities]:[International Staff Fatalities]])</f>
        <v>0</v>
      </c>
      <c r="G192" s="19">
        <v>0</v>
      </c>
      <c r="H192" s="19">
        <v>6</v>
      </c>
      <c r="I192" s="19">
        <v>0</v>
      </c>
      <c r="J192" s="19">
        <f>SUM([2]!tbl_ngo_incident_summary[[#This Row],[National Staff Injuries]:[International Staff Injuries]])</f>
        <v>0</v>
      </c>
      <c r="K192" s="19">
        <v>0</v>
      </c>
      <c r="L192" s="19">
        <v>0</v>
      </c>
      <c r="M192" s="19">
        <v>0</v>
      </c>
      <c r="N192" s="19">
        <f>SUM([2]!tbl_ngo_incident_summary[[#This Row],[National Staff Abductions]:[International Staff Abductions]])</f>
        <v>0</v>
      </c>
      <c r="O192" s="19">
        <v>0</v>
      </c>
      <c r="P192" s="19">
        <v>0</v>
      </c>
      <c r="Q192" s="19">
        <v>0</v>
      </c>
      <c r="R192" s="19">
        <f>SUM([2]!tbl_ngo_incident_summary[[#This Row],[International NGO Incidents]:[National NGO Incidents]])</f>
        <v>0</v>
      </c>
      <c r="S192" s="22">
        <f>SUM([2]!tbl_ngo_incident_summary[[#This Row],[Fatality Incidents]],[2]!tbl_ngo_incident_summary[[#This Row],[Injury Incidents]],[2]!tbl_ngo_incident_summary[[#This Row],[Abduction Incidents]])</f>
        <v>0</v>
      </c>
      <c r="T192" s="22">
        <f>[2]!tbl_ngo_incident_summary[[#This Row],[Total NGO Incidents]]-[2]!tbl_ngo_incident_summary[[#This Row],[Total Serious Incidents]]</f>
        <v>0</v>
      </c>
    </row>
    <row r="193" spans="1:20">
      <c r="A193" s="19" t="s">
        <v>9</v>
      </c>
      <c r="B193" s="21">
        <v>42401</v>
      </c>
      <c r="C193" s="19">
        <v>0</v>
      </c>
      <c r="D193" s="19">
        <v>0</v>
      </c>
      <c r="E193" s="19">
        <v>0</v>
      </c>
      <c r="F193" s="19">
        <f>SUM([2]!tbl_ngo_incident_summary[[#This Row],[National Staff Fatalities]:[International Staff Fatalities]])</f>
        <v>0</v>
      </c>
      <c r="G193" s="19">
        <v>0</v>
      </c>
      <c r="H193" s="19">
        <v>0</v>
      </c>
      <c r="I193" s="19">
        <v>0</v>
      </c>
      <c r="J193" s="19">
        <f>SUM([2]!tbl_ngo_incident_summary[[#This Row],[National Staff Injuries]:[International Staff Injuries]])</f>
        <v>0</v>
      </c>
      <c r="K193" s="19">
        <v>0</v>
      </c>
      <c r="L193" s="19">
        <v>0</v>
      </c>
      <c r="M193" s="19">
        <v>0</v>
      </c>
      <c r="N193" s="19">
        <f>SUM([2]!tbl_ngo_incident_summary[[#This Row],[National Staff Abductions]:[International Staff Abductions]])</f>
        <v>0</v>
      </c>
      <c r="O193" s="19">
        <v>0</v>
      </c>
      <c r="P193" s="19">
        <v>0</v>
      </c>
      <c r="Q193" s="19">
        <v>0</v>
      </c>
      <c r="R193" s="19">
        <f>SUM([2]!tbl_ngo_incident_summary[[#This Row],[International NGO Incidents]:[National NGO Incidents]])</f>
        <v>0</v>
      </c>
      <c r="S193" s="22">
        <f>SUM([2]!tbl_ngo_incident_summary[[#This Row],[Fatality Incidents]],[2]!tbl_ngo_incident_summary[[#This Row],[Injury Incidents]],[2]!tbl_ngo_incident_summary[[#This Row],[Abduction Incidents]])</f>
        <v>0</v>
      </c>
      <c r="T193" s="22">
        <f>[2]!tbl_ngo_incident_summary[[#This Row],[Total NGO Incidents]]-[2]!tbl_ngo_incident_summary[[#This Row],[Total Serious Incidents]]</f>
        <v>0</v>
      </c>
    </row>
    <row r="194" spans="1:20">
      <c r="A194" s="19" t="s">
        <v>9</v>
      </c>
      <c r="B194" s="21">
        <v>42430</v>
      </c>
      <c r="C194" s="19">
        <v>0</v>
      </c>
      <c r="D194" s="19">
        <v>0</v>
      </c>
      <c r="E194" s="19">
        <v>0</v>
      </c>
      <c r="F194" s="19">
        <f>SUM([2]!tbl_ngo_incident_summary[[#This Row],[National Staff Fatalities]:[International Staff Fatalities]])</f>
        <v>0</v>
      </c>
      <c r="G194" s="19">
        <v>0</v>
      </c>
      <c r="H194" s="19">
        <v>0</v>
      </c>
      <c r="I194" s="19">
        <v>0</v>
      </c>
      <c r="J194" s="19">
        <f>SUM([2]!tbl_ngo_incident_summary[[#This Row],[National Staff Injuries]:[International Staff Injuries]])</f>
        <v>1</v>
      </c>
      <c r="K194" s="19">
        <v>0</v>
      </c>
      <c r="L194" s="19">
        <v>0</v>
      </c>
      <c r="M194" s="19">
        <v>0</v>
      </c>
      <c r="N194" s="19">
        <f>SUM([2]!tbl_ngo_incident_summary[[#This Row],[National Staff Abductions]:[International Staff Abductions]])</f>
        <v>0</v>
      </c>
      <c r="O194" s="19">
        <v>0</v>
      </c>
      <c r="P194" s="19">
        <v>0</v>
      </c>
      <c r="Q194" s="19">
        <v>0</v>
      </c>
      <c r="R194" s="19">
        <f>SUM([2]!tbl_ngo_incident_summary[[#This Row],[International NGO Incidents]:[National NGO Incidents]])</f>
        <v>2</v>
      </c>
      <c r="S194" s="22">
        <f>SUM([2]!tbl_ngo_incident_summary[[#This Row],[Fatality Incidents]],[2]!tbl_ngo_incident_summary[[#This Row],[Injury Incidents]],[2]!tbl_ngo_incident_summary[[#This Row],[Abduction Incidents]])</f>
        <v>1</v>
      </c>
      <c r="T194" s="22">
        <f>[2]!tbl_ngo_incident_summary[[#This Row],[Total NGO Incidents]]-[2]!tbl_ngo_incident_summary[[#This Row],[Total Serious Incidents]]</f>
        <v>1</v>
      </c>
    </row>
    <row r="195" spans="1:20">
      <c r="A195" s="19" t="s">
        <v>9</v>
      </c>
      <c r="B195" s="21">
        <v>42461</v>
      </c>
      <c r="C195" s="19">
        <v>15</v>
      </c>
      <c r="D195" s="19">
        <v>0</v>
      </c>
      <c r="E195" s="19">
        <v>0</v>
      </c>
      <c r="F195" s="19">
        <f>SUM([2]!tbl_ngo_incident_summary[[#This Row],[National Staff Fatalities]:[International Staff Fatalities]])</f>
        <v>0</v>
      </c>
      <c r="G195" s="19">
        <v>0</v>
      </c>
      <c r="H195" s="19">
        <v>1</v>
      </c>
      <c r="I195" s="19">
        <v>0</v>
      </c>
      <c r="J195" s="19">
        <f>SUM([2]!tbl_ngo_incident_summary[[#This Row],[National Staff Injuries]:[International Staff Injuries]])</f>
        <v>0</v>
      </c>
      <c r="K195" s="19">
        <v>1</v>
      </c>
      <c r="L195" s="19">
        <v>0</v>
      </c>
      <c r="M195" s="19">
        <v>0</v>
      </c>
      <c r="N195" s="19">
        <f>SUM([2]!tbl_ngo_incident_summary[[#This Row],[National Staff Abductions]:[International Staff Abductions]])</f>
        <v>0</v>
      </c>
      <c r="O195" s="19">
        <v>0</v>
      </c>
      <c r="P195" s="19">
        <v>2</v>
      </c>
      <c r="Q195" s="19">
        <v>0</v>
      </c>
      <c r="R195" s="19">
        <f>SUM([2]!tbl_ngo_incident_summary[[#This Row],[International NGO Incidents]:[National NGO Incidents]])</f>
        <v>0</v>
      </c>
      <c r="S195" s="22">
        <f>SUM([2]!tbl_ngo_incident_summary[[#This Row],[Fatality Incidents]],[2]!tbl_ngo_incident_summary[[#This Row],[Injury Incidents]],[2]!tbl_ngo_incident_summary[[#This Row],[Abduction Incidents]])</f>
        <v>0</v>
      </c>
      <c r="T195" s="22">
        <f>[2]!tbl_ngo_incident_summary[[#This Row],[Total NGO Incidents]]-[2]!tbl_ngo_incident_summary[[#This Row],[Total Serious Incidents]]</f>
        <v>0</v>
      </c>
    </row>
    <row r="196" spans="1:20">
      <c r="A196" s="19" t="s">
        <v>9</v>
      </c>
      <c r="B196" s="21">
        <v>42491</v>
      </c>
      <c r="C196" s="19">
        <v>57</v>
      </c>
      <c r="D196" s="19">
        <v>0</v>
      </c>
      <c r="E196" s="19">
        <v>0</v>
      </c>
      <c r="F196" s="19">
        <f>SUM([2]!tbl_ngo_incident_summary[[#This Row],[National Staff Fatalities]:[International Staff Fatalities]])</f>
        <v>0</v>
      </c>
      <c r="G196" s="19">
        <v>0</v>
      </c>
      <c r="H196" s="19">
        <v>0</v>
      </c>
      <c r="I196" s="19">
        <v>0</v>
      </c>
      <c r="J196" s="19">
        <f>SUM([2]!tbl_ngo_incident_summary[[#This Row],[National Staff Injuries]:[International Staff Injuries]])</f>
        <v>0</v>
      </c>
      <c r="K196" s="19">
        <v>0</v>
      </c>
      <c r="L196" s="19">
        <v>0</v>
      </c>
      <c r="M196" s="19">
        <v>0</v>
      </c>
      <c r="N196" s="19">
        <f>SUM([2]!tbl_ngo_incident_summary[[#This Row],[National Staff Abductions]:[International Staff Abductions]])</f>
        <v>0</v>
      </c>
      <c r="O196" s="19">
        <v>0</v>
      </c>
      <c r="P196" s="19">
        <v>0</v>
      </c>
      <c r="Q196" s="19">
        <v>0</v>
      </c>
      <c r="R196" s="19">
        <f>SUM([2]!tbl_ngo_incident_summary[[#This Row],[International NGO Incidents]:[National NGO Incidents]])</f>
        <v>1</v>
      </c>
      <c r="S196" s="22">
        <f>SUM([2]!tbl_ngo_incident_summary[[#This Row],[Fatality Incidents]],[2]!tbl_ngo_incident_summary[[#This Row],[Injury Incidents]],[2]!tbl_ngo_incident_summary[[#This Row],[Abduction Incidents]])</f>
        <v>0</v>
      </c>
      <c r="T196" s="22">
        <f>[2]!tbl_ngo_incident_summary[[#This Row],[Total NGO Incidents]]-[2]!tbl_ngo_incident_summary[[#This Row],[Total Serious Incidents]]</f>
        <v>1</v>
      </c>
    </row>
    <row r="197" spans="1:20">
      <c r="A197" s="19" t="s">
        <v>9</v>
      </c>
      <c r="B197" s="21">
        <v>42522</v>
      </c>
      <c r="C197" s="19">
        <v>60</v>
      </c>
      <c r="D197" s="19">
        <v>0</v>
      </c>
      <c r="E197" s="19">
        <v>0</v>
      </c>
      <c r="F197" s="19">
        <f>SUM([2]!tbl_ngo_incident_summary[[#This Row],[National Staff Fatalities]:[International Staff Fatalities]])</f>
        <v>0</v>
      </c>
      <c r="G197" s="19">
        <v>0</v>
      </c>
      <c r="H197" s="19">
        <v>0</v>
      </c>
      <c r="I197" s="19">
        <v>0</v>
      </c>
      <c r="J197" s="19">
        <f>SUM([2]!tbl_ngo_incident_summary[[#This Row],[National Staff Injuries]:[International Staff Injuries]])</f>
        <v>1</v>
      </c>
      <c r="K197" s="19">
        <v>0</v>
      </c>
      <c r="L197" s="19">
        <v>0</v>
      </c>
      <c r="M197" s="19">
        <v>0</v>
      </c>
      <c r="N197" s="19">
        <f>SUM([2]!tbl_ngo_incident_summary[[#This Row],[National Staff Abductions]:[International Staff Abductions]])</f>
        <v>0</v>
      </c>
      <c r="O197" s="19">
        <v>0</v>
      </c>
      <c r="P197" s="19">
        <v>0</v>
      </c>
      <c r="Q197" s="19">
        <v>1</v>
      </c>
      <c r="R197" s="19">
        <f>SUM([2]!tbl_ngo_incident_summary[[#This Row],[International NGO Incidents]:[National NGO Incidents]])</f>
        <v>2</v>
      </c>
      <c r="S197" s="22">
        <f>SUM([2]!tbl_ngo_incident_summary[[#This Row],[Fatality Incidents]],[2]!tbl_ngo_incident_summary[[#This Row],[Injury Incidents]],[2]!tbl_ngo_incident_summary[[#This Row],[Abduction Incidents]])</f>
        <v>1</v>
      </c>
      <c r="T197" s="22">
        <f>[2]!tbl_ngo_incident_summary[[#This Row],[Total NGO Incidents]]-[2]!tbl_ngo_incident_summary[[#This Row],[Total Serious Incidents]]</f>
        <v>1</v>
      </c>
    </row>
    <row r="198" spans="1:20">
      <c r="A198" s="19" t="s">
        <v>9</v>
      </c>
      <c r="B198" s="21">
        <v>42552</v>
      </c>
      <c r="C198" s="19">
        <v>53</v>
      </c>
      <c r="D198" s="19">
        <v>0</v>
      </c>
      <c r="E198" s="19">
        <v>0</v>
      </c>
      <c r="F198" s="19">
        <f>SUM([2]!tbl_ngo_incident_summary[[#This Row],[National Staff Fatalities]:[International Staff Fatalities]])</f>
        <v>0</v>
      </c>
      <c r="G198" s="19">
        <v>0</v>
      </c>
      <c r="H198" s="19">
        <v>1</v>
      </c>
      <c r="I198" s="19">
        <v>0</v>
      </c>
      <c r="J198" s="19">
        <f>SUM([2]!tbl_ngo_incident_summary[[#This Row],[National Staff Injuries]:[International Staff Injuries]])</f>
        <v>0</v>
      </c>
      <c r="K198" s="19">
        <v>1</v>
      </c>
      <c r="L198" s="19">
        <v>0</v>
      </c>
      <c r="M198" s="19">
        <v>0</v>
      </c>
      <c r="N198" s="19">
        <f>SUM([2]!tbl_ngo_incident_summary[[#This Row],[National Staff Abductions]:[International Staff Abductions]])</f>
        <v>0</v>
      </c>
      <c r="O198" s="19">
        <v>0</v>
      </c>
      <c r="P198" s="19">
        <v>1</v>
      </c>
      <c r="Q198" s="19">
        <v>1</v>
      </c>
      <c r="R198" s="19">
        <f>SUM([2]!tbl_ngo_incident_summary[[#This Row],[International NGO Incidents]:[National NGO Incidents]])</f>
        <v>3</v>
      </c>
      <c r="S198" s="22">
        <f>SUM([2]!tbl_ngo_incident_summary[[#This Row],[Fatality Incidents]],[2]!tbl_ngo_incident_summary[[#This Row],[Injury Incidents]],[2]!tbl_ngo_incident_summary[[#This Row],[Abduction Incidents]])</f>
        <v>0</v>
      </c>
      <c r="T198" s="22">
        <f>[2]!tbl_ngo_incident_summary[[#This Row],[Total NGO Incidents]]-[2]!tbl_ngo_incident_summary[[#This Row],[Total Serious Incidents]]</f>
        <v>3</v>
      </c>
    </row>
    <row r="199" spans="1:20">
      <c r="A199" s="19" t="s">
        <v>9</v>
      </c>
      <c r="B199" s="21">
        <v>42583</v>
      </c>
      <c r="C199" s="19">
        <v>51</v>
      </c>
      <c r="D199" s="19">
        <v>0</v>
      </c>
      <c r="E199" s="19">
        <v>0</v>
      </c>
      <c r="F199" s="19">
        <f>SUM([2]!tbl_ngo_incident_summary[[#This Row],[National Staff Fatalities]:[International Staff Fatalities]])</f>
        <v>0</v>
      </c>
      <c r="G199" s="19">
        <v>0</v>
      </c>
      <c r="H199" s="19">
        <v>0</v>
      </c>
      <c r="I199" s="19">
        <v>0</v>
      </c>
      <c r="J199" s="19">
        <f>SUM([2]!tbl_ngo_incident_summary[[#This Row],[National Staff Injuries]:[International Staff Injuries]])</f>
        <v>0</v>
      </c>
      <c r="K199" s="19">
        <v>0</v>
      </c>
      <c r="L199" s="19">
        <v>0</v>
      </c>
      <c r="M199" s="19">
        <v>0</v>
      </c>
      <c r="N199" s="19">
        <f>SUM([2]!tbl_ngo_incident_summary[[#This Row],[National Staff Abductions]:[International Staff Abductions]])</f>
        <v>0</v>
      </c>
      <c r="O199" s="19">
        <v>0</v>
      </c>
      <c r="P199" s="19">
        <v>3</v>
      </c>
      <c r="Q199" s="19">
        <v>0</v>
      </c>
      <c r="R199" s="19">
        <f>SUM([2]!tbl_ngo_incident_summary[[#This Row],[International NGO Incidents]:[National NGO Incidents]])</f>
        <v>2</v>
      </c>
      <c r="S199" s="22">
        <f>SUM([2]!tbl_ngo_incident_summary[[#This Row],[Fatality Incidents]],[2]!tbl_ngo_incident_summary[[#This Row],[Injury Incidents]],[2]!tbl_ngo_incident_summary[[#This Row],[Abduction Incidents]])</f>
        <v>0</v>
      </c>
      <c r="T199" s="22">
        <f>[2]!tbl_ngo_incident_summary[[#This Row],[Total NGO Incidents]]-[2]!tbl_ngo_incident_summary[[#This Row],[Total Serious Incidents]]</f>
        <v>2</v>
      </c>
    </row>
    <row r="200" spans="1:20">
      <c r="A200" s="19" t="s">
        <v>9</v>
      </c>
      <c r="B200" s="21">
        <v>42614</v>
      </c>
      <c r="C200" s="19">
        <v>48</v>
      </c>
      <c r="D200" s="19">
        <v>0</v>
      </c>
      <c r="E200" s="19">
        <v>0</v>
      </c>
      <c r="F200" s="19">
        <f>SUM([2]!tbl_ngo_incident_summary[[#This Row],[National Staff Fatalities]:[International Staff Fatalities]])</f>
        <v>0</v>
      </c>
      <c r="G200" s="19">
        <v>0</v>
      </c>
      <c r="H200" s="19">
        <v>0</v>
      </c>
      <c r="I200" s="19">
        <v>0</v>
      </c>
      <c r="J200" s="19">
        <f>SUM([2]!tbl_ngo_incident_summary[[#This Row],[National Staff Injuries]:[International Staff Injuries]])</f>
        <v>0</v>
      </c>
      <c r="K200" s="19">
        <v>0</v>
      </c>
      <c r="L200" s="19">
        <v>0</v>
      </c>
      <c r="M200" s="19">
        <v>0</v>
      </c>
      <c r="N200" s="19">
        <f>SUM([2]!tbl_ngo_incident_summary[[#This Row],[National Staff Abductions]:[International Staff Abductions]])</f>
        <v>0</v>
      </c>
      <c r="O200" s="19">
        <v>0</v>
      </c>
      <c r="P200" s="19">
        <v>2</v>
      </c>
      <c r="Q200" s="19">
        <v>0</v>
      </c>
      <c r="R200" s="19">
        <f>SUM([2]!tbl_ngo_incident_summary[[#This Row],[International NGO Incidents]:[National NGO Incidents]])</f>
        <v>2</v>
      </c>
      <c r="S200" s="22">
        <f>SUM([2]!tbl_ngo_incident_summary[[#This Row],[Fatality Incidents]],[2]!tbl_ngo_incident_summary[[#This Row],[Injury Incidents]],[2]!tbl_ngo_incident_summary[[#This Row],[Abduction Incidents]])</f>
        <v>0</v>
      </c>
      <c r="T200" s="22">
        <f>[2]!tbl_ngo_incident_summary[[#This Row],[Total NGO Incidents]]-[2]!tbl_ngo_incident_summary[[#This Row],[Total Serious Incidents]]</f>
        <v>2</v>
      </c>
    </row>
    <row r="201" spans="1:20">
      <c r="A201" s="19" t="s">
        <v>9</v>
      </c>
      <c r="B201" s="21">
        <v>42644</v>
      </c>
      <c r="C201" s="19">
        <v>67</v>
      </c>
      <c r="D201" s="19">
        <v>0</v>
      </c>
      <c r="E201" s="19">
        <v>0</v>
      </c>
      <c r="F201" s="19">
        <f>SUM([2]!tbl_ngo_incident_summary[[#This Row],[National Staff Fatalities]:[International Staff Fatalities]])</f>
        <v>0</v>
      </c>
      <c r="G201" s="19">
        <v>0</v>
      </c>
      <c r="H201" s="19">
        <v>0</v>
      </c>
      <c r="I201" s="19">
        <v>0</v>
      </c>
      <c r="J201" s="19">
        <f>SUM([2]!tbl_ngo_incident_summary[[#This Row],[National Staff Injuries]:[International Staff Injuries]])</f>
        <v>0</v>
      </c>
      <c r="K201" s="19">
        <v>0</v>
      </c>
      <c r="L201" s="19">
        <v>0</v>
      </c>
      <c r="M201" s="19">
        <v>0</v>
      </c>
      <c r="N201" s="19">
        <f>SUM([2]!tbl_ngo_incident_summary[[#This Row],[National Staff Abductions]:[International Staff Abductions]])</f>
        <v>0</v>
      </c>
      <c r="O201" s="19">
        <v>0</v>
      </c>
      <c r="P201" s="19">
        <v>2</v>
      </c>
      <c r="Q201" s="19">
        <v>0</v>
      </c>
      <c r="R201" s="19">
        <f>SUM([2]!tbl_ngo_incident_summary[[#This Row],[International NGO Incidents]:[National NGO Incidents]])</f>
        <v>2</v>
      </c>
      <c r="S201" s="22">
        <f>SUM([2]!tbl_ngo_incident_summary[[#This Row],[Fatality Incidents]],[2]!tbl_ngo_incident_summary[[#This Row],[Injury Incidents]],[2]!tbl_ngo_incident_summary[[#This Row],[Abduction Incidents]])</f>
        <v>0</v>
      </c>
      <c r="T201" s="22">
        <f>[2]!tbl_ngo_incident_summary[[#This Row],[Total NGO Incidents]]-[2]!tbl_ngo_incident_summary[[#This Row],[Total Serious Incidents]]</f>
        <v>2</v>
      </c>
    </row>
    <row r="202" spans="1:20">
      <c r="A202" s="19" t="s">
        <v>9</v>
      </c>
      <c r="B202" s="21">
        <v>42675</v>
      </c>
      <c r="C202" s="19">
        <v>81</v>
      </c>
      <c r="D202" s="19">
        <v>0</v>
      </c>
      <c r="E202" s="19">
        <v>0</v>
      </c>
      <c r="F202" s="19">
        <f>SUM([2]!tbl_ngo_incident_summary[[#This Row],[National Staff Fatalities]:[International Staff Fatalities]])</f>
        <v>0</v>
      </c>
      <c r="G202" s="19">
        <v>0</v>
      </c>
      <c r="H202" s="19">
        <v>0</v>
      </c>
      <c r="I202" s="19">
        <v>0</v>
      </c>
      <c r="J202" s="19">
        <f>SUM([2]!tbl_ngo_incident_summary[[#This Row],[National Staff Injuries]:[International Staff Injuries]])</f>
        <v>0</v>
      </c>
      <c r="K202" s="19">
        <v>0</v>
      </c>
      <c r="L202" s="19">
        <v>0</v>
      </c>
      <c r="M202" s="19">
        <v>0</v>
      </c>
      <c r="N202" s="19">
        <f>SUM([2]!tbl_ngo_incident_summary[[#This Row],[National Staff Abductions]:[International Staff Abductions]])</f>
        <v>0</v>
      </c>
      <c r="O202" s="19">
        <v>0</v>
      </c>
      <c r="P202" s="19">
        <v>2</v>
      </c>
      <c r="Q202" s="19">
        <v>0</v>
      </c>
      <c r="R202" s="19">
        <f>SUM([2]!tbl_ngo_incident_summary[[#This Row],[International NGO Incidents]:[National NGO Incidents]])</f>
        <v>2</v>
      </c>
      <c r="S202" s="22">
        <f>SUM([2]!tbl_ngo_incident_summary[[#This Row],[Fatality Incidents]],[2]!tbl_ngo_incident_summary[[#This Row],[Injury Incidents]],[2]!tbl_ngo_incident_summary[[#This Row],[Abduction Incidents]])</f>
        <v>0</v>
      </c>
      <c r="T202" s="22">
        <f>[2]!tbl_ngo_incident_summary[[#This Row],[Total NGO Incidents]]-[2]!tbl_ngo_incident_summary[[#This Row],[Total Serious Incidents]]</f>
        <v>2</v>
      </c>
    </row>
    <row r="203" spans="1:20">
      <c r="A203" s="19" t="s">
        <v>9</v>
      </c>
      <c r="B203" s="21">
        <v>42705</v>
      </c>
      <c r="C203" s="19">
        <v>77</v>
      </c>
      <c r="D203" s="19">
        <v>0</v>
      </c>
      <c r="E203" s="19">
        <v>0</v>
      </c>
      <c r="F203" s="19">
        <f>SUM([2]!tbl_ngo_incident_summary[[#This Row],[National Staff Fatalities]:[International Staff Fatalities]])</f>
        <v>9</v>
      </c>
      <c r="G203" s="19">
        <v>0</v>
      </c>
      <c r="H203" s="19">
        <v>0</v>
      </c>
      <c r="I203" s="19">
        <v>0</v>
      </c>
      <c r="J203" s="19">
        <f>SUM([2]!tbl_ngo_incident_summary[[#This Row],[National Staff Injuries]:[International Staff Injuries]])</f>
        <v>13</v>
      </c>
      <c r="K203" s="19">
        <v>0</v>
      </c>
      <c r="L203" s="19">
        <v>0</v>
      </c>
      <c r="M203" s="19">
        <v>0</v>
      </c>
      <c r="N203" s="19">
        <f>SUM([2]!tbl_ngo_incident_summary[[#This Row],[National Staff Abductions]:[International Staff Abductions]])</f>
        <v>0</v>
      </c>
      <c r="O203" s="19">
        <v>0</v>
      </c>
      <c r="P203" s="19">
        <v>2</v>
      </c>
      <c r="Q203" s="19">
        <v>0</v>
      </c>
      <c r="R203" s="19">
        <f>SUM([2]!tbl_ngo_incident_summary[[#This Row],[International NGO Incidents]:[National NGO Incidents]])</f>
        <v>1</v>
      </c>
      <c r="S203" s="22">
        <f>SUM([2]!tbl_ngo_incident_summary[[#This Row],[Fatality Incidents]],[2]!tbl_ngo_incident_summary[[#This Row],[Injury Incidents]],[2]!tbl_ngo_incident_summary[[#This Row],[Abduction Incidents]])</f>
        <v>2</v>
      </c>
      <c r="T203" s="22">
        <f>[2]!tbl_ngo_incident_summary[[#This Row],[Total NGO Incidents]]-[2]!tbl_ngo_incident_summary[[#This Row],[Total Serious Incidents]]</f>
        <v>-1</v>
      </c>
    </row>
    <row r="204" spans="1:20">
      <c r="A204" s="19" t="s">
        <v>9</v>
      </c>
      <c r="B204" s="21">
        <v>42736</v>
      </c>
      <c r="C204" s="19">
        <v>95</v>
      </c>
      <c r="D204" s="19">
        <v>6</v>
      </c>
      <c r="E204" s="19">
        <v>3</v>
      </c>
      <c r="F204" s="19">
        <f>SUM([2]!tbl_ngo_incident_summary[[#This Row],[National Staff Fatalities]:[International Staff Fatalities]])</f>
        <v>0</v>
      </c>
      <c r="G204" s="19">
        <v>1</v>
      </c>
      <c r="H204" s="19">
        <v>13</v>
      </c>
      <c r="I204" s="19">
        <v>0</v>
      </c>
      <c r="J204" s="19">
        <f>SUM([2]!tbl_ngo_incident_summary[[#This Row],[National Staff Injuries]:[International Staff Injuries]])</f>
        <v>1</v>
      </c>
      <c r="K204" s="19">
        <v>1</v>
      </c>
      <c r="L204" s="19">
        <v>0</v>
      </c>
      <c r="M204" s="19">
        <v>0</v>
      </c>
      <c r="N204" s="19">
        <f>SUM([2]!tbl_ngo_incident_summary[[#This Row],[National Staff Abductions]:[International Staff Abductions]])</f>
        <v>0</v>
      </c>
      <c r="O204" s="19">
        <v>0</v>
      </c>
      <c r="P204" s="19">
        <v>1</v>
      </c>
      <c r="Q204" s="19">
        <v>0</v>
      </c>
      <c r="R204" s="19">
        <f>SUM([2]!tbl_ngo_incident_summary[[#This Row],[International NGO Incidents]:[National NGO Incidents]])</f>
        <v>6</v>
      </c>
      <c r="S204" s="22">
        <f>SUM([2]!tbl_ngo_incident_summary[[#This Row],[Fatality Incidents]],[2]!tbl_ngo_incident_summary[[#This Row],[Injury Incidents]],[2]!tbl_ngo_incident_summary[[#This Row],[Abduction Incidents]])</f>
        <v>1</v>
      </c>
      <c r="T204" s="22">
        <v>0</v>
      </c>
    </row>
    <row r="205" spans="1:20">
      <c r="A205" s="19" t="s">
        <v>9</v>
      </c>
      <c r="B205" s="21">
        <v>42767</v>
      </c>
      <c r="C205" s="22">
        <v>77</v>
      </c>
      <c r="D205" s="22">
        <v>0</v>
      </c>
      <c r="E205" s="22">
        <v>0</v>
      </c>
      <c r="F205" s="19">
        <f>SUM([2]!tbl_ngo_incident_summary[[#This Row],[National Staff Fatalities]:[International Staff Fatalities]])</f>
        <v>0</v>
      </c>
      <c r="G205" s="22">
        <v>0</v>
      </c>
      <c r="H205" s="22">
        <v>1</v>
      </c>
      <c r="I205" s="22">
        <v>0</v>
      </c>
      <c r="J205" s="19">
        <f>SUM([2]!tbl_ngo_incident_summary[[#This Row],[National Staff Injuries]:[International Staff Injuries]])</f>
        <v>0</v>
      </c>
      <c r="K205" s="22">
        <v>1</v>
      </c>
      <c r="L205" s="22">
        <v>0</v>
      </c>
      <c r="M205" s="22">
        <v>0</v>
      </c>
      <c r="N205" s="19">
        <f>SUM([2]!tbl_ngo_incident_summary[[#This Row],[National Staff Abductions]:[International Staff Abductions]])</f>
        <v>0</v>
      </c>
      <c r="O205" s="22">
        <v>0</v>
      </c>
      <c r="P205" s="22">
        <v>5</v>
      </c>
      <c r="Q205" s="22">
        <v>1</v>
      </c>
      <c r="R205" s="19">
        <f>SUM([2]!tbl_ngo_incident_summary[[#This Row],[International NGO Incidents]:[National NGO Incidents]])</f>
        <v>4</v>
      </c>
      <c r="S205" s="22">
        <f>SUM([2]!tbl_ngo_incident_summary[[#This Row],[Fatality Incidents]],[2]!tbl_ngo_incident_summary[[#This Row],[Injury Incidents]],[2]!tbl_ngo_incident_summary[[#This Row],[Abduction Incidents]])</f>
        <v>0</v>
      </c>
      <c r="T205" s="22">
        <f>[2]!tbl_ngo_incident_summary[[#This Row],[Total NGO Incidents]]-[2]!tbl_ngo_incident_summary[[#This Row],[Total Serious Incidents]]</f>
        <v>4</v>
      </c>
    </row>
    <row r="206" spans="1:20">
      <c r="A206" s="19" t="s">
        <v>9</v>
      </c>
      <c r="B206" s="21">
        <v>42795</v>
      </c>
      <c r="C206" s="22">
        <v>113</v>
      </c>
      <c r="D206" s="22">
        <v>0</v>
      </c>
      <c r="E206" s="22">
        <v>0</v>
      </c>
      <c r="F206" s="19">
        <f>SUM([2]!tbl_ngo_incident_summary[[#This Row],[National Staff Fatalities]:[International Staff Fatalities]])</f>
        <v>0</v>
      </c>
      <c r="G206" s="22">
        <v>0</v>
      </c>
      <c r="H206" s="22">
        <v>0</v>
      </c>
      <c r="I206" s="22">
        <v>0</v>
      </c>
      <c r="J206" s="19">
        <f>SUM([2]!tbl_ngo_incident_summary[[#This Row],[National Staff Injuries]:[International Staff Injuries]])</f>
        <v>0</v>
      </c>
      <c r="K206" s="22">
        <v>0</v>
      </c>
      <c r="L206" s="22">
        <v>0</v>
      </c>
      <c r="M206" s="22">
        <v>0</v>
      </c>
      <c r="N206" s="19">
        <f>SUM([2]!tbl_ngo_incident_summary[[#This Row],[National Staff Abductions]:[International Staff Abductions]])</f>
        <v>0</v>
      </c>
      <c r="O206" s="22">
        <v>0</v>
      </c>
      <c r="P206" s="22">
        <v>3</v>
      </c>
      <c r="Q206" s="22">
        <v>1</v>
      </c>
      <c r="R206" s="19">
        <f>SUM([2]!tbl_ngo_incident_summary[[#This Row],[International NGO Incidents]:[National NGO Incidents]])</f>
        <v>0</v>
      </c>
      <c r="S206" s="22">
        <f>SUM([2]!tbl_ngo_incident_summary[[#This Row],[Fatality Incidents]],[2]!tbl_ngo_incident_summary[[#This Row],[Injury Incidents]],[2]!tbl_ngo_incident_summary[[#This Row],[Abduction Incidents]])</f>
        <v>0</v>
      </c>
      <c r="T206" s="22">
        <f>[2]!tbl_ngo_incident_summary[[#This Row],[Total NGO Incidents]]-[2]!tbl_ngo_incident_summary[[#This Row],[Total Serious Incidents]]</f>
        <v>0</v>
      </c>
    </row>
    <row r="207" spans="1:20">
      <c r="A207" s="19" t="s">
        <v>9</v>
      </c>
      <c r="B207" s="21">
        <v>42826</v>
      </c>
      <c r="C207" s="22">
        <v>82</v>
      </c>
      <c r="D207" s="22">
        <v>0</v>
      </c>
      <c r="E207" s="22">
        <v>0</v>
      </c>
      <c r="F207" s="19">
        <f>SUM([2]!tbl_ngo_incident_summary[[#This Row],[National Staff Fatalities]:[International Staff Fatalities]])</f>
        <v>0</v>
      </c>
      <c r="G207" s="22">
        <v>0</v>
      </c>
      <c r="H207" s="22">
        <v>0</v>
      </c>
      <c r="I207" s="22">
        <v>0</v>
      </c>
      <c r="J207" s="19">
        <f>SUM([2]!tbl_ngo_incident_summary[[#This Row],[National Staff Injuries]:[International Staff Injuries]])</f>
        <v>2</v>
      </c>
      <c r="K207" s="22">
        <v>0</v>
      </c>
      <c r="L207" s="22">
        <v>0</v>
      </c>
      <c r="M207" s="22">
        <v>0</v>
      </c>
      <c r="N207" s="19">
        <f>SUM([2]!tbl_ngo_incident_summary[[#This Row],[National Staff Abductions]:[International Staff Abductions]])</f>
        <v>0</v>
      </c>
      <c r="O207" s="22">
        <v>0</v>
      </c>
      <c r="P207" s="22">
        <v>0</v>
      </c>
      <c r="Q207" s="22">
        <v>0</v>
      </c>
      <c r="R207" s="19">
        <f>SUM([2]!tbl_ngo_incident_summary[[#This Row],[International NGO Incidents]:[National NGO Incidents]])</f>
        <v>2</v>
      </c>
      <c r="S207" s="22">
        <f>SUM([2]!tbl_ngo_incident_summary[[#This Row],[Fatality Incidents]],[2]!tbl_ngo_incident_summary[[#This Row],[Injury Incidents]],[2]!tbl_ngo_incident_summary[[#This Row],[Abduction Incidents]])</f>
        <v>2</v>
      </c>
      <c r="T207" s="22">
        <f>[2]!tbl_ngo_incident_summary[[#This Row],[Total NGO Incidents]]-[2]!tbl_ngo_incident_summary[[#This Row],[Total Serious Incidents]]</f>
        <v>0</v>
      </c>
    </row>
    <row r="208" spans="1:20">
      <c r="A208" s="19" t="s">
        <v>9</v>
      </c>
      <c r="B208" s="21">
        <v>42856</v>
      </c>
      <c r="C208" s="22">
        <v>82</v>
      </c>
      <c r="D208" s="22">
        <v>0</v>
      </c>
      <c r="E208" s="22">
        <v>0</v>
      </c>
      <c r="F208" s="19">
        <f>SUM([2]!tbl_ngo_incident_summary[[#This Row],[National Staff Fatalities]:[International Staff Fatalities]])</f>
        <v>0</v>
      </c>
      <c r="G208" s="22">
        <v>0</v>
      </c>
      <c r="H208" s="22">
        <v>2</v>
      </c>
      <c r="I208" s="22">
        <v>0</v>
      </c>
      <c r="J208" s="19">
        <f>SUM([2]!tbl_ngo_incident_summary[[#This Row],[National Staff Injuries]:[International Staff Injuries]])</f>
        <v>0</v>
      </c>
      <c r="K208" s="22">
        <v>2</v>
      </c>
      <c r="L208" s="22">
        <v>0</v>
      </c>
      <c r="M208" s="22">
        <v>0</v>
      </c>
      <c r="N208" s="19">
        <f>SUM([2]!tbl_ngo_incident_summary[[#This Row],[National Staff Abductions]:[International Staff Abductions]])</f>
        <v>0</v>
      </c>
      <c r="O208" s="22">
        <v>0</v>
      </c>
      <c r="P208" s="22">
        <v>1</v>
      </c>
      <c r="Q208" s="22">
        <v>1</v>
      </c>
      <c r="R208" s="19">
        <f>SUM([2]!tbl_ngo_incident_summary[[#This Row],[International NGO Incidents]:[National NGO Incidents]])</f>
        <v>2</v>
      </c>
      <c r="S208" s="22">
        <f>SUM([2]!tbl_ngo_incident_summary[[#This Row],[Fatality Incidents]],[2]!tbl_ngo_incident_summary[[#This Row],[Injury Incidents]],[2]!tbl_ngo_incident_summary[[#This Row],[Abduction Incidents]])</f>
        <v>0</v>
      </c>
      <c r="T208" s="22">
        <f>[2]!tbl_ngo_incident_summary[[#This Row],[Total NGO Incidents]]-[2]!tbl_ngo_incident_summary[[#This Row],[Total Serious Incidents]]</f>
        <v>2</v>
      </c>
    </row>
    <row r="209" spans="1:20">
      <c r="A209" s="19" t="s">
        <v>9</v>
      </c>
      <c r="B209" s="21">
        <v>42887</v>
      </c>
      <c r="C209" s="22">
        <v>101</v>
      </c>
      <c r="D209" s="22">
        <v>0</v>
      </c>
      <c r="E209" s="22">
        <v>0</v>
      </c>
      <c r="F209" s="19">
        <f>SUM([2]!tbl_ngo_incident_summary[[#This Row],[National Staff Fatalities]:[International Staff Fatalities]])</f>
        <v>0</v>
      </c>
      <c r="G209" s="22">
        <v>0</v>
      </c>
      <c r="H209" s="22">
        <v>0</v>
      </c>
      <c r="I209" s="22">
        <v>0</v>
      </c>
      <c r="J209" s="19">
        <f>SUM([2]!tbl_ngo_incident_summary[[#This Row],[National Staff Injuries]:[International Staff Injuries]])</f>
        <v>0</v>
      </c>
      <c r="K209" s="22">
        <v>0</v>
      </c>
      <c r="L209" s="22">
        <v>0</v>
      </c>
      <c r="M209" s="22">
        <v>0</v>
      </c>
      <c r="N209" s="19">
        <f>SUM([2]!tbl_ngo_incident_summary[[#This Row],[National Staff Abductions]:[International Staff Abductions]])</f>
        <v>0</v>
      </c>
      <c r="O209" s="22">
        <v>0</v>
      </c>
      <c r="P209" s="22">
        <v>2</v>
      </c>
      <c r="Q209" s="22">
        <v>0</v>
      </c>
      <c r="R209" s="19">
        <f>SUM([2]!tbl_ngo_incident_summary[[#This Row],[International NGO Incidents]:[National NGO Incidents]])</f>
        <v>5</v>
      </c>
      <c r="S209" s="22">
        <f>SUM([2]!tbl_ngo_incident_summary[[#This Row],[Fatality Incidents]],[2]!tbl_ngo_incident_summary[[#This Row],[Injury Incidents]],[2]!tbl_ngo_incident_summary[[#This Row],[Abduction Incidents]])</f>
        <v>0</v>
      </c>
      <c r="T209" s="22">
        <f>[2]!tbl_ngo_incident_summary[[#This Row],[Total NGO Incidents]]-[2]!tbl_ngo_incident_summary[[#This Row],[Total Serious Incidents]]</f>
        <v>5</v>
      </c>
    </row>
    <row r="210" spans="1:20">
      <c r="A210" s="19" t="s">
        <v>9</v>
      </c>
      <c r="B210" s="21">
        <v>42917</v>
      </c>
      <c r="C210" s="20">
        <v>190</v>
      </c>
      <c r="D210" s="22">
        <v>0</v>
      </c>
      <c r="E210" s="22">
        <v>0</v>
      </c>
      <c r="F210" s="19">
        <f>SUM([2]!tbl_ngo_incident_summary[[#This Row],[National Staff Fatalities]:[International Staff Fatalities]])</f>
        <v>0</v>
      </c>
      <c r="G210" s="22">
        <v>0</v>
      </c>
      <c r="H210" s="22">
        <v>0</v>
      </c>
      <c r="I210" s="22">
        <v>0</v>
      </c>
      <c r="J210" s="19">
        <f>SUM([2]!tbl_ngo_incident_summary[[#This Row],[National Staff Injuries]:[International Staff Injuries]])</f>
        <v>0</v>
      </c>
      <c r="K210" s="22">
        <v>0</v>
      </c>
      <c r="L210" s="22">
        <v>0</v>
      </c>
      <c r="M210" s="22">
        <v>0</v>
      </c>
      <c r="N210" s="19">
        <f>SUM([2]!tbl_ngo_incident_summary[[#This Row],[National Staff Abductions]:[International Staff Abductions]])</f>
        <v>0</v>
      </c>
      <c r="O210" s="22">
        <v>0</v>
      </c>
      <c r="P210" s="22">
        <v>5</v>
      </c>
      <c r="Q210" s="22">
        <v>0</v>
      </c>
      <c r="R210" s="19">
        <f>SUM([2]!tbl_ngo_incident_summary[[#This Row],[International NGO Incidents]:[National NGO Incidents]])</f>
        <v>3</v>
      </c>
      <c r="S210" s="22">
        <f>SUM([2]!tbl_ngo_incident_summary[[#This Row],[Fatality Incidents]],[2]!tbl_ngo_incident_summary[[#This Row],[Injury Incidents]],[2]!tbl_ngo_incident_summary[[#This Row],[Abduction Incidents]])</f>
        <v>0</v>
      </c>
      <c r="T210" s="22">
        <f>[2]!tbl_ngo_incident_summary[[#This Row],[Total NGO Incidents]]-[2]!tbl_ngo_incident_summary[[#This Row],[Total Serious Incidents]]</f>
        <v>3</v>
      </c>
    </row>
    <row r="211" spans="1:20">
      <c r="A211" s="19" t="s">
        <v>9</v>
      </c>
      <c r="B211" s="21">
        <v>42948</v>
      </c>
      <c r="C211" s="19">
        <v>223</v>
      </c>
      <c r="D211" s="19">
        <v>0</v>
      </c>
      <c r="E211" s="22">
        <v>0</v>
      </c>
      <c r="F211" s="19">
        <f>SUM([2]!tbl_ngo_incident_summary[[#This Row],[National Staff Fatalities]:[International Staff Fatalities]])</f>
        <v>0</v>
      </c>
      <c r="G211" s="22">
        <v>0</v>
      </c>
      <c r="H211" s="22">
        <v>0</v>
      </c>
      <c r="I211" s="22">
        <v>0</v>
      </c>
      <c r="J211" s="19">
        <f>SUM([2]!tbl_ngo_incident_summary[[#This Row],[National Staff Injuries]:[International Staff Injuries]])</f>
        <v>2</v>
      </c>
      <c r="K211" s="22">
        <v>0</v>
      </c>
      <c r="L211" s="22">
        <v>0</v>
      </c>
      <c r="M211" s="22">
        <v>0</v>
      </c>
      <c r="N211" s="19">
        <f>SUM([2]!tbl_ngo_incident_summary[[#This Row],[National Staff Abductions]:[International Staff Abductions]])</f>
        <v>0</v>
      </c>
      <c r="O211" s="22">
        <v>0</v>
      </c>
      <c r="P211" s="22">
        <v>3</v>
      </c>
      <c r="Q211" s="22">
        <v>0</v>
      </c>
      <c r="R211" s="19">
        <f>SUM([2]!tbl_ngo_incident_summary[[#This Row],[International NGO Incidents]:[National NGO Incidents]])</f>
        <v>2</v>
      </c>
      <c r="S211" s="22">
        <f>SUM([2]!tbl_ngo_incident_summary[[#This Row],[Fatality Incidents]],[2]!tbl_ngo_incident_summary[[#This Row],[Injury Incidents]],[2]!tbl_ngo_incident_summary[[#This Row],[Abduction Incidents]])</f>
        <v>1</v>
      </c>
      <c r="T211" s="22">
        <f>[2]!tbl_ngo_incident_summary[[#This Row],[Total NGO Incidents]]-[2]!tbl_ngo_incident_summary[[#This Row],[Total Serious Incidents]]</f>
        <v>1</v>
      </c>
    </row>
    <row r="212" spans="1:20">
      <c r="A212" s="19" t="s">
        <v>9</v>
      </c>
      <c r="B212" s="21">
        <v>42979</v>
      </c>
      <c r="C212" s="22">
        <v>276</v>
      </c>
      <c r="D212" s="19">
        <v>0</v>
      </c>
      <c r="E212" s="22">
        <v>0</v>
      </c>
      <c r="F212" s="20">
        <f>SUM([2]!tbl_ngo_incident_summary[[#This Row],[National Staff Fatalities]:[International Staff Fatalities]])</f>
        <v>0</v>
      </c>
      <c r="G212" s="22">
        <v>0</v>
      </c>
      <c r="H212" s="22">
        <v>2</v>
      </c>
      <c r="I212" s="22">
        <v>0</v>
      </c>
      <c r="J212" s="20">
        <f>SUM([2]!tbl_ngo_incident_summary[[#This Row],[National Staff Injuries]:[International Staff Injuries]])</f>
        <v>3</v>
      </c>
      <c r="K212" s="22">
        <v>1</v>
      </c>
      <c r="L212" s="22">
        <v>0</v>
      </c>
      <c r="M212" s="22">
        <v>0</v>
      </c>
      <c r="N212" s="22">
        <f>SUM([2]!tbl_ngo_incident_summary[[#This Row],[National Staff Abductions]:[International Staff Abductions]])</f>
        <v>0</v>
      </c>
      <c r="O212" s="22">
        <v>0</v>
      </c>
      <c r="P212" s="22">
        <v>1</v>
      </c>
      <c r="Q212" s="22">
        <v>1</v>
      </c>
      <c r="R212" s="19">
        <f>SUM([2]!tbl_ngo_incident_summary[[#This Row],[International NGO Incidents]:[National NGO Incidents]])</f>
        <v>3</v>
      </c>
      <c r="S212" s="22">
        <f>SUM([2]!tbl_ngo_incident_summary[[#This Row],[Fatality Incidents]],[2]!tbl_ngo_incident_summary[[#This Row],[Injury Incidents]],[2]!tbl_ngo_incident_summary[[#This Row],[Abduction Incidents]])</f>
        <v>1</v>
      </c>
      <c r="T212" s="22">
        <f>[2]!tbl_ngo_incident_summary[[#This Row],[Total NGO Incidents]]-[2]!tbl_ngo_incident_summary[[#This Row],[Total Serious Incidents]]</f>
        <v>2</v>
      </c>
    </row>
    <row r="213" spans="1:20">
      <c r="A213" s="19" t="s">
        <v>9</v>
      </c>
      <c r="B213" s="21">
        <v>43009</v>
      </c>
      <c r="C213" s="22">
        <v>257</v>
      </c>
      <c r="D213" s="19">
        <v>0</v>
      </c>
      <c r="E213" s="22">
        <v>0</v>
      </c>
      <c r="F213" s="20">
        <f>SUM([2]!tbl_ngo_incident_summary[[#This Row],[National Staff Fatalities]:[International Staff Fatalities]])</f>
        <v>0</v>
      </c>
      <c r="G213" s="22">
        <v>0</v>
      </c>
      <c r="H213" s="22">
        <v>3</v>
      </c>
      <c r="I213" s="22">
        <v>0</v>
      </c>
      <c r="J213" s="20">
        <f>SUM([2]!tbl_ngo_incident_summary[[#This Row],[National Staff Injuries]:[International Staff Injuries]])</f>
        <v>0</v>
      </c>
      <c r="K213" s="22">
        <v>1</v>
      </c>
      <c r="L213" s="22">
        <v>0</v>
      </c>
      <c r="M213" s="22">
        <v>0</v>
      </c>
      <c r="N213" s="22">
        <f>SUM([2]!tbl_ngo_incident_summary[[#This Row],[National Staff Abductions]:[International Staff Abductions]])</f>
        <v>0</v>
      </c>
      <c r="O213" s="22">
        <v>0</v>
      </c>
      <c r="P213" s="22">
        <v>2</v>
      </c>
      <c r="Q213" s="22">
        <v>1</v>
      </c>
      <c r="R213" s="19">
        <f>SUM([2]!tbl_ngo_incident_summary[[#This Row],[International NGO Incidents]:[National NGO Incidents]])</f>
        <v>4</v>
      </c>
      <c r="S213" s="22">
        <f>SUM([2]!tbl_ngo_incident_summary[[#This Row],[Fatality Incidents]],[2]!tbl_ngo_incident_summary[[#This Row],[Injury Incidents]],[2]!tbl_ngo_incident_summary[[#This Row],[Abduction Incidents]])</f>
        <v>0</v>
      </c>
      <c r="T213" s="22">
        <f>[2]!tbl_ngo_incident_summary[[#This Row],[Total NGO Incidents]]-[2]!tbl_ngo_incident_summary[[#This Row],[Total Serious Incidents]]</f>
        <v>4</v>
      </c>
    </row>
    <row r="214" spans="1:20">
      <c r="A214" s="19" t="s">
        <v>9</v>
      </c>
      <c r="B214" s="21">
        <v>43040</v>
      </c>
      <c r="C214" s="22">
        <v>195</v>
      </c>
      <c r="D214" s="19">
        <v>0</v>
      </c>
      <c r="E214" s="22">
        <v>0</v>
      </c>
      <c r="F214" s="20">
        <f>SUM([2]!tbl_ngo_incident_summary[[#This Row],[National Staff Fatalities]:[International Staff Fatalities]])</f>
        <v>0</v>
      </c>
      <c r="G214" s="22">
        <v>0</v>
      </c>
      <c r="H214" s="22">
        <v>0</v>
      </c>
      <c r="I214" s="22">
        <v>0</v>
      </c>
      <c r="J214" s="20">
        <f>SUM([2]!tbl_ngo_incident_summary[[#This Row],[National Staff Injuries]:[International Staff Injuries]])</f>
        <v>1</v>
      </c>
      <c r="K214" s="22">
        <v>0</v>
      </c>
      <c r="L214" s="22">
        <v>0</v>
      </c>
      <c r="M214" s="22">
        <v>0</v>
      </c>
      <c r="N214" s="22">
        <f>SUM([2]!tbl_ngo_incident_summary[[#This Row],[National Staff Abductions]:[International Staff Abductions]])</f>
        <v>0</v>
      </c>
      <c r="O214" s="22">
        <v>0</v>
      </c>
      <c r="P214" s="22">
        <v>3</v>
      </c>
      <c r="Q214" s="22">
        <v>1</v>
      </c>
      <c r="R214" s="19">
        <f>SUM([2]!tbl_ngo_incident_summary[[#This Row],[International NGO Incidents]:[National NGO Incidents]])</f>
        <v>4</v>
      </c>
      <c r="S214" s="22">
        <f>SUM([2]!tbl_ngo_incident_summary[[#This Row],[Fatality Incidents]],[2]!tbl_ngo_incident_summary[[#This Row],[Injury Incidents]],[2]!tbl_ngo_incident_summary[[#This Row],[Abduction Incidents]])</f>
        <v>1</v>
      </c>
      <c r="T214" s="22">
        <f>[2]!tbl_ngo_incident_summary[[#This Row],[Total NGO Incidents]]-[2]!tbl_ngo_incident_summary[[#This Row],[Total Serious Incidents]]</f>
        <v>3</v>
      </c>
    </row>
    <row r="215" spans="1:20">
      <c r="A215" s="19" t="s">
        <v>9</v>
      </c>
      <c r="B215" s="21">
        <v>43070</v>
      </c>
      <c r="C215" s="22">
        <v>153</v>
      </c>
      <c r="D215" s="19">
        <v>0</v>
      </c>
      <c r="E215" s="22">
        <v>0</v>
      </c>
      <c r="F215" s="20">
        <f>SUM([2]!tbl_ngo_incident_summary[[#This Row],[National Staff Fatalities]:[International Staff Fatalities]])</f>
        <v>0</v>
      </c>
      <c r="G215" s="22">
        <v>0</v>
      </c>
      <c r="H215" s="22">
        <v>1</v>
      </c>
      <c r="I215" s="22">
        <v>0</v>
      </c>
      <c r="J215" s="20">
        <f>SUM([2]!tbl_ngo_incident_summary[[#This Row],[National Staff Injuries]:[International Staff Injuries]])</f>
        <v>0</v>
      </c>
      <c r="K215" s="22">
        <v>1</v>
      </c>
      <c r="L215" s="22">
        <v>0</v>
      </c>
      <c r="M215" s="22">
        <v>0</v>
      </c>
      <c r="N215" s="22">
        <f>SUM([2]!tbl_ngo_incident_summary[[#This Row],[National Staff Abductions]:[International Staff Abductions]])</f>
        <v>0</v>
      </c>
      <c r="O215" s="22">
        <v>0</v>
      </c>
      <c r="P215" s="22">
        <v>4</v>
      </c>
      <c r="Q215" s="22">
        <v>0</v>
      </c>
      <c r="R215" s="19">
        <f>SUM([2]!tbl_ngo_incident_summary[[#This Row],[International NGO Incidents]:[National NGO Incidents]])</f>
        <v>2</v>
      </c>
      <c r="S215" s="22">
        <f>SUM([2]!tbl_ngo_incident_summary[[#This Row],[Fatality Incidents]],[2]!tbl_ngo_incident_summary[[#This Row],[Injury Incidents]],[2]!tbl_ngo_incident_summary[[#This Row],[Abduction Incidents]])</f>
        <v>0</v>
      </c>
      <c r="T215" s="22">
        <f>[2]!tbl_ngo_incident_summary[[#This Row],[Total NGO Incidents]]-[2]!tbl_ngo_incident_summary[[#This Row],[Total Serious Incidents]]</f>
        <v>2</v>
      </c>
    </row>
    <row r="216" spans="1:20">
      <c r="A216" s="19" t="s">
        <v>9</v>
      </c>
      <c r="B216" s="21">
        <v>43101</v>
      </c>
      <c r="C216" s="22">
        <v>392</v>
      </c>
      <c r="D216" s="19">
        <v>0</v>
      </c>
      <c r="E216" s="22">
        <v>0</v>
      </c>
      <c r="F216" s="20">
        <f>SUM([2]!tbl_ngo_incident_summary[[#This Row],[National Staff Fatalities]:[International Staff Fatalities]])</f>
        <v>0</v>
      </c>
      <c r="G216" s="22">
        <v>0</v>
      </c>
      <c r="H216" s="22">
        <v>0</v>
      </c>
      <c r="I216" s="22">
        <v>0</v>
      </c>
      <c r="J216" s="20">
        <f>SUM([2]!tbl_ngo_incident_summary[[#This Row],[National Staff Injuries]:[International Staff Injuries]])</f>
        <v>0</v>
      </c>
      <c r="K216" s="22">
        <v>0</v>
      </c>
      <c r="L216" s="22">
        <v>0</v>
      </c>
      <c r="M216" s="22">
        <v>0</v>
      </c>
      <c r="N216" s="22">
        <f>SUM([2]!tbl_ngo_incident_summary[[#This Row],[National Staff Abductions]:[International Staff Abductions]])</f>
        <v>0</v>
      </c>
      <c r="O216" s="22">
        <v>0</v>
      </c>
      <c r="P216" s="22">
        <v>2</v>
      </c>
      <c r="Q216" s="22">
        <v>0</v>
      </c>
      <c r="R216" s="19">
        <f>SUM([2]!tbl_ngo_incident_summary[[#This Row],[International NGO Incidents]:[National NGO Incidents]])</f>
        <v>2</v>
      </c>
      <c r="S216" s="22">
        <f>SUM([2]!tbl_ngo_incident_summary[[#This Row],[Fatality Incidents]],[2]!tbl_ngo_incident_summary[[#This Row],[Injury Incidents]],[2]!tbl_ngo_incident_summary[[#This Row],[Abduction Incidents]])</f>
        <v>0</v>
      </c>
      <c r="T216" s="22">
        <f>[2]!tbl_ngo_incident_summary[[#This Row],[Total NGO Incidents]]-[2]!tbl_ngo_incident_summary[[#This Row],[Total Serious Incidents]]</f>
        <v>2</v>
      </c>
    </row>
    <row r="217" spans="1:20">
      <c r="A217" s="19" t="s">
        <v>9</v>
      </c>
      <c r="B217" s="21">
        <v>43132</v>
      </c>
      <c r="C217" s="22">
        <v>328</v>
      </c>
      <c r="D217" s="19">
        <v>0</v>
      </c>
      <c r="E217" s="22">
        <v>0</v>
      </c>
      <c r="F217" s="20">
        <f>SUM([2]!tbl_ngo_incident_summary[[#This Row],[National Staff Fatalities]:[International Staff Fatalities]])</f>
        <v>0</v>
      </c>
      <c r="G217" s="22">
        <v>0</v>
      </c>
      <c r="H217" s="22">
        <v>0</v>
      </c>
      <c r="I217" s="22">
        <v>0</v>
      </c>
      <c r="J217" s="20">
        <f>SUM([2]!tbl_ngo_incident_summary[[#This Row],[National Staff Injuries]:[International Staff Injuries]])</f>
        <v>1</v>
      </c>
      <c r="K217" s="22">
        <v>0</v>
      </c>
      <c r="L217" s="22">
        <v>0</v>
      </c>
      <c r="M217" s="22">
        <v>0</v>
      </c>
      <c r="N217" s="22">
        <f>SUM([2]!tbl_ngo_incident_summary[[#This Row],[National Staff Abductions]:[International Staff Abductions]])</f>
        <v>0</v>
      </c>
      <c r="O217" s="22">
        <v>0</v>
      </c>
      <c r="P217" s="22">
        <v>2</v>
      </c>
      <c r="Q217" s="22">
        <v>0</v>
      </c>
      <c r="R217" s="19">
        <f>SUM([2]!tbl_ngo_incident_summary[[#This Row],[International NGO Incidents]:[National NGO Incidents]])</f>
        <v>4</v>
      </c>
      <c r="S217" s="22">
        <f>SUM([2]!tbl_ngo_incident_summary[[#This Row],[Fatality Incidents]],[2]!tbl_ngo_incident_summary[[#This Row],[Injury Incidents]],[2]!tbl_ngo_incident_summary[[#This Row],[Abduction Incidents]])</f>
        <v>2</v>
      </c>
      <c r="T217" s="22">
        <f>[2]!tbl_ngo_incident_summary[[#This Row],[Total NGO Incidents]]-[2]!tbl_ngo_incident_summary[[#This Row],[Total Serious Incidents]]</f>
        <v>2</v>
      </c>
    </row>
    <row r="218" spans="1:20">
      <c r="A218" s="19" t="s">
        <v>9</v>
      </c>
      <c r="B218" s="21">
        <v>43160</v>
      </c>
      <c r="C218" s="22">
        <v>296</v>
      </c>
      <c r="D218" s="19">
        <v>0</v>
      </c>
      <c r="E218" s="22">
        <v>0</v>
      </c>
      <c r="F218" s="20">
        <f>SUM([2]!tbl_ngo_incident_summary[[#This Row],[National Staff Fatalities]:[International Staff Fatalities]])</f>
        <v>0</v>
      </c>
      <c r="G218" s="22">
        <v>0</v>
      </c>
      <c r="H218" s="22">
        <v>1</v>
      </c>
      <c r="I218" s="22">
        <v>0</v>
      </c>
      <c r="J218" s="20">
        <f>SUM([2]!tbl_ngo_incident_summary[[#This Row],[National Staff Injuries]:[International Staff Injuries]])</f>
        <v>0</v>
      </c>
      <c r="K218" s="22">
        <v>2</v>
      </c>
      <c r="L218" s="22">
        <v>0</v>
      </c>
      <c r="M218" s="22">
        <v>0</v>
      </c>
      <c r="N218" s="22">
        <f>SUM([2]!tbl_ngo_incident_summary[[#This Row],[National Staff Abductions]:[International Staff Abductions]])</f>
        <v>2</v>
      </c>
      <c r="O218" s="22">
        <v>0</v>
      </c>
      <c r="P218" s="22">
        <v>2</v>
      </c>
      <c r="Q218" s="22">
        <v>2</v>
      </c>
      <c r="R218" s="19">
        <f>SUM([2]!tbl_ngo_incident_summary[[#This Row],[International NGO Incidents]:[National NGO Incidents]])</f>
        <v>4</v>
      </c>
      <c r="S218" s="22">
        <f>SUM([2]!tbl_ngo_incident_summary[[#This Row],[Fatality Incidents]],[2]!tbl_ngo_incident_summary[[#This Row],[Injury Incidents]],[2]!tbl_ngo_incident_summary[[#This Row],[Abduction Incidents]])</f>
        <v>1</v>
      </c>
      <c r="T218" s="22">
        <f>[2]!tbl_ngo_incident_summary[[#This Row],[Total NGO Incidents]]-[2]!tbl_ngo_incident_summary[[#This Row],[Total Serious Incidents]]</f>
        <v>3</v>
      </c>
    </row>
    <row r="219" spans="1:20">
      <c r="A219" s="19" t="s">
        <v>9</v>
      </c>
      <c r="B219" s="21">
        <v>43191</v>
      </c>
      <c r="C219" s="22">
        <v>370</v>
      </c>
      <c r="D219" s="19">
        <v>0</v>
      </c>
      <c r="E219" s="22">
        <v>0</v>
      </c>
      <c r="F219" s="20">
        <f>SUM([2]!tbl_ngo_incident_summary[[#This Row],[National Staff Fatalities]:[International Staff Fatalities]])</f>
        <v>2</v>
      </c>
      <c r="G219" s="22">
        <v>0</v>
      </c>
      <c r="H219" s="22">
        <v>0</v>
      </c>
      <c r="I219" s="22">
        <v>0</v>
      </c>
      <c r="J219" s="20">
        <f>SUM([2]!tbl_ngo_incident_summary[[#This Row],[National Staff Injuries]:[International Staff Injuries]])</f>
        <v>2</v>
      </c>
      <c r="K219" s="22">
        <v>0</v>
      </c>
      <c r="L219" s="22">
        <v>2</v>
      </c>
      <c r="M219" s="22">
        <v>0</v>
      </c>
      <c r="N219" s="22">
        <f>SUM([2]!tbl_ngo_incident_summary[[#This Row],[National Staff Abductions]:[International Staff Abductions]])</f>
        <v>0</v>
      </c>
      <c r="O219" s="22">
        <v>1</v>
      </c>
      <c r="P219" s="22">
        <v>2</v>
      </c>
      <c r="Q219" s="22">
        <v>2</v>
      </c>
      <c r="R219" s="19">
        <f>SUM([2]!tbl_ngo_incident_summary[[#This Row],[International NGO Incidents]:[National NGO Incidents]])</f>
        <v>4</v>
      </c>
      <c r="S219" s="22">
        <f>SUM([2]!tbl_ngo_incident_summary[[#This Row],[Fatality Incidents]],[2]!tbl_ngo_incident_summary[[#This Row],[Injury Incidents]],[2]!tbl_ngo_incident_summary[[#This Row],[Abduction Incidents]])</f>
        <v>2</v>
      </c>
      <c r="T219" s="22">
        <f>[2]!tbl_ngo_incident_summary[[#This Row],[Total NGO Incidents]]-[2]!tbl_ngo_incident_summary[[#This Row],[Total Serious Incidents]]</f>
        <v>2</v>
      </c>
    </row>
    <row r="220" spans="1:20">
      <c r="A220" s="19" t="s">
        <v>9</v>
      </c>
      <c r="B220" s="21">
        <v>43221</v>
      </c>
      <c r="C220" s="22">
        <v>332</v>
      </c>
      <c r="D220" s="19">
        <v>2</v>
      </c>
      <c r="E220" s="22">
        <v>0</v>
      </c>
      <c r="F220" s="20">
        <f>SUM([2]!tbl_ngo_incident_summary[[#This Row],[National Staff Fatalities]:[International Staff Fatalities]])</f>
        <v>0</v>
      </c>
      <c r="G220" s="22">
        <v>1</v>
      </c>
      <c r="H220" s="22">
        <v>2</v>
      </c>
      <c r="I220" s="22">
        <v>0</v>
      </c>
      <c r="J220" s="20">
        <f>SUM([2]!tbl_ngo_incident_summary[[#This Row],[National Staff Injuries]:[International Staff Injuries]])</f>
        <v>0</v>
      </c>
      <c r="K220" s="22">
        <v>1</v>
      </c>
      <c r="L220" s="22">
        <v>0</v>
      </c>
      <c r="M220" s="22">
        <v>0</v>
      </c>
      <c r="N220" s="22">
        <f>SUM([2]!tbl_ngo_incident_summary[[#This Row],[National Staff Abductions]:[International Staff Abductions]])</f>
        <v>0</v>
      </c>
      <c r="O220" s="22">
        <v>0</v>
      </c>
      <c r="P220" s="22">
        <v>2</v>
      </c>
      <c r="Q220" s="22">
        <v>2</v>
      </c>
      <c r="R220" s="22">
        <f>SUM([2]!tbl_ngo_incident_summary[[#This Row],[International NGO Incidents]:[National NGO Incidents]])</f>
        <v>6</v>
      </c>
      <c r="S220" s="22">
        <f>SUM([2]!tbl_ngo_incident_summary[[#This Row],[Fatality Incidents]],[2]!tbl_ngo_incident_summary[[#This Row],[Injury Incidents]],[2]!tbl_ngo_incident_summary[[#This Row],[Abduction Incidents]])</f>
        <v>0</v>
      </c>
      <c r="T220" s="22">
        <f>[2]!tbl_ngo_incident_summary[[#This Row],[Total NGO Incidents]]-[2]!tbl_ngo_incident_summary[[#This Row],[Total Serious Incidents]]</f>
        <v>6</v>
      </c>
    </row>
    <row r="221" spans="1:20">
      <c r="A221" s="19" t="s">
        <v>9</v>
      </c>
      <c r="B221" s="21">
        <v>43252</v>
      </c>
      <c r="C221" s="22">
        <v>348</v>
      </c>
      <c r="D221" s="19">
        <v>0</v>
      </c>
      <c r="E221" s="22">
        <v>0</v>
      </c>
      <c r="F221" s="20">
        <f>SUM([2]!tbl_ngo_incident_summary[[#This Row],[National Staff Fatalities]:[International Staff Fatalities]])</f>
        <v>0</v>
      </c>
      <c r="G221" s="22">
        <v>0</v>
      </c>
      <c r="H221" s="22">
        <v>0</v>
      </c>
      <c r="I221" s="22">
        <v>0</v>
      </c>
      <c r="J221" s="20">
        <f>SUM([2]!tbl_ngo_incident_summary[[#This Row],[National Staff Injuries]:[International Staff Injuries]])</f>
        <v>0</v>
      </c>
      <c r="K221" s="22">
        <v>0</v>
      </c>
      <c r="L221" s="22">
        <v>0</v>
      </c>
      <c r="M221" s="22">
        <v>0</v>
      </c>
      <c r="N221" s="22">
        <f>SUM([2]!tbl_ngo_incident_summary[[#This Row],[National Staff Abductions]:[International Staff Abductions]])</f>
        <v>0</v>
      </c>
      <c r="O221" s="22">
        <v>0</v>
      </c>
      <c r="P221" s="22">
        <v>4</v>
      </c>
      <c r="Q221" s="22">
        <v>2</v>
      </c>
      <c r="R221" s="22">
        <f>SUM([2]!tbl_ngo_incident_summary[[#This Row],[International NGO Incidents]:[National NGO Incidents]])</f>
        <v>4</v>
      </c>
      <c r="S221" s="22">
        <f>SUM([2]!tbl_ngo_incident_summary[[#This Row],[Fatality Incidents]],[2]!tbl_ngo_incident_summary[[#This Row],[Injury Incidents]],[2]!tbl_ngo_incident_summary[[#This Row],[Abduction Incidents]])</f>
        <v>0</v>
      </c>
      <c r="T221" s="22">
        <f>[2]!tbl_ngo_incident_summary[[#This Row],[Total NGO Incidents]]-[2]!tbl_ngo_incident_summary[[#This Row],[Total Serious Incidents]]</f>
        <v>4</v>
      </c>
    </row>
    <row r="222" spans="1:20">
      <c r="A222" s="19" t="s">
        <v>9</v>
      </c>
      <c r="B222" s="21">
        <v>43282</v>
      </c>
      <c r="C222" s="22">
        <v>348</v>
      </c>
      <c r="D222" s="19">
        <v>0</v>
      </c>
      <c r="E222" s="22">
        <v>0</v>
      </c>
      <c r="F222" s="20">
        <f>SUM([2]!tbl_ngo_incident_summary[[#This Row],[National Staff Fatalities]:[International Staff Fatalities]])</f>
        <v>0</v>
      </c>
      <c r="G222" s="22">
        <v>0</v>
      </c>
      <c r="H222" s="22">
        <v>0</v>
      </c>
      <c r="I222" s="22">
        <v>0</v>
      </c>
      <c r="J222" s="20">
        <f>SUM([2]!tbl_ngo_incident_summary[[#This Row],[National Staff Injuries]:[International Staff Injuries]])</f>
        <v>0</v>
      </c>
      <c r="K222" s="22">
        <v>0</v>
      </c>
      <c r="L222" s="22">
        <v>0</v>
      </c>
      <c r="M222" s="22">
        <v>0</v>
      </c>
      <c r="N222" s="22">
        <f>SUM([2]!tbl_ngo_incident_summary[[#This Row],[National Staff Abductions]:[International Staff Abductions]])</f>
        <v>0</v>
      </c>
      <c r="O222" s="22">
        <v>0</v>
      </c>
      <c r="P222" s="22">
        <v>0</v>
      </c>
      <c r="Q222" s="22">
        <v>4</v>
      </c>
      <c r="R222" s="22">
        <f>SUM([2]!tbl_ngo_incident_summary[[#This Row],[International NGO Incidents]:[National NGO Incidents]])</f>
        <v>2</v>
      </c>
      <c r="S222" s="22">
        <f>SUM([2]!tbl_ngo_incident_summary[[#This Row],[Fatality Incidents]],[2]!tbl_ngo_incident_summary[[#This Row],[Injury Incidents]],[2]!tbl_ngo_incident_summary[[#This Row],[Abduction Incidents]])</f>
        <v>0</v>
      </c>
      <c r="T222" s="22">
        <f>[2]!tbl_ngo_incident_summary[[#This Row],[Total NGO Incidents]]-[2]!tbl_ngo_incident_summary[[#This Row],[Total Serious Incidents]]</f>
        <v>2</v>
      </c>
    </row>
    <row r="223" spans="1:20">
      <c r="A223" s="19" t="s">
        <v>9</v>
      </c>
      <c r="B223" s="21">
        <v>43313</v>
      </c>
      <c r="C223" s="32">
        <v>354</v>
      </c>
      <c r="D223" s="19">
        <v>0</v>
      </c>
      <c r="E223" s="22">
        <v>0</v>
      </c>
      <c r="F223" s="20">
        <f>SUM([2]!tbl_ngo_incident_summary[[#This Row],[National Staff Fatalities]:[International Staff Fatalities]])</f>
        <v>0</v>
      </c>
      <c r="G223" s="22">
        <v>0</v>
      </c>
      <c r="H223" s="22">
        <v>0</v>
      </c>
      <c r="I223" s="22">
        <v>0</v>
      </c>
      <c r="J223" s="20">
        <f>SUM([2]!tbl_ngo_incident_summary[[#This Row],[National Staff Injuries]:[International Staff Injuries]])</f>
        <v>0</v>
      </c>
      <c r="K223" s="22">
        <v>0</v>
      </c>
      <c r="L223" s="22">
        <v>0</v>
      </c>
      <c r="M223" s="22">
        <v>0</v>
      </c>
      <c r="N223" s="22">
        <f>SUM([2]!tbl_ngo_incident_summary[[#This Row],[National Staff Abductions]:[International Staff Abductions]])</f>
        <v>0</v>
      </c>
      <c r="O223" s="22">
        <v>0</v>
      </c>
      <c r="P223" s="22">
        <v>0</v>
      </c>
      <c r="Q223" s="22">
        <v>2</v>
      </c>
      <c r="R223" s="22">
        <f>SUM([2]!tbl_ngo_incident_summary[[#This Row],[International NGO Incidents]:[National NGO Incidents]])</f>
        <v>3</v>
      </c>
      <c r="S223" s="22">
        <f>SUM([2]!tbl_ngo_incident_summary[[#This Row],[Fatality Incidents]],[2]!tbl_ngo_incident_summary[[#This Row],[Injury Incidents]],[2]!tbl_ngo_incident_summary[[#This Row],[Abduction Incidents]])</f>
        <v>0</v>
      </c>
      <c r="T223" s="22">
        <f>[2]!tbl_ngo_incident_summary[[#This Row],[Total NGO Incidents]]-[2]!tbl_ngo_incident_summary[[#This Row],[Total Serious Incidents]]</f>
        <v>3</v>
      </c>
    </row>
    <row r="224" spans="1:20">
      <c r="A224" s="19" t="s">
        <v>9</v>
      </c>
      <c r="B224" s="21">
        <v>43344</v>
      </c>
      <c r="C224" s="32">
        <v>166</v>
      </c>
      <c r="D224" s="19">
        <v>0</v>
      </c>
      <c r="E224" s="22">
        <v>0</v>
      </c>
      <c r="F224" s="20">
        <f>SUM([2]!tbl_ngo_incident_summary[[#This Row],[National Staff Fatalities]:[International Staff Fatalities]])</f>
        <v>0</v>
      </c>
      <c r="G224" s="22">
        <v>0</v>
      </c>
      <c r="H224" s="22">
        <v>0</v>
      </c>
      <c r="I224" s="22">
        <v>0</v>
      </c>
      <c r="J224" s="20">
        <f>SUM([2]!tbl_ngo_incident_summary[[#This Row],[National Staff Injuries]:[International Staff Injuries]])</f>
        <v>0</v>
      </c>
      <c r="K224" s="22">
        <v>0</v>
      </c>
      <c r="L224" s="22">
        <v>0</v>
      </c>
      <c r="M224" s="22">
        <v>0</v>
      </c>
      <c r="N224" s="22">
        <f>SUM([2]!tbl_ngo_incident_summary[[#This Row],[National Staff Abductions]:[International Staff Abductions]])</f>
        <v>0</v>
      </c>
      <c r="O224" s="22">
        <v>0</v>
      </c>
      <c r="P224" s="22">
        <v>3</v>
      </c>
      <c r="Q224" s="22">
        <v>0</v>
      </c>
      <c r="R224" s="22">
        <f>SUM([2]!tbl_ngo_incident_summary[[#This Row],[International NGO Incidents]:[National NGO Incidents]])</f>
        <v>0</v>
      </c>
      <c r="S224" s="22">
        <f>SUM([2]!tbl_ngo_incident_summary[[#This Row],[Fatality Incidents]],[2]!tbl_ngo_incident_summary[[#This Row],[Injury Incidents]],[2]!tbl_ngo_incident_summary[[#This Row],[Abduction Incidents]])</f>
        <v>0</v>
      </c>
      <c r="T224" s="22">
        <f>[2]!tbl_ngo_incident_summary[[#This Row],[Total NGO Incidents]]-[2]!tbl_ngo_incident_summary[[#This Row],[Total Serious Incidents]]</f>
        <v>0</v>
      </c>
    </row>
    <row r="225" spans="1:20">
      <c r="A225" s="19" t="s">
        <v>10</v>
      </c>
      <c r="B225" s="21">
        <v>42370</v>
      </c>
      <c r="C225" s="19">
        <v>148</v>
      </c>
      <c r="D225" s="19">
        <v>0</v>
      </c>
      <c r="E225" s="19">
        <v>0</v>
      </c>
      <c r="F225" s="19">
        <f>SUM([2]!tbl_ngo_incident_summary[[#This Row],[National Staff Fatalities]:[International Staff Fatalities]])</f>
        <v>0</v>
      </c>
      <c r="G225" s="19">
        <v>0</v>
      </c>
      <c r="H225" s="19">
        <v>0</v>
      </c>
      <c r="I225" s="19">
        <v>0</v>
      </c>
      <c r="J225" s="19">
        <f>SUM([2]!tbl_ngo_incident_summary[[#This Row],[National Staff Injuries]:[International Staff Injuries]])</f>
        <v>0</v>
      </c>
      <c r="K225" s="19">
        <v>0</v>
      </c>
      <c r="L225" s="19">
        <v>0</v>
      </c>
      <c r="M225" s="19">
        <v>0</v>
      </c>
      <c r="N225" s="19">
        <f>SUM([2]!tbl_ngo_incident_summary[[#This Row],[National Staff Abductions]:[International Staff Abductions]])</f>
        <v>0</v>
      </c>
      <c r="O225" s="19">
        <v>0</v>
      </c>
      <c r="P225" s="19">
        <v>0</v>
      </c>
      <c r="Q225" s="19">
        <v>0</v>
      </c>
      <c r="R225" s="19">
        <f>SUM([2]!tbl_ngo_incident_summary[[#This Row],[International NGO Incidents]:[National NGO Incidents]])</f>
        <v>1</v>
      </c>
      <c r="S225" s="22">
        <f>SUM([2]!tbl_ngo_incident_summary[[#This Row],[Fatality Incidents]],[2]!tbl_ngo_incident_summary[[#This Row],[Injury Incidents]],[2]!tbl_ngo_incident_summary[[#This Row],[Abduction Incidents]])</f>
        <v>0</v>
      </c>
      <c r="T225" s="22">
        <f>[2]!tbl_ngo_incident_summary[[#This Row],[Total NGO Incidents]]-[2]!tbl_ngo_incident_summary[[#This Row],[Total Serious Incidents]]</f>
        <v>1</v>
      </c>
    </row>
    <row r="226" spans="1:20">
      <c r="A226" s="19" t="s">
        <v>10</v>
      </c>
      <c r="B226" s="21">
        <v>42401</v>
      </c>
      <c r="C226" s="19">
        <v>162</v>
      </c>
      <c r="D226" s="19">
        <v>0</v>
      </c>
      <c r="E226" s="19">
        <v>0</v>
      </c>
      <c r="F226" s="19">
        <f>SUM([2]!tbl_ngo_incident_summary[[#This Row],[National Staff Fatalities]:[International Staff Fatalities]])</f>
        <v>0</v>
      </c>
      <c r="G226" s="19">
        <v>0</v>
      </c>
      <c r="H226" s="19">
        <v>0</v>
      </c>
      <c r="I226" s="19">
        <v>0</v>
      </c>
      <c r="J226" s="19">
        <f>SUM([2]!tbl_ngo_incident_summary[[#This Row],[National Staff Injuries]:[International Staff Injuries]])</f>
        <v>0</v>
      </c>
      <c r="K226" s="19">
        <v>0</v>
      </c>
      <c r="L226" s="19">
        <v>0</v>
      </c>
      <c r="M226" s="19">
        <v>0</v>
      </c>
      <c r="N226" s="19">
        <f>SUM([2]!tbl_ngo_incident_summary[[#This Row],[National Staff Abductions]:[International Staff Abductions]])</f>
        <v>0</v>
      </c>
      <c r="O226" s="19">
        <v>0</v>
      </c>
      <c r="P226" s="19">
        <v>1</v>
      </c>
      <c r="Q226" s="19">
        <v>0</v>
      </c>
      <c r="R226" s="19">
        <f>SUM([2]!tbl_ngo_incident_summary[[#This Row],[International NGO Incidents]:[National NGO Incidents]])</f>
        <v>1</v>
      </c>
      <c r="S226" s="22">
        <f>SUM([2]!tbl_ngo_incident_summary[[#This Row],[Fatality Incidents]],[2]!tbl_ngo_incident_summary[[#This Row],[Injury Incidents]],[2]!tbl_ngo_incident_summary[[#This Row],[Abduction Incidents]])</f>
        <v>0</v>
      </c>
      <c r="T226" s="22">
        <f>[2]!tbl_ngo_incident_summary[[#This Row],[Total NGO Incidents]]-[2]!tbl_ngo_incident_summary[[#This Row],[Total Serious Incidents]]</f>
        <v>1</v>
      </c>
    </row>
    <row r="227" spans="1:20">
      <c r="A227" s="19" t="s">
        <v>10</v>
      </c>
      <c r="B227" s="21">
        <v>42430</v>
      </c>
      <c r="C227" s="19">
        <v>184</v>
      </c>
      <c r="D227" s="19">
        <v>0</v>
      </c>
      <c r="E227" s="19">
        <v>0</v>
      </c>
      <c r="F227" s="19">
        <f>SUM([2]!tbl_ngo_incident_summary[[#This Row],[National Staff Fatalities]:[International Staff Fatalities]])</f>
        <v>0</v>
      </c>
      <c r="G227" s="19">
        <v>0</v>
      </c>
      <c r="H227" s="19">
        <v>0</v>
      </c>
      <c r="I227" s="19">
        <v>0</v>
      </c>
      <c r="J227" s="19">
        <f>SUM([2]!tbl_ngo_incident_summary[[#This Row],[National Staff Injuries]:[International Staff Injuries]])</f>
        <v>0</v>
      </c>
      <c r="K227" s="19">
        <v>0</v>
      </c>
      <c r="L227" s="19">
        <v>0</v>
      </c>
      <c r="M227" s="19">
        <v>0</v>
      </c>
      <c r="N227" s="19">
        <f>SUM([2]!tbl_ngo_incident_summary[[#This Row],[National Staff Abductions]:[International Staff Abductions]])</f>
        <v>0</v>
      </c>
      <c r="O227" s="19">
        <v>0</v>
      </c>
      <c r="P227" s="19">
        <v>1</v>
      </c>
      <c r="Q227" s="19">
        <v>0</v>
      </c>
      <c r="R227" s="19">
        <f>SUM([2]!tbl_ngo_incident_summary[[#This Row],[International NGO Incidents]:[National NGO Incidents]])</f>
        <v>0</v>
      </c>
      <c r="S227" s="22">
        <f>SUM([2]!tbl_ngo_incident_summary[[#This Row],[Fatality Incidents]],[2]!tbl_ngo_incident_summary[[#This Row],[Injury Incidents]],[2]!tbl_ngo_incident_summary[[#This Row],[Abduction Incidents]])</f>
        <v>0</v>
      </c>
      <c r="T227" s="22">
        <f>[2]!tbl_ngo_incident_summary[[#This Row],[Total NGO Incidents]]-[2]!tbl_ngo_incident_summary[[#This Row],[Total Serious Incidents]]</f>
        <v>0</v>
      </c>
    </row>
    <row r="228" spans="1:20">
      <c r="A228" s="19" t="s">
        <v>10</v>
      </c>
      <c r="B228" s="21">
        <v>42461</v>
      </c>
      <c r="C228" s="19">
        <v>202</v>
      </c>
      <c r="D228" s="19">
        <v>0</v>
      </c>
      <c r="E228" s="19">
        <v>0</v>
      </c>
      <c r="F228" s="19">
        <f>SUM([2]!tbl_ngo_incident_summary[[#This Row],[National Staff Fatalities]:[International Staff Fatalities]])</f>
        <v>0</v>
      </c>
      <c r="G228" s="19">
        <v>0</v>
      </c>
      <c r="H228" s="19">
        <v>0</v>
      </c>
      <c r="I228" s="19">
        <v>0</v>
      </c>
      <c r="J228" s="19">
        <f>SUM([2]!tbl_ngo_incident_summary[[#This Row],[National Staff Injuries]:[International Staff Injuries]])</f>
        <v>0</v>
      </c>
      <c r="K228" s="19">
        <v>0</v>
      </c>
      <c r="L228" s="19">
        <v>0</v>
      </c>
      <c r="M228" s="19">
        <v>0</v>
      </c>
      <c r="N228" s="19">
        <f>SUM([2]!tbl_ngo_incident_summary[[#This Row],[National Staff Abductions]:[International Staff Abductions]])</f>
        <v>0</v>
      </c>
      <c r="O228" s="19">
        <v>0</v>
      </c>
      <c r="P228" s="19">
        <v>0</v>
      </c>
      <c r="Q228" s="19">
        <v>0</v>
      </c>
      <c r="R228" s="19">
        <f>SUM([2]!tbl_ngo_incident_summary[[#This Row],[International NGO Incidents]:[National NGO Incidents]])</f>
        <v>0</v>
      </c>
      <c r="S228" s="22">
        <f>SUM([2]!tbl_ngo_incident_summary[[#This Row],[Fatality Incidents]],[2]!tbl_ngo_incident_summary[[#This Row],[Injury Incidents]],[2]!tbl_ngo_incident_summary[[#This Row],[Abduction Incidents]])</f>
        <v>0</v>
      </c>
      <c r="T228" s="22">
        <f>[2]!tbl_ngo_incident_summary[[#This Row],[Total NGO Incidents]]-[2]!tbl_ngo_incident_summary[[#This Row],[Total Serious Incidents]]</f>
        <v>0</v>
      </c>
    </row>
    <row r="229" spans="1:20">
      <c r="A229" s="19" t="s">
        <v>10</v>
      </c>
      <c r="B229" s="21">
        <v>42491</v>
      </c>
      <c r="C229" s="19">
        <v>203</v>
      </c>
      <c r="D229" s="19">
        <v>0</v>
      </c>
      <c r="E229" s="19">
        <v>0</v>
      </c>
      <c r="F229" s="19">
        <f>SUM([2]!tbl_ngo_incident_summary[[#This Row],[National Staff Fatalities]:[International Staff Fatalities]])</f>
        <v>0</v>
      </c>
      <c r="G229" s="19">
        <v>0</v>
      </c>
      <c r="H229" s="19">
        <v>0</v>
      </c>
      <c r="I229" s="19">
        <v>0</v>
      </c>
      <c r="J229" s="19">
        <f>SUM([2]!tbl_ngo_incident_summary[[#This Row],[National Staff Injuries]:[International Staff Injuries]])</f>
        <v>0</v>
      </c>
      <c r="K229" s="19">
        <v>0</v>
      </c>
      <c r="L229" s="19">
        <v>0</v>
      </c>
      <c r="M229" s="19">
        <v>0</v>
      </c>
      <c r="N229" s="19">
        <f>SUM([2]!tbl_ngo_incident_summary[[#This Row],[National Staff Abductions]:[International Staff Abductions]])</f>
        <v>0</v>
      </c>
      <c r="O229" s="19">
        <v>0</v>
      </c>
      <c r="P229" s="19">
        <v>0</v>
      </c>
      <c r="Q229" s="19">
        <v>0</v>
      </c>
      <c r="R229" s="19">
        <f>SUM([2]!tbl_ngo_incident_summary[[#This Row],[International NGO Incidents]:[National NGO Incidents]])</f>
        <v>2</v>
      </c>
      <c r="S229" s="22">
        <f>SUM([2]!tbl_ngo_incident_summary[[#This Row],[Fatality Incidents]],[2]!tbl_ngo_incident_summary[[#This Row],[Injury Incidents]],[2]!tbl_ngo_incident_summary[[#This Row],[Abduction Incidents]])</f>
        <v>0</v>
      </c>
      <c r="T229" s="22">
        <f>[2]!tbl_ngo_incident_summary[[#This Row],[Total NGO Incidents]]-[2]!tbl_ngo_incident_summary[[#This Row],[Total Serious Incidents]]</f>
        <v>2</v>
      </c>
    </row>
    <row r="230" spans="1:20">
      <c r="A230" s="19" t="s">
        <v>10</v>
      </c>
      <c r="B230" s="21">
        <v>42522</v>
      </c>
      <c r="C230" s="19">
        <v>124</v>
      </c>
      <c r="D230" s="19">
        <v>0</v>
      </c>
      <c r="E230" s="19">
        <v>0</v>
      </c>
      <c r="F230" s="19">
        <f>SUM([2]!tbl_ngo_incident_summary[[#This Row],[National Staff Fatalities]:[International Staff Fatalities]])</f>
        <v>0</v>
      </c>
      <c r="G230" s="19">
        <v>0</v>
      </c>
      <c r="H230" s="19">
        <v>0</v>
      </c>
      <c r="I230" s="19">
        <v>0</v>
      </c>
      <c r="J230" s="19">
        <f>SUM([2]!tbl_ngo_incident_summary[[#This Row],[National Staff Injuries]:[International Staff Injuries]])</f>
        <v>0</v>
      </c>
      <c r="K230" s="19">
        <v>0</v>
      </c>
      <c r="L230" s="19">
        <v>0</v>
      </c>
      <c r="M230" s="19">
        <v>0</v>
      </c>
      <c r="N230" s="19">
        <f>SUM([2]!tbl_ngo_incident_summary[[#This Row],[National Staff Abductions]:[International Staff Abductions]])</f>
        <v>0</v>
      </c>
      <c r="O230" s="19">
        <v>0</v>
      </c>
      <c r="P230" s="19">
        <v>2</v>
      </c>
      <c r="Q230" s="19">
        <v>0</v>
      </c>
      <c r="R230" s="19">
        <f>SUM([2]!tbl_ngo_incident_summary[[#This Row],[International NGO Incidents]:[National NGO Incidents]])</f>
        <v>1</v>
      </c>
      <c r="S230" s="22">
        <f>SUM([2]!tbl_ngo_incident_summary[[#This Row],[Fatality Incidents]],[2]!tbl_ngo_incident_summary[[#This Row],[Injury Incidents]],[2]!tbl_ngo_incident_summary[[#This Row],[Abduction Incidents]])</f>
        <v>0</v>
      </c>
      <c r="T230" s="22">
        <f>[2]!tbl_ngo_incident_summary[[#This Row],[Total NGO Incidents]]-[2]!tbl_ngo_incident_summary[[#This Row],[Total Serious Incidents]]</f>
        <v>1</v>
      </c>
    </row>
    <row r="231" spans="1:20">
      <c r="A231" s="19" t="s">
        <v>10</v>
      </c>
      <c r="B231" s="21">
        <v>42552</v>
      </c>
      <c r="C231" s="19">
        <v>139</v>
      </c>
      <c r="D231" s="19">
        <v>0</v>
      </c>
      <c r="E231" s="19">
        <v>0</v>
      </c>
      <c r="F231" s="19">
        <f>SUM([2]!tbl_ngo_incident_summary[[#This Row],[National Staff Fatalities]:[International Staff Fatalities]])</f>
        <v>0</v>
      </c>
      <c r="G231" s="19">
        <v>0</v>
      </c>
      <c r="H231" s="19">
        <v>0</v>
      </c>
      <c r="I231" s="19">
        <v>0</v>
      </c>
      <c r="J231" s="19">
        <f>SUM([2]!tbl_ngo_incident_summary[[#This Row],[National Staff Injuries]:[International Staff Injuries]])</f>
        <v>0</v>
      </c>
      <c r="K231" s="19">
        <v>0</v>
      </c>
      <c r="L231" s="19">
        <v>0</v>
      </c>
      <c r="M231" s="19">
        <v>0</v>
      </c>
      <c r="N231" s="19">
        <f>SUM([2]!tbl_ngo_incident_summary[[#This Row],[National Staff Abductions]:[International Staff Abductions]])</f>
        <v>0</v>
      </c>
      <c r="O231" s="19">
        <v>0</v>
      </c>
      <c r="P231" s="19">
        <v>1</v>
      </c>
      <c r="Q231" s="19">
        <v>0</v>
      </c>
      <c r="R231" s="19">
        <f>SUM([2]!tbl_ngo_incident_summary[[#This Row],[International NGO Incidents]:[National NGO Incidents]])</f>
        <v>0</v>
      </c>
      <c r="S231" s="22">
        <f>SUM([2]!tbl_ngo_incident_summary[[#This Row],[Fatality Incidents]],[2]!tbl_ngo_incident_summary[[#This Row],[Injury Incidents]],[2]!tbl_ngo_incident_summary[[#This Row],[Abduction Incidents]])</f>
        <v>0</v>
      </c>
      <c r="T231" s="22">
        <f>[2]!tbl_ngo_incident_summary[[#This Row],[Total NGO Incidents]]-[2]!tbl_ngo_incident_summary[[#This Row],[Total Serious Incidents]]</f>
        <v>0</v>
      </c>
    </row>
    <row r="232" spans="1:20">
      <c r="A232" s="19" t="s">
        <v>10</v>
      </c>
      <c r="B232" s="21">
        <v>42583</v>
      </c>
      <c r="C232" s="19">
        <v>150</v>
      </c>
      <c r="D232" s="19">
        <v>0</v>
      </c>
      <c r="E232" s="19">
        <v>0</v>
      </c>
      <c r="F232" s="19">
        <f>SUM([2]!tbl_ngo_incident_summary[[#This Row],[National Staff Fatalities]:[International Staff Fatalities]])</f>
        <v>0</v>
      </c>
      <c r="G232" s="19">
        <v>0</v>
      </c>
      <c r="H232" s="19">
        <v>0</v>
      </c>
      <c r="I232" s="19">
        <v>0</v>
      </c>
      <c r="J232" s="19">
        <f>SUM([2]!tbl_ngo_incident_summary[[#This Row],[National Staff Injuries]:[International Staff Injuries]])</f>
        <v>0</v>
      </c>
      <c r="K232" s="19">
        <v>0</v>
      </c>
      <c r="L232" s="19">
        <v>0</v>
      </c>
      <c r="M232" s="19">
        <v>0</v>
      </c>
      <c r="N232" s="19">
        <f>SUM([2]!tbl_ngo_incident_summary[[#This Row],[National Staff Abductions]:[International Staff Abductions]])</f>
        <v>0</v>
      </c>
      <c r="O232" s="19">
        <v>0</v>
      </c>
      <c r="P232" s="19">
        <v>0</v>
      </c>
      <c r="Q232" s="19">
        <v>0</v>
      </c>
      <c r="R232" s="19">
        <f>SUM([2]!tbl_ngo_incident_summary[[#This Row],[International NGO Incidents]:[National NGO Incidents]])</f>
        <v>0</v>
      </c>
      <c r="S232" s="22">
        <f>SUM([2]!tbl_ngo_incident_summary[[#This Row],[Fatality Incidents]],[2]!tbl_ngo_incident_summary[[#This Row],[Injury Incidents]],[2]!tbl_ngo_incident_summary[[#This Row],[Abduction Incidents]])</f>
        <v>0</v>
      </c>
      <c r="T232" s="22">
        <f>[2]!tbl_ngo_incident_summary[[#This Row],[Total NGO Incidents]]-[2]!tbl_ngo_incident_summary[[#This Row],[Total Serious Incidents]]</f>
        <v>0</v>
      </c>
    </row>
    <row r="233" spans="1:20">
      <c r="A233" s="19" t="s">
        <v>10</v>
      </c>
      <c r="B233" s="21">
        <v>42614</v>
      </c>
      <c r="C233" s="19">
        <v>146</v>
      </c>
      <c r="D233" s="19">
        <v>0</v>
      </c>
      <c r="E233" s="19">
        <v>0</v>
      </c>
      <c r="F233" s="19">
        <f>SUM([2]!tbl_ngo_incident_summary[[#This Row],[National Staff Fatalities]:[International Staff Fatalities]])</f>
        <v>0</v>
      </c>
      <c r="G233" s="19">
        <v>0</v>
      </c>
      <c r="H233" s="19">
        <v>0</v>
      </c>
      <c r="I233" s="19">
        <v>0</v>
      </c>
      <c r="J233" s="19">
        <f>SUM([2]!tbl_ngo_incident_summary[[#This Row],[National Staff Injuries]:[International Staff Injuries]])</f>
        <v>0</v>
      </c>
      <c r="K233" s="19">
        <v>0</v>
      </c>
      <c r="L233" s="19">
        <v>0</v>
      </c>
      <c r="M233" s="19">
        <v>0</v>
      </c>
      <c r="N233" s="19">
        <f>SUM([2]!tbl_ngo_incident_summary[[#This Row],[National Staff Abductions]:[International Staff Abductions]])</f>
        <v>0</v>
      </c>
      <c r="O233" s="19">
        <v>0</v>
      </c>
      <c r="P233" s="19">
        <v>0</v>
      </c>
      <c r="Q233" s="19">
        <v>0</v>
      </c>
      <c r="R233" s="19">
        <f>SUM([2]!tbl_ngo_incident_summary[[#This Row],[International NGO Incidents]:[National NGO Incidents]])</f>
        <v>0</v>
      </c>
      <c r="S233" s="22">
        <f>SUM([2]!tbl_ngo_incident_summary[[#This Row],[Fatality Incidents]],[2]!tbl_ngo_incident_summary[[#This Row],[Injury Incidents]],[2]!tbl_ngo_incident_summary[[#This Row],[Abduction Incidents]])</f>
        <v>0</v>
      </c>
      <c r="T233" s="22">
        <f>[2]!tbl_ngo_incident_summary[[#This Row],[Total NGO Incidents]]-[2]!tbl_ngo_incident_summary[[#This Row],[Total Serious Incidents]]</f>
        <v>0</v>
      </c>
    </row>
    <row r="234" spans="1:20">
      <c r="A234" s="19" t="s">
        <v>10</v>
      </c>
      <c r="B234" s="21">
        <v>42644</v>
      </c>
      <c r="C234" s="19">
        <v>154</v>
      </c>
      <c r="D234" s="19">
        <v>0</v>
      </c>
      <c r="E234" s="19">
        <v>0</v>
      </c>
      <c r="F234" s="19">
        <f>SUM([2]!tbl_ngo_incident_summary[[#This Row],[National Staff Fatalities]:[International Staff Fatalities]])</f>
        <v>0</v>
      </c>
      <c r="G234" s="19">
        <v>0</v>
      </c>
      <c r="H234" s="19">
        <v>0</v>
      </c>
      <c r="I234" s="19">
        <v>0</v>
      </c>
      <c r="J234" s="19">
        <f>SUM([2]!tbl_ngo_incident_summary[[#This Row],[National Staff Injuries]:[International Staff Injuries]])</f>
        <v>0</v>
      </c>
      <c r="K234" s="19">
        <v>0</v>
      </c>
      <c r="L234" s="19">
        <v>0</v>
      </c>
      <c r="M234" s="19">
        <v>0</v>
      </c>
      <c r="N234" s="19">
        <f>SUM([2]!tbl_ngo_incident_summary[[#This Row],[National Staff Abductions]:[International Staff Abductions]])</f>
        <v>0</v>
      </c>
      <c r="O234" s="19">
        <v>0</v>
      </c>
      <c r="P234" s="19">
        <v>0</v>
      </c>
      <c r="Q234" s="19">
        <v>0</v>
      </c>
      <c r="R234" s="19">
        <f>SUM([2]!tbl_ngo_incident_summary[[#This Row],[International NGO Incidents]:[National NGO Incidents]])</f>
        <v>1</v>
      </c>
      <c r="S234" s="22">
        <f>SUM([2]!tbl_ngo_incident_summary[[#This Row],[Fatality Incidents]],[2]!tbl_ngo_incident_summary[[#This Row],[Injury Incidents]],[2]!tbl_ngo_incident_summary[[#This Row],[Abduction Incidents]])</f>
        <v>0</v>
      </c>
      <c r="T234" s="22">
        <f>[2]!tbl_ngo_incident_summary[[#This Row],[Total NGO Incidents]]-[2]!tbl_ngo_incident_summary[[#This Row],[Total Serious Incidents]]</f>
        <v>1</v>
      </c>
    </row>
    <row r="235" spans="1:20">
      <c r="A235" s="19" t="s">
        <v>10</v>
      </c>
      <c r="B235" s="21">
        <v>42675</v>
      </c>
      <c r="C235" s="19">
        <v>145</v>
      </c>
      <c r="D235" s="19">
        <v>0</v>
      </c>
      <c r="E235" s="19">
        <v>0</v>
      </c>
      <c r="F235" s="19">
        <f>SUM([2]!tbl_ngo_incident_summary[[#This Row],[National Staff Fatalities]:[International Staff Fatalities]])</f>
        <v>0</v>
      </c>
      <c r="G235" s="19">
        <v>0</v>
      </c>
      <c r="H235" s="19">
        <v>0</v>
      </c>
      <c r="I235" s="19">
        <v>0</v>
      </c>
      <c r="J235" s="19">
        <f>SUM([2]!tbl_ngo_incident_summary[[#This Row],[National Staff Injuries]:[International Staff Injuries]])</f>
        <v>0</v>
      </c>
      <c r="K235" s="19">
        <v>0</v>
      </c>
      <c r="L235" s="19">
        <v>0</v>
      </c>
      <c r="M235" s="19">
        <v>0</v>
      </c>
      <c r="N235" s="19">
        <f>SUM([2]!tbl_ngo_incident_summary[[#This Row],[National Staff Abductions]:[International Staff Abductions]])</f>
        <v>0</v>
      </c>
      <c r="O235" s="19">
        <v>0</v>
      </c>
      <c r="P235" s="19">
        <v>1</v>
      </c>
      <c r="Q235" s="19">
        <v>0</v>
      </c>
      <c r="R235" s="19">
        <f>SUM([2]!tbl_ngo_incident_summary[[#This Row],[International NGO Incidents]:[National NGO Incidents]])</f>
        <v>1</v>
      </c>
      <c r="S235" s="22">
        <f>SUM([2]!tbl_ngo_incident_summary[[#This Row],[Fatality Incidents]],[2]!tbl_ngo_incident_summary[[#This Row],[Injury Incidents]],[2]!tbl_ngo_incident_summary[[#This Row],[Abduction Incidents]])</f>
        <v>0</v>
      </c>
      <c r="T235" s="22">
        <f>[2]!tbl_ngo_incident_summary[[#This Row],[Total NGO Incidents]]-[2]!tbl_ngo_incident_summary[[#This Row],[Total Serious Incidents]]</f>
        <v>1</v>
      </c>
    </row>
    <row r="236" spans="1:20">
      <c r="A236" s="19" t="s">
        <v>10</v>
      </c>
      <c r="B236" s="21">
        <v>42705</v>
      </c>
      <c r="C236" s="19">
        <v>137</v>
      </c>
      <c r="D236" s="19">
        <v>0</v>
      </c>
      <c r="E236" s="19">
        <v>0</v>
      </c>
      <c r="F236" s="19">
        <f>SUM([2]!tbl_ngo_incident_summary[[#This Row],[National Staff Fatalities]:[International Staff Fatalities]])</f>
        <v>0</v>
      </c>
      <c r="G236" s="19">
        <v>0</v>
      </c>
      <c r="H236" s="19">
        <v>0</v>
      </c>
      <c r="I236" s="19">
        <v>0</v>
      </c>
      <c r="J236" s="19">
        <f>SUM([2]!tbl_ngo_incident_summary[[#This Row],[National Staff Injuries]:[International Staff Injuries]])</f>
        <v>0</v>
      </c>
      <c r="K236" s="19">
        <v>0</v>
      </c>
      <c r="L236" s="19">
        <v>0</v>
      </c>
      <c r="M236" s="19">
        <v>0</v>
      </c>
      <c r="N236" s="19">
        <f>SUM([2]!tbl_ngo_incident_summary[[#This Row],[National Staff Abductions]:[International Staff Abductions]])</f>
        <v>0</v>
      </c>
      <c r="O236" s="19">
        <v>0</v>
      </c>
      <c r="P236" s="19">
        <v>1</v>
      </c>
      <c r="Q236" s="19">
        <v>0</v>
      </c>
      <c r="R236" s="19">
        <f>SUM([2]!tbl_ngo_incident_summary[[#This Row],[International NGO Incidents]:[National NGO Incidents]])</f>
        <v>2</v>
      </c>
      <c r="S236" s="22">
        <f>SUM([2]!tbl_ngo_incident_summary[[#This Row],[Fatality Incidents]],[2]!tbl_ngo_incident_summary[[#This Row],[Injury Incidents]],[2]!tbl_ngo_incident_summary[[#This Row],[Abduction Incidents]])</f>
        <v>0</v>
      </c>
      <c r="T236" s="22">
        <f>[2]!tbl_ngo_incident_summary[[#This Row],[Total NGO Incidents]]-[2]!tbl_ngo_incident_summary[[#This Row],[Total Serious Incidents]]</f>
        <v>2</v>
      </c>
    </row>
    <row r="237" spans="1:20">
      <c r="A237" s="19" t="s">
        <v>10</v>
      </c>
      <c r="B237" s="21">
        <v>42736</v>
      </c>
      <c r="C237" s="19">
        <v>282</v>
      </c>
      <c r="D237" s="19">
        <v>0</v>
      </c>
      <c r="E237" s="19">
        <v>0</v>
      </c>
      <c r="F237" s="19">
        <f>SUM([2]!tbl_ngo_incident_summary[[#This Row],[National Staff Fatalities]:[International Staff Fatalities]])</f>
        <v>0</v>
      </c>
      <c r="G237" s="19">
        <v>0</v>
      </c>
      <c r="H237" s="19">
        <v>0</v>
      </c>
      <c r="I237" s="19">
        <v>0</v>
      </c>
      <c r="J237" s="19">
        <f>SUM([2]!tbl_ngo_incident_summary[[#This Row],[National Staff Injuries]:[International Staff Injuries]])</f>
        <v>0</v>
      </c>
      <c r="K237" s="19">
        <v>0</v>
      </c>
      <c r="L237" s="19">
        <v>0</v>
      </c>
      <c r="M237" s="19">
        <v>0</v>
      </c>
      <c r="N237" s="19">
        <f>SUM([2]!tbl_ngo_incident_summary[[#This Row],[National Staff Abductions]:[International Staff Abductions]])</f>
        <v>0</v>
      </c>
      <c r="O237" s="19">
        <v>0</v>
      </c>
      <c r="P237" s="19">
        <v>1</v>
      </c>
      <c r="Q237" s="19">
        <v>1</v>
      </c>
      <c r="R237" s="19">
        <f>SUM([2]!tbl_ngo_incident_summary[[#This Row],[International NGO Incidents]:[National NGO Incidents]])</f>
        <v>0</v>
      </c>
      <c r="S237" s="22">
        <f>SUM([2]!tbl_ngo_incident_summary[[#This Row],[Fatality Incidents]],[2]!tbl_ngo_incident_summary[[#This Row],[Injury Incidents]],[2]!tbl_ngo_incident_summary[[#This Row],[Abduction Incidents]])</f>
        <v>0</v>
      </c>
      <c r="T237" s="22">
        <f>[2]!tbl_ngo_incident_summary[[#This Row],[Total NGO Incidents]]-[2]!tbl_ngo_incident_summary[[#This Row],[Total Serious Incidents]]</f>
        <v>0</v>
      </c>
    </row>
    <row r="238" spans="1:20">
      <c r="A238" s="19" t="s">
        <v>10</v>
      </c>
      <c r="B238" s="21">
        <v>42767</v>
      </c>
      <c r="C238" s="22">
        <v>216</v>
      </c>
      <c r="D238" s="22">
        <v>0</v>
      </c>
      <c r="E238" s="22">
        <v>0</v>
      </c>
      <c r="F238" s="19">
        <f>SUM([2]!tbl_ngo_incident_summary[[#This Row],[National Staff Fatalities]:[International Staff Fatalities]])</f>
        <v>0</v>
      </c>
      <c r="G238" s="22">
        <v>0</v>
      </c>
      <c r="H238" s="22">
        <v>0</v>
      </c>
      <c r="I238" s="22">
        <v>0</v>
      </c>
      <c r="J238" s="19">
        <f>SUM([2]!tbl_ngo_incident_summary[[#This Row],[National Staff Injuries]:[International Staff Injuries]])</f>
        <v>1</v>
      </c>
      <c r="K238" s="22">
        <v>0</v>
      </c>
      <c r="L238" s="22">
        <v>0</v>
      </c>
      <c r="M238" s="22">
        <v>0</v>
      </c>
      <c r="N238" s="19">
        <f>SUM([2]!tbl_ngo_incident_summary[[#This Row],[National Staff Abductions]:[International Staff Abductions]])</f>
        <v>0</v>
      </c>
      <c r="O238" s="22">
        <v>0</v>
      </c>
      <c r="P238" s="22">
        <v>0</v>
      </c>
      <c r="Q238" s="22">
        <v>0</v>
      </c>
      <c r="R238" s="19">
        <f>SUM([2]!tbl_ngo_incident_summary[[#This Row],[International NGO Incidents]:[National NGO Incidents]])</f>
        <v>6</v>
      </c>
      <c r="S238" s="22">
        <f>SUM([2]!tbl_ngo_incident_summary[[#This Row],[Fatality Incidents]],[2]!tbl_ngo_incident_summary[[#This Row],[Injury Incidents]],[2]!tbl_ngo_incident_summary[[#This Row],[Abduction Incidents]])</f>
        <v>1</v>
      </c>
      <c r="T238" s="22">
        <f>[2]!tbl_ngo_incident_summary[[#This Row],[Total NGO Incidents]]-[2]!tbl_ngo_incident_summary[[#This Row],[Total Serious Incidents]]</f>
        <v>5</v>
      </c>
    </row>
    <row r="239" spans="1:20">
      <c r="A239" s="19" t="s">
        <v>6</v>
      </c>
      <c r="B239" s="21">
        <v>42370</v>
      </c>
      <c r="C239" s="19">
        <v>332</v>
      </c>
      <c r="D239" s="19">
        <v>0</v>
      </c>
      <c r="E239" s="19">
        <v>0</v>
      </c>
      <c r="F239" s="19">
        <f>SUM([2]!tbl_ngo_incident_summary[[#This Row],[National Staff Fatalities]:[International Staff Fatalities]])</f>
        <v>2</v>
      </c>
      <c r="G239" s="19">
        <v>0</v>
      </c>
      <c r="H239" s="19">
        <v>1</v>
      </c>
      <c r="I239" s="19">
        <v>0</v>
      </c>
      <c r="J239" s="19">
        <f>SUM([2]!tbl_ngo_incident_summary[[#This Row],[National Staff Injuries]:[International Staff Injuries]])</f>
        <v>1</v>
      </c>
      <c r="K239" s="19">
        <v>1</v>
      </c>
      <c r="L239" s="19">
        <v>0</v>
      </c>
      <c r="M239" s="19">
        <v>0</v>
      </c>
      <c r="N239" s="19">
        <f>SUM([2]!tbl_ngo_incident_summary[[#This Row],[National Staff Abductions]:[International Staff Abductions]])</f>
        <v>0</v>
      </c>
      <c r="O239" s="19">
        <v>0</v>
      </c>
      <c r="P239" s="19">
        <v>2</v>
      </c>
      <c r="Q239" s="19">
        <v>4</v>
      </c>
      <c r="R239" s="19">
        <f>SUM([2]!tbl_ngo_incident_summary[[#This Row],[International NGO Incidents]:[National NGO Incidents]])</f>
        <v>11</v>
      </c>
      <c r="S239" s="22">
        <f>SUM([2]!tbl_ngo_incident_summary[[#This Row],[Fatality Incidents]],[2]!tbl_ngo_incident_summary[[#This Row],[Injury Incidents]],[2]!tbl_ngo_incident_summary[[#This Row],[Abduction Incidents]])</f>
        <v>2</v>
      </c>
      <c r="T239" s="22">
        <f>[2]!tbl_ngo_incident_summary[[#This Row],[Total NGO Incidents]]-[2]!tbl_ngo_incident_summary[[#This Row],[Total Serious Incidents]]</f>
        <v>9</v>
      </c>
    </row>
    <row r="240" spans="1:20">
      <c r="A240" s="19" t="s">
        <v>6</v>
      </c>
      <c r="B240" s="21">
        <v>42401</v>
      </c>
      <c r="C240" s="19">
        <v>380</v>
      </c>
      <c r="D240" s="19">
        <v>2</v>
      </c>
      <c r="E240" s="19">
        <v>0</v>
      </c>
      <c r="F240" s="19">
        <f>SUM([2]!tbl_ngo_incident_summary[[#This Row],[National Staff Fatalities]:[International Staff Fatalities]])</f>
        <v>0</v>
      </c>
      <c r="G240" s="19">
        <v>1</v>
      </c>
      <c r="H240" s="19">
        <v>1</v>
      </c>
      <c r="I240" s="19">
        <v>0</v>
      </c>
      <c r="J240" s="19">
        <f>SUM([2]!tbl_ngo_incident_summary[[#This Row],[National Staff Injuries]:[International Staff Injuries]])</f>
        <v>0</v>
      </c>
      <c r="K240" s="19">
        <v>1</v>
      </c>
      <c r="L240" s="19">
        <v>0</v>
      </c>
      <c r="M240" s="19">
        <v>0</v>
      </c>
      <c r="N240" s="19">
        <f>SUM([2]!tbl_ngo_incident_summary[[#This Row],[National Staff Abductions]:[International Staff Abductions]])</f>
        <v>3</v>
      </c>
      <c r="O240" s="19">
        <v>0</v>
      </c>
      <c r="P240" s="19">
        <v>6</v>
      </c>
      <c r="Q240" s="19">
        <v>5</v>
      </c>
      <c r="R240" s="19">
        <f>SUM([2]!tbl_ngo_incident_summary[[#This Row],[International NGO Incidents]:[National NGO Incidents]])</f>
        <v>9</v>
      </c>
      <c r="S240" s="22">
        <f>SUM([2]!tbl_ngo_incident_summary[[#This Row],[Fatality Incidents]],[2]!tbl_ngo_incident_summary[[#This Row],[Injury Incidents]],[2]!tbl_ngo_incident_summary[[#This Row],[Abduction Incidents]])</f>
        <v>1</v>
      </c>
      <c r="T240" s="22">
        <f>[2]!tbl_ngo_incident_summary[[#This Row],[Total NGO Incidents]]-[2]!tbl_ngo_incident_summary[[#This Row],[Total Serious Incidents]]</f>
        <v>8</v>
      </c>
    </row>
    <row r="241" spans="1:20">
      <c r="A241" s="19" t="s">
        <v>6</v>
      </c>
      <c r="B241" s="21">
        <v>42430</v>
      </c>
      <c r="C241" s="19">
        <v>405</v>
      </c>
      <c r="D241" s="19">
        <v>0</v>
      </c>
      <c r="E241" s="19">
        <v>0</v>
      </c>
      <c r="F241" s="19">
        <f>SUM([2]!tbl_ngo_incident_summary[[#This Row],[National Staff Fatalities]:[International Staff Fatalities]])</f>
        <v>0</v>
      </c>
      <c r="G241" s="19">
        <v>0</v>
      </c>
      <c r="H241" s="19">
        <v>0</v>
      </c>
      <c r="I241" s="19">
        <v>0</v>
      </c>
      <c r="J241" s="19">
        <f>SUM([2]!tbl_ngo_incident_summary[[#This Row],[National Staff Injuries]:[International Staff Injuries]])</f>
        <v>0</v>
      </c>
      <c r="K241" s="19">
        <v>0</v>
      </c>
      <c r="L241" s="19">
        <v>3</v>
      </c>
      <c r="M241" s="19">
        <v>0</v>
      </c>
      <c r="N241" s="19">
        <f>SUM([2]!tbl_ngo_incident_summary[[#This Row],[National Staff Abductions]:[International Staff Abductions]])</f>
        <v>1</v>
      </c>
      <c r="O241" s="19">
        <v>1</v>
      </c>
      <c r="P241" s="19">
        <v>4</v>
      </c>
      <c r="Q241" s="19">
        <v>5</v>
      </c>
      <c r="R241" s="19">
        <f>SUM([2]!tbl_ngo_incident_summary[[#This Row],[International NGO Incidents]:[National NGO Incidents]])</f>
        <v>5</v>
      </c>
      <c r="S241" s="22">
        <f>SUM([2]!tbl_ngo_incident_summary[[#This Row],[Fatality Incidents]],[2]!tbl_ngo_incident_summary[[#This Row],[Injury Incidents]],[2]!tbl_ngo_incident_summary[[#This Row],[Abduction Incidents]])</f>
        <v>1</v>
      </c>
      <c r="T241" s="22">
        <f>[2]!tbl_ngo_incident_summary[[#This Row],[Total NGO Incidents]]-[2]!tbl_ngo_incident_summary[[#This Row],[Total Serious Incidents]]</f>
        <v>4</v>
      </c>
    </row>
    <row r="242" spans="1:20">
      <c r="A242" s="19" t="s">
        <v>6</v>
      </c>
      <c r="B242" s="21">
        <v>42461</v>
      </c>
      <c r="C242" s="19">
        <v>379</v>
      </c>
      <c r="D242" s="19">
        <v>0</v>
      </c>
      <c r="E242" s="19">
        <v>0</v>
      </c>
      <c r="F242" s="19">
        <f>SUM([2]!tbl_ngo_incident_summary[[#This Row],[National Staff Fatalities]:[International Staff Fatalities]])</f>
        <v>0</v>
      </c>
      <c r="G242" s="19">
        <v>0</v>
      </c>
      <c r="H242" s="19">
        <v>0</v>
      </c>
      <c r="I242" s="19">
        <v>0</v>
      </c>
      <c r="J242" s="19">
        <f>SUM([2]!tbl_ngo_incident_summary[[#This Row],[National Staff Injuries]:[International Staff Injuries]])</f>
        <v>0</v>
      </c>
      <c r="K242" s="19">
        <v>0</v>
      </c>
      <c r="L242" s="19">
        <v>1</v>
      </c>
      <c r="M242" s="19">
        <v>0</v>
      </c>
      <c r="N242" s="19">
        <f>SUM([2]!tbl_ngo_incident_summary[[#This Row],[National Staff Abductions]:[International Staff Abductions]])</f>
        <v>0</v>
      </c>
      <c r="O242" s="19">
        <v>1</v>
      </c>
      <c r="P242" s="19">
        <v>3</v>
      </c>
      <c r="Q242" s="19">
        <v>2</v>
      </c>
      <c r="R242" s="19">
        <f>SUM([2]!tbl_ngo_incident_summary[[#This Row],[International NGO Incidents]:[National NGO Incidents]])</f>
        <v>0</v>
      </c>
      <c r="S242" s="22">
        <f>SUM([2]!tbl_ngo_incident_summary[[#This Row],[Fatality Incidents]],[2]!tbl_ngo_incident_summary[[#This Row],[Injury Incidents]],[2]!tbl_ngo_incident_summary[[#This Row],[Abduction Incidents]])</f>
        <v>0</v>
      </c>
      <c r="T242" s="22">
        <f>[2]!tbl_ngo_incident_summary[[#This Row],[Total NGO Incidents]]-[2]!tbl_ngo_incident_summary[[#This Row],[Total Serious Incidents]]</f>
        <v>0</v>
      </c>
    </row>
    <row r="243" spans="1:20">
      <c r="A243" s="19" t="s">
        <v>6</v>
      </c>
      <c r="B243" s="21">
        <v>42491</v>
      </c>
      <c r="C243" s="19">
        <v>369</v>
      </c>
      <c r="D243" s="19">
        <v>0</v>
      </c>
      <c r="E243" s="19">
        <v>0</v>
      </c>
      <c r="F243" s="19">
        <f>SUM([2]!tbl_ngo_incident_summary[[#This Row],[National Staff Fatalities]:[International Staff Fatalities]])</f>
        <v>1</v>
      </c>
      <c r="G243" s="19">
        <v>0</v>
      </c>
      <c r="H243" s="19">
        <v>0</v>
      </c>
      <c r="I243" s="19">
        <v>0</v>
      </c>
      <c r="J243" s="19">
        <f>SUM([2]!tbl_ngo_incident_summary[[#This Row],[National Staff Injuries]:[International Staff Injuries]])</f>
        <v>1</v>
      </c>
      <c r="K243" s="19">
        <v>0</v>
      </c>
      <c r="L243" s="19">
        <v>0</v>
      </c>
      <c r="M243" s="19">
        <v>0</v>
      </c>
      <c r="N243" s="19">
        <f>SUM([2]!tbl_ngo_incident_summary[[#This Row],[National Staff Abductions]:[International Staff Abductions]])</f>
        <v>0</v>
      </c>
      <c r="O243" s="19">
        <v>0</v>
      </c>
      <c r="P243" s="19">
        <v>0</v>
      </c>
      <c r="Q243" s="19">
        <v>0</v>
      </c>
      <c r="R243" s="19">
        <f>SUM([2]!tbl_ngo_incident_summary[[#This Row],[International NGO Incidents]:[National NGO Incidents]])</f>
        <v>3</v>
      </c>
      <c r="S243" s="22">
        <f>SUM([2]!tbl_ngo_incident_summary[[#This Row],[Fatality Incidents]],[2]!tbl_ngo_incident_summary[[#This Row],[Injury Incidents]],[2]!tbl_ngo_incident_summary[[#This Row],[Abduction Incidents]])</f>
        <v>2</v>
      </c>
      <c r="T243" s="22">
        <f>[2]!tbl_ngo_incident_summary[[#This Row],[Total NGO Incidents]]-[2]!tbl_ngo_incident_summary[[#This Row],[Total Serious Incidents]]</f>
        <v>1</v>
      </c>
    </row>
    <row r="244" spans="1:20">
      <c r="A244" s="19" t="s">
        <v>6</v>
      </c>
      <c r="B244" s="21">
        <v>42522</v>
      </c>
      <c r="C244" s="19">
        <v>397</v>
      </c>
      <c r="D244" s="19">
        <v>0</v>
      </c>
      <c r="E244" s="19">
        <v>1</v>
      </c>
      <c r="F244" s="19">
        <f>SUM([2]!tbl_ngo_incident_summary[[#This Row],[National Staff Fatalities]:[International Staff Fatalities]])</f>
        <v>0</v>
      </c>
      <c r="G244" s="19">
        <v>1</v>
      </c>
      <c r="H244" s="19">
        <v>1</v>
      </c>
      <c r="I244" s="19">
        <v>0</v>
      </c>
      <c r="J244" s="19">
        <f>SUM([2]!tbl_ngo_incident_summary[[#This Row],[National Staff Injuries]:[International Staff Injuries]])</f>
        <v>0</v>
      </c>
      <c r="K244" s="19">
        <v>1</v>
      </c>
      <c r="L244" s="19">
        <v>0</v>
      </c>
      <c r="M244" s="19">
        <v>0</v>
      </c>
      <c r="N244" s="19">
        <f>SUM([2]!tbl_ngo_incident_summary[[#This Row],[National Staff Abductions]:[International Staff Abductions]])</f>
        <v>0</v>
      </c>
      <c r="O244" s="19">
        <v>0</v>
      </c>
      <c r="P244" s="19">
        <v>3</v>
      </c>
      <c r="Q244" s="19">
        <v>0</v>
      </c>
      <c r="R244" s="19">
        <f>SUM([2]!tbl_ngo_incident_summary[[#This Row],[International NGO Incidents]:[National NGO Incidents]])</f>
        <v>3</v>
      </c>
      <c r="S244" s="22">
        <f>SUM([2]!tbl_ngo_incident_summary[[#This Row],[Fatality Incidents]],[2]!tbl_ngo_incident_summary[[#This Row],[Injury Incidents]],[2]!tbl_ngo_incident_summary[[#This Row],[Abduction Incidents]])</f>
        <v>0</v>
      </c>
      <c r="T244" s="22">
        <f>[2]!tbl_ngo_incident_summary[[#This Row],[Total NGO Incidents]]-[2]!tbl_ngo_incident_summary[[#This Row],[Total Serious Incidents]]</f>
        <v>3</v>
      </c>
    </row>
    <row r="245" spans="1:20">
      <c r="A245" s="19" t="s">
        <v>6</v>
      </c>
      <c r="B245" s="21">
        <v>42552</v>
      </c>
      <c r="C245" s="19">
        <v>344</v>
      </c>
      <c r="D245" s="19">
        <v>0</v>
      </c>
      <c r="E245" s="19">
        <v>0</v>
      </c>
      <c r="F245" s="19">
        <f>SUM([2]!tbl_ngo_incident_summary[[#This Row],[National Staff Fatalities]:[International Staff Fatalities]])</f>
        <v>0</v>
      </c>
      <c r="G245" s="19">
        <v>0</v>
      </c>
      <c r="H245" s="19">
        <v>0</v>
      </c>
      <c r="I245" s="19">
        <v>0</v>
      </c>
      <c r="J245" s="19">
        <f>SUM([2]!tbl_ngo_incident_summary[[#This Row],[National Staff Injuries]:[International Staff Injuries]])</f>
        <v>0</v>
      </c>
      <c r="K245" s="19">
        <v>0</v>
      </c>
      <c r="L245" s="19">
        <v>0</v>
      </c>
      <c r="M245" s="19">
        <v>0</v>
      </c>
      <c r="N245" s="19">
        <f>SUM([2]!tbl_ngo_incident_summary[[#This Row],[National Staff Abductions]:[International Staff Abductions]])</f>
        <v>0</v>
      </c>
      <c r="O245" s="19">
        <v>0</v>
      </c>
      <c r="P245" s="19">
        <v>2</v>
      </c>
      <c r="Q245" s="19">
        <v>1</v>
      </c>
      <c r="R245" s="19">
        <f>SUM([2]!tbl_ngo_incident_summary[[#This Row],[International NGO Incidents]:[National NGO Incidents]])</f>
        <v>6</v>
      </c>
      <c r="S245" s="22">
        <f>SUM([2]!tbl_ngo_incident_summary[[#This Row],[Fatality Incidents]],[2]!tbl_ngo_incident_summary[[#This Row],[Injury Incidents]],[2]!tbl_ngo_incident_summary[[#This Row],[Abduction Incidents]])</f>
        <v>0</v>
      </c>
      <c r="T245" s="22">
        <f>[2]!tbl_ngo_incident_summary[[#This Row],[Total NGO Incidents]]-[2]!tbl_ngo_incident_summary[[#This Row],[Total Serious Incidents]]</f>
        <v>6</v>
      </c>
    </row>
    <row r="246" spans="1:20">
      <c r="A246" s="19" t="s">
        <v>6</v>
      </c>
      <c r="B246" s="21">
        <v>42583</v>
      </c>
      <c r="C246" s="19">
        <v>417</v>
      </c>
      <c r="D246" s="19">
        <v>0</v>
      </c>
      <c r="E246" s="19">
        <v>0</v>
      </c>
      <c r="F246" s="19">
        <f>SUM([2]!tbl_ngo_incident_summary[[#This Row],[National Staff Fatalities]:[International Staff Fatalities]])</f>
        <v>3</v>
      </c>
      <c r="G246" s="19">
        <v>0</v>
      </c>
      <c r="H246" s="19">
        <v>0</v>
      </c>
      <c r="I246" s="19">
        <v>0</v>
      </c>
      <c r="J246" s="19">
        <f>SUM([2]!tbl_ngo_incident_summary[[#This Row],[National Staff Injuries]:[International Staff Injuries]])</f>
        <v>1</v>
      </c>
      <c r="K246" s="19">
        <v>0</v>
      </c>
      <c r="L246" s="19">
        <v>0</v>
      </c>
      <c r="M246" s="19">
        <v>0</v>
      </c>
      <c r="N246" s="19">
        <f>SUM([2]!tbl_ngo_incident_summary[[#This Row],[National Staff Abductions]:[International Staff Abductions]])</f>
        <v>0</v>
      </c>
      <c r="O246" s="19">
        <v>0</v>
      </c>
      <c r="P246" s="19">
        <v>3</v>
      </c>
      <c r="Q246" s="19">
        <v>3</v>
      </c>
      <c r="R246" s="19">
        <f>SUM([2]!tbl_ngo_incident_summary[[#This Row],[International NGO Incidents]:[National NGO Incidents]])</f>
        <v>2</v>
      </c>
      <c r="S246" s="22">
        <f>SUM([2]!tbl_ngo_incident_summary[[#This Row],[Fatality Incidents]],[2]!tbl_ngo_incident_summary[[#This Row],[Injury Incidents]],[2]!tbl_ngo_incident_summary[[#This Row],[Abduction Incidents]])</f>
        <v>2</v>
      </c>
      <c r="T246" s="22">
        <f>[2]!tbl_ngo_incident_summary[[#This Row],[Total NGO Incidents]]-[2]!tbl_ngo_incident_summary[[#This Row],[Total Serious Incidents]]</f>
        <v>0</v>
      </c>
    </row>
    <row r="247" spans="1:20">
      <c r="A247" s="19" t="s">
        <v>6</v>
      </c>
      <c r="B247" s="21">
        <v>42614</v>
      </c>
      <c r="C247" s="19">
        <v>425</v>
      </c>
      <c r="D247" s="19">
        <v>3</v>
      </c>
      <c r="E247" s="19">
        <v>0</v>
      </c>
      <c r="F247" s="19">
        <f>SUM([2]!tbl_ngo_incident_summary[[#This Row],[National Staff Fatalities]:[International Staff Fatalities]])</f>
        <v>1</v>
      </c>
      <c r="G247" s="19">
        <v>1</v>
      </c>
      <c r="H247" s="19">
        <v>1</v>
      </c>
      <c r="I247" s="19">
        <v>0</v>
      </c>
      <c r="J247" s="19">
        <f>SUM([2]!tbl_ngo_incident_summary[[#This Row],[National Staff Injuries]:[International Staff Injuries]])</f>
        <v>0</v>
      </c>
      <c r="K247" s="19">
        <v>1</v>
      </c>
      <c r="L247" s="19">
        <v>0</v>
      </c>
      <c r="M247" s="19">
        <v>0</v>
      </c>
      <c r="N247" s="19">
        <f>SUM([2]!tbl_ngo_incident_summary[[#This Row],[National Staff Abductions]:[International Staff Abductions]])</f>
        <v>0</v>
      </c>
      <c r="O247" s="19">
        <v>0</v>
      </c>
      <c r="P247" s="19">
        <v>1</v>
      </c>
      <c r="Q247" s="19">
        <v>1</v>
      </c>
      <c r="R247" s="19">
        <f>SUM([2]!tbl_ngo_incident_summary[[#This Row],[International NGO Incidents]:[National NGO Incidents]])</f>
        <v>3</v>
      </c>
      <c r="S247" s="22">
        <f>SUM([2]!tbl_ngo_incident_summary[[#This Row],[Fatality Incidents]],[2]!tbl_ngo_incident_summary[[#This Row],[Injury Incidents]],[2]!tbl_ngo_incident_summary[[#This Row],[Abduction Incidents]])</f>
        <v>1</v>
      </c>
      <c r="T247" s="22">
        <f>[2]!tbl_ngo_incident_summary[[#This Row],[Total NGO Incidents]]-[2]!tbl_ngo_incident_summary[[#This Row],[Total Serious Incidents]]</f>
        <v>2</v>
      </c>
    </row>
    <row r="248" spans="1:20">
      <c r="A248" s="19" t="s">
        <v>6</v>
      </c>
      <c r="B248" s="21">
        <v>42644</v>
      </c>
      <c r="C248" s="19">
        <v>459</v>
      </c>
      <c r="D248" s="19">
        <v>1</v>
      </c>
      <c r="E248" s="19">
        <v>0</v>
      </c>
      <c r="F248" s="19">
        <f>SUM([2]!tbl_ngo_incident_summary[[#This Row],[National Staff Fatalities]:[International Staff Fatalities]])</f>
        <v>0</v>
      </c>
      <c r="G248" s="19">
        <v>1</v>
      </c>
      <c r="H248" s="19">
        <v>0</v>
      </c>
      <c r="I248" s="19">
        <v>0</v>
      </c>
      <c r="J248" s="19">
        <f>SUM([2]!tbl_ngo_incident_summary[[#This Row],[National Staff Injuries]:[International Staff Injuries]])</f>
        <v>0</v>
      </c>
      <c r="K248" s="19">
        <v>0</v>
      </c>
      <c r="L248" s="19">
        <v>0</v>
      </c>
      <c r="M248" s="19">
        <v>0</v>
      </c>
      <c r="N248" s="19">
        <f>SUM([2]!tbl_ngo_incident_summary[[#This Row],[National Staff Abductions]:[International Staff Abductions]])</f>
        <v>0</v>
      </c>
      <c r="O248" s="19">
        <v>0</v>
      </c>
      <c r="P248" s="19">
        <v>1</v>
      </c>
      <c r="Q248" s="19">
        <v>2</v>
      </c>
      <c r="R248" s="19">
        <f>SUM([2]!tbl_ngo_incident_summary[[#This Row],[International NGO Incidents]:[National NGO Incidents]])</f>
        <v>2</v>
      </c>
      <c r="S248" s="22">
        <f>SUM([2]!tbl_ngo_incident_summary[[#This Row],[Fatality Incidents]],[2]!tbl_ngo_incident_summary[[#This Row],[Injury Incidents]],[2]!tbl_ngo_incident_summary[[#This Row],[Abduction Incidents]])</f>
        <v>0</v>
      </c>
      <c r="T248" s="22">
        <f>[2]!tbl_ngo_incident_summary[[#This Row],[Total NGO Incidents]]-[2]!tbl_ngo_incident_summary[[#This Row],[Total Serious Incidents]]</f>
        <v>2</v>
      </c>
    </row>
    <row r="249" spans="1:20">
      <c r="A249" s="19" t="s">
        <v>6</v>
      </c>
      <c r="B249" s="21">
        <v>42675</v>
      </c>
      <c r="C249" s="19">
        <v>444</v>
      </c>
      <c r="D249" s="19">
        <v>0</v>
      </c>
      <c r="E249" s="19">
        <v>0</v>
      </c>
      <c r="F249" s="19">
        <f>SUM([2]!tbl_ngo_incident_summary[[#This Row],[National Staff Fatalities]:[International Staff Fatalities]])</f>
        <v>0</v>
      </c>
      <c r="G249" s="19">
        <v>0</v>
      </c>
      <c r="H249" s="19">
        <v>0</v>
      </c>
      <c r="I249" s="19">
        <v>0</v>
      </c>
      <c r="J249" s="19">
        <f>SUM([2]!tbl_ngo_incident_summary[[#This Row],[National Staff Injuries]:[International Staff Injuries]])</f>
        <v>0</v>
      </c>
      <c r="K249" s="19">
        <v>0</v>
      </c>
      <c r="L249" s="19">
        <v>0</v>
      </c>
      <c r="M249" s="19">
        <v>0</v>
      </c>
      <c r="N249" s="19">
        <f>SUM([2]!tbl_ngo_incident_summary[[#This Row],[National Staff Abductions]:[International Staff Abductions]])</f>
        <v>0</v>
      </c>
      <c r="O249" s="19">
        <v>0</v>
      </c>
      <c r="P249" s="19">
        <v>2</v>
      </c>
      <c r="Q249" s="19">
        <v>0</v>
      </c>
      <c r="R249" s="19">
        <f>SUM([2]!tbl_ngo_incident_summary[[#This Row],[International NGO Incidents]:[National NGO Incidents]])</f>
        <v>4</v>
      </c>
      <c r="S249" s="22">
        <f>SUM([2]!tbl_ngo_incident_summary[[#This Row],[Fatality Incidents]],[2]!tbl_ngo_incident_summary[[#This Row],[Injury Incidents]],[2]!tbl_ngo_incident_summary[[#This Row],[Abduction Incidents]])</f>
        <v>0</v>
      </c>
      <c r="T249" s="22">
        <f>[2]!tbl_ngo_incident_summary[[#This Row],[Total NGO Incidents]]-[2]!tbl_ngo_incident_summary[[#This Row],[Total Serious Incidents]]</f>
        <v>4</v>
      </c>
    </row>
    <row r="250" spans="1:20">
      <c r="A250" s="19" t="s">
        <v>6</v>
      </c>
      <c r="B250" s="21">
        <v>42705</v>
      </c>
      <c r="C250" s="19">
        <v>388</v>
      </c>
      <c r="D250" s="19">
        <v>0</v>
      </c>
      <c r="E250" s="19">
        <v>0</v>
      </c>
      <c r="F250" s="19">
        <f>SUM([2]!tbl_ngo_incident_summary[[#This Row],[National Staff Fatalities]:[International Staff Fatalities]])</f>
        <v>1</v>
      </c>
      <c r="G250" s="19">
        <v>0</v>
      </c>
      <c r="H250" s="19">
        <v>0</v>
      </c>
      <c r="I250" s="19">
        <v>0</v>
      </c>
      <c r="J250" s="19">
        <f>SUM([2]!tbl_ngo_incident_summary[[#This Row],[National Staff Injuries]:[International Staff Injuries]])</f>
        <v>2</v>
      </c>
      <c r="K250" s="19">
        <v>0</v>
      </c>
      <c r="L250" s="19">
        <v>0</v>
      </c>
      <c r="M250" s="19">
        <v>0</v>
      </c>
      <c r="N250" s="19">
        <f>SUM([2]!tbl_ngo_incident_summary[[#This Row],[National Staff Abductions]:[International Staff Abductions]])</f>
        <v>0</v>
      </c>
      <c r="O250" s="19">
        <v>0</v>
      </c>
      <c r="P250" s="19">
        <v>4</v>
      </c>
      <c r="Q250" s="19">
        <v>0</v>
      </c>
      <c r="R250" s="19">
        <f>SUM([2]!tbl_ngo_incident_summary[[#This Row],[International NGO Incidents]:[National NGO Incidents]])</f>
        <v>5</v>
      </c>
      <c r="S250" s="22">
        <f>SUM([2]!tbl_ngo_incident_summary[[#This Row],[Fatality Incidents]],[2]!tbl_ngo_incident_summary[[#This Row],[Injury Incidents]],[2]!tbl_ngo_incident_summary[[#This Row],[Abduction Incidents]])</f>
        <v>3</v>
      </c>
      <c r="T250" s="22">
        <f>[2]!tbl_ngo_incident_summary[[#This Row],[Total NGO Incidents]]-[2]!tbl_ngo_incident_summary[[#This Row],[Total Serious Incidents]]</f>
        <v>2</v>
      </c>
    </row>
    <row r="251" spans="1:20">
      <c r="A251" s="19" t="s">
        <v>6</v>
      </c>
      <c r="B251" s="21">
        <v>42736</v>
      </c>
      <c r="C251" s="19">
        <v>504</v>
      </c>
      <c r="D251" s="19">
        <v>1</v>
      </c>
      <c r="E251" s="19">
        <v>0</v>
      </c>
      <c r="F251" s="19">
        <f>SUM([2]!tbl_ngo_incident_summary[[#This Row],[National Staff Fatalities]:[International Staff Fatalities]])</f>
        <v>0</v>
      </c>
      <c r="G251" s="19">
        <v>1</v>
      </c>
      <c r="H251" s="19">
        <v>2</v>
      </c>
      <c r="I251" s="19">
        <v>0</v>
      </c>
      <c r="J251" s="19">
        <f>SUM([2]!tbl_ngo_incident_summary[[#This Row],[National Staff Injuries]:[International Staff Injuries]])</f>
        <v>0</v>
      </c>
      <c r="K251" s="19">
        <v>2</v>
      </c>
      <c r="L251" s="19">
        <v>0</v>
      </c>
      <c r="M251" s="19">
        <v>0</v>
      </c>
      <c r="N251" s="19">
        <f>SUM([2]!tbl_ngo_incident_summary[[#This Row],[National Staff Abductions]:[International Staff Abductions]])</f>
        <v>3</v>
      </c>
      <c r="O251" s="19">
        <v>0</v>
      </c>
      <c r="P251" s="19">
        <v>3</v>
      </c>
      <c r="Q251" s="19">
        <v>2</v>
      </c>
      <c r="R251" s="19">
        <f>SUM([2]!tbl_ngo_incident_summary[[#This Row],[International NGO Incidents]:[National NGO Incidents]])</f>
        <v>11</v>
      </c>
      <c r="S251" s="22">
        <f>SUM([2]!tbl_ngo_incident_summary[[#This Row],[Fatality Incidents]],[2]!tbl_ngo_incident_summary[[#This Row],[Injury Incidents]],[2]!tbl_ngo_incident_summary[[#This Row],[Abduction Incidents]])</f>
        <v>1</v>
      </c>
      <c r="T251" s="22">
        <f>[2]!tbl_ngo_incident_summary[[#This Row],[Total NGO Incidents]]-[2]!tbl_ngo_incident_summary[[#This Row],[Total Serious Incidents]]</f>
        <v>10</v>
      </c>
    </row>
    <row r="252" spans="1:20">
      <c r="A252" s="19" t="s">
        <v>6</v>
      </c>
      <c r="B252" s="21">
        <v>42767</v>
      </c>
      <c r="C252" s="22">
        <v>407</v>
      </c>
      <c r="D252" s="22">
        <v>0</v>
      </c>
      <c r="E252" s="22">
        <v>0</v>
      </c>
      <c r="F252" s="19">
        <f>SUM([2]!tbl_ngo_incident_summary[[#This Row],[National Staff Fatalities]:[International Staff Fatalities]])</f>
        <v>1</v>
      </c>
      <c r="G252" s="22">
        <v>0</v>
      </c>
      <c r="H252" s="22">
        <v>0</v>
      </c>
      <c r="I252" s="22">
        <v>0</v>
      </c>
      <c r="J252" s="19">
        <f>SUM([2]!tbl_ngo_incident_summary[[#This Row],[National Staff Injuries]:[International Staff Injuries]])</f>
        <v>0</v>
      </c>
      <c r="K252" s="22">
        <v>0</v>
      </c>
      <c r="L252" s="22">
        <v>3</v>
      </c>
      <c r="M252" s="22">
        <v>0</v>
      </c>
      <c r="N252" s="19">
        <f>SUM([2]!tbl_ngo_incident_summary[[#This Row],[National Staff Abductions]:[International Staff Abductions]])</f>
        <v>0</v>
      </c>
      <c r="O252" s="22">
        <v>1</v>
      </c>
      <c r="P252" s="22">
        <v>11</v>
      </c>
      <c r="Q252" s="22">
        <v>0</v>
      </c>
      <c r="R252" s="19">
        <f>SUM([2]!tbl_ngo_incident_summary[[#This Row],[International NGO Incidents]:[National NGO Incidents]])</f>
        <v>8</v>
      </c>
      <c r="S252" s="22">
        <f>SUM([2]!tbl_ngo_incident_summary[[#This Row],[Fatality Incidents]],[2]!tbl_ngo_incident_summary[[#This Row],[Injury Incidents]],[2]!tbl_ngo_incident_summary[[#This Row],[Abduction Incidents]])</f>
        <v>1</v>
      </c>
      <c r="T252" s="22">
        <f>[2]!tbl_ngo_incident_summary[[#This Row],[Total NGO Incidents]]-[2]!tbl_ngo_incident_summary[[#This Row],[Total Serious Incidents]]</f>
        <v>7</v>
      </c>
    </row>
    <row r="253" spans="1:20">
      <c r="A253" s="19" t="s">
        <v>6</v>
      </c>
      <c r="B253" s="21">
        <v>42795</v>
      </c>
      <c r="C253" s="22">
        <v>418</v>
      </c>
      <c r="D253" s="22">
        <v>1</v>
      </c>
      <c r="E253" s="22">
        <v>0</v>
      </c>
      <c r="F253" s="19">
        <f>SUM([2]!tbl_ngo_incident_summary[[#This Row],[National Staff Fatalities]:[International Staff Fatalities]])</f>
        <v>0</v>
      </c>
      <c r="G253" s="22">
        <v>1</v>
      </c>
      <c r="H253" s="22">
        <v>0</v>
      </c>
      <c r="I253" s="22">
        <v>0</v>
      </c>
      <c r="J253" s="19">
        <f>SUM([2]!tbl_ngo_incident_summary[[#This Row],[National Staff Injuries]:[International Staff Injuries]])</f>
        <v>0</v>
      </c>
      <c r="K253" s="22">
        <v>0</v>
      </c>
      <c r="L253" s="22">
        <v>0</v>
      </c>
      <c r="M253" s="22">
        <v>0</v>
      </c>
      <c r="N253" s="19">
        <f>SUM([2]!tbl_ngo_incident_summary[[#This Row],[National Staff Abductions]:[International Staff Abductions]])</f>
        <v>8</v>
      </c>
      <c r="O253" s="22">
        <v>0</v>
      </c>
      <c r="P253" s="22">
        <v>5</v>
      </c>
      <c r="Q253" s="22">
        <v>3</v>
      </c>
      <c r="R253" s="19">
        <f>SUM([2]!tbl_ngo_incident_summary[[#This Row],[International NGO Incidents]:[National NGO Incidents]])</f>
        <v>13</v>
      </c>
      <c r="S253" s="22">
        <f>SUM([2]!tbl_ngo_incident_summary[[#This Row],[Fatality Incidents]],[2]!tbl_ngo_incident_summary[[#This Row],[Injury Incidents]],[2]!tbl_ngo_incident_summary[[#This Row],[Abduction Incidents]])</f>
        <v>1</v>
      </c>
      <c r="T253" s="22">
        <f>[2]!tbl_ngo_incident_summary[[#This Row],[Total NGO Incidents]]-[2]!tbl_ngo_incident_summary[[#This Row],[Total Serious Incidents]]</f>
        <v>12</v>
      </c>
    </row>
    <row r="254" spans="1:20">
      <c r="A254" s="19" t="s">
        <v>6</v>
      </c>
      <c r="B254" s="21">
        <v>42826</v>
      </c>
      <c r="C254" s="22">
        <v>450</v>
      </c>
      <c r="D254" s="22">
        <v>0</v>
      </c>
      <c r="E254" s="22">
        <v>0</v>
      </c>
      <c r="F254" s="19">
        <f>SUM([2]!tbl_ngo_incident_summary[[#This Row],[National Staff Fatalities]:[International Staff Fatalities]])</f>
        <v>0</v>
      </c>
      <c r="G254" s="22">
        <v>0</v>
      </c>
      <c r="H254" s="22">
        <v>0</v>
      </c>
      <c r="I254" s="22">
        <v>0</v>
      </c>
      <c r="J254" s="19">
        <f>SUM([2]!tbl_ngo_incident_summary[[#This Row],[National Staff Injuries]:[International Staff Injuries]])</f>
        <v>0</v>
      </c>
      <c r="K254" s="22">
        <v>0</v>
      </c>
      <c r="L254" s="22">
        <v>8</v>
      </c>
      <c r="M254" s="22">
        <v>0</v>
      </c>
      <c r="N254" s="19">
        <f>SUM([2]!tbl_ngo_incident_summary[[#This Row],[National Staff Abductions]:[International Staff Abductions]])</f>
        <v>0</v>
      </c>
      <c r="O254" s="22">
        <v>1</v>
      </c>
      <c r="P254" s="22">
        <v>13</v>
      </c>
      <c r="Q254" s="22">
        <v>0</v>
      </c>
      <c r="R254" s="19">
        <f>SUM([2]!tbl_ngo_incident_summary[[#This Row],[International NGO Incidents]:[National NGO Incidents]])</f>
        <v>9</v>
      </c>
      <c r="S254" s="22">
        <f>SUM([2]!tbl_ngo_incident_summary[[#This Row],[Fatality Incidents]],[2]!tbl_ngo_incident_summary[[#This Row],[Injury Incidents]],[2]!tbl_ngo_incident_summary[[#This Row],[Abduction Incidents]])</f>
        <v>0</v>
      </c>
      <c r="T254" s="22">
        <f>[2]!tbl_ngo_incident_summary[[#This Row],[Total NGO Incidents]]-[2]!tbl_ngo_incident_summary[[#This Row],[Total Serious Incidents]]</f>
        <v>9</v>
      </c>
    </row>
    <row r="255" spans="1:20">
      <c r="A255" s="19" t="s">
        <v>6</v>
      </c>
      <c r="B255" s="21">
        <v>42856</v>
      </c>
      <c r="C255" s="22">
        <v>444</v>
      </c>
      <c r="D255" s="22">
        <v>0</v>
      </c>
      <c r="E255" s="22">
        <v>0</v>
      </c>
      <c r="F255" s="19">
        <f>SUM([2]!tbl_ngo_incident_summary[[#This Row],[National Staff Fatalities]:[International Staff Fatalities]])</f>
        <v>1</v>
      </c>
      <c r="G255" s="22">
        <v>0</v>
      </c>
      <c r="H255" s="22">
        <v>0</v>
      </c>
      <c r="I255" s="22">
        <v>0</v>
      </c>
      <c r="J255" s="19">
        <f>SUM([2]!tbl_ngo_incident_summary[[#This Row],[National Staff Injuries]:[International Staff Injuries]])</f>
        <v>1</v>
      </c>
      <c r="K255" s="22">
        <v>0</v>
      </c>
      <c r="L255" s="22">
        <v>0</v>
      </c>
      <c r="M255" s="22">
        <v>0</v>
      </c>
      <c r="N255" s="19">
        <f>SUM([2]!tbl_ngo_incident_summary[[#This Row],[National Staff Abductions]:[International Staff Abductions]])</f>
        <v>0</v>
      </c>
      <c r="O255" s="22">
        <v>0</v>
      </c>
      <c r="P255" s="22">
        <v>5</v>
      </c>
      <c r="Q255" s="22">
        <v>4</v>
      </c>
      <c r="R255" s="19">
        <f>SUM([2]!tbl_ngo_incident_summary[[#This Row],[International NGO Incidents]:[National NGO Incidents]])</f>
        <v>4</v>
      </c>
      <c r="S255" s="22">
        <f>SUM([2]!tbl_ngo_incident_summary[[#This Row],[Fatality Incidents]],[2]!tbl_ngo_incident_summary[[#This Row],[Injury Incidents]],[2]!tbl_ngo_incident_summary[[#This Row],[Abduction Incidents]])</f>
        <v>2</v>
      </c>
      <c r="T255" s="22">
        <f>[2]!tbl_ngo_incident_summary[[#This Row],[Total NGO Incidents]]-[2]!tbl_ngo_incident_summary[[#This Row],[Total Serious Incidents]]</f>
        <v>2</v>
      </c>
    </row>
    <row r="256" spans="1:20">
      <c r="A256" s="19" t="s">
        <v>6</v>
      </c>
      <c r="B256" s="21">
        <v>42887</v>
      </c>
      <c r="C256" s="22">
        <v>401</v>
      </c>
      <c r="D256" s="22">
        <v>1</v>
      </c>
      <c r="E256" s="22">
        <v>0</v>
      </c>
      <c r="F256" s="19">
        <f>SUM([2]!tbl_ngo_incident_summary[[#This Row],[National Staff Fatalities]:[International Staff Fatalities]])</f>
        <v>0</v>
      </c>
      <c r="G256" s="22">
        <v>1</v>
      </c>
      <c r="H256" s="22">
        <v>1</v>
      </c>
      <c r="I256" s="22">
        <v>0</v>
      </c>
      <c r="J256" s="19">
        <f>SUM([2]!tbl_ngo_incident_summary[[#This Row],[National Staff Injuries]:[International Staff Injuries]])</f>
        <v>0</v>
      </c>
      <c r="K256" s="22">
        <v>1</v>
      </c>
      <c r="L256" s="22">
        <v>0</v>
      </c>
      <c r="M256" s="22">
        <v>0</v>
      </c>
      <c r="N256" s="19">
        <f>SUM([2]!tbl_ngo_incident_summary[[#This Row],[National Staff Abductions]:[International Staff Abductions]])</f>
        <v>10</v>
      </c>
      <c r="O256" s="22">
        <v>0</v>
      </c>
      <c r="P256" s="22">
        <v>3</v>
      </c>
      <c r="Q256" s="22">
        <v>1</v>
      </c>
      <c r="R256" s="19">
        <f>SUM([2]!tbl_ngo_incident_summary[[#This Row],[International NGO Incidents]:[National NGO Incidents]])</f>
        <v>4</v>
      </c>
      <c r="S256" s="22">
        <f>SUM([2]!tbl_ngo_incident_summary[[#This Row],[Fatality Incidents]],[2]!tbl_ngo_incident_summary[[#This Row],[Injury Incidents]],[2]!tbl_ngo_incident_summary[[#This Row],[Abduction Incidents]])</f>
        <v>2</v>
      </c>
      <c r="T256" s="22">
        <f>[2]!tbl_ngo_incident_summary[[#This Row],[Total NGO Incidents]]-[2]!tbl_ngo_incident_summary[[#This Row],[Total Serious Incidents]]</f>
        <v>2</v>
      </c>
    </row>
    <row r="257" spans="1:20">
      <c r="A257" s="19" t="s">
        <v>6</v>
      </c>
      <c r="B257" s="21">
        <v>42917</v>
      </c>
      <c r="C257" s="22">
        <v>341</v>
      </c>
      <c r="D257" s="22">
        <v>0</v>
      </c>
      <c r="E257" s="22">
        <v>0</v>
      </c>
      <c r="F257" s="19">
        <f>SUM([2]!tbl_ngo_incident_summary[[#This Row],[National Staff Fatalities]:[International Staff Fatalities]])</f>
        <v>0</v>
      </c>
      <c r="G257" s="22">
        <v>0</v>
      </c>
      <c r="H257" s="22">
        <v>0</v>
      </c>
      <c r="I257" s="22">
        <v>0</v>
      </c>
      <c r="J257" s="19">
        <f>SUM([2]!tbl_ngo_incident_summary[[#This Row],[National Staff Injuries]:[International Staff Injuries]])</f>
        <v>0</v>
      </c>
      <c r="K257" s="22">
        <v>0</v>
      </c>
      <c r="L257" s="22">
        <v>10</v>
      </c>
      <c r="M257" s="22">
        <v>0</v>
      </c>
      <c r="N257" s="19">
        <f>SUM([2]!tbl_ngo_incident_summary[[#This Row],[National Staff Abductions]:[International Staff Abductions]])</f>
        <v>3</v>
      </c>
      <c r="O257" s="22">
        <v>2</v>
      </c>
      <c r="P257" s="22">
        <v>3</v>
      </c>
      <c r="Q257" s="22">
        <v>1</v>
      </c>
      <c r="R257" s="19">
        <f>SUM([2]!tbl_ngo_incident_summary[[#This Row],[International NGO Incidents]:[National NGO Incidents]])</f>
        <v>8</v>
      </c>
      <c r="S257" s="22">
        <f>SUM([2]!tbl_ngo_incident_summary[[#This Row],[Fatality Incidents]],[2]!tbl_ngo_incident_summary[[#This Row],[Injury Incidents]],[2]!tbl_ngo_incident_summary[[#This Row],[Abduction Incidents]])</f>
        <v>1</v>
      </c>
      <c r="T257" s="22">
        <f>[2]!tbl_ngo_incident_summary[[#This Row],[Total NGO Incidents]]-[2]!tbl_ngo_incident_summary[[#This Row],[Total Serious Incidents]]</f>
        <v>7</v>
      </c>
    </row>
    <row r="258" spans="1:20">
      <c r="A258" s="19" t="s">
        <v>6</v>
      </c>
      <c r="B258" s="21">
        <v>42948</v>
      </c>
      <c r="C258" s="22">
        <v>385</v>
      </c>
      <c r="D258" s="19">
        <v>0</v>
      </c>
      <c r="E258" s="22">
        <v>0</v>
      </c>
      <c r="F258" s="19">
        <f>SUM([2]!tbl_ngo_incident_summary[[#This Row],[National Staff Fatalities]:[International Staff Fatalities]])</f>
        <v>2</v>
      </c>
      <c r="G258" s="22">
        <v>0</v>
      </c>
      <c r="H258" s="22">
        <v>0</v>
      </c>
      <c r="I258" s="22">
        <v>0</v>
      </c>
      <c r="J258" s="19">
        <f>SUM([2]!tbl_ngo_incident_summary[[#This Row],[National Staff Injuries]:[International Staff Injuries]])</f>
        <v>0</v>
      </c>
      <c r="K258" s="22">
        <v>0</v>
      </c>
      <c r="L258" s="22">
        <v>3</v>
      </c>
      <c r="M258" s="22">
        <v>0</v>
      </c>
      <c r="N258" s="19">
        <f>SUM([2]!tbl_ngo_incident_summary[[#This Row],[National Staff Abductions]:[International Staff Abductions]])</f>
        <v>3</v>
      </c>
      <c r="O258" s="22">
        <v>1</v>
      </c>
      <c r="P258" s="22">
        <v>5</v>
      </c>
      <c r="Q258" s="22">
        <v>3</v>
      </c>
      <c r="R258" s="19">
        <f>SUM([2]!tbl_ngo_incident_summary[[#This Row],[International NGO Incidents]:[National NGO Incidents]])</f>
        <v>5</v>
      </c>
      <c r="S258" s="22">
        <f>SUM([2]!tbl_ngo_incident_summary[[#This Row],[Fatality Incidents]],[2]!tbl_ngo_incident_summary[[#This Row],[Injury Incidents]],[2]!tbl_ngo_incident_summary[[#This Row],[Abduction Incidents]])</f>
        <v>3</v>
      </c>
      <c r="T258" s="22">
        <f>[2]!tbl_ngo_incident_summary[[#This Row],[Total NGO Incidents]]-[2]!tbl_ngo_incident_summary[[#This Row],[Total Serious Incidents]]</f>
        <v>2</v>
      </c>
    </row>
    <row r="259" spans="1:20">
      <c r="A259" s="19" t="s">
        <v>6</v>
      </c>
      <c r="B259" s="21">
        <v>42979</v>
      </c>
      <c r="C259" s="22">
        <v>357</v>
      </c>
      <c r="D259" s="19">
        <v>2</v>
      </c>
      <c r="E259" s="22">
        <v>0</v>
      </c>
      <c r="F259" s="20">
        <f>SUM([2]!tbl_ngo_incident_summary[[#This Row],[National Staff Fatalities]:[International Staff Fatalities]])</f>
        <v>9</v>
      </c>
      <c r="G259" s="22">
        <v>1</v>
      </c>
      <c r="H259" s="22">
        <v>0</v>
      </c>
      <c r="I259" s="22">
        <v>0</v>
      </c>
      <c r="J259" s="20">
        <f>SUM([2]!tbl_ngo_incident_summary[[#This Row],[National Staff Injuries]:[International Staff Injuries]])</f>
        <v>17</v>
      </c>
      <c r="K259" s="22">
        <v>0</v>
      </c>
      <c r="L259" s="22">
        <v>3</v>
      </c>
      <c r="M259" s="22">
        <v>0</v>
      </c>
      <c r="N259" s="22">
        <f>SUM([2]!tbl_ngo_incident_summary[[#This Row],[National Staff Abductions]:[International Staff Abductions]])</f>
        <v>0</v>
      </c>
      <c r="O259" s="22">
        <v>2</v>
      </c>
      <c r="P259" s="22">
        <v>4</v>
      </c>
      <c r="Q259" s="22">
        <v>1</v>
      </c>
      <c r="R259" s="19">
        <f>SUM([2]!tbl_ngo_incident_summary[[#This Row],[International NGO Incidents]:[National NGO Incidents]])</f>
        <v>4</v>
      </c>
      <c r="S259" s="22">
        <f>SUM([2]!tbl_ngo_incident_summary[[#This Row],[Fatality Incidents]],[2]!tbl_ngo_incident_summary[[#This Row],[Injury Incidents]],[2]!tbl_ngo_incident_summary[[#This Row],[Abduction Incidents]])</f>
        <v>2</v>
      </c>
      <c r="T259" s="22">
        <f>[2]!tbl_ngo_incident_summary[[#This Row],[Total NGO Incidents]]-[2]!tbl_ngo_incident_summary[[#This Row],[Total Serious Incidents]]</f>
        <v>2</v>
      </c>
    </row>
    <row r="260" spans="1:20">
      <c r="A260" s="19" t="s">
        <v>6</v>
      </c>
      <c r="B260" s="21">
        <v>43009</v>
      </c>
      <c r="C260" s="22">
        <v>381</v>
      </c>
      <c r="D260" s="19">
        <v>9</v>
      </c>
      <c r="E260" s="22">
        <v>0</v>
      </c>
      <c r="F260" s="20">
        <f>SUM([2]!tbl_ngo_incident_summary[[#This Row],[National Staff Fatalities]:[International Staff Fatalities]])</f>
        <v>1</v>
      </c>
      <c r="G260" s="22">
        <v>1</v>
      </c>
      <c r="H260" s="22">
        <v>17</v>
      </c>
      <c r="I260" s="22">
        <v>0</v>
      </c>
      <c r="J260" s="20">
        <f>SUM([2]!tbl_ngo_incident_summary[[#This Row],[National Staff Injuries]:[International Staff Injuries]])</f>
        <v>0</v>
      </c>
      <c r="K260" s="22">
        <v>1</v>
      </c>
      <c r="L260" s="22">
        <v>0</v>
      </c>
      <c r="M260" s="22">
        <v>0</v>
      </c>
      <c r="N260" s="22">
        <f>SUM([2]!tbl_ngo_incident_summary[[#This Row],[National Staff Abductions]:[International Staff Abductions]])</f>
        <v>0</v>
      </c>
      <c r="O260" s="22">
        <v>0</v>
      </c>
      <c r="P260" s="22">
        <v>2</v>
      </c>
      <c r="Q260" s="22">
        <v>2</v>
      </c>
      <c r="R260" s="19">
        <f>SUM([2]!tbl_ngo_incident_summary[[#This Row],[International NGO Incidents]:[National NGO Incidents]])</f>
        <v>2</v>
      </c>
      <c r="S260" s="22">
        <f>SUM([2]!tbl_ngo_incident_summary[[#This Row],[Fatality Incidents]],[2]!tbl_ngo_incident_summary[[#This Row],[Injury Incidents]],[2]!tbl_ngo_incident_summary[[#This Row],[Abduction Incidents]])</f>
        <v>1</v>
      </c>
      <c r="T260" s="22">
        <f>[2]!tbl_ngo_incident_summary[[#This Row],[Total NGO Incidents]]-[2]!tbl_ngo_incident_summary[[#This Row],[Total Serious Incidents]]</f>
        <v>1</v>
      </c>
    </row>
    <row r="261" spans="1:20">
      <c r="A261" s="19" t="s">
        <v>6</v>
      </c>
      <c r="B261" s="21">
        <v>43040</v>
      </c>
      <c r="C261" s="22">
        <v>308</v>
      </c>
      <c r="D261" s="19">
        <v>1</v>
      </c>
      <c r="E261" s="22">
        <v>0</v>
      </c>
      <c r="F261" s="20">
        <f>SUM([2]!tbl_ngo_incident_summary[[#This Row],[National Staff Fatalities]:[International Staff Fatalities]])</f>
        <v>0</v>
      </c>
      <c r="G261" s="22">
        <v>1</v>
      </c>
      <c r="H261" s="22">
        <v>0</v>
      </c>
      <c r="I261" s="22">
        <v>0</v>
      </c>
      <c r="J261" s="20">
        <f>SUM([2]!tbl_ngo_incident_summary[[#This Row],[National Staff Injuries]:[International Staff Injuries]])</f>
        <v>2</v>
      </c>
      <c r="K261" s="22">
        <v>0</v>
      </c>
      <c r="L261" s="22">
        <v>0</v>
      </c>
      <c r="M261" s="22">
        <v>0</v>
      </c>
      <c r="N261" s="22">
        <f>SUM([2]!tbl_ngo_incident_summary[[#This Row],[National Staff Abductions]:[International Staff Abductions]])</f>
        <v>1</v>
      </c>
      <c r="O261" s="22">
        <v>0</v>
      </c>
      <c r="P261" s="22">
        <v>1</v>
      </c>
      <c r="Q261" s="22">
        <v>1</v>
      </c>
      <c r="R261" s="19">
        <f>SUM([2]!tbl_ngo_incident_summary[[#This Row],[International NGO Incidents]:[National NGO Incidents]])</f>
        <v>9</v>
      </c>
      <c r="S261" s="22">
        <f>SUM([2]!tbl_ngo_incident_summary[[#This Row],[Fatality Incidents]],[2]!tbl_ngo_incident_summary[[#This Row],[Injury Incidents]],[2]!tbl_ngo_incident_summary[[#This Row],[Abduction Incidents]])</f>
        <v>3</v>
      </c>
      <c r="T261" s="22">
        <f>[2]!tbl_ngo_incident_summary[[#This Row],[Total NGO Incidents]]-[2]!tbl_ngo_incident_summary[[#This Row],[Total Serious Incidents]]</f>
        <v>6</v>
      </c>
    </row>
    <row r="262" spans="1:20">
      <c r="A262" s="19" t="s">
        <v>6</v>
      </c>
      <c r="B262" s="21">
        <v>43070</v>
      </c>
      <c r="C262" s="22">
        <v>340</v>
      </c>
      <c r="D262" s="19">
        <v>0</v>
      </c>
      <c r="E262" s="22">
        <v>0</v>
      </c>
      <c r="F262" s="20">
        <f>SUM([2]!tbl_ngo_incident_summary[[#This Row],[National Staff Fatalities]:[International Staff Fatalities]])</f>
        <v>0</v>
      </c>
      <c r="G262" s="22">
        <v>0</v>
      </c>
      <c r="H262" s="22">
        <v>2</v>
      </c>
      <c r="I262" s="22">
        <v>0</v>
      </c>
      <c r="J262" s="20">
        <f>SUM([2]!tbl_ngo_incident_summary[[#This Row],[National Staff Injuries]:[International Staff Injuries]])</f>
        <v>0</v>
      </c>
      <c r="K262" s="22">
        <v>2</v>
      </c>
      <c r="L262" s="22">
        <v>1</v>
      </c>
      <c r="M262" s="22">
        <v>0</v>
      </c>
      <c r="N262" s="22">
        <f>SUM([2]!tbl_ngo_incident_summary[[#This Row],[National Staff Abductions]:[International Staff Abductions]])</f>
        <v>0</v>
      </c>
      <c r="O262" s="22">
        <v>1</v>
      </c>
      <c r="P262" s="22">
        <v>8</v>
      </c>
      <c r="Q262" s="22">
        <v>1</v>
      </c>
      <c r="R262" s="19">
        <f>SUM([2]!tbl_ngo_incident_summary[[#This Row],[International NGO Incidents]:[National NGO Incidents]])</f>
        <v>3</v>
      </c>
      <c r="S262" s="22">
        <f>SUM([2]!tbl_ngo_incident_summary[[#This Row],[Fatality Incidents]],[2]!tbl_ngo_incident_summary[[#This Row],[Injury Incidents]],[2]!tbl_ngo_incident_summary[[#This Row],[Abduction Incidents]])</f>
        <v>0</v>
      </c>
      <c r="T262" s="22">
        <f>[2]!tbl_ngo_incident_summary[[#This Row],[Total NGO Incidents]]-[2]!tbl_ngo_incident_summary[[#This Row],[Total Serious Incidents]]</f>
        <v>3</v>
      </c>
    </row>
    <row r="263" spans="1:20">
      <c r="A263" s="19" t="s">
        <v>6</v>
      </c>
      <c r="B263" s="21">
        <v>43101</v>
      </c>
      <c r="C263" s="22">
        <v>213</v>
      </c>
      <c r="D263" s="19">
        <v>0</v>
      </c>
      <c r="E263" s="22">
        <v>0</v>
      </c>
      <c r="F263" s="20">
        <f>SUM([2]!tbl_ngo_incident_summary[[#This Row],[National Staff Fatalities]:[International Staff Fatalities]])</f>
        <v>0</v>
      </c>
      <c r="G263" s="22">
        <v>0</v>
      </c>
      <c r="H263" s="22">
        <v>0</v>
      </c>
      <c r="I263" s="22">
        <v>0</v>
      </c>
      <c r="J263" s="20">
        <f>SUM([2]!tbl_ngo_incident_summary[[#This Row],[National Staff Injuries]:[International Staff Injuries]])</f>
        <v>1</v>
      </c>
      <c r="K263" s="22">
        <v>0</v>
      </c>
      <c r="L263" s="22">
        <v>0</v>
      </c>
      <c r="M263" s="22">
        <v>0</v>
      </c>
      <c r="N263" s="22">
        <f>SUM([2]!tbl_ngo_incident_summary[[#This Row],[National Staff Abductions]:[International Staff Abductions]])</f>
        <v>0</v>
      </c>
      <c r="O263" s="22">
        <v>0</v>
      </c>
      <c r="P263" s="22">
        <v>2</v>
      </c>
      <c r="Q263" s="22">
        <v>1</v>
      </c>
      <c r="R263" s="19">
        <f>SUM([2]!tbl_ngo_incident_summary[[#This Row],[International NGO Incidents]:[National NGO Incidents]])</f>
        <v>5</v>
      </c>
      <c r="S263" s="22">
        <f>SUM([2]!tbl_ngo_incident_summary[[#This Row],[Fatality Incidents]],[2]!tbl_ngo_incident_summary[[#This Row],[Injury Incidents]],[2]!tbl_ngo_incident_summary[[#This Row],[Abduction Incidents]])</f>
        <v>1</v>
      </c>
      <c r="T263" s="22">
        <f>[2]!tbl_ngo_incident_summary[[#This Row],[Total NGO Incidents]]-[2]!tbl_ngo_incident_summary[[#This Row],[Total Serious Incidents]]</f>
        <v>4</v>
      </c>
    </row>
    <row r="264" spans="1:20">
      <c r="A264" s="19" t="s">
        <v>6</v>
      </c>
      <c r="B264" s="21">
        <v>43132</v>
      </c>
      <c r="C264" s="22">
        <v>195</v>
      </c>
      <c r="D264" s="19">
        <v>0</v>
      </c>
      <c r="E264" s="22">
        <v>0</v>
      </c>
      <c r="F264" s="20">
        <f>SUM([2]!tbl_ngo_incident_summary[[#This Row],[National Staff Fatalities]:[International Staff Fatalities]])</f>
        <v>2</v>
      </c>
      <c r="G264" s="22">
        <v>0</v>
      </c>
      <c r="H264" s="22">
        <v>1</v>
      </c>
      <c r="I264" s="22">
        <v>0</v>
      </c>
      <c r="J264" s="20">
        <f>SUM([2]!tbl_ngo_incident_summary[[#This Row],[National Staff Injuries]:[International Staff Injuries]])</f>
        <v>1</v>
      </c>
      <c r="K264" s="22">
        <v>1</v>
      </c>
      <c r="L264" s="22">
        <v>0</v>
      </c>
      <c r="M264" s="22">
        <v>0</v>
      </c>
      <c r="N264" s="22">
        <f>SUM([2]!tbl_ngo_incident_summary[[#This Row],[National Staff Abductions]:[International Staff Abductions]])</f>
        <v>0</v>
      </c>
      <c r="O264" s="22">
        <v>0</v>
      </c>
      <c r="P264" s="22">
        <v>5</v>
      </c>
      <c r="Q264" s="22">
        <v>0</v>
      </c>
      <c r="R264" s="19">
        <f>SUM([2]!tbl_ngo_incident_summary[[#This Row],[International NGO Incidents]:[National NGO Incidents]])</f>
        <v>8</v>
      </c>
      <c r="S264" s="22">
        <f>SUM([2]!tbl_ngo_incident_summary[[#This Row],[Fatality Incidents]],[2]!tbl_ngo_incident_summary[[#This Row],[Injury Incidents]],[2]!tbl_ngo_incident_summary[[#This Row],[Abduction Incidents]])</f>
        <v>3</v>
      </c>
      <c r="T264" s="22">
        <f>[2]!tbl_ngo_incident_summary[[#This Row],[Total NGO Incidents]]-[2]!tbl_ngo_incident_summary[[#This Row],[Total Serious Incidents]]</f>
        <v>5</v>
      </c>
    </row>
    <row r="265" spans="1:20">
      <c r="A265" s="19" t="s">
        <v>6</v>
      </c>
      <c r="B265" s="21">
        <v>43160</v>
      </c>
      <c r="C265" s="22">
        <v>218</v>
      </c>
      <c r="D265" s="19">
        <v>2</v>
      </c>
      <c r="E265" s="22">
        <v>0</v>
      </c>
      <c r="F265" s="20">
        <f>SUM([2]!tbl_ngo_incident_summary[[#This Row],[National Staff Fatalities]:[International Staff Fatalities]])</f>
        <v>0</v>
      </c>
      <c r="G265" s="22">
        <v>2</v>
      </c>
      <c r="H265" s="22">
        <v>1</v>
      </c>
      <c r="I265" s="22">
        <v>0</v>
      </c>
      <c r="J265" s="20">
        <f>SUM([2]!tbl_ngo_incident_summary[[#This Row],[National Staff Injuries]:[International Staff Injuries]])</f>
        <v>0</v>
      </c>
      <c r="K265" s="22">
        <v>1</v>
      </c>
      <c r="L265" s="22">
        <v>0</v>
      </c>
      <c r="M265" s="22">
        <v>0</v>
      </c>
      <c r="N265" s="22">
        <f>SUM([2]!tbl_ngo_incident_summary[[#This Row],[National Staff Abductions]:[International Staff Abductions]])</f>
        <v>0</v>
      </c>
      <c r="O265" s="22">
        <v>0</v>
      </c>
      <c r="P265" s="22">
        <v>4</v>
      </c>
      <c r="Q265" s="22">
        <v>4</v>
      </c>
      <c r="R265" s="19">
        <f>SUM([2]!tbl_ngo_incident_summary[[#This Row],[International NGO Incidents]:[National NGO Incidents]])</f>
        <v>2</v>
      </c>
      <c r="S265" s="22">
        <f>SUM([2]!tbl_ngo_incident_summary[[#This Row],[Fatality Incidents]],[2]!tbl_ngo_incident_summary[[#This Row],[Injury Incidents]],[2]!tbl_ngo_incident_summary[[#This Row],[Abduction Incidents]])</f>
        <v>0</v>
      </c>
      <c r="T265" s="22">
        <f>[2]!tbl_ngo_incident_summary[[#This Row],[Total NGO Incidents]]-[2]!tbl_ngo_incident_summary[[#This Row],[Total Serious Incidents]]</f>
        <v>2</v>
      </c>
    </row>
    <row r="266" spans="1:20">
      <c r="A266" s="19" t="s">
        <v>6</v>
      </c>
      <c r="B266" s="21">
        <v>43191</v>
      </c>
      <c r="C266" s="22">
        <v>184</v>
      </c>
      <c r="D266" s="19">
        <v>0</v>
      </c>
      <c r="E266" s="22">
        <v>0</v>
      </c>
      <c r="F266" s="20">
        <f>SUM([2]!tbl_ngo_incident_summary[[#This Row],[National Staff Fatalities]:[International Staff Fatalities]])</f>
        <v>0</v>
      </c>
      <c r="G266" s="22">
        <v>0</v>
      </c>
      <c r="H266" s="22">
        <v>0</v>
      </c>
      <c r="I266" s="22">
        <v>0</v>
      </c>
      <c r="J266" s="20">
        <f>SUM([2]!tbl_ngo_incident_summary[[#This Row],[National Staff Injuries]:[International Staff Injuries]])</f>
        <v>1</v>
      </c>
      <c r="K266" s="22">
        <v>0</v>
      </c>
      <c r="L266" s="22">
        <v>0</v>
      </c>
      <c r="M266" s="22">
        <v>0</v>
      </c>
      <c r="N266" s="22">
        <f>SUM([2]!tbl_ngo_incident_summary[[#This Row],[National Staff Abductions]:[International Staff Abductions]])</f>
        <v>4</v>
      </c>
      <c r="O266" s="22">
        <v>0</v>
      </c>
      <c r="P266" s="22">
        <v>2</v>
      </c>
      <c r="Q266" s="22">
        <v>0</v>
      </c>
      <c r="R266" s="19">
        <f>SUM([2]!tbl_ngo_incident_summary[[#This Row],[International NGO Incidents]:[National NGO Incidents]])</f>
        <v>10</v>
      </c>
      <c r="S266" s="22">
        <f>SUM([2]!tbl_ngo_incident_summary[[#This Row],[Fatality Incidents]],[2]!tbl_ngo_incident_summary[[#This Row],[Injury Incidents]],[2]!tbl_ngo_incident_summary[[#This Row],[Abduction Incidents]])</f>
        <v>3</v>
      </c>
      <c r="T266" s="22">
        <f>[2]!tbl_ngo_incident_summary[[#This Row],[Total NGO Incidents]]-[2]!tbl_ngo_incident_summary[[#This Row],[Total Serious Incidents]]</f>
        <v>7</v>
      </c>
    </row>
    <row r="267" spans="1:20">
      <c r="A267" s="19" t="s">
        <v>6</v>
      </c>
      <c r="B267" s="21">
        <v>43221</v>
      </c>
      <c r="C267" s="22">
        <v>216</v>
      </c>
      <c r="D267" s="19">
        <v>0</v>
      </c>
      <c r="E267" s="22">
        <v>0</v>
      </c>
      <c r="F267" s="20">
        <f>SUM([2]!tbl_ngo_incident_summary[[#This Row],[National Staff Fatalities]:[International Staff Fatalities]])</f>
        <v>0</v>
      </c>
      <c r="G267" s="22">
        <v>0</v>
      </c>
      <c r="H267" s="22">
        <v>1</v>
      </c>
      <c r="I267" s="22">
        <v>0</v>
      </c>
      <c r="J267" s="20">
        <f>SUM([2]!tbl_ngo_incident_summary[[#This Row],[National Staff Injuries]:[International Staff Injuries]])</f>
        <v>2</v>
      </c>
      <c r="K267" s="22">
        <v>1</v>
      </c>
      <c r="L267" s="22">
        <v>3</v>
      </c>
      <c r="M267" s="22">
        <v>1</v>
      </c>
      <c r="N267" s="22">
        <f>SUM([2]!tbl_ngo_incident_summary[[#This Row],[National Staff Abductions]:[International Staff Abductions]])</f>
        <v>0</v>
      </c>
      <c r="O267" s="22">
        <v>2</v>
      </c>
      <c r="P267" s="22">
        <v>6</v>
      </c>
      <c r="Q267" s="22">
        <v>4</v>
      </c>
      <c r="R267" s="22">
        <f>SUM([2]!tbl_ngo_incident_summary[[#This Row],[International NGO Incidents]:[National NGO Incidents]])</f>
        <v>2</v>
      </c>
      <c r="S267" s="22">
        <f>SUM([2]!tbl_ngo_incident_summary[[#This Row],[Fatality Incidents]],[2]!tbl_ngo_incident_summary[[#This Row],[Injury Incidents]],[2]!tbl_ngo_incident_summary[[#This Row],[Abduction Incidents]])</f>
        <v>2</v>
      </c>
      <c r="T267" s="22">
        <f>[2]!tbl_ngo_incident_summary[[#This Row],[Total NGO Incidents]]-[2]!tbl_ngo_incident_summary[[#This Row],[Total Serious Incidents]]</f>
        <v>0</v>
      </c>
    </row>
    <row r="268" spans="1:20">
      <c r="A268" s="19" t="s">
        <v>6</v>
      </c>
      <c r="B268" s="21">
        <v>43252</v>
      </c>
      <c r="C268" s="22">
        <v>240</v>
      </c>
      <c r="D268" s="19">
        <v>0</v>
      </c>
      <c r="E268" s="22">
        <v>0</v>
      </c>
      <c r="F268" s="20">
        <f>SUM([2]!tbl_ngo_incident_summary[[#This Row],[National Staff Fatalities]:[International Staff Fatalities]])</f>
        <v>0</v>
      </c>
      <c r="G268" s="22">
        <v>0</v>
      </c>
      <c r="H268" s="22">
        <v>2</v>
      </c>
      <c r="I268" s="22">
        <v>0</v>
      </c>
      <c r="J268" s="20">
        <f>SUM([2]!tbl_ngo_incident_summary[[#This Row],[National Staff Injuries]:[International Staff Injuries]])</f>
        <v>0</v>
      </c>
      <c r="K268" s="22">
        <v>2</v>
      </c>
      <c r="L268" s="22">
        <v>0</v>
      </c>
      <c r="M268" s="22">
        <v>0</v>
      </c>
      <c r="N268" s="22">
        <f>SUM([2]!tbl_ngo_incident_summary[[#This Row],[National Staff Abductions]:[International Staff Abductions]])</f>
        <v>0</v>
      </c>
      <c r="O268" s="22">
        <v>0</v>
      </c>
      <c r="P268" s="22">
        <v>2</v>
      </c>
      <c r="Q268" s="22">
        <v>0</v>
      </c>
      <c r="R268" s="22">
        <f>SUM([2]!tbl_ngo_incident_summary[[#This Row],[International NGO Incidents]:[National NGO Incidents]])</f>
        <v>3</v>
      </c>
      <c r="S268" s="22">
        <f>SUM([2]!tbl_ngo_incident_summary[[#This Row],[Fatality Incidents]],[2]!tbl_ngo_incident_summary[[#This Row],[Injury Incidents]],[2]!tbl_ngo_incident_summary[[#This Row],[Abduction Incidents]])</f>
        <v>0</v>
      </c>
      <c r="T268" s="22">
        <f>[2]!tbl_ngo_incident_summary[[#This Row],[Total NGO Incidents]]-[2]!tbl_ngo_incident_summary[[#This Row],[Total Serious Incidents]]</f>
        <v>3</v>
      </c>
    </row>
    <row r="269" spans="1:20">
      <c r="A269" s="19" t="s">
        <v>6</v>
      </c>
      <c r="B269" s="21">
        <v>43282</v>
      </c>
      <c r="C269" s="22">
        <v>259</v>
      </c>
      <c r="D269" s="19">
        <v>0</v>
      </c>
      <c r="E269" s="22">
        <v>0</v>
      </c>
      <c r="F269" s="20">
        <f>SUM([2]!tbl_ngo_incident_summary[[#This Row],[National Staff Fatalities]:[International Staff Fatalities]])</f>
        <v>3</v>
      </c>
      <c r="G269" s="22">
        <v>0</v>
      </c>
      <c r="H269" s="22">
        <v>0</v>
      </c>
      <c r="I269" s="22">
        <v>0</v>
      </c>
      <c r="J269" s="20">
        <f>SUM([2]!tbl_ngo_incident_summary[[#This Row],[National Staff Injuries]:[International Staff Injuries]])</f>
        <v>0</v>
      </c>
      <c r="K269" s="22">
        <v>0</v>
      </c>
      <c r="L269" s="22">
        <v>0</v>
      </c>
      <c r="M269" s="22">
        <v>0</v>
      </c>
      <c r="N269" s="22">
        <f>SUM([2]!tbl_ngo_incident_summary[[#This Row],[National Staff Abductions]:[International Staff Abductions]])</f>
        <v>6</v>
      </c>
      <c r="O269" s="22">
        <v>0</v>
      </c>
      <c r="P269" s="22">
        <v>2</v>
      </c>
      <c r="Q269" s="22">
        <v>1</v>
      </c>
      <c r="R269" s="22">
        <f>SUM([2]!tbl_ngo_incident_summary[[#This Row],[International NGO Incidents]:[National NGO Incidents]])</f>
        <v>5</v>
      </c>
      <c r="S269" s="22">
        <f>SUM([2]!tbl_ngo_incident_summary[[#This Row],[Fatality Incidents]],[2]!tbl_ngo_incident_summary[[#This Row],[Injury Incidents]],[2]!tbl_ngo_incident_summary[[#This Row],[Abduction Incidents]])</f>
        <v>3</v>
      </c>
      <c r="T269" s="22">
        <f>[2]!tbl_ngo_incident_summary[[#This Row],[Total NGO Incidents]]-[2]!tbl_ngo_incident_summary[[#This Row],[Total Serious Incidents]]</f>
        <v>2</v>
      </c>
    </row>
    <row r="270" spans="1:20">
      <c r="A270" s="19" t="s">
        <v>6</v>
      </c>
      <c r="B270" s="21">
        <v>43313</v>
      </c>
      <c r="C270" s="22">
        <v>251</v>
      </c>
      <c r="D270" s="19">
        <v>3</v>
      </c>
      <c r="E270" s="22">
        <v>0</v>
      </c>
      <c r="F270" s="20">
        <f>SUM([2]!tbl_ngo_incident_summary[[#This Row],[National Staff Fatalities]:[International Staff Fatalities]])</f>
        <v>1</v>
      </c>
      <c r="G270" s="22">
        <v>1</v>
      </c>
      <c r="H270" s="22">
        <v>0</v>
      </c>
      <c r="I270" s="22">
        <v>0</v>
      </c>
      <c r="J270" s="20">
        <f>SUM([2]!tbl_ngo_incident_summary[[#This Row],[National Staff Injuries]:[International Staff Injuries]])</f>
        <v>1</v>
      </c>
      <c r="K270" s="22">
        <v>0</v>
      </c>
      <c r="L270" s="22">
        <v>6</v>
      </c>
      <c r="M270" s="22">
        <v>0</v>
      </c>
      <c r="N270" s="22">
        <f>SUM([2]!tbl_ngo_incident_summary[[#This Row],[National Staff Abductions]:[International Staff Abductions]])</f>
        <v>0</v>
      </c>
      <c r="O270" s="22">
        <v>2</v>
      </c>
      <c r="P270" s="22">
        <v>2</v>
      </c>
      <c r="Q270" s="22">
        <v>3</v>
      </c>
      <c r="R270" s="22">
        <f>SUM([2]!tbl_ngo_incident_summary[[#This Row],[International NGO Incidents]:[National NGO Incidents]])</f>
        <v>7</v>
      </c>
      <c r="S270" s="22">
        <f>SUM([2]!tbl_ngo_incident_summary[[#This Row],[Fatality Incidents]],[2]!tbl_ngo_incident_summary[[#This Row],[Injury Incidents]],[2]!tbl_ngo_incident_summary[[#This Row],[Abduction Incidents]])</f>
        <v>2</v>
      </c>
      <c r="T270" s="22">
        <f>[2]!tbl_ngo_incident_summary[[#This Row],[Total NGO Incidents]]-[2]!tbl_ngo_incident_summary[[#This Row],[Total Serious Incidents]]</f>
        <v>5</v>
      </c>
    </row>
    <row r="271" spans="1:20">
      <c r="A271" s="19" t="s">
        <v>6</v>
      </c>
      <c r="B271" s="21">
        <v>43344</v>
      </c>
      <c r="C271" s="22">
        <v>249</v>
      </c>
      <c r="D271" s="19">
        <v>1</v>
      </c>
      <c r="E271" s="22">
        <v>0</v>
      </c>
      <c r="F271" s="20">
        <f>SUM([2]!tbl_ngo_incident_summary[[#This Row],[National Staff Fatalities]:[International Staff Fatalities]])</f>
        <v>4</v>
      </c>
      <c r="G271" s="22">
        <v>1</v>
      </c>
      <c r="H271" s="22">
        <v>1</v>
      </c>
      <c r="I271" s="22">
        <v>0</v>
      </c>
      <c r="J271" s="20">
        <f>SUM([2]!tbl_ngo_incident_summary[[#This Row],[National Staff Injuries]:[International Staff Injuries]])</f>
        <v>4</v>
      </c>
      <c r="K271" s="22">
        <v>1</v>
      </c>
      <c r="L271" s="22">
        <v>0</v>
      </c>
      <c r="M271" s="22">
        <v>0</v>
      </c>
      <c r="N271" s="22">
        <f>SUM([2]!tbl_ngo_incident_summary[[#This Row],[National Staff Abductions]:[International Staff Abductions]])</f>
        <v>6</v>
      </c>
      <c r="O271" s="22">
        <v>0</v>
      </c>
      <c r="P271" s="22">
        <v>5</v>
      </c>
      <c r="Q271" s="22">
        <v>2</v>
      </c>
      <c r="R271" s="22">
        <f>SUM([2]!tbl_ngo_incident_summary[[#This Row],[International NGO Incidents]:[National NGO Incidents]])</f>
        <v>17</v>
      </c>
      <c r="S271" s="22">
        <f>SUM([2]!tbl_ngo_incident_summary[[#This Row],[Fatality Incidents]],[2]!tbl_ngo_incident_summary[[#This Row],[Injury Incidents]],[2]!tbl_ngo_incident_summary[[#This Row],[Abduction Incidents]])</f>
        <v>7</v>
      </c>
      <c r="T271" s="22">
        <f>[2]!tbl_ngo_incident_summary[[#This Row],[Total NGO Incidents]]-[2]!tbl_ngo_incident_summary[[#This Row],[Total Serious Incidents]]</f>
        <v>10</v>
      </c>
    </row>
    <row r="272" spans="1:20">
      <c r="A272" s="19" t="s">
        <v>7</v>
      </c>
      <c r="B272" s="21">
        <v>42370</v>
      </c>
      <c r="C272" s="19">
        <v>5777</v>
      </c>
      <c r="D272" s="19">
        <v>4</v>
      </c>
      <c r="E272" s="19">
        <v>0</v>
      </c>
      <c r="F272" s="19">
        <f>SUM([2]!tbl_ngo_incident_summary[[#This Row],[National Staff Fatalities]:[International Staff Fatalities]])</f>
        <v>4</v>
      </c>
      <c r="G272" s="19">
        <v>3</v>
      </c>
      <c r="H272" s="19">
        <v>4</v>
      </c>
      <c r="I272" s="19">
        <v>0</v>
      </c>
      <c r="J272" s="19">
        <f>SUM([2]!tbl_ngo_incident_summary[[#This Row],[National Staff Injuries]:[International Staff Injuries]])</f>
        <v>4</v>
      </c>
      <c r="K272" s="19">
        <v>2</v>
      </c>
      <c r="L272" s="19">
        <v>6</v>
      </c>
      <c r="M272" s="19">
        <v>0</v>
      </c>
      <c r="N272" s="19">
        <f>SUM([2]!tbl_ngo_incident_summary[[#This Row],[National Staff Abductions]:[International Staff Abductions]])</f>
        <v>0</v>
      </c>
      <c r="O272" s="19">
        <v>2</v>
      </c>
      <c r="P272" s="19">
        <v>3</v>
      </c>
      <c r="Q272" s="19">
        <v>14</v>
      </c>
      <c r="R272" s="19">
        <f>SUM([2]!tbl_ngo_incident_summary[[#This Row],[International NGO Incidents]:[National NGO Incidents]])</f>
        <v>24</v>
      </c>
      <c r="S272" s="22">
        <f>SUM([2]!tbl_ngo_incident_summary[[#This Row],[Fatality Incidents]],[2]!tbl_ngo_incident_summary[[#This Row],[Injury Incidents]],[2]!tbl_ngo_incident_summary[[#This Row],[Abduction Incidents]])</f>
        <v>6</v>
      </c>
      <c r="T272" s="22">
        <f>[2]!tbl_ngo_incident_summary[[#This Row],[Total NGO Incidents]]-[2]!tbl_ngo_incident_summary[[#This Row],[Total Serious Incidents]]</f>
        <v>18</v>
      </c>
    </row>
    <row r="273" spans="1:20">
      <c r="A273" s="19" t="s">
        <v>7</v>
      </c>
      <c r="B273" s="21">
        <v>42401</v>
      </c>
      <c r="C273" s="19">
        <v>5609</v>
      </c>
      <c r="D273" s="19">
        <v>4</v>
      </c>
      <c r="E273" s="19">
        <v>0</v>
      </c>
      <c r="F273" s="19">
        <f>SUM([2]!tbl_ngo_incident_summary[[#This Row],[National Staff Fatalities]:[International Staff Fatalities]])</f>
        <v>1</v>
      </c>
      <c r="G273" s="19">
        <v>3</v>
      </c>
      <c r="H273" s="19">
        <v>4</v>
      </c>
      <c r="I273" s="19">
        <v>0</v>
      </c>
      <c r="J273" s="19">
        <f>SUM([2]!tbl_ngo_incident_summary[[#This Row],[National Staff Injuries]:[International Staff Injuries]])</f>
        <v>3</v>
      </c>
      <c r="K273" s="19">
        <v>3</v>
      </c>
      <c r="L273" s="19">
        <v>0</v>
      </c>
      <c r="M273" s="19">
        <v>0</v>
      </c>
      <c r="N273" s="19">
        <f>SUM([2]!tbl_ngo_incident_summary[[#This Row],[National Staff Abductions]:[International Staff Abductions]])</f>
        <v>1</v>
      </c>
      <c r="O273" s="19">
        <v>0</v>
      </c>
      <c r="P273" s="19">
        <v>7</v>
      </c>
      <c r="Q273" s="19">
        <v>17</v>
      </c>
      <c r="R273" s="19">
        <f>SUM([2]!tbl_ngo_incident_summary[[#This Row],[International NGO Incidents]:[National NGO Incidents]])</f>
        <v>13</v>
      </c>
      <c r="S273" s="22">
        <f>SUM([2]!tbl_ngo_incident_summary[[#This Row],[Fatality Incidents]],[2]!tbl_ngo_incident_summary[[#This Row],[Injury Incidents]],[2]!tbl_ngo_incident_summary[[#This Row],[Abduction Incidents]])</f>
        <v>4</v>
      </c>
      <c r="T273" s="22">
        <f>[2]!tbl_ngo_incident_summary[[#This Row],[Total NGO Incidents]]-[2]!tbl_ngo_incident_summary[[#This Row],[Total Serious Incidents]]</f>
        <v>9</v>
      </c>
    </row>
    <row r="274" spans="1:20">
      <c r="A274" s="19" t="s">
        <v>7</v>
      </c>
      <c r="B274" s="21">
        <v>42430</v>
      </c>
      <c r="C274" s="19">
        <v>2848</v>
      </c>
      <c r="D274" s="19">
        <v>1</v>
      </c>
      <c r="E274" s="19">
        <v>0</v>
      </c>
      <c r="F274" s="19">
        <f>SUM([2]!tbl_ngo_incident_summary[[#This Row],[National Staff Fatalities]:[International Staff Fatalities]])</f>
        <v>4</v>
      </c>
      <c r="G274" s="19">
        <v>1</v>
      </c>
      <c r="H274" s="19">
        <v>3</v>
      </c>
      <c r="I274" s="19">
        <v>0</v>
      </c>
      <c r="J274" s="19">
        <f>SUM([2]!tbl_ngo_incident_summary[[#This Row],[National Staff Injuries]:[International Staff Injuries]])</f>
        <v>1</v>
      </c>
      <c r="K274" s="19">
        <v>2</v>
      </c>
      <c r="L274" s="19">
        <v>1</v>
      </c>
      <c r="M274" s="19">
        <v>0</v>
      </c>
      <c r="N274" s="19">
        <f>SUM([2]!tbl_ngo_incident_summary[[#This Row],[National Staff Abductions]:[International Staff Abductions]])</f>
        <v>0</v>
      </c>
      <c r="O274" s="19">
        <v>1</v>
      </c>
      <c r="P274" s="19">
        <v>1</v>
      </c>
      <c r="Q274" s="19">
        <v>12</v>
      </c>
      <c r="R274" s="19">
        <f>SUM([2]!tbl_ngo_incident_summary[[#This Row],[International NGO Incidents]:[National NGO Incidents]])</f>
        <v>14</v>
      </c>
      <c r="S274" s="22">
        <f>SUM([2]!tbl_ngo_incident_summary[[#This Row],[Fatality Incidents]],[2]!tbl_ngo_incident_summary[[#This Row],[Injury Incidents]],[2]!tbl_ngo_incident_summary[[#This Row],[Abduction Incidents]])</f>
        <v>3</v>
      </c>
      <c r="T274" s="22">
        <f>[2]!tbl_ngo_incident_summary[[#This Row],[Total NGO Incidents]]-[2]!tbl_ngo_incident_summary[[#This Row],[Total Serious Incidents]]</f>
        <v>11</v>
      </c>
    </row>
    <row r="275" spans="1:20">
      <c r="A275" s="19" t="s">
        <v>7</v>
      </c>
      <c r="B275" s="21">
        <v>42461</v>
      </c>
      <c r="C275" s="19">
        <v>4028</v>
      </c>
      <c r="D275" s="19">
        <v>4</v>
      </c>
      <c r="E275" s="19">
        <v>0</v>
      </c>
      <c r="F275" s="19">
        <f>SUM([2]!tbl_ngo_incident_summary[[#This Row],[National Staff Fatalities]:[International Staff Fatalities]])</f>
        <v>0</v>
      </c>
      <c r="G275" s="19">
        <v>2</v>
      </c>
      <c r="H275" s="19">
        <v>1</v>
      </c>
      <c r="I275" s="19">
        <v>0</v>
      </c>
      <c r="J275" s="19">
        <f>SUM([2]!tbl_ngo_incident_summary[[#This Row],[National Staff Injuries]:[International Staff Injuries]])</f>
        <v>5</v>
      </c>
      <c r="K275" s="19">
        <v>1</v>
      </c>
      <c r="L275" s="19">
        <v>0</v>
      </c>
      <c r="M275" s="19">
        <v>0</v>
      </c>
      <c r="N275" s="19">
        <f>SUM([2]!tbl_ngo_incident_summary[[#This Row],[National Staff Abductions]:[International Staff Abductions]])</f>
        <v>0</v>
      </c>
      <c r="O275" s="19">
        <v>0</v>
      </c>
      <c r="P275" s="19">
        <v>5</v>
      </c>
      <c r="Q275" s="19">
        <v>9</v>
      </c>
      <c r="R275" s="19">
        <f>SUM([2]!tbl_ngo_incident_summary[[#This Row],[International NGO Incidents]:[National NGO Incidents]])</f>
        <v>15</v>
      </c>
      <c r="S275" s="22">
        <f>SUM([2]!tbl_ngo_incident_summary[[#This Row],[Fatality Incidents]],[2]!tbl_ngo_incident_summary[[#This Row],[Injury Incidents]],[2]!tbl_ngo_incident_summary[[#This Row],[Abduction Incidents]])</f>
        <v>2</v>
      </c>
      <c r="T275" s="22">
        <f>[2]!tbl_ngo_incident_summary[[#This Row],[Total NGO Incidents]]-[2]!tbl_ngo_incident_summary[[#This Row],[Total Serious Incidents]]</f>
        <v>13</v>
      </c>
    </row>
    <row r="276" spans="1:20">
      <c r="A276" s="19" t="s">
        <v>7</v>
      </c>
      <c r="B276" s="21">
        <v>42491</v>
      </c>
      <c r="C276" s="19">
        <v>3869</v>
      </c>
      <c r="D276" s="19">
        <v>0</v>
      </c>
      <c r="E276" s="19">
        <v>0</v>
      </c>
      <c r="F276" s="19">
        <f>SUM([2]!tbl_ngo_incident_summary[[#This Row],[National Staff Fatalities]:[International Staff Fatalities]])</f>
        <v>0</v>
      </c>
      <c r="G276" s="19">
        <v>0</v>
      </c>
      <c r="H276" s="19">
        <v>5</v>
      </c>
      <c r="I276" s="19">
        <v>0</v>
      </c>
      <c r="J276" s="19">
        <f>SUM([2]!tbl_ngo_incident_summary[[#This Row],[National Staff Injuries]:[International Staff Injuries]])</f>
        <v>7</v>
      </c>
      <c r="K276" s="19">
        <v>2</v>
      </c>
      <c r="L276" s="19">
        <v>0</v>
      </c>
      <c r="M276" s="19">
        <v>0</v>
      </c>
      <c r="N276" s="19">
        <f>SUM([2]!tbl_ngo_incident_summary[[#This Row],[National Staff Abductions]:[International Staff Abductions]])</f>
        <v>0</v>
      </c>
      <c r="O276" s="19">
        <v>0</v>
      </c>
      <c r="P276" s="19">
        <v>4</v>
      </c>
      <c r="Q276" s="19">
        <v>11</v>
      </c>
      <c r="R276" s="19">
        <f>SUM([2]!tbl_ngo_incident_summary[[#This Row],[International NGO Incidents]:[National NGO Incidents]])</f>
        <v>18</v>
      </c>
      <c r="S276" s="22">
        <f>SUM([2]!tbl_ngo_incident_summary[[#This Row],[Fatality Incidents]],[2]!tbl_ngo_incident_summary[[#This Row],[Injury Incidents]],[2]!tbl_ngo_incident_summary[[#This Row],[Abduction Incidents]])</f>
        <v>5</v>
      </c>
      <c r="T276" s="22">
        <f>[2]!tbl_ngo_incident_summary[[#This Row],[Total NGO Incidents]]-[2]!tbl_ngo_incident_summary[[#This Row],[Total Serious Incidents]]</f>
        <v>13</v>
      </c>
    </row>
    <row r="277" spans="1:20">
      <c r="A277" s="19" t="s">
        <v>7</v>
      </c>
      <c r="B277" s="21">
        <v>42522</v>
      </c>
      <c r="C277" s="19">
        <v>4357</v>
      </c>
      <c r="D277" s="19">
        <v>0</v>
      </c>
      <c r="E277" s="19">
        <v>0</v>
      </c>
      <c r="F277" s="19">
        <f>SUM([2]!tbl_ngo_incident_summary[[#This Row],[National Staff Fatalities]:[International Staff Fatalities]])</f>
        <v>4</v>
      </c>
      <c r="G277" s="19">
        <v>0</v>
      </c>
      <c r="H277" s="19">
        <v>7</v>
      </c>
      <c r="I277" s="19">
        <v>0</v>
      </c>
      <c r="J277" s="19">
        <f>SUM([2]!tbl_ngo_incident_summary[[#This Row],[National Staff Injuries]:[International Staff Injuries]])</f>
        <v>6</v>
      </c>
      <c r="K277" s="19">
        <v>5</v>
      </c>
      <c r="L277" s="19">
        <v>0</v>
      </c>
      <c r="M277" s="19">
        <v>0</v>
      </c>
      <c r="N277" s="19">
        <f>SUM([2]!tbl_ngo_incident_summary[[#This Row],[National Staff Abductions]:[International Staff Abductions]])</f>
        <v>0</v>
      </c>
      <c r="O277" s="19">
        <v>0</v>
      </c>
      <c r="P277" s="19">
        <v>7</v>
      </c>
      <c r="Q277" s="19">
        <v>11</v>
      </c>
      <c r="R277" s="19">
        <f>SUM([2]!tbl_ngo_incident_summary[[#This Row],[International NGO Incidents]:[National NGO Incidents]])</f>
        <v>36</v>
      </c>
      <c r="S277" s="22">
        <f>SUM([2]!tbl_ngo_incident_summary[[#This Row],[Fatality Incidents]],[2]!tbl_ngo_incident_summary[[#This Row],[Injury Incidents]],[2]!tbl_ngo_incident_summary[[#This Row],[Abduction Incidents]])</f>
        <v>7</v>
      </c>
      <c r="T277" s="22">
        <f>[2]!tbl_ngo_incident_summary[[#This Row],[Total NGO Incidents]]-[2]!tbl_ngo_incident_summary[[#This Row],[Total Serious Incidents]]</f>
        <v>29</v>
      </c>
    </row>
    <row r="278" spans="1:20">
      <c r="A278" s="19" t="s">
        <v>7</v>
      </c>
      <c r="B278" s="21">
        <v>42552</v>
      </c>
      <c r="C278" s="19">
        <v>4792</v>
      </c>
      <c r="D278" s="19">
        <v>4</v>
      </c>
      <c r="E278" s="19">
        <v>0</v>
      </c>
      <c r="F278" s="19">
        <f>SUM([2]!tbl_ngo_incident_summary[[#This Row],[National Staff Fatalities]:[International Staff Fatalities]])</f>
        <v>8</v>
      </c>
      <c r="G278" s="19">
        <v>3</v>
      </c>
      <c r="H278" s="19">
        <v>6</v>
      </c>
      <c r="I278" s="19">
        <v>0</v>
      </c>
      <c r="J278" s="19">
        <f>SUM([2]!tbl_ngo_incident_summary[[#This Row],[National Staff Injuries]:[International Staff Injuries]])</f>
        <v>17</v>
      </c>
      <c r="K278" s="19">
        <v>4</v>
      </c>
      <c r="L278" s="19">
        <v>0</v>
      </c>
      <c r="M278" s="19">
        <v>0</v>
      </c>
      <c r="N278" s="19">
        <f>SUM([2]!tbl_ngo_incident_summary[[#This Row],[National Staff Abductions]:[International Staff Abductions]])</f>
        <v>0</v>
      </c>
      <c r="O278" s="19">
        <v>0</v>
      </c>
      <c r="P278" s="19">
        <v>17</v>
      </c>
      <c r="Q278" s="19">
        <v>19</v>
      </c>
      <c r="R278" s="19">
        <f>SUM([2]!tbl_ngo_incident_summary[[#This Row],[International NGO Incidents]:[National NGO Incidents]])</f>
        <v>29</v>
      </c>
      <c r="S278" s="22">
        <f>SUM([2]!tbl_ngo_incident_summary[[#This Row],[Fatality Incidents]],[2]!tbl_ngo_incident_summary[[#This Row],[Injury Incidents]],[2]!tbl_ngo_incident_summary[[#This Row],[Abduction Incidents]])</f>
        <v>10</v>
      </c>
      <c r="T278" s="22">
        <f>[2]!tbl_ngo_incident_summary[[#This Row],[Total NGO Incidents]]-[2]!tbl_ngo_incident_summary[[#This Row],[Total Serious Incidents]]</f>
        <v>19</v>
      </c>
    </row>
    <row r="279" spans="1:20">
      <c r="A279" s="19" t="s">
        <v>7</v>
      </c>
      <c r="B279" s="21">
        <v>42583</v>
      </c>
      <c r="C279" s="19">
        <v>5240</v>
      </c>
      <c r="D279" s="19">
        <v>8</v>
      </c>
      <c r="E279" s="19">
        <v>0</v>
      </c>
      <c r="F279" s="19">
        <f>SUM([2]!tbl_ngo_incident_summary[[#This Row],[National Staff Fatalities]:[International Staff Fatalities]])</f>
        <v>9</v>
      </c>
      <c r="G279" s="19">
        <v>4</v>
      </c>
      <c r="H279" s="19">
        <v>17</v>
      </c>
      <c r="I279" s="19">
        <v>0</v>
      </c>
      <c r="J279" s="19">
        <f>SUM([2]!tbl_ngo_incident_summary[[#This Row],[National Staff Injuries]:[International Staff Injuries]])</f>
        <v>6</v>
      </c>
      <c r="K279" s="19">
        <v>6</v>
      </c>
      <c r="L279" s="19">
        <v>0</v>
      </c>
      <c r="M279" s="19">
        <v>0</v>
      </c>
      <c r="N279" s="19">
        <f>SUM([2]!tbl_ngo_incident_summary[[#This Row],[National Staff Abductions]:[International Staff Abductions]])</f>
        <v>0</v>
      </c>
      <c r="O279" s="19">
        <v>0</v>
      </c>
      <c r="P279" s="19">
        <v>12</v>
      </c>
      <c r="Q279" s="19">
        <v>17</v>
      </c>
      <c r="R279" s="19">
        <f>SUM([2]!tbl_ngo_incident_summary[[#This Row],[International NGO Incidents]:[National NGO Incidents]])</f>
        <v>18</v>
      </c>
      <c r="S279" s="22">
        <f>SUM([2]!tbl_ngo_incident_summary[[#This Row],[Fatality Incidents]],[2]!tbl_ngo_incident_summary[[#This Row],[Injury Incidents]],[2]!tbl_ngo_incident_summary[[#This Row],[Abduction Incidents]])</f>
        <v>7</v>
      </c>
      <c r="T279" s="22">
        <f>[2]!tbl_ngo_incident_summary[[#This Row],[Total NGO Incidents]]-[2]!tbl_ngo_incident_summary[[#This Row],[Total Serious Incidents]]</f>
        <v>11</v>
      </c>
    </row>
    <row r="280" spans="1:20">
      <c r="A280" s="19" t="s">
        <v>7</v>
      </c>
      <c r="B280" s="21">
        <v>42614</v>
      </c>
      <c r="C280" s="19">
        <v>4120</v>
      </c>
      <c r="D280" s="19">
        <v>9</v>
      </c>
      <c r="E280" s="19">
        <v>0</v>
      </c>
      <c r="F280" s="19">
        <f>SUM([2]!tbl_ngo_incident_summary[[#This Row],[National Staff Fatalities]:[International Staff Fatalities]])</f>
        <v>12</v>
      </c>
      <c r="G280" s="19">
        <v>3</v>
      </c>
      <c r="H280" s="19">
        <v>6</v>
      </c>
      <c r="I280" s="19">
        <v>0</v>
      </c>
      <c r="J280" s="19">
        <f>SUM([2]!tbl_ngo_incident_summary[[#This Row],[National Staff Injuries]:[International Staff Injuries]])</f>
        <v>12</v>
      </c>
      <c r="K280" s="19">
        <v>4</v>
      </c>
      <c r="L280" s="19">
        <v>0</v>
      </c>
      <c r="M280" s="19">
        <v>0</v>
      </c>
      <c r="N280" s="19">
        <f>SUM([2]!tbl_ngo_incident_summary[[#This Row],[National Staff Abductions]:[International Staff Abductions]])</f>
        <v>0</v>
      </c>
      <c r="O280" s="19">
        <v>0</v>
      </c>
      <c r="P280" s="19">
        <v>9</v>
      </c>
      <c r="Q280" s="19">
        <v>9</v>
      </c>
      <c r="R280" s="19">
        <f>SUM([2]!tbl_ngo_incident_summary[[#This Row],[International NGO Incidents]:[National NGO Incidents]])</f>
        <v>17</v>
      </c>
      <c r="S280" s="22">
        <f>SUM([2]!tbl_ngo_incident_summary[[#This Row],[Fatality Incidents]],[2]!tbl_ngo_incident_summary[[#This Row],[Injury Incidents]],[2]!tbl_ngo_incident_summary[[#This Row],[Abduction Incidents]])</f>
        <v>12</v>
      </c>
      <c r="T280" s="22">
        <f>[2]!tbl_ngo_incident_summary[[#This Row],[Total NGO Incidents]]-[2]!tbl_ngo_incident_summary[[#This Row],[Total Serious Incidents]]</f>
        <v>5</v>
      </c>
    </row>
    <row r="281" spans="1:20">
      <c r="A281" s="19" t="s">
        <v>7</v>
      </c>
      <c r="B281" s="21">
        <v>42644</v>
      </c>
      <c r="C281" s="19">
        <v>4456</v>
      </c>
      <c r="D281" s="19">
        <v>12</v>
      </c>
      <c r="E281" s="19">
        <v>0</v>
      </c>
      <c r="F281" s="19">
        <f>SUM([2]!tbl_ngo_incident_summary[[#This Row],[National Staff Fatalities]:[International Staff Fatalities]])</f>
        <v>16</v>
      </c>
      <c r="G281" s="19">
        <v>7</v>
      </c>
      <c r="H281" s="19">
        <v>12</v>
      </c>
      <c r="I281" s="19">
        <v>0</v>
      </c>
      <c r="J281" s="19">
        <f>SUM([2]!tbl_ngo_incident_summary[[#This Row],[National Staff Injuries]:[International Staff Injuries]])</f>
        <v>14</v>
      </c>
      <c r="K281" s="19">
        <v>5</v>
      </c>
      <c r="L281" s="19">
        <v>0</v>
      </c>
      <c r="M281" s="19">
        <v>0</v>
      </c>
      <c r="N281" s="19">
        <f>SUM([2]!tbl_ngo_incident_summary[[#This Row],[National Staff Abductions]:[International Staff Abductions]])</f>
        <v>0</v>
      </c>
      <c r="O281" s="19">
        <v>0</v>
      </c>
      <c r="P281" s="19">
        <v>5</v>
      </c>
      <c r="Q281" s="19">
        <v>12</v>
      </c>
      <c r="R281" s="19">
        <f>SUM([2]!tbl_ngo_incident_summary[[#This Row],[International NGO Incidents]:[National NGO Incidents]])</f>
        <v>32</v>
      </c>
      <c r="S281" s="22">
        <f>SUM([2]!tbl_ngo_incident_summary[[#This Row],[Fatality Incidents]],[2]!tbl_ngo_incident_summary[[#This Row],[Injury Incidents]],[2]!tbl_ngo_incident_summary[[#This Row],[Abduction Incidents]])</f>
        <v>15</v>
      </c>
      <c r="T281" s="22">
        <f>[2]!tbl_ngo_incident_summary[[#This Row],[Total NGO Incidents]]-[2]!tbl_ngo_incident_summary[[#This Row],[Total Serious Incidents]]</f>
        <v>17</v>
      </c>
    </row>
    <row r="282" spans="1:20">
      <c r="A282" s="19" t="s">
        <v>7</v>
      </c>
      <c r="B282" s="21">
        <v>42675</v>
      </c>
      <c r="C282" s="19">
        <v>4121</v>
      </c>
      <c r="D282" s="19">
        <v>16</v>
      </c>
      <c r="E282" s="19">
        <v>0</v>
      </c>
      <c r="F282" s="19">
        <f>SUM([2]!tbl_ngo_incident_summary[[#This Row],[National Staff Fatalities]:[International Staff Fatalities]])</f>
        <v>2</v>
      </c>
      <c r="G282" s="19">
        <v>7</v>
      </c>
      <c r="H282" s="19">
        <v>14</v>
      </c>
      <c r="I282" s="19">
        <v>0</v>
      </c>
      <c r="J282" s="19">
        <f>SUM([2]!tbl_ngo_incident_summary[[#This Row],[National Staff Injuries]:[International Staff Injuries]])</f>
        <v>2</v>
      </c>
      <c r="K282" s="19">
        <v>8</v>
      </c>
      <c r="L282" s="19">
        <v>0</v>
      </c>
      <c r="M282" s="19">
        <v>0</v>
      </c>
      <c r="N282" s="19">
        <f>SUM([2]!tbl_ngo_incident_summary[[#This Row],[National Staff Abductions]:[International Staff Abductions]])</f>
        <v>0</v>
      </c>
      <c r="O282" s="19">
        <v>0</v>
      </c>
      <c r="P282" s="19">
        <v>11</v>
      </c>
      <c r="Q282" s="19">
        <v>21</v>
      </c>
      <c r="R282" s="19">
        <f>SUM([2]!tbl_ngo_incident_summary[[#This Row],[International NGO Incidents]:[National NGO Incidents]])</f>
        <v>5</v>
      </c>
      <c r="S282" s="22">
        <f>SUM([2]!tbl_ngo_incident_summary[[#This Row],[Fatality Incidents]],[2]!tbl_ngo_incident_summary[[#This Row],[Injury Incidents]],[2]!tbl_ngo_incident_summary[[#This Row],[Abduction Incidents]])</f>
        <v>3</v>
      </c>
      <c r="T282" s="22">
        <f>[2]!tbl_ngo_incident_summary[[#This Row],[Total NGO Incidents]]-[2]!tbl_ngo_incident_summary[[#This Row],[Total Serious Incidents]]</f>
        <v>2</v>
      </c>
    </row>
    <row r="283" spans="1:20">
      <c r="A283" s="19" t="s">
        <v>7</v>
      </c>
      <c r="B283" s="21">
        <v>42705</v>
      </c>
      <c r="C283" s="19">
        <v>3015</v>
      </c>
      <c r="D283" s="19">
        <v>2</v>
      </c>
      <c r="E283" s="19">
        <v>0</v>
      </c>
      <c r="F283" s="19">
        <f>SUM([2]!tbl_ngo_incident_summary[[#This Row],[National Staff Fatalities]:[International Staff Fatalities]])</f>
        <v>0</v>
      </c>
      <c r="G283" s="19">
        <v>2</v>
      </c>
      <c r="H283" s="19">
        <v>2</v>
      </c>
      <c r="I283" s="19">
        <v>0</v>
      </c>
      <c r="J283" s="19">
        <f>SUM([2]!tbl_ngo_incident_summary[[#This Row],[National Staff Injuries]:[International Staff Injuries]])</f>
        <v>2</v>
      </c>
      <c r="K283" s="19">
        <v>1</v>
      </c>
      <c r="L283" s="19">
        <v>0</v>
      </c>
      <c r="M283" s="19">
        <v>0</v>
      </c>
      <c r="N283" s="19">
        <f>SUM([2]!tbl_ngo_incident_summary[[#This Row],[National Staff Abductions]:[International Staff Abductions]])</f>
        <v>1</v>
      </c>
      <c r="O283" s="19">
        <v>0</v>
      </c>
      <c r="P283" s="19">
        <v>1</v>
      </c>
      <c r="Q283" s="19">
        <v>4</v>
      </c>
      <c r="R283" s="19">
        <f>SUM([2]!tbl_ngo_incident_summary[[#This Row],[International NGO Incidents]:[National NGO Incidents]])</f>
        <v>9</v>
      </c>
      <c r="S283" s="22">
        <f>SUM([2]!tbl_ngo_incident_summary[[#This Row],[Fatality Incidents]],[2]!tbl_ngo_incident_summary[[#This Row],[Injury Incidents]],[2]!tbl_ngo_incident_summary[[#This Row],[Abduction Incidents]])</f>
        <v>3</v>
      </c>
      <c r="T283" s="22">
        <f>[2]!tbl_ngo_incident_summary[[#This Row],[Total NGO Incidents]]-[2]!tbl_ngo_incident_summary[[#This Row],[Total Serious Incidents]]</f>
        <v>6</v>
      </c>
    </row>
    <row r="284" spans="1:20">
      <c r="A284" s="19" t="s">
        <v>7</v>
      </c>
      <c r="B284" s="21">
        <v>42736</v>
      </c>
      <c r="C284" s="19">
        <v>2952</v>
      </c>
      <c r="D284" s="19">
        <v>0</v>
      </c>
      <c r="E284" s="19">
        <v>0</v>
      </c>
      <c r="F284" s="19">
        <f>SUM([2]!tbl_ngo_incident_summary[[#This Row],[National Staff Fatalities]:[International Staff Fatalities]])</f>
        <v>1</v>
      </c>
      <c r="G284" s="19">
        <v>0</v>
      </c>
      <c r="H284" s="19">
        <v>2</v>
      </c>
      <c r="I284" s="19">
        <v>0</v>
      </c>
      <c r="J284" s="19">
        <f>SUM([2]!tbl_ngo_incident_summary[[#This Row],[National Staff Injuries]:[International Staff Injuries]])</f>
        <v>11</v>
      </c>
      <c r="K284" s="19">
        <v>2</v>
      </c>
      <c r="L284" s="19">
        <v>0</v>
      </c>
      <c r="M284" s="19">
        <v>1</v>
      </c>
      <c r="N284" s="19">
        <f>SUM([2]!tbl_ngo_incident_summary[[#This Row],[National Staff Abductions]:[International Staff Abductions]])</f>
        <v>6</v>
      </c>
      <c r="O284" s="19">
        <v>1</v>
      </c>
      <c r="P284" s="19">
        <v>3</v>
      </c>
      <c r="Q284" s="19">
        <v>6</v>
      </c>
      <c r="R284" s="19">
        <f>SUM([2]!tbl_ngo_incident_summary[[#This Row],[International NGO Incidents]:[National NGO Incidents]])</f>
        <v>13</v>
      </c>
      <c r="S284" s="22">
        <f>SUM([2]!tbl_ngo_incident_summary[[#This Row],[Fatality Incidents]],[2]!tbl_ngo_incident_summary[[#This Row],[Injury Incidents]],[2]!tbl_ngo_incident_summary[[#This Row],[Abduction Incidents]])</f>
        <v>6</v>
      </c>
      <c r="T284" s="22">
        <f>[2]!tbl_ngo_incident_summary[[#This Row],[Total NGO Incidents]]-[2]!tbl_ngo_incident_summary[[#This Row],[Total Serious Incidents]]</f>
        <v>7</v>
      </c>
    </row>
    <row r="285" spans="1:20">
      <c r="A285" s="19" t="s">
        <v>7</v>
      </c>
      <c r="B285" s="21">
        <v>42767</v>
      </c>
      <c r="C285" s="22">
        <v>2909</v>
      </c>
      <c r="D285" s="22">
        <v>1</v>
      </c>
      <c r="E285" s="22">
        <v>0</v>
      </c>
      <c r="F285" s="19">
        <f>SUM([2]!tbl_ngo_incident_summary[[#This Row],[National Staff Fatalities]:[International Staff Fatalities]])</f>
        <v>2</v>
      </c>
      <c r="G285" s="22">
        <v>1</v>
      </c>
      <c r="H285" s="22">
        <v>11</v>
      </c>
      <c r="I285" s="22">
        <v>0</v>
      </c>
      <c r="J285" s="19">
        <f>SUM([2]!tbl_ngo_incident_summary[[#This Row],[National Staff Injuries]:[International Staff Injuries]])</f>
        <v>5</v>
      </c>
      <c r="K285" s="22">
        <v>4</v>
      </c>
      <c r="L285" s="22">
        <v>6</v>
      </c>
      <c r="M285" s="22">
        <v>0</v>
      </c>
      <c r="N285" s="19">
        <f>SUM([2]!tbl_ngo_incident_summary[[#This Row],[National Staff Abductions]:[International Staff Abductions]])</f>
        <v>0</v>
      </c>
      <c r="O285" s="22">
        <v>1</v>
      </c>
      <c r="P285" s="22">
        <v>6</v>
      </c>
      <c r="Q285" s="22">
        <v>7</v>
      </c>
      <c r="R285" s="19">
        <f>SUM([2]!tbl_ngo_incident_summary[[#This Row],[International NGO Incidents]:[National NGO Incidents]])</f>
        <v>11</v>
      </c>
      <c r="S285" s="22">
        <f>SUM([2]!tbl_ngo_incident_summary[[#This Row],[Fatality Incidents]],[2]!tbl_ngo_incident_summary[[#This Row],[Injury Incidents]],[2]!tbl_ngo_incident_summary[[#This Row],[Abduction Incidents]])</f>
        <v>6</v>
      </c>
      <c r="T285" s="22">
        <f>[2]!tbl_ngo_incident_summary[[#This Row],[Total NGO Incidents]]-[2]!tbl_ngo_incident_summary[[#This Row],[Total Serious Incidents]]</f>
        <v>5</v>
      </c>
    </row>
    <row r="286" spans="1:20">
      <c r="A286" s="19" t="s">
        <v>7</v>
      </c>
      <c r="B286" s="21">
        <v>42795</v>
      </c>
      <c r="C286" s="20">
        <v>4338</v>
      </c>
      <c r="D286" s="22">
        <v>2</v>
      </c>
      <c r="E286" s="22">
        <v>0</v>
      </c>
      <c r="F286" s="19">
        <f>SUM([2]!tbl_ngo_incident_summary[[#This Row],[National Staff Fatalities]:[International Staff Fatalities]])</f>
        <v>8</v>
      </c>
      <c r="G286" s="22">
        <v>2</v>
      </c>
      <c r="H286" s="22">
        <v>5</v>
      </c>
      <c r="I286" s="22">
        <v>0</v>
      </c>
      <c r="J286" s="19">
        <f>SUM([2]!tbl_ngo_incident_summary[[#This Row],[National Staff Injuries]:[International Staff Injuries]])</f>
        <v>9</v>
      </c>
      <c r="K286" s="22">
        <v>4</v>
      </c>
      <c r="L286" s="22">
        <v>0</v>
      </c>
      <c r="M286" s="22">
        <v>0</v>
      </c>
      <c r="N286" s="19">
        <f>SUM([2]!tbl_ngo_incident_summary[[#This Row],[National Staff Abductions]:[International Staff Abductions]])</f>
        <v>0</v>
      </c>
      <c r="O286" s="22">
        <v>0</v>
      </c>
      <c r="P286" s="22">
        <v>1</v>
      </c>
      <c r="Q286" s="22">
        <v>10</v>
      </c>
      <c r="R286" s="19">
        <f>SUM([2]!tbl_ngo_incident_summary[[#This Row],[International NGO Incidents]:[National NGO Incidents]])</f>
        <v>21</v>
      </c>
      <c r="S286" s="22">
        <f>SUM([2]!tbl_ngo_incident_summary[[#This Row],[Fatality Incidents]],[2]!tbl_ngo_incident_summary[[#This Row],[Injury Incidents]],[2]!tbl_ngo_incident_summary[[#This Row],[Abduction Incidents]])</f>
        <v>9</v>
      </c>
      <c r="T286" s="22">
        <f>[2]!tbl_ngo_incident_summary[[#This Row],[Total NGO Incidents]]-[2]!tbl_ngo_incident_summary[[#This Row],[Total Serious Incidents]]</f>
        <v>12</v>
      </c>
    </row>
    <row r="287" spans="1:20">
      <c r="A287" s="19" t="s">
        <v>7</v>
      </c>
      <c r="B287" s="21">
        <v>42826</v>
      </c>
      <c r="C287" s="20">
        <v>4681</v>
      </c>
      <c r="D287" s="22">
        <v>8</v>
      </c>
      <c r="E287" s="22">
        <v>0</v>
      </c>
      <c r="F287" s="19">
        <f>SUM([2]!tbl_ngo_incident_summary[[#This Row],[National Staff Fatalities]:[International Staff Fatalities]])</f>
        <v>0</v>
      </c>
      <c r="G287" s="22">
        <v>5</v>
      </c>
      <c r="H287" s="22">
        <v>9</v>
      </c>
      <c r="I287" s="22">
        <v>0</v>
      </c>
      <c r="J287" s="19">
        <f>SUM([2]!tbl_ngo_incident_summary[[#This Row],[National Staff Injuries]:[International Staff Injuries]])</f>
        <v>0</v>
      </c>
      <c r="K287" s="22">
        <v>4</v>
      </c>
      <c r="L287" s="22">
        <v>0</v>
      </c>
      <c r="M287" s="22">
        <v>0</v>
      </c>
      <c r="N287" s="19">
        <f>SUM([2]!tbl_ngo_incident_summary[[#This Row],[National Staff Abductions]:[International Staff Abductions]])</f>
        <v>1</v>
      </c>
      <c r="O287" s="22">
        <v>0</v>
      </c>
      <c r="P287" s="22">
        <v>8</v>
      </c>
      <c r="Q287" s="22">
        <v>13</v>
      </c>
      <c r="R287" s="19">
        <f>SUM([2]!tbl_ngo_incident_summary[[#This Row],[International NGO Incidents]:[National NGO Incidents]])</f>
        <v>7</v>
      </c>
      <c r="S287" s="22">
        <f>SUM([2]!tbl_ngo_incident_summary[[#This Row],[Fatality Incidents]],[2]!tbl_ngo_incident_summary[[#This Row],[Injury Incidents]],[2]!tbl_ngo_incident_summary[[#This Row],[Abduction Incidents]])</f>
        <v>1</v>
      </c>
      <c r="T287" s="22">
        <f>[2]!tbl_ngo_incident_summary[[#This Row],[Total NGO Incidents]]-[2]!tbl_ngo_incident_summary[[#This Row],[Total Serious Incidents]]</f>
        <v>6</v>
      </c>
    </row>
    <row r="288" spans="1:20">
      <c r="A288" s="19" t="s">
        <v>7</v>
      </c>
      <c r="B288" s="21">
        <v>42856</v>
      </c>
      <c r="C288" s="20">
        <v>3451</v>
      </c>
      <c r="D288" s="22">
        <v>0</v>
      </c>
      <c r="E288" s="22">
        <v>0</v>
      </c>
      <c r="F288" s="19">
        <f>SUM([2]!tbl_ngo_incident_summary[[#This Row],[National Staff Fatalities]:[International Staff Fatalities]])</f>
        <v>0</v>
      </c>
      <c r="G288" s="22">
        <v>0</v>
      </c>
      <c r="H288" s="22">
        <v>0</v>
      </c>
      <c r="I288" s="22">
        <v>0</v>
      </c>
      <c r="J288" s="19">
        <f>SUM([2]!tbl_ngo_incident_summary[[#This Row],[National Staff Injuries]:[International Staff Injuries]])</f>
        <v>0</v>
      </c>
      <c r="K288" s="22">
        <v>0</v>
      </c>
      <c r="L288" s="22">
        <v>1</v>
      </c>
      <c r="M288" s="22">
        <v>0</v>
      </c>
      <c r="N288" s="19">
        <f>SUM([2]!tbl_ngo_incident_summary[[#This Row],[National Staff Abductions]:[International Staff Abductions]])</f>
        <v>0</v>
      </c>
      <c r="O288" s="22">
        <v>1</v>
      </c>
      <c r="P288" s="22">
        <v>3</v>
      </c>
      <c r="Q288" s="22">
        <v>4</v>
      </c>
      <c r="R288" s="19">
        <f>SUM([2]!tbl_ngo_incident_summary[[#This Row],[International NGO Incidents]:[National NGO Incidents]])</f>
        <v>3</v>
      </c>
      <c r="S288" s="22">
        <f>SUM([2]!tbl_ngo_incident_summary[[#This Row],[Fatality Incidents]],[2]!tbl_ngo_incident_summary[[#This Row],[Injury Incidents]],[2]!tbl_ngo_incident_summary[[#This Row],[Abduction Incidents]])</f>
        <v>0</v>
      </c>
      <c r="T288" s="22">
        <f>[2]!tbl_ngo_incident_summary[[#This Row],[Total NGO Incidents]]-[2]!tbl_ngo_incident_summary[[#This Row],[Total Serious Incidents]]</f>
        <v>3</v>
      </c>
    </row>
    <row r="289" spans="1:20">
      <c r="A289" s="19" t="s">
        <v>7</v>
      </c>
      <c r="B289" s="21">
        <v>42887</v>
      </c>
      <c r="C289" s="20">
        <v>4343</v>
      </c>
      <c r="D289" s="22">
        <v>0</v>
      </c>
      <c r="E289" s="22">
        <v>0</v>
      </c>
      <c r="F289" s="19">
        <f>SUM([2]!tbl_ngo_incident_summary[[#This Row],[National Staff Fatalities]:[International Staff Fatalities]])</f>
        <v>0</v>
      </c>
      <c r="G289" s="22">
        <v>0</v>
      </c>
      <c r="H289" s="22">
        <v>0</v>
      </c>
      <c r="I289" s="22">
        <v>0</v>
      </c>
      <c r="J289" s="19">
        <f>SUM([2]!tbl_ngo_incident_summary[[#This Row],[National Staff Injuries]:[International Staff Injuries]])</f>
        <v>2</v>
      </c>
      <c r="K289" s="22">
        <v>0</v>
      </c>
      <c r="L289" s="22">
        <v>0</v>
      </c>
      <c r="M289" s="22">
        <v>0</v>
      </c>
      <c r="N289" s="19">
        <f>SUM([2]!tbl_ngo_incident_summary[[#This Row],[National Staff Abductions]:[International Staff Abductions]])</f>
        <v>0</v>
      </c>
      <c r="O289" s="22">
        <v>0</v>
      </c>
      <c r="P289" s="22">
        <v>0</v>
      </c>
      <c r="Q289" s="22">
        <v>3</v>
      </c>
      <c r="R289" s="19">
        <f>SUM([2]!tbl_ngo_incident_summary[[#This Row],[International NGO Incidents]:[National NGO Incidents]])</f>
        <v>9</v>
      </c>
      <c r="S289" s="22">
        <f>SUM([2]!tbl_ngo_incident_summary[[#This Row],[Fatality Incidents]],[2]!tbl_ngo_incident_summary[[#This Row],[Injury Incidents]],[2]!tbl_ngo_incident_summary[[#This Row],[Abduction Incidents]])</f>
        <v>2</v>
      </c>
      <c r="T289" s="22">
        <f>[2]!tbl_ngo_incident_summary[[#This Row],[Total NGO Incidents]]-[2]!tbl_ngo_incident_summary[[#This Row],[Total Serious Incidents]]</f>
        <v>7</v>
      </c>
    </row>
    <row r="290" spans="1:20">
      <c r="A290" s="19" t="s">
        <v>7</v>
      </c>
      <c r="B290" s="21">
        <v>42917</v>
      </c>
      <c r="C290" s="20">
        <v>4175</v>
      </c>
      <c r="D290" s="22">
        <v>0</v>
      </c>
      <c r="E290" s="22">
        <v>0</v>
      </c>
      <c r="F290" s="19">
        <f>SUM([2]!tbl_ngo_incident_summary[[#This Row],[National Staff Fatalities]:[International Staff Fatalities]])</f>
        <v>1</v>
      </c>
      <c r="G290" s="22">
        <v>0</v>
      </c>
      <c r="H290" s="22">
        <v>2</v>
      </c>
      <c r="I290" s="22">
        <v>0</v>
      </c>
      <c r="J290" s="19">
        <f>SUM([2]!tbl_ngo_incident_summary[[#This Row],[National Staff Injuries]:[International Staff Injuries]])</f>
        <v>0</v>
      </c>
      <c r="K290" s="22">
        <v>2</v>
      </c>
      <c r="L290" s="22">
        <v>0</v>
      </c>
      <c r="M290" s="22">
        <v>0</v>
      </c>
      <c r="N290" s="19">
        <f>SUM([2]!tbl_ngo_incident_summary[[#This Row],[National Staff Abductions]:[International Staff Abductions]])</f>
        <v>2</v>
      </c>
      <c r="O290" s="22">
        <v>0</v>
      </c>
      <c r="P290" s="22">
        <v>3</v>
      </c>
      <c r="Q290" s="22">
        <v>6</v>
      </c>
      <c r="R290" s="19">
        <f>SUM([2]!tbl_ngo_incident_summary[[#This Row],[International NGO Incidents]:[National NGO Incidents]])</f>
        <v>8</v>
      </c>
      <c r="S290" s="22">
        <f>SUM([2]!tbl_ngo_incident_summary[[#This Row],[Fatality Incidents]],[2]!tbl_ngo_incident_summary[[#This Row],[Injury Incidents]],[2]!tbl_ngo_incident_summary[[#This Row],[Abduction Incidents]])</f>
        <v>2</v>
      </c>
      <c r="T290" s="22">
        <f>[2]!tbl_ngo_incident_summary[[#This Row],[Total NGO Incidents]]-[2]!tbl_ngo_incident_summary[[#This Row],[Total Serious Incidents]]</f>
        <v>6</v>
      </c>
    </row>
    <row r="291" spans="1:20">
      <c r="A291" s="19" t="s">
        <v>7</v>
      </c>
      <c r="B291" s="21">
        <v>42948</v>
      </c>
      <c r="C291" s="22">
        <v>4542</v>
      </c>
      <c r="D291" s="19">
        <v>1</v>
      </c>
      <c r="E291" s="22">
        <v>0</v>
      </c>
      <c r="F291" s="19">
        <f>SUM([2]!tbl_ngo_incident_summary[[#This Row],[National Staff Fatalities]:[International Staff Fatalities]])</f>
        <v>7</v>
      </c>
      <c r="G291" s="22">
        <v>1</v>
      </c>
      <c r="H291" s="22">
        <v>0</v>
      </c>
      <c r="I291" s="22">
        <v>0</v>
      </c>
      <c r="J291" s="19">
        <f>SUM([2]!tbl_ngo_incident_summary[[#This Row],[National Staff Injuries]:[International Staff Injuries]])</f>
        <v>2</v>
      </c>
      <c r="K291" s="22">
        <v>0</v>
      </c>
      <c r="L291" s="22">
        <v>2</v>
      </c>
      <c r="M291" s="22">
        <v>0</v>
      </c>
      <c r="N291" s="19">
        <f>SUM([2]!tbl_ngo_incident_summary[[#This Row],[National Staff Abductions]:[International Staff Abductions]])</f>
        <v>0</v>
      </c>
      <c r="O291" s="22">
        <v>1</v>
      </c>
      <c r="P291" s="22">
        <v>1</v>
      </c>
      <c r="Q291" s="22">
        <v>7</v>
      </c>
      <c r="R291" s="19">
        <f>SUM([2]!tbl_ngo_incident_summary[[#This Row],[International NGO Incidents]:[National NGO Incidents]])</f>
        <v>18</v>
      </c>
      <c r="S291" s="22">
        <f>SUM([2]!tbl_ngo_incident_summary[[#This Row],[Fatality Incidents]],[2]!tbl_ngo_incident_summary[[#This Row],[Injury Incidents]],[2]!tbl_ngo_incident_summary[[#This Row],[Abduction Incidents]])</f>
        <v>6</v>
      </c>
      <c r="T291" s="22">
        <f>[2]!tbl_ngo_incident_summary[[#This Row],[Total NGO Incidents]]-[2]!tbl_ngo_incident_summary[[#This Row],[Total Serious Incidents]]</f>
        <v>12</v>
      </c>
    </row>
    <row r="292" spans="1:20">
      <c r="A292" s="19" t="s">
        <v>7</v>
      </c>
      <c r="B292" s="21">
        <v>42979</v>
      </c>
      <c r="C292" s="22">
        <v>4841</v>
      </c>
      <c r="D292" s="19">
        <v>7</v>
      </c>
      <c r="E292" s="22">
        <v>0</v>
      </c>
      <c r="F292" s="20">
        <f>SUM([2]!tbl_ngo_incident_summary[[#This Row],[National Staff Fatalities]:[International Staff Fatalities]])</f>
        <v>0</v>
      </c>
      <c r="G292" s="22">
        <v>4</v>
      </c>
      <c r="H292" s="22">
        <v>2</v>
      </c>
      <c r="I292" s="22">
        <v>0</v>
      </c>
      <c r="J292" s="20">
        <f>SUM([2]!tbl_ngo_incident_summary[[#This Row],[National Staff Injuries]:[International Staff Injuries]])</f>
        <v>0</v>
      </c>
      <c r="K292" s="22">
        <v>2</v>
      </c>
      <c r="L292" s="22">
        <v>0</v>
      </c>
      <c r="M292" s="22">
        <v>0</v>
      </c>
      <c r="N292" s="22">
        <f>SUM([2]!tbl_ngo_incident_summary[[#This Row],[National Staff Abductions]:[International Staff Abductions]])</f>
        <v>0</v>
      </c>
      <c r="O292" s="22">
        <v>0</v>
      </c>
      <c r="P292" s="22">
        <v>10</v>
      </c>
      <c r="Q292" s="22">
        <v>8</v>
      </c>
      <c r="R292" s="19">
        <f>SUM([2]!tbl_ngo_incident_summary[[#This Row],[International NGO Incidents]:[National NGO Incidents]])</f>
        <v>11</v>
      </c>
      <c r="S292" s="22">
        <f>SUM([2]!tbl_ngo_incident_summary[[#This Row],[Fatality Incidents]],[2]!tbl_ngo_incident_summary[[#This Row],[Injury Incidents]],[2]!tbl_ngo_incident_summary[[#This Row],[Abduction Incidents]])</f>
        <v>0</v>
      </c>
      <c r="T292" s="22">
        <f>[2]!tbl_ngo_incident_summary[[#This Row],[Total NGO Incidents]]-[2]!tbl_ngo_incident_summary[[#This Row],[Total Serious Incidents]]</f>
        <v>11</v>
      </c>
    </row>
    <row r="293" spans="1:20">
      <c r="A293" s="19" t="s">
        <v>7</v>
      </c>
      <c r="B293" s="21">
        <v>43009</v>
      </c>
      <c r="C293" s="22">
        <v>3836</v>
      </c>
      <c r="D293" s="19">
        <v>0</v>
      </c>
      <c r="E293" s="22">
        <v>0</v>
      </c>
      <c r="F293" s="20">
        <f>SUM([2]!tbl_ngo_incident_summary[[#This Row],[National Staff Fatalities]:[International Staff Fatalities]])</f>
        <v>1</v>
      </c>
      <c r="G293" s="22">
        <v>0</v>
      </c>
      <c r="H293" s="22">
        <v>0</v>
      </c>
      <c r="I293" s="22">
        <v>0</v>
      </c>
      <c r="J293" s="20">
        <f>SUM([2]!tbl_ngo_incident_summary[[#This Row],[National Staff Injuries]:[International Staff Injuries]])</f>
        <v>9</v>
      </c>
      <c r="K293" s="22">
        <v>0</v>
      </c>
      <c r="L293" s="22">
        <v>0</v>
      </c>
      <c r="M293" s="22">
        <v>0</v>
      </c>
      <c r="N293" s="22">
        <f>SUM([2]!tbl_ngo_incident_summary[[#This Row],[National Staff Abductions]:[International Staff Abductions]])</f>
        <v>0</v>
      </c>
      <c r="O293" s="22">
        <v>0</v>
      </c>
      <c r="P293" s="22">
        <v>3</v>
      </c>
      <c r="Q293" s="22">
        <v>8</v>
      </c>
      <c r="R293" s="19">
        <f>SUM([2]!tbl_ngo_incident_summary[[#This Row],[International NGO Incidents]:[National NGO Incidents]])</f>
        <v>11</v>
      </c>
      <c r="S293" s="22">
        <f>SUM([2]!tbl_ngo_incident_summary[[#This Row],[Fatality Incidents]],[2]!tbl_ngo_incident_summary[[#This Row],[Injury Incidents]],[2]!tbl_ngo_incident_summary[[#This Row],[Abduction Incidents]])</f>
        <v>3</v>
      </c>
      <c r="T293" s="22">
        <f>[2]!tbl_ngo_incident_summary[[#This Row],[Total NGO Incidents]]-[2]!tbl_ngo_incident_summary[[#This Row],[Total Serious Incidents]]</f>
        <v>8</v>
      </c>
    </row>
    <row r="294" spans="1:20">
      <c r="A294" s="19" t="s">
        <v>7</v>
      </c>
      <c r="B294" s="21">
        <v>43040</v>
      </c>
      <c r="C294" s="22">
        <v>3850</v>
      </c>
      <c r="D294" s="19">
        <v>1</v>
      </c>
      <c r="E294" s="22">
        <v>0</v>
      </c>
      <c r="F294" s="20">
        <f>SUM([2]!tbl_ngo_incident_summary[[#This Row],[National Staff Fatalities]:[International Staff Fatalities]])</f>
        <v>1</v>
      </c>
      <c r="G294" s="22">
        <v>1</v>
      </c>
      <c r="H294" s="22">
        <v>9</v>
      </c>
      <c r="I294" s="22">
        <v>0</v>
      </c>
      <c r="J294" s="20">
        <f>SUM([2]!tbl_ngo_incident_summary[[#This Row],[National Staff Injuries]:[International Staff Injuries]])</f>
        <v>1</v>
      </c>
      <c r="K294" s="22">
        <v>2</v>
      </c>
      <c r="L294" s="22">
        <v>0</v>
      </c>
      <c r="M294" s="22">
        <v>0</v>
      </c>
      <c r="N294" s="22">
        <f>SUM([2]!tbl_ngo_incident_summary[[#This Row],[National Staff Abductions]:[International Staff Abductions]])</f>
        <v>0</v>
      </c>
      <c r="O294" s="22">
        <v>0</v>
      </c>
      <c r="P294" s="22">
        <v>3</v>
      </c>
      <c r="Q294" s="22">
        <v>8</v>
      </c>
      <c r="R294" s="19">
        <f>SUM([2]!tbl_ngo_incident_summary[[#This Row],[International NGO Incidents]:[National NGO Incidents]])</f>
        <v>7</v>
      </c>
      <c r="S294" s="22">
        <f>SUM([2]!tbl_ngo_incident_summary[[#This Row],[Fatality Incidents]],[2]!tbl_ngo_incident_summary[[#This Row],[Injury Incidents]],[2]!tbl_ngo_incident_summary[[#This Row],[Abduction Incidents]])</f>
        <v>2</v>
      </c>
      <c r="T294" s="22">
        <f>[2]!tbl_ngo_incident_summary[[#This Row],[Total NGO Incidents]]-[2]!tbl_ngo_incident_summary[[#This Row],[Total Serious Incidents]]</f>
        <v>5</v>
      </c>
    </row>
    <row r="295" spans="1:20">
      <c r="A295" s="19" t="s">
        <v>7</v>
      </c>
      <c r="B295" s="21">
        <v>43070</v>
      </c>
      <c r="C295" s="22">
        <v>3789</v>
      </c>
      <c r="D295" s="19">
        <v>1</v>
      </c>
      <c r="E295" s="22">
        <v>0</v>
      </c>
      <c r="F295" s="20">
        <f>SUM([2]!tbl_ngo_incident_summary[[#This Row],[National Staff Fatalities]:[International Staff Fatalities]])</f>
        <v>3</v>
      </c>
      <c r="G295" s="22">
        <v>1</v>
      </c>
      <c r="H295" s="22">
        <v>1</v>
      </c>
      <c r="I295" s="22">
        <v>0</v>
      </c>
      <c r="J295" s="20">
        <f>SUM([2]!tbl_ngo_incident_summary[[#This Row],[National Staff Injuries]:[International Staff Injuries]])</f>
        <v>18</v>
      </c>
      <c r="K295" s="22">
        <v>1</v>
      </c>
      <c r="L295" s="22">
        <v>0</v>
      </c>
      <c r="M295" s="22">
        <v>0</v>
      </c>
      <c r="N295" s="22">
        <f>SUM([2]!tbl_ngo_incident_summary[[#This Row],[National Staff Abductions]:[International Staff Abductions]])</f>
        <v>0</v>
      </c>
      <c r="O295" s="22">
        <v>0</v>
      </c>
      <c r="P295" s="22">
        <v>3</v>
      </c>
      <c r="Q295" s="22">
        <v>4</v>
      </c>
      <c r="R295" s="19">
        <f>SUM([2]!tbl_ngo_incident_summary[[#This Row],[International NGO Incidents]:[National NGO Incidents]])</f>
        <v>28</v>
      </c>
      <c r="S295" s="22">
        <f>SUM([2]!tbl_ngo_incident_summary[[#This Row],[Fatality Incidents]],[2]!tbl_ngo_incident_summary[[#This Row],[Injury Incidents]],[2]!tbl_ngo_incident_summary[[#This Row],[Abduction Incidents]])</f>
        <v>9</v>
      </c>
      <c r="T295" s="22">
        <f>[2]!tbl_ngo_incident_summary[[#This Row],[Total NGO Incidents]]-[2]!tbl_ngo_incident_summary[[#This Row],[Total Serious Incidents]]</f>
        <v>19</v>
      </c>
    </row>
    <row r="296" spans="1:20">
      <c r="A296" s="19" t="s">
        <v>7</v>
      </c>
      <c r="B296" s="21">
        <v>43101</v>
      </c>
      <c r="C296" s="22">
        <v>4369</v>
      </c>
      <c r="D296" s="19">
        <v>3</v>
      </c>
      <c r="E296" s="22">
        <v>0</v>
      </c>
      <c r="F296" s="20">
        <f>SUM([2]!tbl_ngo_incident_summary[[#This Row],[National Staff Fatalities]:[International Staff Fatalities]])</f>
        <v>4</v>
      </c>
      <c r="G296" s="22">
        <v>3</v>
      </c>
      <c r="H296" s="22">
        <v>18</v>
      </c>
      <c r="I296" s="22">
        <v>0</v>
      </c>
      <c r="J296" s="20">
        <f>SUM([2]!tbl_ngo_incident_summary[[#This Row],[National Staff Injuries]:[International Staff Injuries]])</f>
        <v>7</v>
      </c>
      <c r="K296" s="22">
        <v>6</v>
      </c>
      <c r="L296" s="22">
        <v>0</v>
      </c>
      <c r="M296" s="22">
        <v>0</v>
      </c>
      <c r="N296" s="22">
        <f>SUM([2]!tbl_ngo_incident_summary[[#This Row],[National Staff Abductions]:[International Staff Abductions]])</f>
        <v>1</v>
      </c>
      <c r="O296" s="22">
        <v>0</v>
      </c>
      <c r="P296" s="22">
        <v>5</v>
      </c>
      <c r="Q296" s="22">
        <v>23</v>
      </c>
      <c r="R296" s="19">
        <f>SUM([2]!tbl_ngo_incident_summary[[#This Row],[International NGO Incidents]:[National NGO Incidents]])</f>
        <v>43</v>
      </c>
      <c r="S296" s="22">
        <f>SUM([2]!tbl_ngo_incident_summary[[#This Row],[Fatality Incidents]],[2]!tbl_ngo_incident_summary[[#This Row],[Injury Incidents]],[2]!tbl_ngo_incident_summary[[#This Row],[Abduction Incidents]])</f>
        <v>8</v>
      </c>
      <c r="T296" s="22">
        <f>[2]!tbl_ngo_incident_summary[[#This Row],[Total NGO Incidents]]-[2]!tbl_ngo_incident_summary[[#This Row],[Total Serious Incidents]]</f>
        <v>35</v>
      </c>
    </row>
    <row r="297" spans="1:20">
      <c r="A297" s="19" t="s">
        <v>7</v>
      </c>
      <c r="B297" s="21">
        <v>43132</v>
      </c>
      <c r="C297" s="22">
        <v>4631</v>
      </c>
      <c r="D297" s="19">
        <v>4</v>
      </c>
      <c r="E297" s="22">
        <v>0</v>
      </c>
      <c r="F297" s="20">
        <f>SUM([2]!tbl_ngo_incident_summary[[#This Row],[National Staff Fatalities]:[International Staff Fatalities]])</f>
        <v>3</v>
      </c>
      <c r="G297" s="22">
        <v>3</v>
      </c>
      <c r="H297" s="22">
        <v>7</v>
      </c>
      <c r="I297" s="22">
        <v>0</v>
      </c>
      <c r="J297" s="20">
        <f>SUM([2]!tbl_ngo_incident_summary[[#This Row],[National Staff Injuries]:[International Staff Injuries]])</f>
        <v>0</v>
      </c>
      <c r="K297" s="22">
        <v>4</v>
      </c>
      <c r="L297" s="22">
        <v>1</v>
      </c>
      <c r="M297" s="22">
        <v>0</v>
      </c>
      <c r="N297" s="22">
        <f>SUM([2]!tbl_ngo_incident_summary[[#This Row],[National Staff Abductions]:[International Staff Abductions]])</f>
        <v>0</v>
      </c>
      <c r="O297" s="22">
        <v>1</v>
      </c>
      <c r="P297" s="22">
        <v>10</v>
      </c>
      <c r="Q297" s="22">
        <v>33</v>
      </c>
      <c r="R297" s="19">
        <f>SUM([2]!tbl_ngo_incident_summary[[#This Row],[International NGO Incidents]:[National NGO Incidents]])</f>
        <v>20</v>
      </c>
      <c r="S297" s="22">
        <f>SUM([2]!tbl_ngo_incident_summary[[#This Row],[Fatality Incidents]],[2]!tbl_ngo_incident_summary[[#This Row],[Injury Incidents]],[2]!tbl_ngo_incident_summary[[#This Row],[Abduction Incidents]])</f>
        <v>3</v>
      </c>
      <c r="T297" s="22">
        <f>[2]!tbl_ngo_incident_summary[[#This Row],[Total NGO Incidents]]-[2]!tbl_ngo_incident_summary[[#This Row],[Total Serious Incidents]]</f>
        <v>17</v>
      </c>
    </row>
    <row r="298" spans="1:20">
      <c r="A298" s="19" t="s">
        <v>7</v>
      </c>
      <c r="B298" s="21">
        <v>43160</v>
      </c>
      <c r="C298" s="22">
        <v>4068</v>
      </c>
      <c r="D298" s="19">
        <v>3</v>
      </c>
      <c r="E298" s="22">
        <v>0</v>
      </c>
      <c r="F298" s="20">
        <f>SUM([2]!tbl_ngo_incident_summary[[#This Row],[National Staff Fatalities]:[International Staff Fatalities]])</f>
        <v>0</v>
      </c>
      <c r="G298" s="22">
        <v>3</v>
      </c>
      <c r="H298" s="22">
        <v>0</v>
      </c>
      <c r="I298" s="22">
        <v>0</v>
      </c>
      <c r="J298" s="20">
        <f>SUM([2]!tbl_ngo_incident_summary[[#This Row],[National Staff Injuries]:[International Staff Injuries]])</f>
        <v>0</v>
      </c>
      <c r="K298" s="22">
        <v>0</v>
      </c>
      <c r="L298" s="22">
        <v>0</v>
      </c>
      <c r="M298" s="22">
        <v>0</v>
      </c>
      <c r="N298" s="22">
        <f>SUM([2]!tbl_ngo_incident_summary[[#This Row],[National Staff Abductions]:[International Staff Abductions]])</f>
        <v>1</v>
      </c>
      <c r="O298" s="22">
        <v>0</v>
      </c>
      <c r="P298" s="22">
        <v>8</v>
      </c>
      <c r="Q298" s="22">
        <v>12</v>
      </c>
      <c r="R298" s="19">
        <f>SUM([2]!tbl_ngo_incident_summary[[#This Row],[International NGO Incidents]:[National NGO Incidents]])</f>
        <v>13</v>
      </c>
      <c r="S298" s="22">
        <f>SUM([2]!tbl_ngo_incident_summary[[#This Row],[Fatality Incidents]],[2]!tbl_ngo_incident_summary[[#This Row],[Injury Incidents]],[2]!tbl_ngo_incident_summary[[#This Row],[Abduction Incidents]])</f>
        <v>1</v>
      </c>
      <c r="T298" s="22">
        <f>[2]!tbl_ngo_incident_summary[[#This Row],[Total NGO Incidents]]-[2]!tbl_ngo_incident_summary[[#This Row],[Total Serious Incidents]]</f>
        <v>12</v>
      </c>
    </row>
    <row r="299" spans="1:20">
      <c r="A299" s="19" t="s">
        <v>7</v>
      </c>
      <c r="B299" s="21">
        <v>43191</v>
      </c>
      <c r="C299" s="22">
        <v>3059</v>
      </c>
      <c r="D299" s="19">
        <v>0</v>
      </c>
      <c r="E299" s="22">
        <v>0</v>
      </c>
      <c r="F299" s="20">
        <f>SUM([2]!tbl_ngo_incident_summary[[#This Row],[National Staff Fatalities]:[International Staff Fatalities]])</f>
        <v>2</v>
      </c>
      <c r="G299" s="22">
        <v>0</v>
      </c>
      <c r="H299" s="22">
        <v>0</v>
      </c>
      <c r="I299" s="22">
        <v>0</v>
      </c>
      <c r="J299" s="20">
        <f>SUM([2]!tbl_ngo_incident_summary[[#This Row],[National Staff Injuries]:[International Staff Injuries]])</f>
        <v>3</v>
      </c>
      <c r="K299" s="22">
        <v>0</v>
      </c>
      <c r="L299" s="22">
        <v>1</v>
      </c>
      <c r="M299" s="22">
        <v>0</v>
      </c>
      <c r="N299" s="22">
        <f>SUM([2]!tbl_ngo_incident_summary[[#This Row],[National Staff Abductions]:[International Staff Abductions]])</f>
        <v>0</v>
      </c>
      <c r="O299" s="22">
        <v>1</v>
      </c>
      <c r="P299" s="22">
        <v>4</v>
      </c>
      <c r="Q299" s="22">
        <v>9</v>
      </c>
      <c r="R299" s="19">
        <f>SUM([2]!tbl_ngo_incident_summary[[#This Row],[International NGO Incidents]:[National NGO Incidents]])</f>
        <v>7</v>
      </c>
      <c r="S299" s="22">
        <f>SUM([2]!tbl_ngo_incident_summary[[#This Row],[Fatality Incidents]],[2]!tbl_ngo_incident_summary[[#This Row],[Injury Incidents]],[2]!tbl_ngo_incident_summary[[#This Row],[Abduction Incidents]])</f>
        <v>3</v>
      </c>
      <c r="T299" s="22">
        <f>[2]!tbl_ngo_incident_summary[[#This Row],[Total NGO Incidents]]-[2]!tbl_ngo_incident_summary[[#This Row],[Total Serious Incidents]]</f>
        <v>4</v>
      </c>
    </row>
    <row r="300" spans="1:20">
      <c r="A300" s="19" t="s">
        <v>7</v>
      </c>
      <c r="B300" s="21">
        <v>43221</v>
      </c>
      <c r="C300" s="22">
        <v>2460</v>
      </c>
      <c r="D300" s="19">
        <v>2</v>
      </c>
      <c r="E300" s="22">
        <v>0</v>
      </c>
      <c r="F300" s="20">
        <f>SUM([2]!tbl_ngo_incident_summary[[#This Row],[National Staff Fatalities]:[International Staff Fatalities]])</f>
        <v>0</v>
      </c>
      <c r="G300" s="22">
        <v>2</v>
      </c>
      <c r="H300" s="22">
        <v>3</v>
      </c>
      <c r="I300" s="22">
        <v>0</v>
      </c>
      <c r="J300" s="20">
        <f>SUM([2]!tbl_ngo_incident_summary[[#This Row],[National Staff Injuries]:[International Staff Injuries]])</f>
        <v>0</v>
      </c>
      <c r="K300" s="22">
        <v>1</v>
      </c>
      <c r="L300" s="22">
        <v>0</v>
      </c>
      <c r="M300" s="22">
        <v>0</v>
      </c>
      <c r="N300" s="22">
        <f>SUM([2]!tbl_ngo_incident_summary[[#This Row],[National Staff Abductions]:[International Staff Abductions]])</f>
        <v>0</v>
      </c>
      <c r="O300" s="22">
        <v>0</v>
      </c>
      <c r="P300" s="22">
        <v>5</v>
      </c>
      <c r="Q300" s="22">
        <v>2</v>
      </c>
      <c r="R300" s="22">
        <f>SUM([2]!tbl_ngo_incident_summary[[#This Row],[International NGO Incidents]:[National NGO Incidents]])</f>
        <v>11</v>
      </c>
      <c r="S300" s="22">
        <f>SUM([2]!tbl_ngo_incident_summary[[#This Row],[Fatality Incidents]],[2]!tbl_ngo_incident_summary[[#This Row],[Injury Incidents]],[2]!tbl_ngo_incident_summary[[#This Row],[Abduction Incidents]])</f>
        <v>0</v>
      </c>
      <c r="T300" s="22">
        <f>[2]!tbl_ngo_incident_summary[[#This Row],[Total NGO Incidents]]-[2]!tbl_ngo_incident_summary[[#This Row],[Total Serious Incidents]]</f>
        <v>11</v>
      </c>
    </row>
    <row r="301" spans="1:20">
      <c r="A301" s="19" t="s">
        <v>7</v>
      </c>
      <c r="B301" s="21">
        <v>43252</v>
      </c>
      <c r="C301" s="22">
        <v>2561</v>
      </c>
      <c r="D301" s="19">
        <v>0</v>
      </c>
      <c r="E301" s="22">
        <v>0</v>
      </c>
      <c r="F301" s="20">
        <f>SUM([2]!tbl_ngo_incident_summary[[#This Row],[National Staff Fatalities]:[International Staff Fatalities]])</f>
        <v>0</v>
      </c>
      <c r="G301" s="22">
        <v>0</v>
      </c>
      <c r="H301" s="22">
        <v>0</v>
      </c>
      <c r="I301" s="22">
        <v>0</v>
      </c>
      <c r="J301" s="20">
        <f>SUM([2]!tbl_ngo_incident_summary[[#This Row],[National Staff Injuries]:[International Staff Injuries]])</f>
        <v>1</v>
      </c>
      <c r="K301" s="22">
        <v>0</v>
      </c>
      <c r="L301" s="22">
        <v>0</v>
      </c>
      <c r="M301" s="22">
        <v>0</v>
      </c>
      <c r="N301" s="22">
        <f>SUM([2]!tbl_ngo_incident_summary[[#This Row],[National Staff Abductions]:[International Staff Abductions]])</f>
        <v>0</v>
      </c>
      <c r="O301" s="22">
        <v>0</v>
      </c>
      <c r="P301" s="22">
        <v>7</v>
      </c>
      <c r="Q301" s="22">
        <v>4</v>
      </c>
      <c r="R301" s="22">
        <f>SUM([2]!tbl_ngo_incident_summary[[#This Row],[International NGO Incidents]:[National NGO Incidents]])</f>
        <v>6</v>
      </c>
      <c r="S301" s="22">
        <f>SUM([2]!tbl_ngo_incident_summary[[#This Row],[Fatality Incidents]],[2]!tbl_ngo_incident_summary[[#This Row],[Injury Incidents]],[2]!tbl_ngo_incident_summary[[#This Row],[Abduction Incidents]])</f>
        <v>1</v>
      </c>
      <c r="T301" s="22">
        <f>[2]!tbl_ngo_incident_summary[[#This Row],[Total NGO Incidents]]-[2]!tbl_ngo_incident_summary[[#This Row],[Total Serious Incidents]]</f>
        <v>5</v>
      </c>
    </row>
    <row r="302" spans="1:20">
      <c r="A302" s="19" t="s">
        <v>7</v>
      </c>
      <c r="B302" s="21">
        <v>43282</v>
      </c>
      <c r="C302" s="22">
        <v>2654</v>
      </c>
      <c r="D302" s="19">
        <v>0</v>
      </c>
      <c r="E302" s="22">
        <v>0</v>
      </c>
      <c r="F302" s="20">
        <f>SUM([2]!tbl_ngo_incident_summary[[#This Row],[National Staff Fatalities]:[International Staff Fatalities]])</f>
        <v>0</v>
      </c>
      <c r="G302" s="22">
        <v>0</v>
      </c>
      <c r="H302" s="22">
        <v>1</v>
      </c>
      <c r="I302" s="22">
        <v>0</v>
      </c>
      <c r="J302" s="20">
        <f>SUM([2]!tbl_ngo_incident_summary[[#This Row],[National Staff Injuries]:[International Staff Injuries]])</f>
        <v>1</v>
      </c>
      <c r="K302" s="22">
        <v>1</v>
      </c>
      <c r="L302" s="22">
        <v>0</v>
      </c>
      <c r="M302" s="22">
        <v>0</v>
      </c>
      <c r="N302" s="22">
        <f>SUM([2]!tbl_ngo_incident_summary[[#This Row],[National Staff Abductions]:[International Staff Abductions]])</f>
        <v>1</v>
      </c>
      <c r="O302" s="22">
        <v>0</v>
      </c>
      <c r="P302" s="22">
        <v>2</v>
      </c>
      <c r="Q302" s="22">
        <v>4</v>
      </c>
      <c r="R302" s="22">
        <f>SUM([2]!tbl_ngo_incident_summary[[#This Row],[International NGO Incidents]:[National NGO Incidents]])</f>
        <v>13</v>
      </c>
      <c r="S302" s="22">
        <f>SUM([2]!tbl_ngo_incident_summary[[#This Row],[Fatality Incidents]],[2]!tbl_ngo_incident_summary[[#This Row],[Injury Incidents]],[2]!tbl_ngo_incident_summary[[#This Row],[Abduction Incidents]])</f>
        <v>2</v>
      </c>
      <c r="T302" s="22">
        <f>[2]!tbl_ngo_incident_summary[[#This Row],[Total NGO Incidents]]-[2]!tbl_ngo_incident_summary[[#This Row],[Total Serious Incidents]]</f>
        <v>11</v>
      </c>
    </row>
    <row r="303" spans="1:20">
      <c r="A303" s="19" t="s">
        <v>7</v>
      </c>
      <c r="B303" s="21">
        <v>43313</v>
      </c>
      <c r="C303" s="22">
        <v>1608</v>
      </c>
      <c r="D303" s="19">
        <v>0</v>
      </c>
      <c r="E303" s="22">
        <v>0</v>
      </c>
      <c r="F303" s="20">
        <f>SUM([2]!tbl_ngo_incident_summary[[#This Row],[National Staff Fatalities]:[International Staff Fatalities]])</f>
        <v>1</v>
      </c>
      <c r="G303" s="22">
        <v>0</v>
      </c>
      <c r="H303" s="22">
        <v>1</v>
      </c>
      <c r="I303" s="22">
        <v>0</v>
      </c>
      <c r="J303" s="20">
        <f>SUM([2]!tbl_ngo_incident_summary[[#This Row],[National Staff Injuries]:[International Staff Injuries]])</f>
        <v>0</v>
      </c>
      <c r="K303" s="22">
        <v>1</v>
      </c>
      <c r="L303" s="22">
        <v>1</v>
      </c>
      <c r="M303" s="22">
        <v>0</v>
      </c>
      <c r="N303" s="22">
        <f>SUM([2]!tbl_ngo_incident_summary[[#This Row],[National Staff Abductions]:[International Staff Abductions]])</f>
        <v>1</v>
      </c>
      <c r="O303" s="22">
        <v>1</v>
      </c>
      <c r="P303" s="22">
        <v>6</v>
      </c>
      <c r="Q303" s="22">
        <v>7</v>
      </c>
      <c r="R303" s="22">
        <f>SUM([2]!tbl_ngo_incident_summary[[#This Row],[International NGO Incidents]:[National NGO Incidents]])</f>
        <v>7</v>
      </c>
      <c r="S303" s="22">
        <f>SUM([2]!tbl_ngo_incident_summary[[#This Row],[Fatality Incidents]],[2]!tbl_ngo_incident_summary[[#This Row],[Injury Incidents]],[2]!tbl_ngo_incident_summary[[#This Row],[Abduction Incidents]])</f>
        <v>2</v>
      </c>
      <c r="T303" s="22">
        <f>[2]!tbl_ngo_incident_summary[[#This Row],[Total NGO Incidents]]-[2]!tbl_ngo_incident_summary[[#This Row],[Total Serious Incidents]]</f>
        <v>5</v>
      </c>
    </row>
    <row r="304" spans="1:20">
      <c r="A304" s="19" t="s">
        <v>7</v>
      </c>
      <c r="B304" s="21">
        <v>43344</v>
      </c>
      <c r="C304" s="22">
        <v>1621</v>
      </c>
      <c r="D304" s="19">
        <v>1</v>
      </c>
      <c r="E304" s="22">
        <v>0</v>
      </c>
      <c r="F304" s="20">
        <f>SUM([2]!tbl_ngo_incident_summary[[#This Row],[National Staff Fatalities]:[International Staff Fatalities]])</f>
        <v>0</v>
      </c>
      <c r="G304" s="22">
        <v>1</v>
      </c>
      <c r="H304" s="22">
        <v>0</v>
      </c>
      <c r="I304" s="22">
        <v>0</v>
      </c>
      <c r="J304" s="20">
        <f>SUM([2]!tbl_ngo_incident_summary[[#This Row],[National Staff Injuries]:[International Staff Injuries]])</f>
        <v>0</v>
      </c>
      <c r="K304" s="22">
        <v>0</v>
      </c>
      <c r="L304" s="22">
        <v>1</v>
      </c>
      <c r="M304" s="22">
        <v>0</v>
      </c>
      <c r="N304" s="22">
        <f>SUM([2]!tbl_ngo_incident_summary[[#This Row],[National Staff Abductions]:[International Staff Abductions]])</f>
        <v>0</v>
      </c>
      <c r="O304" s="22">
        <v>1</v>
      </c>
      <c r="P304" s="22">
        <v>1</v>
      </c>
      <c r="Q304" s="22">
        <v>6</v>
      </c>
      <c r="R304" s="22">
        <f>SUM([2]!tbl_ngo_incident_summary[[#This Row],[International NGO Incidents]:[National NGO Incidents]])</f>
        <v>1</v>
      </c>
      <c r="S304" s="22">
        <f>SUM([2]!tbl_ngo_incident_summary[[#This Row],[Fatality Incidents]],[2]!tbl_ngo_incident_summary[[#This Row],[Injury Incidents]],[2]!tbl_ngo_incident_summary[[#This Row],[Abduction Incidents]])</f>
        <v>0</v>
      </c>
      <c r="T304" s="22">
        <f>[2]!tbl_ngo_incident_summary[[#This Row],[Total NGO Incidents]]-[2]!tbl_ngo_incident_summary[[#This Row],[Total Serious Incidents]]</f>
        <v>1</v>
      </c>
    </row>
    <row r="305" spans="1:20">
      <c r="A305" s="19" t="s">
        <v>8</v>
      </c>
      <c r="B305" s="21">
        <v>42370</v>
      </c>
      <c r="C305" s="19">
        <v>666</v>
      </c>
      <c r="D305" s="19">
        <v>0</v>
      </c>
      <c r="E305" s="19">
        <v>0</v>
      </c>
      <c r="F305" s="19">
        <f>SUM([2]!tbl_ngo_incident_summary[[#This Row],[National Staff Fatalities]:[International Staff Fatalities]])</f>
        <v>0</v>
      </c>
      <c r="G305" s="19">
        <v>0</v>
      </c>
      <c r="H305" s="19">
        <v>0</v>
      </c>
      <c r="I305" s="19">
        <v>0</v>
      </c>
      <c r="J305" s="19">
        <f>SUM([2]!tbl_ngo_incident_summary[[#This Row],[National Staff Injuries]:[International Staff Injuries]])</f>
        <v>0</v>
      </c>
      <c r="K305" s="19">
        <v>0</v>
      </c>
      <c r="L305" s="19">
        <v>0</v>
      </c>
      <c r="M305" s="19">
        <v>0</v>
      </c>
      <c r="N305" s="19">
        <f>SUM([2]!tbl_ngo_incident_summary[[#This Row],[National Staff Abductions]:[International Staff Abductions]])</f>
        <v>0</v>
      </c>
      <c r="O305" s="19">
        <v>0</v>
      </c>
      <c r="P305" s="19">
        <v>1</v>
      </c>
      <c r="Q305" s="19">
        <v>0</v>
      </c>
      <c r="R305" s="19">
        <f>SUM([2]!tbl_ngo_incident_summary[[#This Row],[International NGO Incidents]:[National NGO Incidents]])</f>
        <v>1</v>
      </c>
      <c r="S305" s="22">
        <f>SUM([2]!tbl_ngo_incident_summary[[#This Row],[Fatality Incidents]],[2]!tbl_ngo_incident_summary[[#This Row],[Injury Incidents]],[2]!tbl_ngo_incident_summary[[#This Row],[Abduction Incidents]])</f>
        <v>0</v>
      </c>
      <c r="T305" s="22">
        <f>[2]!tbl_ngo_incident_summary[[#This Row],[Total NGO Incidents]]-[2]!tbl_ngo_incident_summary[[#This Row],[Total Serious Incidents]]</f>
        <v>1</v>
      </c>
    </row>
    <row r="306" spans="1:20">
      <c r="A306" s="19" t="s">
        <v>8</v>
      </c>
      <c r="B306" s="21">
        <v>42401</v>
      </c>
      <c r="C306" s="19">
        <v>850</v>
      </c>
      <c r="D306" s="19">
        <v>0</v>
      </c>
      <c r="E306" s="19">
        <v>0</v>
      </c>
      <c r="F306" s="19">
        <f>SUM([2]!tbl_ngo_incident_summary[[#This Row],[National Staff Fatalities]:[International Staff Fatalities]])</f>
        <v>0</v>
      </c>
      <c r="G306" s="19">
        <v>0</v>
      </c>
      <c r="H306" s="19">
        <v>0</v>
      </c>
      <c r="I306" s="19">
        <v>0</v>
      </c>
      <c r="J306" s="19">
        <f>SUM([2]!tbl_ngo_incident_summary[[#This Row],[National Staff Injuries]:[International Staff Injuries]])</f>
        <v>0</v>
      </c>
      <c r="K306" s="19">
        <v>0</v>
      </c>
      <c r="L306" s="19">
        <v>0</v>
      </c>
      <c r="M306" s="19">
        <v>0</v>
      </c>
      <c r="N306" s="19">
        <f>SUM([2]!tbl_ngo_incident_summary[[#This Row],[National Staff Abductions]:[International Staff Abductions]])</f>
        <v>0</v>
      </c>
      <c r="O306" s="19">
        <v>0</v>
      </c>
      <c r="P306" s="19">
        <v>1</v>
      </c>
      <c r="Q306" s="19">
        <v>0</v>
      </c>
      <c r="R306" s="19">
        <f>SUM([2]!tbl_ngo_incident_summary[[#This Row],[International NGO Incidents]:[National NGO Incidents]])</f>
        <v>5</v>
      </c>
      <c r="S306" s="22">
        <f>SUM([2]!tbl_ngo_incident_summary[[#This Row],[Fatality Incidents]],[2]!tbl_ngo_incident_summary[[#This Row],[Injury Incidents]],[2]!tbl_ngo_incident_summary[[#This Row],[Abduction Incidents]])</f>
        <v>0</v>
      </c>
      <c r="T306" s="22">
        <f>[2]!tbl_ngo_incident_summary[[#This Row],[Total NGO Incidents]]-[2]!tbl_ngo_incident_summary[[#This Row],[Total Serious Incidents]]</f>
        <v>5</v>
      </c>
    </row>
    <row r="307" spans="1:20">
      <c r="A307" s="19" t="s">
        <v>8</v>
      </c>
      <c r="B307" s="21">
        <v>42430</v>
      </c>
      <c r="C307" s="19">
        <v>731</v>
      </c>
      <c r="D307" s="19">
        <v>0</v>
      </c>
      <c r="E307" s="19">
        <v>0</v>
      </c>
      <c r="F307" s="19">
        <f>SUM([2]!tbl_ngo_incident_summary[[#This Row],[National Staff Fatalities]:[International Staff Fatalities]])</f>
        <v>0</v>
      </c>
      <c r="G307" s="19">
        <v>0</v>
      </c>
      <c r="H307" s="19">
        <v>0</v>
      </c>
      <c r="I307" s="19">
        <v>0</v>
      </c>
      <c r="J307" s="19">
        <f>SUM([2]!tbl_ngo_incident_summary[[#This Row],[National Staff Injuries]:[International Staff Injuries]])</f>
        <v>0</v>
      </c>
      <c r="K307" s="19">
        <v>0</v>
      </c>
      <c r="L307" s="19">
        <v>0</v>
      </c>
      <c r="M307" s="19">
        <v>0</v>
      </c>
      <c r="N307" s="19">
        <f>SUM([2]!tbl_ngo_incident_summary[[#This Row],[National Staff Abductions]:[International Staff Abductions]])</f>
        <v>0</v>
      </c>
      <c r="O307" s="19">
        <v>0</v>
      </c>
      <c r="P307" s="19">
        <v>5</v>
      </c>
      <c r="Q307" s="19">
        <v>0</v>
      </c>
      <c r="R307" s="19">
        <f>SUM([2]!tbl_ngo_incident_summary[[#This Row],[International NGO Incidents]:[National NGO Incidents]])</f>
        <v>3</v>
      </c>
      <c r="S307" s="22">
        <f>SUM([2]!tbl_ngo_incident_summary[[#This Row],[Fatality Incidents]],[2]!tbl_ngo_incident_summary[[#This Row],[Injury Incidents]],[2]!tbl_ngo_incident_summary[[#This Row],[Abduction Incidents]])</f>
        <v>0</v>
      </c>
      <c r="T307" s="22">
        <f>[2]!tbl_ngo_incident_summary[[#This Row],[Total NGO Incidents]]-[2]!tbl_ngo_incident_summary[[#This Row],[Total Serious Incidents]]</f>
        <v>3</v>
      </c>
    </row>
    <row r="308" spans="1:20">
      <c r="A308" s="19" t="s">
        <v>8</v>
      </c>
      <c r="B308" s="21">
        <v>42461</v>
      </c>
      <c r="C308" s="19">
        <v>862</v>
      </c>
      <c r="D308" s="19">
        <v>0</v>
      </c>
      <c r="E308" s="19">
        <v>0</v>
      </c>
      <c r="F308" s="19">
        <f>SUM([2]!tbl_ngo_incident_summary[[#This Row],[National Staff Fatalities]:[International Staff Fatalities]])</f>
        <v>0</v>
      </c>
      <c r="G308" s="19">
        <v>0</v>
      </c>
      <c r="H308" s="19">
        <v>0</v>
      </c>
      <c r="I308" s="19">
        <v>0</v>
      </c>
      <c r="J308" s="19">
        <f>SUM([2]!tbl_ngo_incident_summary[[#This Row],[National Staff Injuries]:[International Staff Injuries]])</f>
        <v>0</v>
      </c>
      <c r="K308" s="19">
        <v>0</v>
      </c>
      <c r="L308" s="19">
        <v>0</v>
      </c>
      <c r="M308" s="19">
        <v>0</v>
      </c>
      <c r="N308" s="19">
        <f>SUM([2]!tbl_ngo_incident_summary[[#This Row],[National Staff Abductions]:[International Staff Abductions]])</f>
        <v>0</v>
      </c>
      <c r="O308" s="19">
        <v>0</v>
      </c>
      <c r="P308" s="19">
        <v>3</v>
      </c>
      <c r="Q308" s="19">
        <v>0</v>
      </c>
      <c r="R308" s="19">
        <f>SUM([2]!tbl_ngo_incident_summary[[#This Row],[International NGO Incidents]:[National NGO Incidents]])</f>
        <v>1</v>
      </c>
      <c r="S308" s="22">
        <f>SUM([2]!tbl_ngo_incident_summary[[#This Row],[Fatality Incidents]],[2]!tbl_ngo_incident_summary[[#This Row],[Injury Incidents]],[2]!tbl_ngo_incident_summary[[#This Row],[Abduction Incidents]])</f>
        <v>0</v>
      </c>
      <c r="T308" s="22">
        <f>[2]!tbl_ngo_incident_summary[[#This Row],[Total NGO Incidents]]-[2]!tbl_ngo_incident_summary[[#This Row],[Total Serious Incidents]]</f>
        <v>1</v>
      </c>
    </row>
    <row r="309" spans="1:20">
      <c r="A309" s="19" t="s">
        <v>8</v>
      </c>
      <c r="B309" s="21">
        <v>42491</v>
      </c>
      <c r="C309" s="19">
        <v>597</v>
      </c>
      <c r="D309" s="19">
        <v>0</v>
      </c>
      <c r="E309" s="19">
        <v>0</v>
      </c>
      <c r="F309" s="19">
        <f>SUM([2]!tbl_ngo_incident_summary[[#This Row],[National Staff Fatalities]:[International Staff Fatalities]])</f>
        <v>0</v>
      </c>
      <c r="G309" s="19">
        <v>0</v>
      </c>
      <c r="H309" s="19">
        <v>0</v>
      </c>
      <c r="I309" s="19">
        <v>0</v>
      </c>
      <c r="J309" s="19">
        <f>SUM([2]!tbl_ngo_incident_summary[[#This Row],[National Staff Injuries]:[International Staff Injuries]])</f>
        <v>0</v>
      </c>
      <c r="K309" s="19">
        <v>0</v>
      </c>
      <c r="L309" s="19">
        <v>0</v>
      </c>
      <c r="M309" s="19">
        <v>0</v>
      </c>
      <c r="N309" s="19">
        <f>SUM([2]!tbl_ngo_incident_summary[[#This Row],[National Staff Abductions]:[International Staff Abductions]])</f>
        <v>0</v>
      </c>
      <c r="O309" s="19">
        <v>0</v>
      </c>
      <c r="P309" s="19">
        <v>1</v>
      </c>
      <c r="Q309" s="19">
        <v>0</v>
      </c>
      <c r="R309" s="19">
        <f>SUM([2]!tbl_ngo_incident_summary[[#This Row],[International NGO Incidents]:[National NGO Incidents]])</f>
        <v>4</v>
      </c>
      <c r="S309" s="22">
        <f>SUM([2]!tbl_ngo_incident_summary[[#This Row],[Fatality Incidents]],[2]!tbl_ngo_incident_summary[[#This Row],[Injury Incidents]],[2]!tbl_ngo_incident_summary[[#This Row],[Abduction Incidents]])</f>
        <v>0</v>
      </c>
      <c r="T309" s="22">
        <f>[2]!tbl_ngo_incident_summary[[#This Row],[Total NGO Incidents]]-[2]!tbl_ngo_incident_summary[[#This Row],[Total Serious Incidents]]</f>
        <v>4</v>
      </c>
    </row>
    <row r="310" spans="1:20">
      <c r="A310" s="19" t="s">
        <v>8</v>
      </c>
      <c r="B310" s="21">
        <v>42522</v>
      </c>
      <c r="C310" s="19">
        <v>1022</v>
      </c>
      <c r="D310" s="19">
        <v>0</v>
      </c>
      <c r="E310" s="19">
        <v>0</v>
      </c>
      <c r="F310" s="19">
        <f>SUM([2]!tbl_ngo_incident_summary[[#This Row],[National Staff Fatalities]:[International Staff Fatalities]])</f>
        <v>0</v>
      </c>
      <c r="G310" s="19">
        <v>0</v>
      </c>
      <c r="H310" s="19">
        <v>0</v>
      </c>
      <c r="I310" s="19">
        <v>0</v>
      </c>
      <c r="J310" s="19">
        <f>SUM([2]!tbl_ngo_incident_summary[[#This Row],[National Staff Injuries]:[International Staff Injuries]])</f>
        <v>0</v>
      </c>
      <c r="K310" s="19">
        <v>0</v>
      </c>
      <c r="L310" s="19">
        <v>0</v>
      </c>
      <c r="M310" s="19">
        <v>0</v>
      </c>
      <c r="N310" s="19">
        <f>SUM([2]!tbl_ngo_incident_summary[[#This Row],[National Staff Abductions]:[International Staff Abductions]])</f>
        <v>0</v>
      </c>
      <c r="O310" s="19">
        <v>0</v>
      </c>
      <c r="P310" s="19">
        <v>3</v>
      </c>
      <c r="Q310" s="19">
        <v>1</v>
      </c>
      <c r="R310" s="19">
        <f>SUM([2]!tbl_ngo_incident_summary[[#This Row],[International NGO Incidents]:[National NGO Incidents]])</f>
        <v>1</v>
      </c>
      <c r="S310" s="22">
        <f>SUM([2]!tbl_ngo_incident_summary[[#This Row],[Fatality Incidents]],[2]!tbl_ngo_incident_summary[[#This Row],[Injury Incidents]],[2]!tbl_ngo_incident_summary[[#This Row],[Abduction Incidents]])</f>
        <v>0</v>
      </c>
      <c r="T310" s="22">
        <f>[2]!tbl_ngo_incident_summary[[#This Row],[Total NGO Incidents]]-[2]!tbl_ngo_incident_summary[[#This Row],[Total Serious Incidents]]</f>
        <v>1</v>
      </c>
    </row>
    <row r="311" spans="1:20">
      <c r="A311" s="19" t="s">
        <v>8</v>
      </c>
      <c r="B311" s="21">
        <v>42552</v>
      </c>
      <c r="C311" s="19">
        <v>1288</v>
      </c>
      <c r="D311" s="19">
        <v>0</v>
      </c>
      <c r="E311" s="19">
        <v>0</v>
      </c>
      <c r="F311" s="19">
        <f>SUM([2]!tbl_ngo_incident_summary[[#This Row],[National Staff Fatalities]:[International Staff Fatalities]])</f>
        <v>0</v>
      </c>
      <c r="G311" s="19">
        <v>0</v>
      </c>
      <c r="H311" s="19">
        <v>0</v>
      </c>
      <c r="I311" s="19">
        <v>0</v>
      </c>
      <c r="J311" s="19">
        <f>SUM([2]!tbl_ngo_incident_summary[[#This Row],[National Staff Injuries]:[International Staff Injuries]])</f>
        <v>0</v>
      </c>
      <c r="K311" s="19">
        <v>0</v>
      </c>
      <c r="L311" s="19">
        <v>0</v>
      </c>
      <c r="M311" s="19">
        <v>0</v>
      </c>
      <c r="N311" s="19">
        <f>SUM([2]!tbl_ngo_incident_summary[[#This Row],[National Staff Abductions]:[International Staff Abductions]])</f>
        <v>0</v>
      </c>
      <c r="O311" s="19">
        <v>0</v>
      </c>
      <c r="P311" s="19">
        <v>1</v>
      </c>
      <c r="Q311" s="19">
        <v>0</v>
      </c>
      <c r="R311" s="19">
        <f>SUM([2]!tbl_ngo_incident_summary[[#This Row],[International NGO Incidents]:[National NGO Incidents]])</f>
        <v>3</v>
      </c>
      <c r="S311" s="22">
        <f>SUM([2]!tbl_ngo_incident_summary[[#This Row],[Fatality Incidents]],[2]!tbl_ngo_incident_summary[[#This Row],[Injury Incidents]],[2]!tbl_ngo_incident_summary[[#This Row],[Abduction Incidents]])</f>
        <v>0</v>
      </c>
      <c r="T311" s="22">
        <f>[2]!tbl_ngo_incident_summary[[#This Row],[Total NGO Incidents]]-[2]!tbl_ngo_incident_summary[[#This Row],[Total Serious Incidents]]</f>
        <v>3</v>
      </c>
    </row>
    <row r="312" spans="1:20">
      <c r="A312" s="19" t="s">
        <v>8</v>
      </c>
      <c r="B312" s="21">
        <v>42583</v>
      </c>
      <c r="C312" s="19">
        <v>1332</v>
      </c>
      <c r="D312" s="19">
        <v>0</v>
      </c>
      <c r="E312" s="19">
        <v>0</v>
      </c>
      <c r="F312" s="19">
        <f>SUM([2]!tbl_ngo_incident_summary[[#This Row],[National Staff Fatalities]:[International Staff Fatalities]])</f>
        <v>0</v>
      </c>
      <c r="G312" s="19">
        <v>0</v>
      </c>
      <c r="H312" s="19">
        <v>0</v>
      </c>
      <c r="I312" s="19">
        <v>0</v>
      </c>
      <c r="J312" s="19">
        <f>SUM([2]!tbl_ngo_incident_summary[[#This Row],[National Staff Injuries]:[International Staff Injuries]])</f>
        <v>0</v>
      </c>
      <c r="K312" s="19">
        <v>0</v>
      </c>
      <c r="L312" s="19">
        <v>0</v>
      </c>
      <c r="M312" s="19">
        <v>0</v>
      </c>
      <c r="N312" s="19">
        <f>SUM([2]!tbl_ngo_incident_summary[[#This Row],[National Staff Abductions]:[International Staff Abductions]])</f>
        <v>0</v>
      </c>
      <c r="O312" s="19">
        <v>0</v>
      </c>
      <c r="P312" s="19">
        <v>3</v>
      </c>
      <c r="Q312" s="19">
        <v>0</v>
      </c>
      <c r="R312" s="19">
        <f>SUM([2]!tbl_ngo_incident_summary[[#This Row],[International NGO Incidents]:[National NGO Incidents]])</f>
        <v>3</v>
      </c>
      <c r="S312" s="22">
        <f>SUM([2]!tbl_ngo_incident_summary[[#This Row],[Fatality Incidents]],[2]!tbl_ngo_incident_summary[[#This Row],[Injury Incidents]],[2]!tbl_ngo_incident_summary[[#This Row],[Abduction Incidents]])</f>
        <v>0</v>
      </c>
      <c r="T312" s="22">
        <f>[2]!tbl_ngo_incident_summary[[#This Row],[Total NGO Incidents]]-[2]!tbl_ngo_incident_summary[[#This Row],[Total Serious Incidents]]</f>
        <v>3</v>
      </c>
    </row>
    <row r="313" spans="1:20">
      <c r="A313" s="19" t="s">
        <v>8</v>
      </c>
      <c r="B313" s="21">
        <v>42614</v>
      </c>
      <c r="C313" s="19">
        <v>688</v>
      </c>
      <c r="D313" s="19">
        <v>0</v>
      </c>
      <c r="E313" s="19">
        <v>0</v>
      </c>
      <c r="F313" s="19">
        <f>SUM([2]!tbl_ngo_incident_summary[[#This Row],[National Staff Fatalities]:[International Staff Fatalities]])</f>
        <v>0</v>
      </c>
      <c r="G313" s="19">
        <v>0</v>
      </c>
      <c r="H313" s="19">
        <v>0</v>
      </c>
      <c r="I313" s="19">
        <v>0</v>
      </c>
      <c r="J313" s="19">
        <f>SUM([2]!tbl_ngo_incident_summary[[#This Row],[National Staff Injuries]:[International Staff Injuries]])</f>
        <v>0</v>
      </c>
      <c r="K313" s="19">
        <v>0</v>
      </c>
      <c r="L313" s="19">
        <v>0</v>
      </c>
      <c r="M313" s="19">
        <v>0</v>
      </c>
      <c r="N313" s="19">
        <f>SUM([2]!tbl_ngo_incident_summary[[#This Row],[National Staff Abductions]:[International Staff Abductions]])</f>
        <v>0</v>
      </c>
      <c r="O313" s="19">
        <v>0</v>
      </c>
      <c r="P313" s="19">
        <v>3</v>
      </c>
      <c r="Q313" s="19">
        <v>0</v>
      </c>
      <c r="R313" s="19">
        <f>SUM([2]!tbl_ngo_incident_summary[[#This Row],[International NGO Incidents]:[National NGO Incidents]])</f>
        <v>0</v>
      </c>
      <c r="S313" s="22">
        <f>SUM([2]!tbl_ngo_incident_summary[[#This Row],[Fatality Incidents]],[2]!tbl_ngo_incident_summary[[#This Row],[Injury Incidents]],[2]!tbl_ngo_incident_summary[[#This Row],[Abduction Incidents]])</f>
        <v>0</v>
      </c>
      <c r="T313" s="22">
        <f>[2]!tbl_ngo_incident_summary[[#This Row],[Total NGO Incidents]]-[2]!tbl_ngo_incident_summary[[#This Row],[Total Serious Incidents]]</f>
        <v>0</v>
      </c>
    </row>
    <row r="314" spans="1:20">
      <c r="A314" s="19" t="s">
        <v>8</v>
      </c>
      <c r="B314" s="21">
        <v>42644</v>
      </c>
      <c r="C314" s="19">
        <v>1068</v>
      </c>
      <c r="D314" s="19">
        <v>0</v>
      </c>
      <c r="E314" s="19">
        <v>0</v>
      </c>
      <c r="F314" s="19">
        <f>SUM([2]!tbl_ngo_incident_summary[[#This Row],[National Staff Fatalities]:[International Staff Fatalities]])</f>
        <v>0</v>
      </c>
      <c r="G314" s="19">
        <v>0</v>
      </c>
      <c r="H314" s="19">
        <v>0</v>
      </c>
      <c r="I314" s="19">
        <v>0</v>
      </c>
      <c r="J314" s="19">
        <f>SUM([2]!tbl_ngo_incident_summary[[#This Row],[National Staff Injuries]:[International Staff Injuries]])</f>
        <v>0</v>
      </c>
      <c r="K314" s="19">
        <v>0</v>
      </c>
      <c r="L314" s="19">
        <v>0</v>
      </c>
      <c r="M314" s="19">
        <v>0</v>
      </c>
      <c r="N314" s="19">
        <f>SUM([2]!tbl_ngo_incident_summary[[#This Row],[National Staff Abductions]:[International Staff Abductions]])</f>
        <v>0</v>
      </c>
      <c r="O314" s="19">
        <v>0</v>
      </c>
      <c r="P314" s="19">
        <v>0</v>
      </c>
      <c r="Q314" s="19">
        <v>0</v>
      </c>
      <c r="R314" s="19">
        <f>SUM([2]!tbl_ngo_incident_summary[[#This Row],[International NGO Incidents]:[National NGO Incidents]])</f>
        <v>2</v>
      </c>
      <c r="S314" s="22">
        <f>SUM([2]!tbl_ngo_incident_summary[[#This Row],[Fatality Incidents]],[2]!tbl_ngo_incident_summary[[#This Row],[Injury Incidents]],[2]!tbl_ngo_incident_summary[[#This Row],[Abduction Incidents]])</f>
        <v>0</v>
      </c>
      <c r="T314" s="22">
        <f>[2]!tbl_ngo_incident_summary[[#This Row],[Total NGO Incidents]]-[2]!tbl_ngo_incident_summary[[#This Row],[Total Serious Incidents]]</f>
        <v>2</v>
      </c>
    </row>
    <row r="315" spans="1:20">
      <c r="A315" s="19" t="s">
        <v>8</v>
      </c>
      <c r="B315" s="21">
        <v>42675</v>
      </c>
      <c r="C315" s="19">
        <v>1059</v>
      </c>
      <c r="D315" s="19">
        <v>0</v>
      </c>
      <c r="E315" s="19">
        <v>0</v>
      </c>
      <c r="F315" s="19">
        <f>SUM([2]!tbl_ngo_incident_summary[[#This Row],[National Staff Fatalities]:[International Staff Fatalities]])</f>
        <v>0</v>
      </c>
      <c r="G315" s="19">
        <v>0</v>
      </c>
      <c r="H315" s="19">
        <v>0</v>
      </c>
      <c r="I315" s="19">
        <v>0</v>
      </c>
      <c r="J315" s="19">
        <f>SUM([2]!tbl_ngo_incident_summary[[#This Row],[National Staff Injuries]:[International Staff Injuries]])</f>
        <v>0</v>
      </c>
      <c r="K315" s="19">
        <v>0</v>
      </c>
      <c r="L315" s="19">
        <v>0</v>
      </c>
      <c r="M315" s="19">
        <v>0</v>
      </c>
      <c r="N315" s="19">
        <f>SUM([2]!tbl_ngo_incident_summary[[#This Row],[National Staff Abductions]:[International Staff Abductions]])</f>
        <v>0</v>
      </c>
      <c r="O315" s="19">
        <v>0</v>
      </c>
      <c r="P315" s="19">
        <v>2</v>
      </c>
      <c r="Q315" s="19">
        <v>0</v>
      </c>
      <c r="R315" s="19">
        <f>SUM([2]!tbl_ngo_incident_summary[[#This Row],[International NGO Incidents]:[National NGO Incidents]])</f>
        <v>2</v>
      </c>
      <c r="S315" s="22">
        <f>SUM([2]!tbl_ngo_incident_summary[[#This Row],[Fatality Incidents]],[2]!tbl_ngo_incident_summary[[#This Row],[Injury Incidents]],[2]!tbl_ngo_incident_summary[[#This Row],[Abduction Incidents]])</f>
        <v>0</v>
      </c>
      <c r="T315" s="22">
        <f>[2]!tbl_ngo_incident_summary[[#This Row],[Total NGO Incidents]]-[2]!tbl_ngo_incident_summary[[#This Row],[Total Serious Incidents]]</f>
        <v>2</v>
      </c>
    </row>
    <row r="316" spans="1:20">
      <c r="A316" s="19" t="s">
        <v>8</v>
      </c>
      <c r="B316" s="21">
        <v>42705</v>
      </c>
      <c r="C316" s="19">
        <v>983</v>
      </c>
      <c r="D316" s="19">
        <v>0</v>
      </c>
      <c r="E316" s="19">
        <v>0</v>
      </c>
      <c r="F316" s="19">
        <f>SUM([2]!tbl_ngo_incident_summary[[#This Row],[National Staff Fatalities]:[International Staff Fatalities]])</f>
        <v>0</v>
      </c>
      <c r="G316" s="19">
        <v>0</v>
      </c>
      <c r="H316" s="19">
        <v>0</v>
      </c>
      <c r="I316" s="19">
        <v>0</v>
      </c>
      <c r="J316" s="19">
        <f>SUM([2]!tbl_ngo_incident_summary[[#This Row],[National Staff Injuries]:[International Staff Injuries]])</f>
        <v>0</v>
      </c>
      <c r="K316" s="19">
        <v>0</v>
      </c>
      <c r="L316" s="19">
        <v>0</v>
      </c>
      <c r="M316" s="19">
        <v>0</v>
      </c>
      <c r="N316" s="19">
        <f>SUM([2]!tbl_ngo_incident_summary[[#This Row],[National Staff Abductions]:[International Staff Abductions]])</f>
        <v>0</v>
      </c>
      <c r="O316" s="19">
        <v>0</v>
      </c>
      <c r="P316" s="19">
        <v>2</v>
      </c>
      <c r="Q316" s="19">
        <v>0</v>
      </c>
      <c r="R316" s="19">
        <f>SUM([2]!tbl_ngo_incident_summary[[#This Row],[International NGO Incidents]:[National NGO Incidents]])</f>
        <v>3</v>
      </c>
      <c r="S316" s="22">
        <f>SUM([2]!tbl_ngo_incident_summary[[#This Row],[Fatality Incidents]],[2]!tbl_ngo_incident_summary[[#This Row],[Injury Incidents]],[2]!tbl_ngo_incident_summary[[#This Row],[Abduction Incidents]])</f>
        <v>0</v>
      </c>
      <c r="T316" s="22">
        <f>[2]!tbl_ngo_incident_summary[[#This Row],[Total NGO Incidents]]-[2]!tbl_ngo_incident_summary[[#This Row],[Total Serious Incidents]]</f>
        <v>3</v>
      </c>
    </row>
    <row r="317" spans="1:20">
      <c r="A317" s="19" t="s">
        <v>8</v>
      </c>
      <c r="B317" s="21">
        <v>42736</v>
      </c>
      <c r="C317" s="19">
        <v>1350</v>
      </c>
      <c r="D317" s="19">
        <v>0</v>
      </c>
      <c r="E317" s="19">
        <v>0</v>
      </c>
      <c r="F317" s="19">
        <f>SUM([2]!tbl_ngo_incident_summary[[#This Row],[National Staff Fatalities]:[International Staff Fatalities]])</f>
        <v>0</v>
      </c>
      <c r="G317" s="19">
        <v>0</v>
      </c>
      <c r="H317" s="19">
        <v>0</v>
      </c>
      <c r="I317" s="19">
        <v>0</v>
      </c>
      <c r="J317" s="19">
        <f>SUM([2]!tbl_ngo_incident_summary[[#This Row],[National Staff Injuries]:[International Staff Injuries]])</f>
        <v>0</v>
      </c>
      <c r="K317" s="19">
        <v>0</v>
      </c>
      <c r="L317" s="19">
        <v>0</v>
      </c>
      <c r="M317" s="19">
        <v>0</v>
      </c>
      <c r="N317" s="19">
        <f>SUM([2]!tbl_ngo_incident_summary[[#This Row],[National Staff Abductions]:[International Staff Abductions]])</f>
        <v>0</v>
      </c>
      <c r="O317" s="19">
        <v>0</v>
      </c>
      <c r="P317" s="19">
        <v>3</v>
      </c>
      <c r="Q317" s="19">
        <v>0</v>
      </c>
      <c r="R317" s="19">
        <f>SUM([2]!tbl_ngo_incident_summary[[#This Row],[International NGO Incidents]:[National NGO Incidents]])</f>
        <v>1</v>
      </c>
      <c r="S317" s="22">
        <f>SUM([2]!tbl_ngo_incident_summary[[#This Row],[Fatality Incidents]],[2]!tbl_ngo_incident_summary[[#This Row],[Injury Incidents]],[2]!tbl_ngo_incident_summary[[#This Row],[Abduction Incidents]])</f>
        <v>0</v>
      </c>
      <c r="T317" s="22">
        <f>[2]!tbl_ngo_incident_summary[[#This Row],[Total NGO Incidents]]-[2]!tbl_ngo_incident_summary[[#This Row],[Total Serious Incidents]]</f>
        <v>1</v>
      </c>
    </row>
    <row r="318" spans="1:20">
      <c r="A318" s="19" t="s">
        <v>8</v>
      </c>
      <c r="B318" s="21">
        <v>42767</v>
      </c>
      <c r="C318" s="22">
        <v>1609</v>
      </c>
      <c r="D318" s="22">
        <v>0</v>
      </c>
      <c r="E318" s="22">
        <v>0</v>
      </c>
      <c r="F318" s="19">
        <f>SUM([2]!tbl_ngo_incident_summary[[#This Row],[National Staff Fatalities]:[International Staff Fatalities]])</f>
        <v>0</v>
      </c>
      <c r="G318" s="22">
        <v>0</v>
      </c>
      <c r="H318" s="22">
        <v>0</v>
      </c>
      <c r="I318" s="22">
        <v>0</v>
      </c>
      <c r="J318" s="19">
        <f>SUM([2]!tbl_ngo_incident_summary[[#This Row],[National Staff Injuries]:[International Staff Injuries]])</f>
        <v>0</v>
      </c>
      <c r="K318" s="22">
        <v>0</v>
      </c>
      <c r="L318" s="22">
        <v>0</v>
      </c>
      <c r="M318" s="22">
        <v>0</v>
      </c>
      <c r="N318" s="19">
        <f>SUM([2]!tbl_ngo_incident_summary[[#This Row],[National Staff Abductions]:[International Staff Abductions]])</f>
        <v>0</v>
      </c>
      <c r="O318" s="22">
        <v>0</v>
      </c>
      <c r="P318" s="22">
        <v>1</v>
      </c>
      <c r="Q318" s="22">
        <v>0</v>
      </c>
      <c r="R318" s="19">
        <f>SUM([2]!tbl_ngo_incident_summary[[#This Row],[International NGO Incidents]:[National NGO Incidents]])</f>
        <v>3</v>
      </c>
      <c r="S318" s="22">
        <f>SUM([2]!tbl_ngo_incident_summary[[#This Row],[Fatality Incidents]],[2]!tbl_ngo_incident_summary[[#This Row],[Injury Incidents]],[2]!tbl_ngo_incident_summary[[#This Row],[Abduction Incidents]])</f>
        <v>0</v>
      </c>
      <c r="T318" s="22">
        <f>[2]!tbl_ngo_incident_summary[[#This Row],[Total NGO Incidents]]-[2]!tbl_ngo_incident_summary[[#This Row],[Total Serious Incidents]]</f>
        <v>3</v>
      </c>
    </row>
    <row r="319" spans="1:20">
      <c r="A319" s="19" t="s">
        <v>8</v>
      </c>
      <c r="B319" s="21">
        <v>42795</v>
      </c>
      <c r="C319" s="22">
        <v>2289</v>
      </c>
      <c r="D319" s="22">
        <v>0</v>
      </c>
      <c r="E319" s="22">
        <v>0</v>
      </c>
      <c r="F319" s="19">
        <f>SUM([2]!tbl_ngo_incident_summary[[#This Row],[National Staff Fatalities]:[International Staff Fatalities]])</f>
        <v>0</v>
      </c>
      <c r="G319" s="22">
        <v>0</v>
      </c>
      <c r="H319" s="22">
        <v>0</v>
      </c>
      <c r="I319" s="22">
        <v>0</v>
      </c>
      <c r="J319" s="19">
        <f>SUM([2]!tbl_ngo_incident_summary[[#This Row],[National Staff Injuries]:[International Staff Injuries]])</f>
        <v>0</v>
      </c>
      <c r="K319" s="22">
        <v>0</v>
      </c>
      <c r="L319" s="22">
        <v>0</v>
      </c>
      <c r="M319" s="22">
        <v>0</v>
      </c>
      <c r="N319" s="19">
        <f>SUM([2]!tbl_ngo_incident_summary[[#This Row],[National Staff Abductions]:[International Staff Abductions]])</f>
        <v>0</v>
      </c>
      <c r="O319" s="22">
        <v>0</v>
      </c>
      <c r="P319" s="22">
        <v>3</v>
      </c>
      <c r="Q319" s="22">
        <v>0</v>
      </c>
      <c r="R319" s="19">
        <f>SUM([2]!tbl_ngo_incident_summary[[#This Row],[International NGO Incidents]:[National NGO Incidents]])</f>
        <v>7</v>
      </c>
      <c r="S319" s="22">
        <f>SUM([2]!tbl_ngo_incident_summary[[#This Row],[Fatality Incidents]],[2]!tbl_ngo_incident_summary[[#This Row],[Injury Incidents]],[2]!tbl_ngo_incident_summary[[#This Row],[Abduction Incidents]])</f>
        <v>0</v>
      </c>
      <c r="T319" s="22">
        <f>[2]!tbl_ngo_incident_summary[[#This Row],[Total NGO Incidents]]-[2]!tbl_ngo_incident_summary[[#This Row],[Total Serious Incidents]]</f>
        <v>7</v>
      </c>
    </row>
    <row r="320" spans="1:20">
      <c r="A320" s="19" t="s">
        <v>8</v>
      </c>
      <c r="B320" s="21">
        <v>42826</v>
      </c>
      <c r="C320" s="22">
        <v>1191</v>
      </c>
      <c r="D320" s="22">
        <v>0</v>
      </c>
      <c r="E320" s="22">
        <v>0</v>
      </c>
      <c r="F320" s="19">
        <f>SUM([2]!tbl_ngo_incident_summary[[#This Row],[National Staff Fatalities]:[International Staff Fatalities]])</f>
        <v>0</v>
      </c>
      <c r="G320" s="22">
        <v>0</v>
      </c>
      <c r="H320" s="22">
        <v>0</v>
      </c>
      <c r="I320" s="22">
        <v>0</v>
      </c>
      <c r="J320" s="19">
        <f>SUM([2]!tbl_ngo_incident_summary[[#This Row],[National Staff Injuries]:[International Staff Injuries]])</f>
        <v>0</v>
      </c>
      <c r="K320" s="22">
        <v>0</v>
      </c>
      <c r="L320" s="22">
        <v>0</v>
      </c>
      <c r="M320" s="22">
        <v>0</v>
      </c>
      <c r="N320" s="19">
        <f>SUM([2]!tbl_ngo_incident_summary[[#This Row],[National Staff Abductions]:[International Staff Abductions]])</f>
        <v>0</v>
      </c>
      <c r="O320" s="22">
        <v>0</v>
      </c>
      <c r="P320" s="22">
        <v>6</v>
      </c>
      <c r="Q320" s="22">
        <v>1</v>
      </c>
      <c r="R320" s="19">
        <f>SUM([2]!tbl_ngo_incident_summary[[#This Row],[International NGO Incidents]:[National NGO Incidents]])</f>
        <v>8</v>
      </c>
      <c r="S320" s="22">
        <f>SUM([2]!tbl_ngo_incident_summary[[#This Row],[Fatality Incidents]],[2]!tbl_ngo_incident_summary[[#This Row],[Injury Incidents]],[2]!tbl_ngo_incident_summary[[#This Row],[Abduction Incidents]])</f>
        <v>0</v>
      </c>
      <c r="T320" s="22">
        <f>[2]!tbl_ngo_incident_summary[[#This Row],[Total NGO Incidents]]-[2]!tbl_ngo_incident_summary[[#This Row],[Total Serious Incidents]]</f>
        <v>8</v>
      </c>
    </row>
    <row r="321" spans="1:20">
      <c r="A321" s="19" t="s">
        <v>8</v>
      </c>
      <c r="B321" s="21">
        <v>42856</v>
      </c>
      <c r="C321" s="22">
        <v>1449</v>
      </c>
      <c r="D321" s="22">
        <v>0</v>
      </c>
      <c r="E321" s="22">
        <v>0</v>
      </c>
      <c r="F321" s="19">
        <f>SUM([2]!tbl_ngo_incident_summary[[#This Row],[National Staff Fatalities]:[International Staff Fatalities]])</f>
        <v>0</v>
      </c>
      <c r="G321" s="22">
        <v>0</v>
      </c>
      <c r="H321" s="22">
        <v>0</v>
      </c>
      <c r="I321" s="22">
        <v>0</v>
      </c>
      <c r="J321" s="19">
        <f>SUM([2]!tbl_ngo_incident_summary[[#This Row],[National Staff Injuries]:[International Staff Injuries]])</f>
        <v>0</v>
      </c>
      <c r="K321" s="22">
        <v>0</v>
      </c>
      <c r="L321" s="22">
        <v>0</v>
      </c>
      <c r="M321" s="22">
        <v>0</v>
      </c>
      <c r="N321" s="19">
        <f>SUM([2]!tbl_ngo_incident_summary[[#This Row],[National Staff Abductions]:[International Staff Abductions]])</f>
        <v>0</v>
      </c>
      <c r="O321" s="22">
        <v>0</v>
      </c>
      <c r="P321" s="22">
        <v>7</v>
      </c>
      <c r="Q321" s="22">
        <v>1</v>
      </c>
      <c r="R321" s="19">
        <f>SUM([2]!tbl_ngo_incident_summary[[#This Row],[International NGO Incidents]:[National NGO Incidents]])</f>
        <v>2</v>
      </c>
      <c r="S321" s="22">
        <f>SUM([2]!tbl_ngo_incident_summary[[#This Row],[Fatality Incidents]],[2]!tbl_ngo_incident_summary[[#This Row],[Injury Incidents]],[2]!tbl_ngo_incident_summary[[#This Row],[Abduction Incidents]])</f>
        <v>0</v>
      </c>
      <c r="T321" s="22">
        <f>[2]!tbl_ngo_incident_summary[[#This Row],[Total NGO Incidents]]-[2]!tbl_ngo_incident_summary[[#This Row],[Total Serious Incidents]]</f>
        <v>2</v>
      </c>
    </row>
    <row r="322" spans="1:20">
      <c r="A322" s="19" t="s">
        <v>8</v>
      </c>
      <c r="B322" s="21">
        <v>42887</v>
      </c>
      <c r="C322" s="20">
        <v>1260</v>
      </c>
      <c r="D322" s="22">
        <v>0</v>
      </c>
      <c r="E322" s="22">
        <v>0</v>
      </c>
      <c r="F322" s="19">
        <f>SUM([2]!tbl_ngo_incident_summary[[#This Row],[National Staff Fatalities]:[International Staff Fatalities]])</f>
        <v>0</v>
      </c>
      <c r="G322" s="22">
        <v>0</v>
      </c>
      <c r="H322" s="22">
        <v>0</v>
      </c>
      <c r="I322" s="22">
        <v>0</v>
      </c>
      <c r="J322" s="19">
        <f>SUM([2]!tbl_ngo_incident_summary[[#This Row],[National Staff Injuries]:[International Staff Injuries]])</f>
        <v>0</v>
      </c>
      <c r="K322" s="22">
        <v>0</v>
      </c>
      <c r="L322" s="22">
        <v>0</v>
      </c>
      <c r="M322" s="22">
        <v>0</v>
      </c>
      <c r="N322" s="19">
        <f>SUM([2]!tbl_ngo_incident_summary[[#This Row],[National Staff Abductions]:[International Staff Abductions]])</f>
        <v>0</v>
      </c>
      <c r="O322" s="22">
        <v>0</v>
      </c>
      <c r="P322" s="22">
        <v>2</v>
      </c>
      <c r="Q322" s="22">
        <v>0</v>
      </c>
      <c r="R322" s="19">
        <f>SUM([2]!tbl_ngo_incident_summary[[#This Row],[International NGO Incidents]:[National NGO Incidents]])</f>
        <v>3</v>
      </c>
      <c r="S322" s="22">
        <f>SUM([2]!tbl_ngo_incident_summary[[#This Row],[Fatality Incidents]],[2]!tbl_ngo_incident_summary[[#This Row],[Injury Incidents]],[2]!tbl_ngo_incident_summary[[#This Row],[Abduction Incidents]])</f>
        <v>0</v>
      </c>
      <c r="T322" s="22">
        <f>[2]!tbl_ngo_incident_summary[[#This Row],[Total NGO Incidents]]-[2]!tbl_ngo_incident_summary[[#This Row],[Total Serious Incidents]]</f>
        <v>3</v>
      </c>
    </row>
    <row r="323" spans="1:20">
      <c r="A323" s="19" t="s">
        <v>8</v>
      </c>
      <c r="B323" s="21">
        <v>42917</v>
      </c>
      <c r="C323" s="20">
        <v>838</v>
      </c>
      <c r="D323" s="22">
        <v>0</v>
      </c>
      <c r="E323" s="22">
        <v>0</v>
      </c>
      <c r="F323" s="19">
        <f>SUM([2]!tbl_ngo_incident_summary[[#This Row],[National Staff Fatalities]:[International Staff Fatalities]])</f>
        <v>0</v>
      </c>
      <c r="G323" s="22">
        <v>0</v>
      </c>
      <c r="H323" s="22">
        <v>0</v>
      </c>
      <c r="I323" s="22">
        <v>0</v>
      </c>
      <c r="J323" s="19">
        <f>SUM([2]!tbl_ngo_incident_summary[[#This Row],[National Staff Injuries]:[International Staff Injuries]])</f>
        <v>0</v>
      </c>
      <c r="K323" s="22">
        <v>0</v>
      </c>
      <c r="L323" s="22">
        <v>0</v>
      </c>
      <c r="M323" s="22">
        <v>0</v>
      </c>
      <c r="N323" s="19">
        <f>SUM([2]!tbl_ngo_incident_summary[[#This Row],[National Staff Abductions]:[International Staff Abductions]])</f>
        <v>0</v>
      </c>
      <c r="O323" s="22">
        <v>0</v>
      </c>
      <c r="P323" s="22">
        <v>3</v>
      </c>
      <c r="Q323" s="22">
        <v>0</v>
      </c>
      <c r="R323" s="19">
        <f>SUM([2]!tbl_ngo_incident_summary[[#This Row],[International NGO Incidents]:[National NGO Incidents]])</f>
        <v>2</v>
      </c>
      <c r="S323" s="22">
        <f>SUM([2]!tbl_ngo_incident_summary[[#This Row],[Fatality Incidents]],[2]!tbl_ngo_incident_summary[[#This Row],[Injury Incidents]],[2]!tbl_ngo_incident_summary[[#This Row],[Abduction Incidents]])</f>
        <v>0</v>
      </c>
      <c r="T323" s="22">
        <f>[2]!tbl_ngo_incident_summary[[#This Row],[Total NGO Incidents]]-[2]!tbl_ngo_incident_summary[[#This Row],[Total Serious Incidents]]</f>
        <v>2</v>
      </c>
    </row>
    <row r="324" spans="1:20">
      <c r="A324" s="19" t="s">
        <v>8</v>
      </c>
      <c r="B324" s="21">
        <v>42948</v>
      </c>
      <c r="C324" s="22">
        <v>948</v>
      </c>
      <c r="D324" s="19">
        <v>0</v>
      </c>
      <c r="E324" s="22">
        <v>0</v>
      </c>
      <c r="F324" s="19">
        <f>SUM([2]!tbl_ngo_incident_summary[[#This Row],[National Staff Fatalities]:[International Staff Fatalities]])</f>
        <v>0</v>
      </c>
      <c r="G324" s="22">
        <v>0</v>
      </c>
      <c r="H324" s="22">
        <v>0</v>
      </c>
      <c r="I324" s="22">
        <v>0</v>
      </c>
      <c r="J324" s="19">
        <f>SUM([2]!tbl_ngo_incident_summary[[#This Row],[National Staff Injuries]:[International Staff Injuries]])</f>
        <v>0</v>
      </c>
      <c r="K324" s="22">
        <v>0</v>
      </c>
      <c r="L324" s="22">
        <v>0</v>
      </c>
      <c r="M324" s="22">
        <v>0</v>
      </c>
      <c r="N324" s="19">
        <f>SUM([2]!tbl_ngo_incident_summary[[#This Row],[National Staff Abductions]:[International Staff Abductions]])</f>
        <v>0</v>
      </c>
      <c r="O324" s="22">
        <v>0</v>
      </c>
      <c r="P324" s="22">
        <v>2</v>
      </c>
      <c r="Q324" s="22">
        <v>0</v>
      </c>
      <c r="R324" s="19">
        <f>SUM([2]!tbl_ngo_incident_summary[[#This Row],[International NGO Incidents]:[National NGO Incidents]])</f>
        <v>2</v>
      </c>
      <c r="S324" s="22">
        <f>SUM([2]!tbl_ngo_incident_summary[[#This Row],[Fatality Incidents]],[2]!tbl_ngo_incident_summary[[#This Row],[Injury Incidents]],[2]!tbl_ngo_incident_summary[[#This Row],[Abduction Incidents]])</f>
        <v>0</v>
      </c>
      <c r="T324" s="22">
        <f>[2]!tbl_ngo_incident_summary[[#This Row],[Total NGO Incidents]]-[2]!tbl_ngo_incident_summary[[#This Row],[Total Serious Incidents]]</f>
        <v>2</v>
      </c>
    </row>
    <row r="325" spans="1:20">
      <c r="A325" s="19" t="s">
        <v>8</v>
      </c>
      <c r="B325" s="21">
        <v>42979</v>
      </c>
      <c r="C325" s="22">
        <v>916</v>
      </c>
      <c r="D325" s="19">
        <v>0</v>
      </c>
      <c r="E325" s="22">
        <v>0</v>
      </c>
      <c r="F325" s="20">
        <f>SUM([2]!tbl_ngo_incident_summary[[#This Row],[National Staff Fatalities]:[International Staff Fatalities]])</f>
        <v>0</v>
      </c>
      <c r="G325" s="22">
        <v>0</v>
      </c>
      <c r="H325" s="22">
        <v>0</v>
      </c>
      <c r="I325" s="22">
        <v>0</v>
      </c>
      <c r="J325" s="20">
        <f>SUM([2]!tbl_ngo_incident_summary[[#This Row],[National Staff Injuries]:[International Staff Injuries]])</f>
        <v>0</v>
      </c>
      <c r="K325" s="22">
        <v>0</v>
      </c>
      <c r="L325" s="22">
        <v>0</v>
      </c>
      <c r="M325" s="22">
        <v>0</v>
      </c>
      <c r="N325" s="22">
        <f>SUM([2]!tbl_ngo_incident_summary[[#This Row],[National Staff Abductions]:[International Staff Abductions]])</f>
        <v>0</v>
      </c>
      <c r="O325" s="22">
        <v>0</v>
      </c>
      <c r="P325" s="22">
        <v>2</v>
      </c>
      <c r="Q325" s="22">
        <v>0</v>
      </c>
      <c r="R325" s="19">
        <f>SUM([2]!tbl_ngo_incident_summary[[#This Row],[International NGO Incidents]:[National NGO Incidents]])</f>
        <v>1</v>
      </c>
      <c r="S325" s="22">
        <f>SUM([2]!tbl_ngo_incident_summary[[#This Row],[Fatality Incidents]],[2]!tbl_ngo_incident_summary[[#This Row],[Injury Incidents]],[2]!tbl_ngo_incident_summary[[#This Row],[Abduction Incidents]])</f>
        <v>0</v>
      </c>
      <c r="T325" s="22">
        <f>[2]!tbl_ngo_incident_summary[[#This Row],[Total NGO Incidents]]-[2]!tbl_ngo_incident_summary[[#This Row],[Total Serious Incidents]]</f>
        <v>1</v>
      </c>
    </row>
    <row r="326" spans="1:20">
      <c r="A326" s="19" t="s">
        <v>8</v>
      </c>
      <c r="B326" s="21">
        <v>43009</v>
      </c>
      <c r="C326" s="22">
        <v>925</v>
      </c>
      <c r="D326" s="19">
        <v>0</v>
      </c>
      <c r="E326" s="22">
        <v>0</v>
      </c>
      <c r="F326" s="20">
        <f>SUM([2]!tbl_ngo_incident_summary[[#This Row],[National Staff Fatalities]:[International Staff Fatalities]])</f>
        <v>0</v>
      </c>
      <c r="G326" s="22">
        <v>0</v>
      </c>
      <c r="H326" s="22">
        <v>0</v>
      </c>
      <c r="I326" s="22">
        <v>0</v>
      </c>
      <c r="J326" s="20">
        <f>SUM([2]!tbl_ngo_incident_summary[[#This Row],[National Staff Injuries]:[International Staff Injuries]])</f>
        <v>0</v>
      </c>
      <c r="K326" s="22">
        <v>0</v>
      </c>
      <c r="L326" s="22">
        <v>0</v>
      </c>
      <c r="M326" s="22">
        <v>0</v>
      </c>
      <c r="N326" s="22">
        <f>SUM([2]!tbl_ngo_incident_summary[[#This Row],[National Staff Abductions]:[International Staff Abductions]])</f>
        <v>0</v>
      </c>
      <c r="O326" s="22">
        <v>0</v>
      </c>
      <c r="P326" s="22">
        <v>1</v>
      </c>
      <c r="Q326" s="22">
        <v>0</v>
      </c>
      <c r="R326" s="19">
        <f>SUM([2]!tbl_ngo_incident_summary[[#This Row],[International NGO Incidents]:[National NGO Incidents]])</f>
        <v>1</v>
      </c>
      <c r="S326" s="22">
        <f>SUM([2]!tbl_ngo_incident_summary[[#This Row],[Fatality Incidents]],[2]!tbl_ngo_incident_summary[[#This Row],[Injury Incidents]],[2]!tbl_ngo_incident_summary[[#This Row],[Abduction Incidents]])</f>
        <v>0</v>
      </c>
      <c r="T326" s="22">
        <f>[2]!tbl_ngo_incident_summary[[#This Row],[Total NGO Incidents]]-[2]!tbl_ngo_incident_summary[[#This Row],[Total Serious Incidents]]</f>
        <v>1</v>
      </c>
    </row>
    <row r="327" spans="1:20">
      <c r="A327" s="19" t="s">
        <v>8</v>
      </c>
      <c r="B327" s="21">
        <v>43040</v>
      </c>
      <c r="C327" s="22">
        <v>1149</v>
      </c>
      <c r="D327" s="19">
        <v>0</v>
      </c>
      <c r="E327" s="22">
        <v>0</v>
      </c>
      <c r="F327" s="20">
        <f>SUM([2]!tbl_ngo_incident_summary[[#This Row],[National Staff Fatalities]:[International Staff Fatalities]])</f>
        <v>0</v>
      </c>
      <c r="G327" s="22">
        <v>0</v>
      </c>
      <c r="H327" s="22">
        <v>0</v>
      </c>
      <c r="I327" s="22">
        <v>0</v>
      </c>
      <c r="J327" s="20">
        <f>SUM([2]!tbl_ngo_incident_summary[[#This Row],[National Staff Injuries]:[International Staff Injuries]])</f>
        <v>0</v>
      </c>
      <c r="K327" s="22">
        <v>0</v>
      </c>
      <c r="L327" s="22">
        <v>0</v>
      </c>
      <c r="M327" s="22">
        <v>0</v>
      </c>
      <c r="N327" s="22">
        <f>SUM([2]!tbl_ngo_incident_summary[[#This Row],[National Staff Abductions]:[International Staff Abductions]])</f>
        <v>0</v>
      </c>
      <c r="O327" s="22">
        <v>0</v>
      </c>
      <c r="P327" s="22">
        <v>0</v>
      </c>
      <c r="Q327" s="22">
        <v>1</v>
      </c>
      <c r="R327" s="19">
        <f>SUM([2]!tbl_ngo_incident_summary[[#This Row],[International NGO Incidents]:[National NGO Incidents]])</f>
        <v>1</v>
      </c>
      <c r="S327" s="22">
        <f>SUM([2]!tbl_ngo_incident_summary[[#This Row],[Fatality Incidents]],[2]!tbl_ngo_incident_summary[[#This Row],[Injury Incidents]],[2]!tbl_ngo_incident_summary[[#This Row],[Abduction Incidents]])</f>
        <v>0</v>
      </c>
      <c r="T327" s="22">
        <f>[2]!tbl_ngo_incident_summary[[#This Row],[Total NGO Incidents]]-[2]!tbl_ngo_incident_summary[[#This Row],[Total Serious Incidents]]</f>
        <v>1</v>
      </c>
    </row>
    <row r="328" spans="1:20">
      <c r="A328" s="19" t="s">
        <v>8</v>
      </c>
      <c r="B328" s="21">
        <v>43070</v>
      </c>
      <c r="C328" s="22">
        <v>973</v>
      </c>
      <c r="D328" s="19">
        <v>0</v>
      </c>
      <c r="E328" s="22">
        <v>0</v>
      </c>
      <c r="F328" s="20">
        <f>SUM([2]!tbl_ngo_incident_summary[[#This Row],[National Staff Fatalities]:[International Staff Fatalities]])</f>
        <v>0</v>
      </c>
      <c r="G328" s="22">
        <v>0</v>
      </c>
      <c r="H328" s="22">
        <v>0</v>
      </c>
      <c r="I328" s="22">
        <v>0</v>
      </c>
      <c r="J328" s="20">
        <f>SUM([2]!tbl_ngo_incident_summary[[#This Row],[National Staff Injuries]:[International Staff Injuries]])</f>
        <v>0</v>
      </c>
      <c r="K328" s="22">
        <v>0</v>
      </c>
      <c r="L328" s="22">
        <v>0</v>
      </c>
      <c r="M328" s="22">
        <v>0</v>
      </c>
      <c r="N328" s="22">
        <f>SUM([2]!tbl_ngo_incident_summary[[#This Row],[National Staff Abductions]:[International Staff Abductions]])</f>
        <v>0</v>
      </c>
      <c r="O328" s="22">
        <v>0</v>
      </c>
      <c r="P328" s="22">
        <v>1</v>
      </c>
      <c r="Q328" s="22">
        <v>0</v>
      </c>
      <c r="R328" s="19">
        <f>SUM([2]!tbl_ngo_incident_summary[[#This Row],[International NGO Incidents]:[National NGO Incidents]])</f>
        <v>6</v>
      </c>
      <c r="S328" s="22">
        <f>SUM([2]!tbl_ngo_incident_summary[[#This Row],[Fatality Incidents]],[2]!tbl_ngo_incident_summary[[#This Row],[Injury Incidents]],[2]!tbl_ngo_incident_summary[[#This Row],[Abduction Incidents]])</f>
        <v>0</v>
      </c>
      <c r="T328" s="22">
        <f>[2]!tbl_ngo_incident_summary[[#This Row],[Total NGO Incidents]]-[2]!tbl_ngo_incident_summary[[#This Row],[Total Serious Incidents]]</f>
        <v>6</v>
      </c>
    </row>
    <row r="329" spans="1:20">
      <c r="A329" s="19" t="s">
        <v>8</v>
      </c>
      <c r="B329" s="21">
        <v>43101</v>
      </c>
      <c r="C329" s="22">
        <v>577</v>
      </c>
      <c r="D329" s="19">
        <v>0</v>
      </c>
      <c r="E329" s="22">
        <v>0</v>
      </c>
      <c r="F329" s="20">
        <f>SUM([2]!tbl_ngo_incident_summary[[#This Row],[National Staff Fatalities]:[International Staff Fatalities]])</f>
        <v>0</v>
      </c>
      <c r="G329" s="22">
        <v>0</v>
      </c>
      <c r="H329" s="22">
        <v>0</v>
      </c>
      <c r="I329" s="22">
        <v>0</v>
      </c>
      <c r="J329" s="20">
        <f>SUM([2]!tbl_ngo_incident_summary[[#This Row],[National Staff Injuries]:[International Staff Injuries]])</f>
        <v>1</v>
      </c>
      <c r="K329" s="22">
        <v>0</v>
      </c>
      <c r="L329" s="22">
        <v>0</v>
      </c>
      <c r="M329" s="22">
        <v>0</v>
      </c>
      <c r="N329" s="22">
        <f>SUM([2]!tbl_ngo_incident_summary[[#This Row],[National Staff Abductions]:[International Staff Abductions]])</f>
        <v>0</v>
      </c>
      <c r="O329" s="22">
        <v>0</v>
      </c>
      <c r="P329" s="22">
        <v>6</v>
      </c>
      <c r="Q329" s="22">
        <v>0</v>
      </c>
      <c r="R329" s="19">
        <f>SUM([2]!tbl_ngo_incident_summary[[#This Row],[International NGO Incidents]:[National NGO Incidents]])</f>
        <v>2</v>
      </c>
      <c r="S329" s="22">
        <f>SUM([2]!tbl_ngo_incident_summary[[#This Row],[Fatality Incidents]],[2]!tbl_ngo_incident_summary[[#This Row],[Injury Incidents]],[2]!tbl_ngo_incident_summary[[#This Row],[Abduction Incidents]])</f>
        <v>1</v>
      </c>
      <c r="T329" s="22">
        <f>[2]!tbl_ngo_incident_summary[[#This Row],[Total NGO Incidents]]-[2]!tbl_ngo_incident_summary[[#This Row],[Total Serious Incidents]]</f>
        <v>1</v>
      </c>
    </row>
    <row r="330" spans="1:20">
      <c r="A330" s="19" t="s">
        <v>8</v>
      </c>
      <c r="B330" s="21">
        <v>43132</v>
      </c>
      <c r="C330" s="22">
        <v>723</v>
      </c>
      <c r="D330" s="19">
        <v>0</v>
      </c>
      <c r="E330" s="22">
        <v>0</v>
      </c>
      <c r="F330" s="20">
        <f>SUM([2]!tbl_ngo_incident_summary[[#This Row],[National Staff Fatalities]:[International Staff Fatalities]])</f>
        <v>0</v>
      </c>
      <c r="G330" s="22">
        <v>0</v>
      </c>
      <c r="H330" s="22">
        <v>1</v>
      </c>
      <c r="I330" s="22">
        <v>0</v>
      </c>
      <c r="J330" s="20">
        <f>SUM([2]!tbl_ngo_incident_summary[[#This Row],[National Staff Injuries]:[International Staff Injuries]])</f>
        <v>0</v>
      </c>
      <c r="K330" s="22">
        <v>1</v>
      </c>
      <c r="L330" s="22">
        <v>0</v>
      </c>
      <c r="M330" s="22">
        <v>0</v>
      </c>
      <c r="N330" s="22">
        <f>SUM([2]!tbl_ngo_incident_summary[[#This Row],[National Staff Abductions]:[International Staff Abductions]])</f>
        <v>0</v>
      </c>
      <c r="O330" s="22">
        <v>0</v>
      </c>
      <c r="P330" s="22">
        <v>2</v>
      </c>
      <c r="Q330" s="22">
        <v>0</v>
      </c>
      <c r="R330" s="19">
        <f>SUM([2]!tbl_ngo_incident_summary[[#This Row],[International NGO Incidents]:[National NGO Incidents]])</f>
        <v>1</v>
      </c>
      <c r="S330" s="22">
        <f>SUM([2]!tbl_ngo_incident_summary[[#This Row],[Fatality Incidents]],[2]!tbl_ngo_incident_summary[[#This Row],[Injury Incidents]],[2]!tbl_ngo_incident_summary[[#This Row],[Abduction Incidents]])</f>
        <v>0</v>
      </c>
      <c r="T330" s="22">
        <f>[2]!tbl_ngo_incident_summary[[#This Row],[Total NGO Incidents]]-[2]!tbl_ngo_incident_summary[[#This Row],[Total Serious Incidents]]</f>
        <v>1</v>
      </c>
    </row>
    <row r="331" spans="1:20">
      <c r="A331" s="19" t="s">
        <v>8</v>
      </c>
      <c r="B331" s="21">
        <v>43160</v>
      </c>
      <c r="C331" s="22">
        <v>555</v>
      </c>
      <c r="D331" s="19">
        <v>0</v>
      </c>
      <c r="E331" s="22">
        <v>0</v>
      </c>
      <c r="F331" s="20">
        <f>SUM([2]!tbl_ngo_incident_summary[[#This Row],[National Staff Fatalities]:[International Staff Fatalities]])</f>
        <v>0</v>
      </c>
      <c r="G331" s="22">
        <v>0</v>
      </c>
      <c r="H331" s="22">
        <v>0</v>
      </c>
      <c r="I331" s="22">
        <v>0</v>
      </c>
      <c r="J331" s="20">
        <f>SUM([2]!tbl_ngo_incident_summary[[#This Row],[National Staff Injuries]:[International Staff Injuries]])</f>
        <v>1</v>
      </c>
      <c r="K331" s="22">
        <v>0</v>
      </c>
      <c r="L331" s="22">
        <v>0</v>
      </c>
      <c r="M331" s="22">
        <v>0</v>
      </c>
      <c r="N331" s="22">
        <f>SUM([2]!tbl_ngo_incident_summary[[#This Row],[National Staff Abductions]:[International Staff Abductions]])</f>
        <v>0</v>
      </c>
      <c r="O331" s="22">
        <v>0</v>
      </c>
      <c r="P331" s="22">
        <v>1</v>
      </c>
      <c r="Q331" s="22">
        <v>0</v>
      </c>
      <c r="R331" s="19">
        <f>SUM([2]!tbl_ngo_incident_summary[[#This Row],[International NGO Incidents]:[National NGO Incidents]])</f>
        <v>1</v>
      </c>
      <c r="S331" s="22">
        <f>SUM([2]!tbl_ngo_incident_summary[[#This Row],[Fatality Incidents]],[2]!tbl_ngo_incident_summary[[#This Row],[Injury Incidents]],[2]!tbl_ngo_incident_summary[[#This Row],[Abduction Incidents]])</f>
        <v>1</v>
      </c>
      <c r="T331" s="22">
        <f>[2]!tbl_ngo_incident_summary[[#This Row],[Total NGO Incidents]]-[2]!tbl_ngo_incident_summary[[#This Row],[Total Serious Incidents]]</f>
        <v>0</v>
      </c>
    </row>
    <row r="332" spans="1:20">
      <c r="A332" s="19" t="s">
        <v>8</v>
      </c>
      <c r="B332" s="21">
        <v>43191</v>
      </c>
      <c r="C332" s="22">
        <v>1067</v>
      </c>
      <c r="D332" s="19">
        <v>0</v>
      </c>
      <c r="E332" s="22">
        <v>0</v>
      </c>
      <c r="F332" s="20">
        <f>SUM([2]!tbl_ngo_incident_summary[[#This Row],[National Staff Fatalities]:[International Staff Fatalities]])</f>
        <v>0</v>
      </c>
      <c r="G332" s="22">
        <v>0</v>
      </c>
      <c r="H332" s="22">
        <v>0</v>
      </c>
      <c r="I332" s="22">
        <v>1</v>
      </c>
      <c r="J332" s="20">
        <f>SUM([2]!tbl_ngo_incident_summary[[#This Row],[National Staff Injuries]:[International Staff Injuries]])</f>
        <v>0</v>
      </c>
      <c r="K332" s="22">
        <v>1</v>
      </c>
      <c r="L332" s="22">
        <v>0</v>
      </c>
      <c r="M332" s="22">
        <v>0</v>
      </c>
      <c r="N332" s="22">
        <f>SUM([2]!tbl_ngo_incident_summary[[#This Row],[National Staff Abductions]:[International Staff Abductions]])</f>
        <v>0</v>
      </c>
      <c r="O332" s="22">
        <v>0</v>
      </c>
      <c r="P332" s="22">
        <v>1</v>
      </c>
      <c r="Q332" s="22">
        <v>0</v>
      </c>
      <c r="R332" s="19">
        <f>SUM([2]!tbl_ngo_incident_summary[[#This Row],[International NGO Incidents]:[National NGO Incidents]])</f>
        <v>2</v>
      </c>
      <c r="S332" s="22">
        <f>SUM([2]!tbl_ngo_incident_summary[[#This Row],[Fatality Incidents]],[2]!tbl_ngo_incident_summary[[#This Row],[Injury Incidents]],[2]!tbl_ngo_incident_summary[[#This Row],[Abduction Incidents]])</f>
        <v>0</v>
      </c>
      <c r="T332" s="22">
        <f>[2]!tbl_ngo_incident_summary[[#This Row],[Total NGO Incidents]]-[2]!tbl_ngo_incident_summary[[#This Row],[Total Serious Incidents]]</f>
        <v>2</v>
      </c>
    </row>
    <row r="333" spans="1:20">
      <c r="A333" s="19" t="s">
        <v>8</v>
      </c>
      <c r="B333" s="21">
        <v>43221</v>
      </c>
      <c r="C333" s="22">
        <v>1400</v>
      </c>
      <c r="D333" s="19">
        <v>0</v>
      </c>
      <c r="E333" s="22">
        <v>0</v>
      </c>
      <c r="F333" s="20">
        <f>SUM([2]!tbl_ngo_incident_summary[[#This Row],[National Staff Fatalities]:[International Staff Fatalities]])</f>
        <v>0</v>
      </c>
      <c r="G333" s="22">
        <v>0</v>
      </c>
      <c r="H333" s="22">
        <v>0</v>
      </c>
      <c r="I333" s="22">
        <v>0</v>
      </c>
      <c r="J333" s="20">
        <f>SUM([2]!tbl_ngo_incident_summary[[#This Row],[National Staff Injuries]:[International Staff Injuries]])</f>
        <v>0</v>
      </c>
      <c r="K333" s="22">
        <v>0</v>
      </c>
      <c r="L333" s="22">
        <v>0</v>
      </c>
      <c r="M333" s="22">
        <v>0</v>
      </c>
      <c r="N333" s="22">
        <f>SUM([2]!tbl_ngo_incident_summary[[#This Row],[National Staff Abductions]:[International Staff Abductions]])</f>
        <v>0</v>
      </c>
      <c r="O333" s="22">
        <v>0</v>
      </c>
      <c r="P333" s="22">
        <v>2</v>
      </c>
      <c r="Q333" s="22">
        <v>0</v>
      </c>
      <c r="R333" s="22">
        <f>SUM([2]!tbl_ngo_incident_summary[[#This Row],[International NGO Incidents]:[National NGO Incidents]])</f>
        <v>0</v>
      </c>
      <c r="S333" s="22">
        <f>SUM([2]!tbl_ngo_incident_summary[[#This Row],[Fatality Incidents]],[2]!tbl_ngo_incident_summary[[#This Row],[Injury Incidents]],[2]!tbl_ngo_incident_summary[[#This Row],[Abduction Incidents]])</f>
        <v>0</v>
      </c>
      <c r="T333" s="22">
        <f>[2]!tbl_ngo_incident_summary[[#This Row],[Total NGO Incidents]]-[2]!tbl_ngo_incident_summary[[#This Row],[Total Serious Incidents]]</f>
        <v>0</v>
      </c>
    </row>
    <row r="334" spans="1:20">
      <c r="A334" s="19" t="s">
        <v>8</v>
      </c>
      <c r="B334" s="21">
        <v>43252</v>
      </c>
      <c r="C334" s="22">
        <v>1212</v>
      </c>
      <c r="D334" s="19">
        <v>0</v>
      </c>
      <c r="E334" s="22">
        <v>0</v>
      </c>
      <c r="F334" s="20">
        <f>SUM([2]!tbl_ngo_incident_summary[[#This Row],[National Staff Fatalities]:[International Staff Fatalities]])</f>
        <v>0</v>
      </c>
      <c r="G334" s="22">
        <v>0</v>
      </c>
      <c r="H334" s="22">
        <v>0</v>
      </c>
      <c r="I334" s="22">
        <v>0</v>
      </c>
      <c r="J334" s="20">
        <f>SUM([2]!tbl_ngo_incident_summary[[#This Row],[National Staff Injuries]:[International Staff Injuries]])</f>
        <v>0</v>
      </c>
      <c r="K334" s="22">
        <v>0</v>
      </c>
      <c r="L334" s="22">
        <v>0</v>
      </c>
      <c r="M334" s="22">
        <v>0</v>
      </c>
      <c r="N334" s="22">
        <f>SUM([2]!tbl_ngo_incident_summary[[#This Row],[National Staff Abductions]:[International Staff Abductions]])</f>
        <v>0</v>
      </c>
      <c r="O334" s="22">
        <v>0</v>
      </c>
      <c r="P334" s="22">
        <v>0</v>
      </c>
      <c r="Q334" s="22">
        <v>0</v>
      </c>
      <c r="R334" s="22">
        <f>SUM([2]!tbl_ngo_incident_summary[[#This Row],[International NGO Incidents]:[National NGO Incidents]])</f>
        <v>0</v>
      </c>
      <c r="S334" s="22">
        <f>SUM([2]!tbl_ngo_incident_summary[[#This Row],[Fatality Incidents]],[2]!tbl_ngo_incident_summary[[#This Row],[Injury Incidents]],[2]!tbl_ngo_incident_summary[[#This Row],[Abduction Incidents]])</f>
        <v>0</v>
      </c>
      <c r="T334" s="22">
        <f>[2]!tbl_ngo_incident_summary[[#This Row],[Total NGO Incidents]]-[2]!tbl_ngo_incident_summary[[#This Row],[Total Serious Incidents]]</f>
        <v>0</v>
      </c>
    </row>
    <row r="335" spans="1:20">
      <c r="A335" s="19" t="s">
        <v>8</v>
      </c>
      <c r="B335" s="21">
        <v>43282</v>
      </c>
      <c r="C335" s="22">
        <v>1077</v>
      </c>
      <c r="D335" s="19">
        <v>0</v>
      </c>
      <c r="E335" s="22">
        <v>0</v>
      </c>
      <c r="F335" s="20">
        <f>SUM([2]!tbl_ngo_incident_summary[[#This Row],[National Staff Fatalities]:[International Staff Fatalities]])</f>
        <v>0</v>
      </c>
      <c r="G335" s="22">
        <v>0</v>
      </c>
      <c r="H335" s="22">
        <v>0</v>
      </c>
      <c r="I335" s="22">
        <v>0</v>
      </c>
      <c r="J335" s="20">
        <f>SUM([2]!tbl_ngo_incident_summary[[#This Row],[National Staff Injuries]:[International Staff Injuries]])</f>
        <v>0</v>
      </c>
      <c r="K335" s="22">
        <v>0</v>
      </c>
      <c r="L335" s="22">
        <v>0</v>
      </c>
      <c r="M335" s="22">
        <v>0</v>
      </c>
      <c r="N335" s="22">
        <f>SUM([2]!tbl_ngo_incident_summary[[#This Row],[National Staff Abductions]:[International Staff Abductions]])</f>
        <v>0</v>
      </c>
      <c r="O335" s="22">
        <v>0</v>
      </c>
      <c r="P335" s="22">
        <v>0</v>
      </c>
      <c r="Q335" s="22">
        <v>0</v>
      </c>
      <c r="R335" s="22">
        <f>SUM([2]!tbl_ngo_incident_summary[[#This Row],[International NGO Incidents]:[National NGO Incidents]])</f>
        <v>0</v>
      </c>
      <c r="S335" s="22">
        <f>SUM([2]!tbl_ngo_incident_summary[[#This Row],[Fatality Incidents]],[2]!tbl_ngo_incident_summary[[#This Row],[Injury Incidents]],[2]!tbl_ngo_incident_summary[[#This Row],[Abduction Incidents]])</f>
        <v>0</v>
      </c>
      <c r="T335" s="22">
        <f>[2]!tbl_ngo_incident_summary[[#This Row],[Total NGO Incidents]]-[2]!tbl_ngo_incident_summary[[#This Row],[Total Serious Incidents]]</f>
        <v>0</v>
      </c>
    </row>
    <row r="336" spans="1:20">
      <c r="A336" s="19" t="s">
        <v>8</v>
      </c>
      <c r="B336" s="21">
        <v>43313</v>
      </c>
      <c r="C336" s="32">
        <v>1268</v>
      </c>
      <c r="D336" s="19">
        <v>0</v>
      </c>
      <c r="E336" s="22">
        <v>0</v>
      </c>
      <c r="F336" s="20">
        <f>SUM([2]!tbl_ngo_incident_summary[[#This Row],[National Staff Fatalities]:[International Staff Fatalities]])</f>
        <v>0</v>
      </c>
      <c r="G336" s="22">
        <v>0</v>
      </c>
      <c r="H336" s="22">
        <v>0</v>
      </c>
      <c r="I336" s="22">
        <v>0</v>
      </c>
      <c r="J336" s="20">
        <f>SUM([2]!tbl_ngo_incident_summary[[#This Row],[National Staff Injuries]:[International Staff Injuries]])</f>
        <v>0</v>
      </c>
      <c r="K336" s="22">
        <v>0</v>
      </c>
      <c r="L336" s="22">
        <v>0</v>
      </c>
      <c r="M336" s="22">
        <v>0</v>
      </c>
      <c r="N336" s="22">
        <f>SUM([2]!tbl_ngo_incident_summary[[#This Row],[National Staff Abductions]:[International Staff Abductions]])</f>
        <v>0</v>
      </c>
      <c r="O336" s="22">
        <v>0</v>
      </c>
      <c r="P336" s="22">
        <v>0</v>
      </c>
      <c r="Q336" s="22">
        <v>0</v>
      </c>
      <c r="R336" s="22">
        <f>SUM([2]!tbl_ngo_incident_summary[[#This Row],[International NGO Incidents]:[National NGO Incidents]])</f>
        <v>0</v>
      </c>
      <c r="S336" s="22">
        <f>SUM([2]!tbl_ngo_incident_summary[[#This Row],[Fatality Incidents]],[2]!tbl_ngo_incident_summary[[#This Row],[Injury Incidents]],[2]!tbl_ngo_incident_summary[[#This Row],[Abduction Incidents]])</f>
        <v>0</v>
      </c>
      <c r="T336" s="22">
        <f>[2]!tbl_ngo_incident_summary[[#This Row],[Total NGO Incidents]]-[2]!tbl_ngo_incident_summary[[#This Row],[Total Serious Incidents]]</f>
        <v>0</v>
      </c>
    </row>
    <row r="337" spans="1:20">
      <c r="A337" s="19" t="s">
        <v>8</v>
      </c>
      <c r="B337" s="21">
        <v>43344</v>
      </c>
      <c r="C337" s="32">
        <v>1238</v>
      </c>
      <c r="D337" s="19">
        <v>0</v>
      </c>
      <c r="E337" s="22">
        <v>0</v>
      </c>
      <c r="F337" s="20" t="e">
        <f>SUM([2]!tbl_ngo_incident_summary[[#This Row],[National Staff Fatalities]:[International Staff Fatalities]])</f>
        <v>#VALUE!</v>
      </c>
      <c r="G337" s="22">
        <v>0</v>
      </c>
      <c r="H337" s="22">
        <v>0</v>
      </c>
      <c r="I337" s="22">
        <v>0</v>
      </c>
      <c r="J337" s="20" t="e">
        <f>SUM([2]!tbl_ngo_incident_summary[[#This Row],[National Staff Injuries]:[International Staff Injuries]])</f>
        <v>#VALUE!</v>
      </c>
      <c r="K337" s="22">
        <v>0</v>
      </c>
      <c r="L337" s="22">
        <v>0</v>
      </c>
      <c r="M337" s="22">
        <v>0</v>
      </c>
      <c r="N337" s="22" t="e">
        <f>SUM([2]!tbl_ngo_incident_summary[[#This Row],[National Staff Abductions]:[International Staff Abductions]])</f>
        <v>#VALUE!</v>
      </c>
      <c r="O337" s="22">
        <v>0</v>
      </c>
      <c r="P337" s="22">
        <v>0</v>
      </c>
      <c r="Q337" s="22">
        <v>0</v>
      </c>
      <c r="R337" s="22" t="e">
        <f>SUM([2]!tbl_ngo_incident_summary[[#This Row],[International NGO Incidents]:[National NGO Incidents]])</f>
        <v>#VALUE!</v>
      </c>
      <c r="S337" s="22" t="e">
        <f>SUM([2]!tbl_ngo_incident_summary[[#This Row],[Fatality Incidents]],[2]!tbl_ngo_incident_summary[[#This Row],[Injury Incidents]],[2]!tbl_ngo_incident_summary[[#This Row],[Abduction Incidents]])</f>
        <v>#VALUE!</v>
      </c>
      <c r="T337" s="22" t="e">
        <f>[2]!tbl_ngo_incident_summary[[#This Row],[Total NGO Incidents]]-[2]!tbl_ngo_incident_summary[[#This Row],[Total Serious Incidents]]</f>
        <v>#VALUE!</v>
      </c>
    </row>
  </sheetData>
  <pageMargins left="0.7" right="0.7" top="0.75" bottom="0.75" header="0.3" footer="0.3"/>
  <pageSetup paperSize="9" orientation="portrait" horizontalDpi="1200" verticalDpi="1200" r:id="rId1"/>
  <headerFooter>
    <oddFooter>&amp;L&amp;1#&amp;"Calibri"&amp;8 Sensitivity: Internal</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showGridLines="0" topLeftCell="A7" workbookViewId="0">
      <selection activeCell="B4" sqref="B4:G4"/>
    </sheetView>
  </sheetViews>
  <sheetFormatPr defaultRowHeight="15"/>
  <cols>
    <col min="1" max="1" width="36.5703125" bestFit="1" customWidth="1"/>
    <col min="5" max="5" width="64.5703125" customWidth="1"/>
  </cols>
  <sheetData>
    <row r="1" spans="1:7">
      <c r="A1" s="11"/>
    </row>
    <row r="2" spans="1:7" ht="30" customHeight="1">
      <c r="B2" s="29" t="s">
        <v>28</v>
      </c>
      <c r="C2" s="29"/>
      <c r="D2" s="29"/>
      <c r="E2" s="29"/>
    </row>
    <row r="3" spans="1:7">
      <c r="B3" s="13" t="s">
        <v>40</v>
      </c>
    </row>
    <row r="4" spans="1:7" ht="96.75" customHeight="1">
      <c r="B4" s="30" t="s">
        <v>37</v>
      </c>
      <c r="C4" s="30"/>
      <c r="D4" s="30"/>
      <c r="E4" s="30"/>
      <c r="F4" s="30"/>
      <c r="G4" s="30"/>
    </row>
    <row r="8" spans="1:7" ht="22.5" customHeight="1">
      <c r="A8" s="31" t="s">
        <v>29</v>
      </c>
      <c r="B8" s="31"/>
      <c r="C8" s="31"/>
      <c r="D8" s="12"/>
    </row>
    <row r="10" spans="1:7" ht="54.6" customHeight="1">
      <c r="A10" s="27" t="s">
        <v>30</v>
      </c>
      <c r="B10" s="27"/>
      <c r="C10" s="27"/>
      <c r="D10" s="27"/>
      <c r="E10" s="27"/>
      <c r="F10" s="27"/>
      <c r="G10" s="27"/>
    </row>
    <row r="11" spans="1:7" ht="39.6" customHeight="1">
      <c r="A11" s="27" t="s">
        <v>31</v>
      </c>
      <c r="B11" s="27"/>
      <c r="C11" s="27"/>
      <c r="D11" s="27"/>
      <c r="E11" s="27"/>
      <c r="F11" s="27"/>
      <c r="G11" s="27"/>
    </row>
    <row r="12" spans="1:7" ht="63" customHeight="1">
      <c r="A12" s="27" t="s">
        <v>32</v>
      </c>
      <c r="B12" s="27"/>
      <c r="C12" s="27"/>
      <c r="D12" s="27"/>
      <c r="E12" s="27"/>
      <c r="F12" s="27"/>
      <c r="G12" s="27"/>
    </row>
    <row r="13" spans="1:7" ht="63" customHeight="1">
      <c r="A13" s="27" t="s">
        <v>33</v>
      </c>
      <c r="B13" s="27"/>
      <c r="C13" s="27"/>
      <c r="D13" s="27"/>
      <c r="E13" s="27"/>
      <c r="F13" s="27"/>
      <c r="G13" s="27"/>
    </row>
    <row r="14" spans="1:7">
      <c r="A14" s="14"/>
      <c r="B14" s="15"/>
      <c r="C14" s="15"/>
      <c r="D14" s="15"/>
      <c r="E14" s="15"/>
      <c r="F14" s="15"/>
      <c r="G14" s="15"/>
    </row>
    <row r="15" spans="1:7" ht="21.75" customHeight="1">
      <c r="A15" s="28" t="s">
        <v>34</v>
      </c>
      <c r="B15" s="28"/>
      <c r="C15" s="28"/>
      <c r="D15" s="28"/>
      <c r="E15" s="28"/>
      <c r="F15" s="28"/>
      <c r="G15" s="28"/>
    </row>
    <row r="16" spans="1:7">
      <c r="A16" s="14"/>
      <c r="B16" s="15"/>
      <c r="C16" s="15"/>
      <c r="D16" s="15"/>
      <c r="E16" s="15"/>
      <c r="F16" s="15"/>
      <c r="G16" s="15"/>
    </row>
    <row r="17" spans="1:7" ht="54.75" customHeight="1">
      <c r="A17" s="27" t="s">
        <v>35</v>
      </c>
      <c r="B17" s="27"/>
      <c r="C17" s="27"/>
      <c r="D17" s="27"/>
      <c r="E17" s="27"/>
      <c r="F17" s="27"/>
      <c r="G17" s="27"/>
    </row>
    <row r="18" spans="1:7">
      <c r="A18" s="14"/>
      <c r="B18" s="15"/>
      <c r="C18" s="15"/>
      <c r="D18" s="15"/>
      <c r="E18" s="15"/>
      <c r="F18" s="15"/>
      <c r="G18" s="15"/>
    </row>
    <row r="19" spans="1:7" ht="24" customHeight="1">
      <c r="A19" s="27" t="s">
        <v>36</v>
      </c>
      <c r="B19" s="27"/>
      <c r="C19" s="27"/>
      <c r="D19" s="27"/>
      <c r="E19" s="27"/>
      <c r="F19" s="27"/>
      <c r="G19" s="27"/>
    </row>
  </sheetData>
  <mergeCells count="10">
    <mergeCell ref="A13:G13"/>
    <mergeCell ref="A15:G15"/>
    <mergeCell ref="A17:G17"/>
    <mergeCell ref="A19:G19"/>
    <mergeCell ref="B2:E2"/>
    <mergeCell ref="B4:G4"/>
    <mergeCell ref="A8:C8"/>
    <mergeCell ref="A10:G10"/>
    <mergeCell ref="A11:G11"/>
    <mergeCell ref="A12:G12"/>
  </mergeCells>
  <pageMargins left="0.7" right="0.7" top="0.75" bottom="0.75" header="0.3" footer="0.3"/>
  <pageSetup orientation="portrait" r:id="rId1"/>
  <headerFooter>
    <oddFooter>&amp;L&amp;1#&amp;"Calibri"&amp;8 Sensitivity: 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F0425CC8F3174B945DB791BA699470" ma:contentTypeVersion="6" ma:contentTypeDescription="Create a new document." ma:contentTypeScope="" ma:versionID="a0ce4af1d80a7c9edf54da5d6088039d">
  <xsd:schema xmlns:xsd="http://www.w3.org/2001/XMLSchema" xmlns:xs="http://www.w3.org/2001/XMLSchema" xmlns:p="http://schemas.microsoft.com/office/2006/metadata/properties" xmlns:ns2="d27918d8-07c7-4168-a829-492951b23d17" xmlns:ns3="1f033be7-7d20-4909-8396-34f4807f7858" targetNamespace="http://schemas.microsoft.com/office/2006/metadata/properties" ma:root="true" ma:fieldsID="f5746c4cb6426b9f01e8805fcc716cee" ns2:_="" ns3:_="">
    <xsd:import namespace="d27918d8-07c7-4168-a829-492951b23d17"/>
    <xsd:import namespace="1f033be7-7d20-4909-8396-34f4807f785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918d8-07c7-4168-a829-492951b23d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033be7-7d20-4909-8396-34f4807f78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DD071C-C9CF-44B4-B7A5-70C09E0A33E9}">
  <ds:schemaRefs>
    <ds:schemaRef ds:uri="http://schemas.microsoft.com/sharepoint/v3/contenttype/forms"/>
  </ds:schemaRefs>
</ds:datastoreItem>
</file>

<file path=customXml/itemProps2.xml><?xml version="1.0" encoding="utf-8"?>
<ds:datastoreItem xmlns:ds="http://schemas.openxmlformats.org/officeDocument/2006/customXml" ds:itemID="{5AE85AE4-A3B9-4371-8DCB-DBD1A13929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918d8-07c7-4168-a829-492951b23d17"/>
    <ds:schemaRef ds:uri="1f033be7-7d20-4909-8396-34f4807f7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166B2E-507D-46DD-9B6E-38E5E98E35A9}">
  <ds:schemaRefs>
    <ds:schemaRef ds:uri="http://purl.org/dc/terms/"/>
    <ds:schemaRef ds:uri="8474786d-c122-4155-9ba9-588824cb755f"/>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43a004ae-9d9d-4c49-8d97-ec5540e7ffc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NGO Safety&amp;Security Incidents </vt:lpstr>
      <vt:lpstr>Definitions &amp; Other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2017-02-08T19:18:59Z</dcterms:created>
  <dcterms:modified xsi:type="dcterms:W3CDTF">2018-10-17T13:06:20Z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0x01010076F0425CC8F3174B945DB791BA699470</vt:lpwstr>
  </property>
  <property fmtid="{D5CDD505-2E9C-101B-9397-08002B2CF9AE}" pid="3" name="WorkbookGuid">
    <vt:lpwstr>0e363bb8-9ff7-4c20-82f6-29baf66d922e</vt:lpwstr>
  </property>
  <property fmtid="{D5CDD505-2E9C-101B-9397-08002B2CF9AE}" pid="4" name="MSIP_Label_943988fd-828a-47e9-92ff-cb3c40bb184c_Enabled">
    <vt:lpwstr>True</vt:lpwstr>
  </property>
  <property fmtid="{D5CDD505-2E9C-101B-9397-08002B2CF9AE}" pid="5" name="MSIP_Label_943988fd-828a-47e9-92ff-cb3c40bb184c_SiteId">
    <vt:lpwstr>26583498-9803-48dd-8c10-06c6671e5358</vt:lpwstr>
  </property>
  <property fmtid="{D5CDD505-2E9C-101B-9397-08002B2CF9AE}" pid="6" name="MSIP_Label_943988fd-828a-47e9-92ff-cb3c40bb184c_Owner">
    <vt:lpwstr>info@oso.ngosafety.org</vt:lpwstr>
  </property>
  <property fmtid="{D5CDD505-2E9C-101B-9397-08002B2CF9AE}" pid="7" name="MSIP_Label_943988fd-828a-47e9-92ff-cb3c40bb184c_SetDate">
    <vt:lpwstr>2018-09-10T08:02:45.1767712Z</vt:lpwstr>
  </property>
  <property fmtid="{D5CDD505-2E9C-101B-9397-08002B2CF9AE}" pid="8" name="MSIP_Label_943988fd-828a-47e9-92ff-cb3c40bb184c_Name">
    <vt:lpwstr>Internal</vt:lpwstr>
  </property>
  <property fmtid="{D5CDD505-2E9C-101B-9397-08002B2CF9AE}" pid="9" name="MSIP_Label_943988fd-828a-47e9-92ff-cb3c40bb184c_Application">
    <vt:lpwstr>Microsoft Azure Information Protection</vt:lpwstr>
  </property>
  <property fmtid="{D5CDD505-2E9C-101B-9397-08002B2CF9AE}" pid="10" name="MSIP_Label_943988fd-828a-47e9-92ff-cb3c40bb184c_Extended_MSFT_Method">
    <vt:lpwstr>Automatic</vt:lpwstr>
  </property>
  <property fmtid="{D5CDD505-2E9C-101B-9397-08002B2CF9AE}" pid="11" name="Sensitivity">
    <vt:lpwstr>Internal</vt:lpwstr>
  </property>
</Properties>
</file>