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G:\Mi unidad\OLDS\Técnico\Mesa Temática de Migraciones\Venezolanos\"/>
    </mc:Choice>
  </mc:AlternateContent>
  <xr:revisionPtr revIDLastSave="0" documentId="12_ncr:500000_{827064CF-FFEF-4281-B07A-087174B54BA6}" xr6:coauthVersionLast="31" xr6:coauthVersionMax="31" xr10:uidLastSave="{00000000-0000-0000-0000-000000000000}"/>
  <bookViews>
    <workbookView xWindow="0" yWindow="0" windowWidth="20490" windowHeight="7755" xr2:uid="{00000000-000D-0000-FFFF-FFFF00000000}"/>
  </bookViews>
  <sheets>
    <sheet name="Venezuelans in LAC" sheetId="1" r:id="rId1"/>
  </sheets>
  <definedNames>
    <definedName name="_xlnm._FilterDatabase" localSheetId="0" hidden="1">'Venezuelans in LAC'!$A$7:$M$7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1" l="1"/>
  <c r="E19" i="1"/>
  <c r="E11" i="1"/>
  <c r="E14" i="1"/>
  <c r="E8" i="1"/>
  <c r="E15" i="1"/>
  <c r="E10" i="1"/>
  <c r="E13" i="1"/>
  <c r="E18" i="1"/>
  <c r="E20" i="1"/>
  <c r="E16" i="1"/>
  <c r="E21" i="1"/>
  <c r="E9" i="1"/>
  <c r="E12" i="1"/>
  <c r="Q1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LUISGABRIEL</author>
  </authors>
  <commentList>
    <comment ref="D7" authorId="0" shapeId="0" xr:uid="{00000000-0006-0000-0000-000001000000}">
      <text>
        <r>
          <rPr>
            <b/>
            <sz val="9"/>
            <color indexed="81"/>
            <rFont val="Tahoma"/>
            <family val="2"/>
          </rPr>
          <t>LUISGABRIEL:</t>
        </r>
        <r>
          <rPr>
            <sz val="9"/>
            <color indexed="81"/>
            <rFont val="Tahoma"/>
            <family val="2"/>
          </rPr>
          <t xml:space="preserve">
https://esa.un.org/unpd/wpp/DataQuery/
</t>
        </r>
      </text>
    </comment>
  </commentList>
</comments>
</file>

<file path=xl/sharedStrings.xml><?xml version="1.0" encoding="utf-8"?>
<sst xmlns="http://schemas.openxmlformats.org/spreadsheetml/2006/main" count="111" uniqueCount="95">
  <si>
    <t>Colombia</t>
  </si>
  <si>
    <t>Panama</t>
  </si>
  <si>
    <t>Chile</t>
  </si>
  <si>
    <t>http://www.migracion.gob.pa/index.php/inicio/estadisticas</t>
  </si>
  <si>
    <t>http://laestrella.com.pa/panama/nacional/aumenta-migracion-venezolana-panama/24013553</t>
  </si>
  <si>
    <t>http://extranjeros.empleo.gob.es/es/Estadisticas/operaciones/con-certificado/201706/Residentes_Tablas_PR_30-06-2017.pdf</t>
  </si>
  <si>
    <t>http://extranjeros.empleo.gob.es/es/Estadisticas/operaciones/con-autorizacion/index.html</t>
  </si>
  <si>
    <t>http://www.extranjeria.gob.cl/media/2017/09/RM_PoblacionMigranteChile.pdf</t>
  </si>
  <si>
    <t>Argentina</t>
  </si>
  <si>
    <t>http://www.migraciones.gov.ar/pdf_varios/estadisticas/radicaciones_resueltas_2017.pdf</t>
  </si>
  <si>
    <t>http://www.extranjeria.gob.cl/estadisticas-migratorias/</t>
  </si>
  <si>
    <t>http://www.pulso.cl/economia-dinero/censo-2017-gobierno-estima-poblacion-extranjera-llegaria-las-600-mil-personas/</t>
  </si>
  <si>
    <t>Ecuador</t>
  </si>
  <si>
    <t>Peru</t>
  </si>
  <si>
    <t>100000-68070</t>
  </si>
  <si>
    <t>https://www.migraciones.gob.pe/index.php/estadisticas/</t>
  </si>
  <si>
    <t>https://peru21.pe/mundo/peru-hay-100-mil-venezolanos-son-otros-paises-394151</t>
  </si>
  <si>
    <t>https://www.infobae.com/america/fotos/2017/12/12/la-llegada-de-mas-de-40-000-venezolanos-amenaza-con-ocasionar-una-crisis-humanitaria-en-brasil/</t>
  </si>
  <si>
    <t>https://g1.globo.com/mundo/noticia/maduro-fecha-fronteira-com-brasil-e-colombia-ate-2017.ghtml</t>
  </si>
  <si>
    <t>70000-40000</t>
  </si>
  <si>
    <t>http://www.cnc3.co.tt/news/over-40000-venezuelans-tt</t>
  </si>
  <si>
    <t>http://newsday.co.tt/2017/09/13/40000-venezuelans-in-tt/</t>
  </si>
  <si>
    <t>http://www.el-nacional.com/noticias/latinoamerica/inmigracion-venezolana-ecuador_218672</t>
  </si>
  <si>
    <t>https://www.hrw.org/es/blog-feed/la-crisis-venezolana#blog-302377</t>
  </si>
  <si>
    <t>https://data2.unhcr.org/en/documents/download/60760</t>
  </si>
  <si>
    <t>https://data2.unhcr.org/en/documents/download/60174</t>
  </si>
  <si>
    <t>http://www.ecuadorencifras.gob.ec/migracion/</t>
  </si>
  <si>
    <t>79990-29625</t>
  </si>
  <si>
    <t>http://www.dw.com/es/estos-son-los-bastiones-venezolanos-en-estados-unidos/a-38896374</t>
  </si>
  <si>
    <t>400000-321000</t>
  </si>
  <si>
    <t>https://www.diariolasamericas.com/america-latina/mas-8-mil-venezolanos-eeuu-han-obtenido-la-residencia-permanente-2017-n4136730</t>
  </si>
  <si>
    <t>https://www.diariolibre.com/noticias/piden-plan-de-regularizacion-para-mas-de-20-mil-venezolanos-en-republica-dominicana-NC8985179</t>
  </si>
  <si>
    <t>http://hoy.com.do/videos-conozca-cuantos-venezolanos-hay-en-la-republica-dominicana/</t>
  </si>
  <si>
    <t>http://www.el-nacional.com/noticias/mundo/mas-18000-venezolanos-han-emigrado-republica-dominicana-por-crisis_199958</t>
  </si>
  <si>
    <t>Mexico</t>
  </si>
  <si>
    <t>Uruguay</t>
  </si>
  <si>
    <t>73747-42886</t>
  </si>
  <si>
    <t>33000-20000</t>
  </si>
  <si>
    <t>https://www.infobae.com/america/venezuela/2017/04/04/mexico-el-nuevo-refugio-para-miles-de-venezolanos-que-huyen-del-regimen-de-nicolas-maduro/</t>
  </si>
  <si>
    <t>http://www.180.com.uy/articulo/70328_la-ola-migratoria-de-venezolanos-a-uruguay-es-de-nivel-educativo-medio-alto</t>
  </si>
  <si>
    <t>https://www.elespectador.com/noticias/nacional/durante-primer-dia-de-nuevas-medidas-10-mil-venezolanos-menos-entraron-colombia-articulo-738407</t>
  </si>
  <si>
    <t>Bolivia</t>
  </si>
  <si>
    <t>http://www.paginasiete.bo/nacional/2017/8/7/historias-venezolanos-llegaron-pais-mejores-dias-147426.html</t>
  </si>
  <si>
    <t>http://reporting.unhcr.org/sites/default/files/UNHCR%20Update%20on%20Venezuela%20Situation%20-%2019MAY17.pdf</t>
  </si>
  <si>
    <t>https://www.elconfidencial.com/mundo/2017-11-19/44-000-haitianos-y-30-000-venezolanos-asi-irrumpe-la-inmigracion-en-el-voto-en-chile_1479879/</t>
  </si>
  <si>
    <t>31949-8524</t>
  </si>
  <si>
    <t>http://migracioncolombia.gov.co/index.php/es/prensa/comunicados/comunicados-2017/diciembre-2017/6179-durante-el-mes-de-diciembre-se-ha-presentado-un-leve-incremento-en-los-pasos-fronterizos-entre-colombia-y-venezuela-migracion-colombia</t>
  </si>
  <si>
    <t>https://www.migracion.gob.do/Trans/List/482</t>
  </si>
  <si>
    <t>http://www.migraciones.gov.ar/accesible/indexN.php?estadisticas</t>
  </si>
  <si>
    <t>http://www.migracion.gob.bo</t>
  </si>
  <si>
    <t>https://www.ine.gob.bo/index.php/notas-de-prensa-y-monitoreo/itemlist/tag/Migración</t>
  </si>
  <si>
    <t>Migracion Colombia</t>
  </si>
  <si>
    <t>Migracion Panama</t>
  </si>
  <si>
    <t>Migracion R. Dominicana</t>
  </si>
  <si>
    <t>Migracion Bolivia</t>
  </si>
  <si>
    <t>Extranjeria Chile</t>
  </si>
  <si>
    <t>Unhcr Ecuador</t>
  </si>
  <si>
    <t>Extranjeria Peru</t>
  </si>
  <si>
    <t>Migraciones Argentina</t>
  </si>
  <si>
    <t>DW</t>
  </si>
  <si>
    <t>Migraciones Peru</t>
  </si>
  <si>
    <t>https://www.diariolasamericas.com/america-latina/uruguay-el-nuevo-destino-venezolanos-y-cubanos-n4129209</t>
  </si>
  <si>
    <t>http://extranjeros.gub.uy</t>
  </si>
  <si>
    <t>INE Uruguay</t>
  </si>
  <si>
    <t>5500-4057</t>
  </si>
  <si>
    <t>Infobae</t>
  </si>
  <si>
    <t>Country</t>
  </si>
  <si>
    <t>Venezuelans</t>
  </si>
  <si>
    <t>Max</t>
  </si>
  <si>
    <t>Country_population</t>
  </si>
  <si>
    <t>Rate per 100000 inhabitants</t>
  </si>
  <si>
    <t>Country Group</t>
  </si>
  <si>
    <t>Cutoff date</t>
  </si>
  <si>
    <t>Primary Source</t>
  </si>
  <si>
    <t>Primary Source Link</t>
  </si>
  <si>
    <t>Confirmation 1</t>
  </si>
  <si>
    <t>Confirmation 2</t>
  </si>
  <si>
    <t>Confirmation 3</t>
  </si>
  <si>
    <t>Confirmation 4</t>
  </si>
  <si>
    <t>Brazil</t>
  </si>
  <si>
    <t>Spain</t>
  </si>
  <si>
    <t>United States</t>
  </si>
  <si>
    <t>Dominican Republic</t>
  </si>
  <si>
    <t>Trinidad and Tobago</t>
  </si>
  <si>
    <t>Source: Latin American Observatory of Sustainable Development (LAOSD) - Observatorio Latinoamericano de Desarrollo Sostenible (OLDS)</t>
  </si>
  <si>
    <t>.</t>
  </si>
  <si>
    <t>Venezuelan Migration in the Americas and Spain</t>
  </si>
  <si>
    <t xml:space="preserve">Shared under a Creative Commons Licence: Attribution-ShareAlike 4.0 International (CC BY-SA 4.0) </t>
  </si>
  <si>
    <t xml:space="preserve">Attribution — You must give appropriate credit, provide a link to the license, and indicate if changes were made. You may do so in any reasonable manner, but not in any way that suggests the licensor endorses you or your use. </t>
  </si>
  <si>
    <t xml:space="preserve">ShareAlike — If you remix, transform, or build upon the material, you must distribute your contributions under the same license as the original. </t>
  </si>
  <si>
    <t>More information:</t>
  </si>
  <si>
    <t>www.olds2030.org</t>
  </si>
  <si>
    <t>contacto@olds2030.org</t>
  </si>
  <si>
    <t>https://www.olds2030.org/2018/03/cartografia-diaspora-venezolana-2017.html</t>
  </si>
  <si>
    <t>Version: february 20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</si>
</sst>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sz val="36"/>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2">
    <border>
      <left/>
      <right/>
      <top/>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0" fillId="0" borderId="0" xfId="0" applyAlignment="1">
      <alignment horizontal="right"/>
    </xf>
    <xf numFmtId="14" fontId="0" fillId="0" borderId="0" xfId="0" applyNumberFormat="1"/>
    <xf numFmtId="0" fontId="0" fillId="0" borderId="0" xfId="0" applyBorder="1"/>
    <xf numFmtId="0" fontId="3" fillId="0" borderId="0" xfId="1"/>
    <xf numFmtId="0" fontId="0" fillId="0" borderId="0" xfId="0" applyFill="1" applyBorder="1"/>
    <xf numFmtId="0" fontId="0" fillId="2" borderId="0" xfId="0" applyFill="1"/>
    <xf numFmtId="0" fontId="0" fillId="0" borderId="1" xfId="0" applyBorder="1"/>
    <xf numFmtId="0" fontId="0" fillId="0" borderId="1" xfId="0" applyBorder="1" applyAlignment="1">
      <alignment horizontal="right"/>
    </xf>
    <xf numFmtId="14" fontId="0" fillId="0" borderId="1" xfId="0" applyNumberFormat="1" applyBorder="1"/>
    <xf numFmtId="0" fontId="3" fillId="0" borderId="1" xfId="1" applyBorder="1"/>
    <xf numFmtId="0" fontId="4" fillId="0" borderId="0" xfId="0" applyFont="1" applyAlignment="1">
      <alignment horizontal="center"/>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1</xdr:col>
      <xdr:colOff>609601</xdr:colOff>
      <xdr:row>5</xdr:row>
      <xdr:rowOff>21649</xdr:rowOff>
    </xdr:to>
    <xdr:pic>
      <xdr:nvPicPr>
        <xdr:cNvPr id="4" name="Imagen 3">
          <a:extLst>
            <a:ext uri="{FF2B5EF4-FFF2-40B4-BE49-F238E27FC236}">
              <a16:creationId xmlns:a16="http://schemas.microsoft.com/office/drawing/2014/main" id="{8BD28166-1750-46D4-983F-94D30AD6F1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1"/>
          <a:ext cx="2000250" cy="97414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dw.com/es/estos-son-los-bastiones-venezolanos-en-estados-unidos/a-38896374" TargetMode="External"/><Relationship Id="rId13" Type="http://schemas.openxmlformats.org/officeDocument/2006/relationships/hyperlink" Target="http://reporting.unhcr.org/sites/default/files/UNHCR%20Update%20on%20Venezuela%20Situation%20-%2019MAY17.pdf" TargetMode="External"/><Relationship Id="rId18" Type="http://schemas.openxmlformats.org/officeDocument/2006/relationships/printerSettings" Target="../printerSettings/printerSettings1.bin"/><Relationship Id="rId3" Type="http://schemas.openxmlformats.org/officeDocument/2006/relationships/hyperlink" Target="https://www.infobae.com/america/fotos/2017/12/12/la-llegada-de-mas-de-40-000-venezolanos-amenaza-con-ocasionar-una-crisis-humanitaria-en-brasil/" TargetMode="External"/><Relationship Id="rId21" Type="http://schemas.openxmlformats.org/officeDocument/2006/relationships/comments" Target="../comments1.xml"/><Relationship Id="rId7" Type="http://schemas.openxmlformats.org/officeDocument/2006/relationships/hyperlink" Target="http://extranjeros.empleo.gob.es/es/Estadisticas/operaciones/con-certificado/201706/Residentes_Tablas_PR_30-06-2017.pdf" TargetMode="External"/><Relationship Id="rId12" Type="http://schemas.openxmlformats.org/officeDocument/2006/relationships/hyperlink" Target="https://www.migracion.gob.do/Trans/List/482" TargetMode="External"/><Relationship Id="rId17" Type="http://schemas.openxmlformats.org/officeDocument/2006/relationships/hyperlink" Target="https://www.olds2030.org/2018/03/cartografia-diaspora-venezolana-2017.html" TargetMode="External"/><Relationship Id="rId2" Type="http://schemas.openxmlformats.org/officeDocument/2006/relationships/hyperlink" Target="http://www.migracion.gob.bo/" TargetMode="External"/><Relationship Id="rId16" Type="http://schemas.openxmlformats.org/officeDocument/2006/relationships/hyperlink" Target="mailto:contacto@olds2030.org" TargetMode="External"/><Relationship Id="rId20" Type="http://schemas.openxmlformats.org/officeDocument/2006/relationships/vmlDrawing" Target="../drawings/vmlDrawing1.vml"/><Relationship Id="rId1" Type="http://schemas.openxmlformats.org/officeDocument/2006/relationships/hyperlink" Target="http://www.migraciones.gov.ar/accesible/indexN.php?estadisticas" TargetMode="External"/><Relationship Id="rId6" Type="http://schemas.openxmlformats.org/officeDocument/2006/relationships/hyperlink" Target="https://data2.unhcr.org/en/documents/download/60174" TargetMode="External"/><Relationship Id="rId11" Type="http://schemas.openxmlformats.org/officeDocument/2006/relationships/hyperlink" Target="https://www.migraciones.gob.pe/index.php/estadisticas/" TargetMode="External"/><Relationship Id="rId5" Type="http://schemas.openxmlformats.org/officeDocument/2006/relationships/hyperlink" Target="http://migracioncolombia.gov.co/index.php/es/prensa/comunicados/comunicados-2017/diciembre-2017/6179-durante-el-mes-de-diciembre-se-ha-presentado-un-leve-incremento-en-los-pasos-fronterizos-entre-colombia-y-venezuela-migracion-colombia" TargetMode="External"/><Relationship Id="rId15" Type="http://schemas.openxmlformats.org/officeDocument/2006/relationships/hyperlink" Target="http://www.olds2030.org/" TargetMode="External"/><Relationship Id="rId10" Type="http://schemas.openxmlformats.org/officeDocument/2006/relationships/hyperlink" Target="http://www.migracion.gob.pa/index.php/inicio/estadisticas" TargetMode="External"/><Relationship Id="rId19" Type="http://schemas.openxmlformats.org/officeDocument/2006/relationships/drawing" Target="../drawings/drawing1.xml"/><Relationship Id="rId4" Type="http://schemas.openxmlformats.org/officeDocument/2006/relationships/hyperlink" Target="http://www.extranjeria.gob.cl/media/2017/09/RM_PoblacionMigranteChile.pdf" TargetMode="External"/><Relationship Id="rId9" Type="http://schemas.openxmlformats.org/officeDocument/2006/relationships/hyperlink" Target="https://www.infobae.com/america/venezuela/2017/04/04/mexico-el-nuevo-refugio-para-miles-de-venezolanos-que-huyen-del-regimen-de-nicolas-maduro/" TargetMode="External"/><Relationship Id="rId14" Type="http://schemas.openxmlformats.org/officeDocument/2006/relationships/hyperlink" Target="http://extranjeros.gub.u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2"/>
  <sheetViews>
    <sheetView showGridLines="0" tabSelected="1" zoomScaleNormal="100" workbookViewId="0">
      <selection activeCell="C7" sqref="C7"/>
    </sheetView>
  </sheetViews>
  <sheetFormatPr baseColWidth="10" defaultRowHeight="15" x14ac:dyDescent="0.25"/>
  <cols>
    <col min="1" max="1" width="20.85546875" customWidth="1"/>
    <col min="2" max="3" width="15.85546875" customWidth="1"/>
    <col min="4" max="4" width="13.28515625" customWidth="1"/>
    <col min="8" max="8" width="23" bestFit="1" customWidth="1"/>
  </cols>
  <sheetData>
    <row r="1" spans="1:17" x14ac:dyDescent="0.25">
      <c r="C1" s="11" t="s">
        <v>86</v>
      </c>
      <c r="D1" s="11"/>
      <c r="E1" s="11"/>
      <c r="F1" s="11"/>
      <c r="G1" s="11"/>
      <c r="H1" s="11"/>
      <c r="I1" s="11"/>
      <c r="J1" s="11"/>
      <c r="K1" s="11"/>
      <c r="L1" s="11"/>
      <c r="M1" s="11"/>
    </row>
    <row r="2" spans="1:17" x14ac:dyDescent="0.25">
      <c r="C2" s="11"/>
      <c r="D2" s="11"/>
      <c r="E2" s="11"/>
      <c r="F2" s="11"/>
      <c r="G2" s="11"/>
      <c r="H2" s="11"/>
      <c r="I2" s="11"/>
      <c r="J2" s="11"/>
      <c r="K2" s="11"/>
      <c r="L2" s="11"/>
      <c r="M2" s="11"/>
    </row>
    <row r="3" spans="1:17" x14ac:dyDescent="0.25">
      <c r="C3" s="11"/>
      <c r="D3" s="11"/>
      <c r="E3" s="11"/>
      <c r="F3" s="11"/>
      <c r="G3" s="11"/>
      <c r="H3" s="11"/>
      <c r="I3" s="11"/>
      <c r="J3" s="11"/>
      <c r="K3" s="11"/>
      <c r="L3" s="11"/>
      <c r="M3" s="11"/>
    </row>
    <row r="4" spans="1:17" x14ac:dyDescent="0.25">
      <c r="C4" s="11"/>
      <c r="D4" s="11"/>
      <c r="E4" s="11"/>
      <c r="F4" s="11"/>
      <c r="G4" s="11"/>
      <c r="H4" s="11"/>
      <c r="I4" s="11"/>
      <c r="J4" s="11"/>
      <c r="K4" s="11"/>
      <c r="L4" s="11"/>
      <c r="M4" s="11"/>
    </row>
    <row r="5" spans="1:17" x14ac:dyDescent="0.25">
      <c r="C5" s="11"/>
      <c r="D5" s="11"/>
      <c r="E5" s="11"/>
      <c r="F5" s="11"/>
      <c r="G5" s="11"/>
      <c r="H5" s="11"/>
      <c r="I5" s="11"/>
      <c r="J5" s="11"/>
      <c r="K5" s="11"/>
      <c r="L5" s="11"/>
      <c r="M5" s="11"/>
    </row>
    <row r="6" spans="1:17" x14ac:dyDescent="0.25">
      <c r="C6" s="14" t="s">
        <v>94</v>
      </c>
      <c r="D6" s="14"/>
      <c r="E6" s="14"/>
      <c r="F6" s="14"/>
      <c r="G6" s="14"/>
      <c r="H6" s="14"/>
      <c r="I6" s="14"/>
      <c r="J6" s="14"/>
      <c r="K6" s="14"/>
      <c r="L6" s="14"/>
      <c r="M6" s="14"/>
    </row>
    <row r="7" spans="1:17" x14ac:dyDescent="0.25">
      <c r="A7" s="6" t="s">
        <v>66</v>
      </c>
      <c r="B7" s="6" t="s">
        <v>67</v>
      </c>
      <c r="C7" s="6" t="s">
        <v>68</v>
      </c>
      <c r="D7" s="6" t="s">
        <v>69</v>
      </c>
      <c r="E7" s="6" t="s">
        <v>70</v>
      </c>
      <c r="F7" s="6" t="s">
        <v>71</v>
      </c>
      <c r="G7" s="6" t="s">
        <v>72</v>
      </c>
      <c r="H7" s="6" t="s">
        <v>73</v>
      </c>
      <c r="I7" s="6" t="s">
        <v>74</v>
      </c>
      <c r="J7" s="6" t="s">
        <v>75</v>
      </c>
      <c r="K7" s="6" t="s">
        <v>76</v>
      </c>
      <c r="L7" s="6" t="s">
        <v>77</v>
      </c>
      <c r="M7" s="6" t="s">
        <v>78</v>
      </c>
      <c r="N7" t="s">
        <v>85</v>
      </c>
    </row>
    <row r="8" spans="1:17" x14ac:dyDescent="0.25">
      <c r="A8" t="s">
        <v>8</v>
      </c>
      <c r="B8" s="1">
        <v>31167</v>
      </c>
      <c r="C8" s="1">
        <v>31167</v>
      </c>
      <c r="D8" s="1">
        <v>44271041</v>
      </c>
      <c r="E8" s="1">
        <f t="shared" ref="E8:E21" si="0">+(C8/D8)*100000</f>
        <v>70.400422705217153</v>
      </c>
      <c r="F8" s="1">
        <v>2</v>
      </c>
      <c r="G8" s="2">
        <v>43100</v>
      </c>
      <c r="H8" t="s">
        <v>58</v>
      </c>
      <c r="I8" s="4" t="s">
        <v>48</v>
      </c>
      <c r="J8" t="s">
        <v>9</v>
      </c>
      <c r="N8" t="s">
        <v>85</v>
      </c>
    </row>
    <row r="9" spans="1:17" x14ac:dyDescent="0.25">
      <c r="A9" t="s">
        <v>41</v>
      </c>
      <c r="B9" s="1">
        <v>3000</v>
      </c>
      <c r="C9" s="1">
        <v>3000</v>
      </c>
      <c r="D9" s="1">
        <v>11051600</v>
      </c>
      <c r="E9" s="1">
        <f t="shared" si="0"/>
        <v>27.145390712656987</v>
      </c>
      <c r="F9" s="1">
        <v>1</v>
      </c>
      <c r="G9" s="2">
        <v>42954</v>
      </c>
      <c r="H9" t="s">
        <v>54</v>
      </c>
      <c r="I9" s="4" t="s">
        <v>49</v>
      </c>
      <c r="J9" t="s">
        <v>50</v>
      </c>
      <c r="K9" t="s">
        <v>42</v>
      </c>
      <c r="N9" t="s">
        <v>85</v>
      </c>
    </row>
    <row r="10" spans="1:17" x14ac:dyDescent="0.25">
      <c r="A10" t="s">
        <v>79</v>
      </c>
      <c r="B10" s="1" t="s">
        <v>19</v>
      </c>
      <c r="C10" s="1">
        <v>70000</v>
      </c>
      <c r="D10" s="1">
        <v>209288278</v>
      </c>
      <c r="E10" s="1">
        <f t="shared" si="0"/>
        <v>33.446689259873409</v>
      </c>
      <c r="F10" s="1">
        <v>1</v>
      </c>
      <c r="G10" s="2">
        <v>43081</v>
      </c>
      <c r="H10" t="s">
        <v>65</v>
      </c>
      <c r="I10" s="4" t="s">
        <v>17</v>
      </c>
      <c r="J10" t="s">
        <v>18</v>
      </c>
      <c r="N10" t="s">
        <v>85</v>
      </c>
    </row>
    <row r="11" spans="1:17" x14ac:dyDescent="0.25">
      <c r="A11" t="s">
        <v>2</v>
      </c>
      <c r="B11" s="1" t="s">
        <v>45</v>
      </c>
      <c r="C11" s="1">
        <v>31949</v>
      </c>
      <c r="D11" s="1">
        <v>18054726</v>
      </c>
      <c r="E11" s="1">
        <f t="shared" si="0"/>
        <v>176.95643788778628</v>
      </c>
      <c r="F11" s="1">
        <v>3</v>
      </c>
      <c r="G11" s="2">
        <v>42946</v>
      </c>
      <c r="H11" t="s">
        <v>55</v>
      </c>
      <c r="I11" s="4" t="s">
        <v>7</v>
      </c>
      <c r="J11" t="s">
        <v>10</v>
      </c>
      <c r="K11" t="s">
        <v>11</v>
      </c>
      <c r="L11" t="s">
        <v>44</v>
      </c>
      <c r="N11" t="s">
        <v>85</v>
      </c>
    </row>
    <row r="12" spans="1:17" x14ac:dyDescent="0.25">
      <c r="A12" t="s">
        <v>0</v>
      </c>
      <c r="B12" s="1">
        <v>600000</v>
      </c>
      <c r="C12" s="1">
        <v>600000</v>
      </c>
      <c r="D12" s="1">
        <v>49065615</v>
      </c>
      <c r="E12" s="1">
        <f t="shared" si="0"/>
        <v>1222.8522968681834</v>
      </c>
      <c r="F12" s="1">
        <v>5</v>
      </c>
      <c r="G12" s="2">
        <v>43141</v>
      </c>
      <c r="H12" t="s">
        <v>51</v>
      </c>
      <c r="I12" s="4" t="s">
        <v>46</v>
      </c>
      <c r="J12" t="s">
        <v>40</v>
      </c>
      <c r="N12" t="s">
        <v>85</v>
      </c>
      <c r="Q12">
        <f>40662+2224</f>
        <v>42886</v>
      </c>
    </row>
    <row r="13" spans="1:17" x14ac:dyDescent="0.25">
      <c r="A13" t="s">
        <v>12</v>
      </c>
      <c r="B13" s="1">
        <v>62000</v>
      </c>
      <c r="C13" s="1">
        <v>62000</v>
      </c>
      <c r="D13" s="1">
        <v>16624858</v>
      </c>
      <c r="E13" s="1">
        <f t="shared" si="0"/>
        <v>372.93551620110077</v>
      </c>
      <c r="F13" s="1">
        <v>4</v>
      </c>
      <c r="G13" s="2">
        <v>43111</v>
      </c>
      <c r="H13" t="s">
        <v>56</v>
      </c>
      <c r="I13" s="4" t="s">
        <v>25</v>
      </c>
      <c r="J13" t="s">
        <v>23</v>
      </c>
      <c r="K13" t="s">
        <v>22</v>
      </c>
      <c r="L13" t="s">
        <v>24</v>
      </c>
      <c r="M13" t="s">
        <v>26</v>
      </c>
      <c r="N13" t="s">
        <v>85</v>
      </c>
    </row>
    <row r="14" spans="1:17" x14ac:dyDescent="0.25">
      <c r="A14" t="s">
        <v>80</v>
      </c>
      <c r="B14" s="1" t="s">
        <v>36</v>
      </c>
      <c r="C14" s="1">
        <v>73747</v>
      </c>
      <c r="D14" s="1">
        <v>46354321</v>
      </c>
      <c r="E14" s="1">
        <f t="shared" si="0"/>
        <v>159.09412199134576</v>
      </c>
      <c r="F14" s="1">
        <v>3</v>
      </c>
      <c r="G14" s="2">
        <v>42916</v>
      </c>
      <c r="H14" t="s">
        <v>57</v>
      </c>
      <c r="I14" s="4" t="s">
        <v>5</v>
      </c>
      <c r="J14" t="s">
        <v>6</v>
      </c>
      <c r="N14" t="s">
        <v>85</v>
      </c>
    </row>
    <row r="15" spans="1:17" x14ac:dyDescent="0.25">
      <c r="A15" t="s">
        <v>81</v>
      </c>
      <c r="B15" s="1" t="s">
        <v>29</v>
      </c>
      <c r="C15" s="1">
        <v>400000</v>
      </c>
      <c r="D15" s="1">
        <v>324459463</v>
      </c>
      <c r="E15" s="1">
        <f t="shared" si="0"/>
        <v>123.28196450229593</v>
      </c>
      <c r="F15" s="1">
        <v>2</v>
      </c>
      <c r="G15" s="2">
        <v>42877</v>
      </c>
      <c r="H15" t="s">
        <v>59</v>
      </c>
      <c r="I15" s="4" t="s">
        <v>28</v>
      </c>
      <c r="J15" t="s">
        <v>30</v>
      </c>
      <c r="N15" t="s">
        <v>85</v>
      </c>
    </row>
    <row r="16" spans="1:17" x14ac:dyDescent="0.25">
      <c r="A16" t="s">
        <v>34</v>
      </c>
      <c r="B16" s="1" t="s">
        <v>37</v>
      </c>
      <c r="C16" s="1">
        <v>33000</v>
      </c>
      <c r="D16" s="1">
        <v>129163276</v>
      </c>
      <c r="E16" s="1">
        <f t="shared" si="0"/>
        <v>25.549057767782227</v>
      </c>
      <c r="F16" s="1">
        <v>1</v>
      </c>
      <c r="G16" s="2">
        <v>42829</v>
      </c>
      <c r="H16" t="s">
        <v>65</v>
      </c>
      <c r="I16" s="4" t="s">
        <v>38</v>
      </c>
      <c r="N16" t="s">
        <v>85</v>
      </c>
    </row>
    <row r="17" spans="1:14" x14ac:dyDescent="0.25">
      <c r="A17" t="s">
        <v>1</v>
      </c>
      <c r="B17" s="1" t="s">
        <v>27</v>
      </c>
      <c r="C17" s="1">
        <v>79990</v>
      </c>
      <c r="D17" s="1">
        <v>4098587</v>
      </c>
      <c r="E17" s="1">
        <f t="shared" si="0"/>
        <v>1951.6482143724165</v>
      </c>
      <c r="F17" s="1">
        <v>5</v>
      </c>
      <c r="G17" s="2">
        <v>42935</v>
      </c>
      <c r="H17" t="s">
        <v>52</v>
      </c>
      <c r="I17" s="4" t="s">
        <v>3</v>
      </c>
      <c r="J17" t="s">
        <v>4</v>
      </c>
      <c r="N17" t="s">
        <v>85</v>
      </c>
    </row>
    <row r="18" spans="1:14" x14ac:dyDescent="0.25">
      <c r="A18" t="s">
        <v>13</v>
      </c>
      <c r="B18" s="1" t="s">
        <v>14</v>
      </c>
      <c r="C18" s="1">
        <v>100000</v>
      </c>
      <c r="D18" s="1">
        <v>32165485</v>
      </c>
      <c r="E18" s="1">
        <f t="shared" si="0"/>
        <v>310.89224987591513</v>
      </c>
      <c r="F18" s="1">
        <v>4</v>
      </c>
      <c r="G18" s="2">
        <v>43132</v>
      </c>
      <c r="H18" t="s">
        <v>60</v>
      </c>
      <c r="I18" s="4" t="s">
        <v>15</v>
      </c>
      <c r="J18" t="s">
        <v>16</v>
      </c>
      <c r="N18" t="s">
        <v>85</v>
      </c>
    </row>
    <row r="19" spans="1:14" x14ac:dyDescent="0.25">
      <c r="A19" t="s">
        <v>82</v>
      </c>
      <c r="B19" s="1">
        <v>20000</v>
      </c>
      <c r="C19" s="1">
        <v>20000</v>
      </c>
      <c r="D19" s="1">
        <v>10766998</v>
      </c>
      <c r="E19" s="1">
        <f t="shared" si="0"/>
        <v>185.75279757644611</v>
      </c>
      <c r="F19" s="1">
        <v>3</v>
      </c>
      <c r="G19" s="2">
        <v>43116</v>
      </c>
      <c r="H19" t="s">
        <v>53</v>
      </c>
      <c r="I19" s="4" t="s">
        <v>47</v>
      </c>
      <c r="J19" t="s">
        <v>31</v>
      </c>
      <c r="K19" t="s">
        <v>32</v>
      </c>
      <c r="L19" t="s">
        <v>33</v>
      </c>
      <c r="N19" t="s">
        <v>85</v>
      </c>
    </row>
    <row r="20" spans="1:14" x14ac:dyDescent="0.25">
      <c r="A20" t="s">
        <v>83</v>
      </c>
      <c r="B20" s="1">
        <v>40000</v>
      </c>
      <c r="C20" s="1">
        <v>40000</v>
      </c>
      <c r="D20" s="1">
        <v>1369125</v>
      </c>
      <c r="E20" s="1">
        <f t="shared" si="0"/>
        <v>2921.5739979914179</v>
      </c>
      <c r="F20" s="1">
        <v>5</v>
      </c>
      <c r="G20" s="2">
        <v>42990</v>
      </c>
      <c r="H20" t="s">
        <v>56</v>
      </c>
      <c r="I20" s="4" t="s">
        <v>43</v>
      </c>
      <c r="J20" t="s">
        <v>20</v>
      </c>
      <c r="K20" t="s">
        <v>21</v>
      </c>
      <c r="N20" t="s">
        <v>85</v>
      </c>
    </row>
    <row r="21" spans="1:14" x14ac:dyDescent="0.25">
      <c r="A21" s="7" t="s">
        <v>35</v>
      </c>
      <c r="B21" s="8" t="s">
        <v>64</v>
      </c>
      <c r="C21" s="8">
        <v>5500</v>
      </c>
      <c r="D21" s="8">
        <v>3456750</v>
      </c>
      <c r="E21" s="8">
        <f t="shared" si="0"/>
        <v>159.10898965791569</v>
      </c>
      <c r="F21" s="8">
        <v>3</v>
      </c>
      <c r="G21" s="9">
        <v>42982</v>
      </c>
      <c r="H21" s="7" t="s">
        <v>63</v>
      </c>
      <c r="I21" s="10" t="s">
        <v>62</v>
      </c>
      <c r="J21" s="7" t="s">
        <v>39</v>
      </c>
      <c r="K21" s="7" t="s">
        <v>61</v>
      </c>
      <c r="L21" s="7"/>
      <c r="M21" s="7"/>
      <c r="N21" s="5" t="s">
        <v>85</v>
      </c>
    </row>
    <row r="22" spans="1:14" x14ac:dyDescent="0.25">
      <c r="A22" s="3"/>
      <c r="B22" s="1"/>
      <c r="C22" s="1"/>
      <c r="D22" s="1"/>
      <c r="E22" s="1"/>
      <c r="F22" s="1"/>
      <c r="G22" s="3"/>
      <c r="H22" s="3"/>
      <c r="I22" s="3"/>
      <c r="J22" s="3"/>
      <c r="K22" s="3"/>
    </row>
    <row r="23" spans="1:14" x14ac:dyDescent="0.25">
      <c r="A23" s="5" t="s">
        <v>84</v>
      </c>
    </row>
    <row r="24" spans="1:14" x14ac:dyDescent="0.25">
      <c r="A24" s="5" t="s">
        <v>87</v>
      </c>
      <c r="C24" s="1"/>
    </row>
    <row r="26" spans="1:14" ht="34.5" customHeight="1" x14ac:dyDescent="0.25">
      <c r="B26" s="12" t="s">
        <v>88</v>
      </c>
      <c r="C26" s="12"/>
      <c r="D26" s="12"/>
      <c r="E26" s="12"/>
      <c r="F26" s="12"/>
      <c r="G26" s="12"/>
      <c r="H26" s="12"/>
      <c r="I26" s="12"/>
      <c r="J26" s="12"/>
      <c r="K26" s="12"/>
      <c r="L26" s="12"/>
      <c r="M26" s="12"/>
    </row>
    <row r="27" spans="1:14" x14ac:dyDescent="0.25">
      <c r="B27" s="13" t="s">
        <v>89</v>
      </c>
      <c r="C27" s="13"/>
      <c r="D27" s="13"/>
      <c r="E27" s="13"/>
      <c r="F27" s="13"/>
      <c r="G27" s="13"/>
      <c r="H27" s="13"/>
      <c r="I27" s="13"/>
      <c r="J27" s="13"/>
      <c r="K27" s="13"/>
      <c r="L27" s="13"/>
      <c r="M27" s="13"/>
    </row>
    <row r="29" spans="1:14" x14ac:dyDescent="0.25">
      <c r="A29" t="s">
        <v>90</v>
      </c>
    </row>
    <row r="30" spans="1:14" x14ac:dyDescent="0.25">
      <c r="A30" s="4" t="s">
        <v>91</v>
      </c>
    </row>
    <row r="31" spans="1:14" x14ac:dyDescent="0.25">
      <c r="A31" s="4" t="s">
        <v>92</v>
      </c>
    </row>
    <row r="32" spans="1:14" x14ac:dyDescent="0.25">
      <c r="A32" s="4" t="s">
        <v>93</v>
      </c>
    </row>
  </sheetData>
  <autoFilter ref="A7:M7" xr:uid="{00000000-0009-0000-0000-000000000000}">
    <sortState ref="A8:M22">
      <sortCondition ref="A7"/>
    </sortState>
  </autoFilter>
  <mergeCells count="4">
    <mergeCell ref="C1:M5"/>
    <mergeCell ref="B26:M26"/>
    <mergeCell ref="B27:M27"/>
    <mergeCell ref="C6:M6"/>
  </mergeCells>
  <hyperlinks>
    <hyperlink ref="I8" r:id="rId1" xr:uid="{00000000-0004-0000-0000-000000000000}"/>
    <hyperlink ref="I9" r:id="rId2" xr:uid="{8A5A72A1-5D1E-4930-8248-E1A27948E33C}"/>
    <hyperlink ref="I10" r:id="rId3" xr:uid="{D60DB8B2-71C8-4404-A81E-EF0BE024C178}"/>
    <hyperlink ref="I11" r:id="rId4" xr:uid="{5DAD2E16-2E67-406F-8D6E-980C0C5F126C}"/>
    <hyperlink ref="I12" r:id="rId5" xr:uid="{10AEF1E6-0552-434A-8144-7C0D0A373C67}"/>
    <hyperlink ref="I13" r:id="rId6" xr:uid="{D4D9DC73-E979-4C3B-888B-D88797D27D8C}"/>
    <hyperlink ref="I14" r:id="rId7" xr:uid="{BBEF7743-7A7D-4969-9963-9EBF0367EB9F}"/>
    <hyperlink ref="I15" r:id="rId8" xr:uid="{6CD95AE0-F326-49AD-8D39-CB52A1A724AC}"/>
    <hyperlink ref="I16" r:id="rId9" xr:uid="{DAEC1516-674E-46BD-8E8F-6E286B11CE5B}"/>
    <hyperlink ref="I17" r:id="rId10" xr:uid="{54FD0D1E-04E3-41D8-B775-3A3BBBD5E4E9}"/>
    <hyperlink ref="I18" r:id="rId11" xr:uid="{44448EE2-953E-4DA7-BA3D-9BADA1FA197E}"/>
    <hyperlink ref="I19" r:id="rId12" xr:uid="{33D911B7-1693-4068-89D4-EDAFE12BCBD8}"/>
    <hyperlink ref="I20" r:id="rId13" xr:uid="{BCC0468E-5893-4B14-8CE8-25D38923FD35}"/>
    <hyperlink ref="I21" r:id="rId14" xr:uid="{275D1278-E460-427D-BDC4-B03D934A1C40}"/>
    <hyperlink ref="A30" r:id="rId15" xr:uid="{F3F9FE27-CBBD-4757-A7D5-C6256C26EB56}"/>
    <hyperlink ref="A31" r:id="rId16" xr:uid="{33A7FF44-E01A-43A9-AF2B-76A33BBED64A}"/>
    <hyperlink ref="A32" r:id="rId17" xr:uid="{989BB940-23CF-4DFF-8CC0-88EDB3DEBF1E}"/>
  </hyperlinks>
  <pageMargins left="0.7" right="0.7" top="0.75" bottom="0.75" header="0.3" footer="0.3"/>
  <pageSetup orientation="portrait" r:id="rId18"/>
  <drawing r:id="rId19"/>
  <legacyDrawing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Venezuelans in LAC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 Castillo Aroca</dc:creator>
  <cp:lastModifiedBy>Alberto Castillo</cp:lastModifiedBy>
  <dcterms:created xsi:type="dcterms:W3CDTF">2018-02-21T03:45:04Z</dcterms:created>
  <dcterms:modified xsi:type="dcterms:W3CDTF">2018-04-11T03:56:56Z</dcterms:modified>
</cp:coreProperties>
</file>