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IDPs Dataset" sheetId="2" state="visible" r:id="rId3"/>
  </sheets>
  <definedNames>
    <definedName function="false" hidden="false" name="Slicer_Locality" vbProcedure="false">#N/A</definedName>
    <definedName function="false" hidden="false" name="Slicer_State_Name" vbProcedure="false">#N/A</definedName>
    <definedName function="false" hidden="false" name="_xlchart.v2.0" vbProcedure="false">#REF!</definedName>
    <definedName function="false" hidden="false" name="_xlchart.v2.1" vbProcedure="false">#REF!</definedName>
    <definedName function="false" hidden="false" name="_xlcn.WorksheetConnection_MTR31IDPsDataset.xlsx_1_IDpsbyvalue" vbProcedure="false">_1_IDpsbyvalue[]</definedName>
    <definedName function="false" hidden="false" localSheetId="1" name="ExternalData_1" vbProcedure="false">'IDPs Dataset'!$A$1:$BZ$687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<sst xmlns="http://schemas.openxmlformats.org/spreadsheetml/2006/main" count="20587" uniqueCount="1946">
  <si>
    <t xml:space="preserve">#States</t>
  </si>
  <si>
    <t xml:space="preserve">#Localities</t>
  </si>
  <si>
    <t xml:space="preserve">#Locations</t>
  </si>
  <si>
    <t xml:space="preserve">#IDP Households</t>
  </si>
  <si>
    <t xml:space="preserve">#Individuals</t>
  </si>
  <si>
    <t xml:space="preserve">Number of IDP households by Shelter Type</t>
  </si>
  <si>
    <t xml:space="preserve">Data</t>
  </si>
  <si>
    <t xml:space="preserve">State_Name</t>
  </si>
  <si>
    <t xml:space="preserve">Camp (formal)</t>
  </si>
  <si>
    <t xml:space="preserve">Host Community /In Host Family/Community accommodation</t>
  </si>
  <si>
    <t xml:space="preserve">In Rented accommodation (paying rent)</t>
  </si>
  <si>
    <t xml:space="preserve">In Abandoned buildings/critical shelters/no rent</t>
  </si>
  <si>
    <t xml:space="preserve">In schools or other public buildings/no rent</t>
  </si>
  <si>
    <t xml:space="preserve">Gathering sites (informal settlements or open area)</t>
  </si>
  <si>
    <t xml:space="preserve">Other type of shelter</t>
  </si>
  <si>
    <t xml:space="preserve">East Darfur</t>
  </si>
  <si>
    <t xml:space="preserve">South Kordofan</t>
  </si>
  <si>
    <t xml:space="preserve">West Kordofan</t>
  </si>
  <si>
    <t xml:space="preserve">South Darfur</t>
  </si>
  <si>
    <t xml:space="preserve">North Darfur</t>
  </si>
  <si>
    <t xml:space="preserve">Central Darfur</t>
  </si>
  <si>
    <t xml:space="preserve">West Darfur</t>
  </si>
  <si>
    <t xml:space="preserve">Blue Nile</t>
  </si>
  <si>
    <t xml:space="preserve">North Kordofan</t>
  </si>
  <si>
    <t xml:space="preserve">#adm1+name</t>
  </si>
  <si>
    <t xml:space="preserve">Total Result</t>
  </si>
  <si>
    <t xml:space="preserve">Number of IDP households by State of Origin</t>
  </si>
  <si>
    <t xml:space="preserve">Sum of HH</t>
  </si>
  <si>
    <t xml:space="preserve">State1</t>
  </si>
  <si>
    <t xml:space="preserve">(empty)</t>
  </si>
  <si>
    <t xml:space="preserve">Number of IDP individuals by State of Origin</t>
  </si>
  <si>
    <t xml:space="preserve">Sum of IND</t>
  </si>
  <si>
    <t xml:space="preserve">Number of IDP households by Period of Displacement and State of Displacement</t>
  </si>
  <si>
    <t xml:space="preserve">Between 2003 and 2010</t>
  </si>
  <si>
    <t xml:space="preserve">Between 2011 and 2017</t>
  </si>
  <si>
    <t xml:space="preserve">2018</t>
  </si>
  <si>
    <t xml:space="preserve">2019</t>
  </si>
  <si>
    <t xml:space="preserve">2020</t>
  </si>
  <si>
    <t xml:space="preserve">2021</t>
  </si>
  <si>
    <t xml:space="preserve">Number of IDP individuals by Period of Displacement and State of Displacement</t>
  </si>
  <si>
    <t xml:space="preserve">2020 </t>
  </si>
  <si>
    <t xml:space="preserve">2021 </t>
  </si>
  <si>
    <t xml:space="preserve">Period of Displacement</t>
  </si>
  <si>
    <t xml:space="preserve">IDP Households </t>
  </si>
  <si>
    <t xml:space="preserve">IDP Individuals</t>
  </si>
  <si>
    <t xml:space="preserve">% Household</t>
  </si>
  <si>
    <t xml:space="preserve">Total</t>
  </si>
  <si>
    <t xml:space="preserve">Number of IDPs by Locality of Displacement</t>
  </si>
  <si>
    <t xml:space="preserve">Locality</t>
  </si>
  <si>
    <t xml:space="preserve">Households</t>
  </si>
  <si>
    <t xml:space="preserve">Individuals</t>
  </si>
  <si>
    <t xml:space="preserve">Yassin</t>
  </si>
  <si>
    <t xml:space="preserve">Shia'ria</t>
  </si>
  <si>
    <t xml:space="preserve">Ad Du'ayn</t>
  </si>
  <si>
    <t xml:space="preserve">Assalaya</t>
  </si>
  <si>
    <t xml:space="preserve">East Darfur Result</t>
  </si>
  <si>
    <t xml:space="preserve">Abassiya</t>
  </si>
  <si>
    <t xml:space="preserve">Dilling</t>
  </si>
  <si>
    <t xml:space="preserve">Delami</t>
  </si>
  <si>
    <t xml:space="preserve">Abu Jubayhah</t>
  </si>
  <si>
    <t xml:space="preserve">Abu Kershola</t>
  </si>
  <si>
    <t xml:space="preserve">Talawdi</t>
  </si>
  <si>
    <t xml:space="preserve">Kadugli</t>
  </si>
  <si>
    <t xml:space="preserve">Al Leri</t>
  </si>
  <si>
    <t xml:space="preserve">Ghadeer</t>
  </si>
  <si>
    <t xml:space="preserve">Al Quoz</t>
  </si>
  <si>
    <t xml:space="preserve">Habila - SK</t>
  </si>
  <si>
    <t xml:space="preserve">Ar Rashad</t>
  </si>
  <si>
    <t xml:space="preserve">Ar Reif Ash Shargi</t>
  </si>
  <si>
    <t xml:space="preserve">South Kordofan Result</t>
  </si>
  <si>
    <t xml:space="preserve">Keilak</t>
  </si>
  <si>
    <t xml:space="preserve">Al Lagowa</t>
  </si>
  <si>
    <t xml:space="preserve">Babanusa</t>
  </si>
  <si>
    <t xml:space="preserve">Al Khiwai</t>
  </si>
  <si>
    <t xml:space="preserve">Ghubaish</t>
  </si>
  <si>
    <t xml:space="preserve">Abu Zabad</t>
  </si>
  <si>
    <t xml:space="preserve">An Nuhud</t>
  </si>
  <si>
    <t xml:space="preserve">Al Meiram</t>
  </si>
  <si>
    <t xml:space="preserve">Al Idia</t>
  </si>
  <si>
    <t xml:space="preserve">Al Dibab</t>
  </si>
  <si>
    <t xml:space="preserve">Wad Bandah</t>
  </si>
  <si>
    <t xml:space="preserve">Abyei</t>
  </si>
  <si>
    <t xml:space="preserve">As Salam - WK</t>
  </si>
  <si>
    <t xml:space="preserve">As Sunut</t>
  </si>
  <si>
    <t xml:space="preserve">West Kordofan Result</t>
  </si>
  <si>
    <t xml:space="preserve">Ed Al Fursan</t>
  </si>
  <si>
    <t xml:space="preserve">Mershing</t>
  </si>
  <si>
    <t xml:space="preserve">Sharg Aj Jabal</t>
  </si>
  <si>
    <t xml:space="preserve">Um Dafoug</t>
  </si>
  <si>
    <t xml:space="preserve">Nyala Janoub</t>
  </si>
  <si>
    <t xml:space="preserve">Nyala Shimal</t>
  </si>
  <si>
    <t xml:space="preserve">Tulus</t>
  </si>
  <si>
    <t xml:space="preserve">Al Wihda</t>
  </si>
  <si>
    <t xml:space="preserve">As Salam - SD</t>
  </si>
  <si>
    <t xml:space="preserve">Rehaid Albirdi</t>
  </si>
  <si>
    <t xml:space="preserve">Nitega</t>
  </si>
  <si>
    <t xml:space="preserve">Beliel</t>
  </si>
  <si>
    <t xml:space="preserve">Kateila</t>
  </si>
  <si>
    <t xml:space="preserve">Kubum</t>
  </si>
  <si>
    <t xml:space="preserve">Gereida</t>
  </si>
  <si>
    <t xml:space="preserve">Damso</t>
  </si>
  <si>
    <t xml:space="preserve">Kas</t>
  </si>
  <si>
    <t xml:space="preserve">South Darfur Result</t>
  </si>
  <si>
    <t xml:space="preserve">Al Fasher</t>
  </si>
  <si>
    <t xml:space="preserve">Al Lait</t>
  </si>
  <si>
    <t xml:space="preserve">Dar As Salam</t>
  </si>
  <si>
    <t xml:space="preserve">Tawila</t>
  </si>
  <si>
    <t xml:space="preserve">Kutum</t>
  </si>
  <si>
    <t xml:space="preserve">Um Baru</t>
  </si>
  <si>
    <t xml:space="preserve">Melit</t>
  </si>
  <si>
    <t xml:space="preserve">At Tina</t>
  </si>
  <si>
    <t xml:space="preserve">Saraf Omra</t>
  </si>
  <si>
    <t xml:space="preserve">Kebkabiya</t>
  </si>
  <si>
    <t xml:space="preserve">North Darfur Result</t>
  </si>
  <si>
    <t xml:space="preserve">Um Dukhun</t>
  </si>
  <si>
    <t xml:space="preserve">Zalingi</t>
  </si>
  <si>
    <t xml:space="preserve">Wadi Salih</t>
  </si>
  <si>
    <t xml:space="preserve">Azum</t>
  </si>
  <si>
    <t xml:space="preserve">Mukjar</t>
  </si>
  <si>
    <t xml:space="preserve">Bendasi</t>
  </si>
  <si>
    <t xml:space="preserve">Wasat Jabal Marrah</t>
  </si>
  <si>
    <t xml:space="preserve">Gharb Jabal Marrah</t>
  </si>
  <si>
    <t xml:space="preserve">Shamal Jabal Marrah</t>
  </si>
  <si>
    <t xml:space="preserve">Central Darfur Result</t>
  </si>
  <si>
    <t xml:space="preserve">Ag Geneina</t>
  </si>
  <si>
    <t xml:space="preserve">Beida</t>
  </si>
  <si>
    <t xml:space="preserve">Habila - WD</t>
  </si>
  <si>
    <t xml:space="preserve">Foro Baranga</t>
  </si>
  <si>
    <t xml:space="preserve">Kereneik</t>
  </si>
  <si>
    <t xml:space="preserve">Jebel Moon</t>
  </si>
  <si>
    <t xml:space="preserve">West Darfur Result</t>
  </si>
  <si>
    <t xml:space="preserve">Al Kurmuk</t>
  </si>
  <si>
    <t xml:space="preserve">Baw</t>
  </si>
  <si>
    <t xml:space="preserve">At Tadamon - BN</t>
  </si>
  <si>
    <t xml:space="preserve">Ed Damazine</t>
  </si>
  <si>
    <t xml:space="preserve">Ar Rusayris</t>
  </si>
  <si>
    <t xml:space="preserve">Geisan</t>
  </si>
  <si>
    <t xml:space="preserve">Wad Al Mahi</t>
  </si>
  <si>
    <t xml:space="preserve">Blue Nile Result</t>
  </si>
  <si>
    <t xml:space="preserve">Ar Rahad</t>
  </si>
  <si>
    <t xml:space="preserve">Um Rawaba</t>
  </si>
  <si>
    <t xml:space="preserve">Sheikan</t>
  </si>
  <si>
    <t xml:space="preserve">North Kordofan Result</t>
  </si>
  <si>
    <t xml:space="preserve">#adm2+name</t>
  </si>
  <si>
    <t xml:space="preserve">#adm1+name Result</t>
  </si>
  <si>
    <t xml:space="preserve">1-5 Year  Female</t>
  </si>
  <si>
    <t xml:space="preserve">6-17 Year Male</t>
  </si>
  <si>
    <t xml:space="preserve">6-17 Year Female</t>
  </si>
  <si>
    <t xml:space="preserve">18-59 Year Male</t>
  </si>
  <si>
    <t xml:space="preserve">18-59 Year Female</t>
  </si>
  <si>
    <t xml:space="preserve">60+ Year Male</t>
  </si>
  <si>
    <t xml:space="preserve">60+ Year Female</t>
  </si>
  <si>
    <t xml:space="preserve">Total Individuals</t>
  </si>
  <si>
    <t xml:space="preserve">0 (less than 1)Year Male</t>
  </si>
  <si>
    <t xml:space="preserve">0 (less than 1)Year Female</t>
  </si>
  <si>
    <t xml:space="preserve">1-5 Year Male</t>
  </si>
  <si>
    <t xml:space="preserve">Sum of 18-59M</t>
  </si>
  <si>
    <t xml:space="preserve">IDPINTENDtheir place</t>
  </si>
  <si>
    <t xml:space="preserve">Remain</t>
  </si>
  <si>
    <t xml:space="preserve">return</t>
  </si>
  <si>
    <t xml:space="preserve">Move somewhere else</t>
  </si>
  <si>
    <t xml:space="preserve">DoA</t>
  </si>
  <si>
    <t xml:space="preserve">RoundNo</t>
  </si>
  <si>
    <t xml:space="preserve">StateCode</t>
  </si>
  <si>
    <t xml:space="preserve">StatePcode</t>
  </si>
  <si>
    <t xml:space="preserve">localitycode</t>
  </si>
  <si>
    <t xml:space="preserve">Pcode</t>
  </si>
  <si>
    <t xml:space="preserve">Location</t>
  </si>
  <si>
    <t xml:space="preserve">location DTM Code</t>
  </si>
  <si>
    <t xml:space="preserve">VisitedBefore</t>
  </si>
  <si>
    <t xml:space="preserve">GIS_y</t>
  </si>
  <si>
    <t xml:space="preserve">GIS_x</t>
  </si>
  <si>
    <t xml:space="preserve">Locationtype</t>
  </si>
  <si>
    <t xml:space="preserve">LocationClassification</t>
  </si>
  <si>
    <t xml:space="preserve">Round 2  HH الاسر</t>
  </si>
  <si>
    <t xml:space="preserve">Round 2  IND الافراد</t>
  </si>
  <si>
    <t xml:space="preserve">HH</t>
  </si>
  <si>
    <t xml:space="preserve">IND</t>
  </si>
  <si>
    <t xml:space="preserve">HH2003n2010</t>
  </si>
  <si>
    <t xml:space="preserve">IND2003n2010</t>
  </si>
  <si>
    <t xml:space="preserve">HHbet2011n2017</t>
  </si>
  <si>
    <t xml:space="preserve">INDbet2011n2017</t>
  </si>
  <si>
    <t xml:space="preserve">HH2018</t>
  </si>
  <si>
    <t xml:space="preserve">IND2018</t>
  </si>
  <si>
    <t xml:space="preserve">HH2019</t>
  </si>
  <si>
    <t xml:space="preserve">IND2019</t>
  </si>
  <si>
    <t xml:space="preserve">HH2020</t>
  </si>
  <si>
    <t xml:space="preserve">IND2020</t>
  </si>
  <si>
    <t xml:space="preserve">HH2021</t>
  </si>
  <si>
    <t xml:space="preserve">IND2021</t>
  </si>
  <si>
    <t xml:space="preserve">Locality1</t>
  </si>
  <si>
    <t xml:space="preserve">State2</t>
  </si>
  <si>
    <t xml:space="preserve">Locality2</t>
  </si>
  <si>
    <t xml:space="preserve">State3</t>
  </si>
  <si>
    <t xml:space="preserve">Locality3</t>
  </si>
  <si>
    <t xml:space="preserve">First</t>
  </si>
  <si>
    <t xml:space="preserve">Second</t>
  </si>
  <si>
    <t xml:space="preserve">Third</t>
  </si>
  <si>
    <t xml:space="preserve">IfOther</t>
  </si>
  <si>
    <t xml:space="preserve">1Camp</t>
  </si>
  <si>
    <t xml:space="preserve">2Host Family</t>
  </si>
  <si>
    <t xml:space="preserve">3Rented</t>
  </si>
  <si>
    <t xml:space="preserve">4Abandonedbuildings</t>
  </si>
  <si>
    <t xml:space="preserve">5school</t>
  </si>
  <si>
    <t xml:space="preserve">6Gathering</t>
  </si>
  <si>
    <t xml:space="preserve">7Other</t>
  </si>
  <si>
    <t xml:space="preserve">lessthan1M</t>
  </si>
  <si>
    <t xml:space="preserve">0lessthan1F</t>
  </si>
  <si>
    <t xml:space="preserve">1-5M</t>
  </si>
  <si>
    <t xml:space="preserve">1-5F</t>
  </si>
  <si>
    <t xml:space="preserve">6-17M</t>
  </si>
  <si>
    <t xml:space="preserve">6-17F</t>
  </si>
  <si>
    <t xml:space="preserve">18-59M</t>
  </si>
  <si>
    <t xml:space="preserve">18-59F</t>
  </si>
  <si>
    <t xml:space="preserve">60+M</t>
  </si>
  <si>
    <t xml:space="preserve">60+F</t>
  </si>
  <si>
    <t xml:space="preserve">IntState1</t>
  </si>
  <si>
    <t xml:space="preserve">IntLoc1</t>
  </si>
  <si>
    <t xml:space="preserve">IntState2</t>
  </si>
  <si>
    <t xml:space="preserve">IntLoc2</t>
  </si>
  <si>
    <t xml:space="preserve">IntState3</t>
  </si>
  <si>
    <t xml:space="preserve">IntLoc3</t>
  </si>
  <si>
    <t xml:space="preserve">How many Key Informants were interviewed?1</t>
  </si>
  <si>
    <t xml:space="preserve">Was the interviewing conducted in person or on the phone?1</t>
  </si>
  <si>
    <t xml:space="preserve">Is the information provided by the source matching your observa1</t>
  </si>
  <si>
    <t xml:space="preserve">Does the source of information have any list or information on1</t>
  </si>
  <si>
    <t xml:space="preserve">Is the information provided identical between different sources1</t>
  </si>
  <si>
    <t xml:space="preserve">Credibility Score</t>
  </si>
  <si>
    <t xml:space="preserve">Male</t>
  </si>
  <si>
    <t xml:space="preserve">Female</t>
  </si>
  <si>
    <t xml:space="preserve">Verified State</t>
  </si>
  <si>
    <t xml:space="preserve">Verified Locality</t>
  </si>
  <si>
    <t xml:space="preserve">admin1Pcod</t>
  </si>
  <si>
    <t xml:space="preserve">admin2Pcod</t>
  </si>
  <si>
    <t xml:space="preserve">Accuracy</t>
  </si>
  <si>
    <t xml:space="preserve">Link for Map</t>
  </si>
  <si>
    <t xml:space="preserve">#date+assessment</t>
  </si>
  <si>
    <t xml:space="preserve">#adm1+code</t>
  </si>
  <si>
    <t xml:space="preserve">#adm2+code</t>
  </si>
  <si>
    <t xml:space="preserve">#adm3+name</t>
  </si>
  <si>
    <t xml:space="preserve">#adm3+code</t>
  </si>
  <si>
    <t xml:space="preserve">#geo+lat</t>
  </si>
  <si>
    <t xml:space="preserve">#geo+lon</t>
  </si>
  <si>
    <t xml:space="preserve">#loc+type</t>
  </si>
  <si>
    <t xml:space="preserve">#loc+class</t>
  </si>
  <si>
    <t xml:space="preserve">#affected+idps+hh</t>
  </si>
  <si>
    <t xml:space="preserve">#affected+idps+ind</t>
  </si>
  <si>
    <t xml:space="preserve">2021-03-30</t>
  </si>
  <si>
    <t xml:space="preserve">Round3</t>
  </si>
  <si>
    <t xml:space="preserve">DTM12</t>
  </si>
  <si>
    <t xml:space="preserve">SD08</t>
  </si>
  <si>
    <t xml:space="preserve">DTM1204</t>
  </si>
  <si>
    <t xml:space="preserve">SD08106</t>
  </si>
  <si>
    <t xml:space="preserve">Abego</t>
  </si>
  <si>
    <t xml:space="preserve">DTM1204011</t>
  </si>
  <si>
    <t xml:space="preserve">no</t>
  </si>
  <si>
    <t xml:space="preserve">Rural</t>
  </si>
  <si>
    <t xml:space="preserve">Village</t>
  </si>
  <si>
    <t xml:space="preserve">Armed conflict, Violence</t>
  </si>
  <si>
    <t xml:space="preserve">In person</t>
  </si>
  <si>
    <t xml:space="preserve">Only for some</t>
  </si>
  <si>
    <t xml:space="preserve">No</t>
  </si>
  <si>
    <t xml:space="preserve">Orange    </t>
  </si>
  <si>
    <t xml:space="preserve">Accurate</t>
  </si>
  <si>
    <t xml:space="preserve">2021-03-26</t>
  </si>
  <si>
    <t xml:space="preserve">Alkaili</t>
  </si>
  <si>
    <t xml:space="preserve">DTM1204002</t>
  </si>
  <si>
    <t xml:space="preserve">Yes, for most</t>
  </si>
  <si>
    <t xml:space="preserve">Green     </t>
  </si>
  <si>
    <t xml:space="preserve">2021-03-29</t>
  </si>
  <si>
    <t xml:space="preserve">Bulang</t>
  </si>
  <si>
    <t xml:space="preserve">DTM1204009</t>
  </si>
  <si>
    <t xml:space="preserve">Admin Unit</t>
  </si>
  <si>
    <t xml:space="preserve">2021-03-28</t>
  </si>
  <si>
    <t xml:space="preserve">Diglo</t>
  </si>
  <si>
    <t xml:space="preserve">DTM1204014</t>
  </si>
  <si>
    <t xml:space="preserve">Dindiro</t>
  </si>
  <si>
    <t xml:space="preserve">DTM1204001</t>
  </si>
  <si>
    <t xml:space="preserve">Dokan- Ragareeg</t>
  </si>
  <si>
    <t xml:space="preserve">DTM1204008</t>
  </si>
  <si>
    <t xml:space="preserve">Close</t>
  </si>
  <si>
    <t xml:space="preserve">2021-03-27</t>
  </si>
  <si>
    <t xml:space="preserve">El Kurmuk</t>
  </si>
  <si>
    <t xml:space="preserve">DTM1204003</t>
  </si>
  <si>
    <t xml:space="preserve">Urban</t>
  </si>
  <si>
    <t xml:space="preserve">Gambarda</t>
  </si>
  <si>
    <t xml:space="preserve">DTM1204015</t>
  </si>
  <si>
    <t xml:space="preserve">Karan Karan</t>
  </si>
  <si>
    <t xml:space="preserve">DTM1204017</t>
  </si>
  <si>
    <t xml:space="preserve">2/18/2021</t>
  </si>
  <si>
    <t xml:space="preserve">DTM1205</t>
  </si>
  <si>
    <t xml:space="preserve">SD08107</t>
  </si>
  <si>
    <t xml:space="preserve">El Azaza</t>
  </si>
  <si>
    <t xml:space="preserve">DTM1205002</t>
  </si>
  <si>
    <t xml:space="preserve">Camp</t>
  </si>
  <si>
    <t xml:space="preserve">Return</t>
  </si>
  <si>
    <t xml:space="preserve">SD02</t>
  </si>
  <si>
    <t xml:space="preserve">NO</t>
  </si>
  <si>
    <t xml:space="preserve">2/26/2021</t>
  </si>
  <si>
    <t xml:space="preserve">El Garri</t>
  </si>
  <si>
    <t xml:space="preserve">DTM1205003</t>
  </si>
  <si>
    <t xml:space="preserve">SD08108</t>
  </si>
  <si>
    <t xml:space="preserve">2/28/2021</t>
  </si>
  <si>
    <t xml:space="preserve">Hai Geisan</t>
  </si>
  <si>
    <t xml:space="preserve">DTM1205005</t>
  </si>
  <si>
    <t xml:space="preserve">Shanisha</t>
  </si>
  <si>
    <t xml:space="preserve">DTM1205001</t>
  </si>
  <si>
    <t xml:space="preserve">Tolongosh</t>
  </si>
  <si>
    <t xml:space="preserve">DTM1205007</t>
  </si>
  <si>
    <t xml:space="preserve">2021-04-01</t>
  </si>
  <si>
    <t xml:space="preserve">DTM1201</t>
  </si>
  <si>
    <t xml:space="preserve">Agadi</t>
  </si>
  <si>
    <t xml:space="preserve">DTM1201003</t>
  </si>
  <si>
    <t xml:space="preserve">2021-03-24</t>
  </si>
  <si>
    <t xml:space="preserve">Bout</t>
  </si>
  <si>
    <t xml:space="preserve">DTM1201002</t>
  </si>
  <si>
    <t xml:space="preserve">yes</t>
  </si>
  <si>
    <t xml:space="preserve">2021-03-31</t>
  </si>
  <si>
    <t xml:space="preserve">Buk</t>
  </si>
  <si>
    <t xml:space="preserve">DTM1201001</t>
  </si>
  <si>
    <t xml:space="preserve">2/27/2021</t>
  </si>
  <si>
    <t xml:space="preserve">DTM1202</t>
  </si>
  <si>
    <t xml:space="preserve">SD08104</t>
  </si>
  <si>
    <t xml:space="preserve">Abu-Garin</t>
  </si>
  <si>
    <t xml:space="preserve">DTM1202003</t>
  </si>
  <si>
    <t xml:space="preserve">2021-03-22</t>
  </si>
  <si>
    <t xml:space="preserve">Almasfa</t>
  </si>
  <si>
    <t xml:space="preserve">DTM1202006</t>
  </si>
  <si>
    <t xml:space="preserve">Alshahid Afandi</t>
  </si>
  <si>
    <t xml:space="preserve">DTM1202001</t>
  </si>
  <si>
    <t xml:space="preserve">SD08109</t>
  </si>
  <si>
    <t xml:space="preserve">Dairang</t>
  </si>
  <si>
    <t xml:space="preserve">DTM1202004</t>
  </si>
  <si>
    <t xml:space="preserve">Samsor</t>
  </si>
  <si>
    <t xml:space="preserve">DTM1202005</t>
  </si>
  <si>
    <t xml:space="preserve">Wad Abok</t>
  </si>
  <si>
    <t xml:space="preserve">DTM1202009</t>
  </si>
  <si>
    <t xml:space="preserve">Natural disaster (floods, droughts, etc) </t>
  </si>
  <si>
    <t xml:space="preserve">Zalaan</t>
  </si>
  <si>
    <t xml:space="preserve">DTM1202010</t>
  </si>
  <si>
    <t xml:space="preserve">2021-03-23</t>
  </si>
  <si>
    <t xml:space="preserve">DTM1203</t>
  </si>
  <si>
    <t xml:space="preserve">SD08105</t>
  </si>
  <si>
    <t xml:space="preserve">Hai Elmaawa</t>
  </si>
  <si>
    <t xml:space="preserve">DTM1203001</t>
  </si>
  <si>
    <t xml:space="preserve">neighborhood</t>
  </si>
  <si>
    <t xml:space="preserve">Hai Elmak</t>
  </si>
  <si>
    <t xml:space="preserve">DTM1203003</t>
  </si>
  <si>
    <t xml:space="preserve">Hai Elmanar</t>
  </si>
  <si>
    <t xml:space="preserve">DTM1203005</t>
  </si>
  <si>
    <t xml:space="preserve">Hai Elshati</t>
  </si>
  <si>
    <t xml:space="preserve">DTM1203006</t>
  </si>
  <si>
    <t xml:space="preserve">Hai Elwifag</t>
  </si>
  <si>
    <t xml:space="preserve">DTM1203002</t>
  </si>
  <si>
    <t xml:space="preserve">2/21/2021</t>
  </si>
  <si>
    <t xml:space="preserve">DTM1206</t>
  </si>
  <si>
    <t xml:space="preserve">Adassi</t>
  </si>
  <si>
    <t xml:space="preserve">DTM1206007</t>
  </si>
  <si>
    <t xml:space="preserve">Bakowry</t>
  </si>
  <si>
    <t xml:space="preserve">DTM1206002</t>
  </si>
  <si>
    <t xml:space="preserve">2/20/2021</t>
  </si>
  <si>
    <t xml:space="preserve">Daim-Saad</t>
  </si>
  <si>
    <t xml:space="preserve">DTM1206004</t>
  </si>
  <si>
    <t xml:space="preserve">close</t>
  </si>
  <si>
    <t xml:space="preserve">2/19/2021</t>
  </si>
  <si>
    <t xml:space="preserve">Elyass</t>
  </si>
  <si>
    <t xml:space="preserve">DTM1206006</t>
  </si>
  <si>
    <t xml:space="preserve">2/24/2021</t>
  </si>
  <si>
    <t xml:space="preserve">DTM1207</t>
  </si>
  <si>
    <t xml:space="preserve">SD08110</t>
  </si>
  <si>
    <t xml:space="preserve">Gabal Hamad</t>
  </si>
  <si>
    <t xml:space="preserve">DTM1207001</t>
  </si>
  <si>
    <t xml:space="preserve">Yes, for everything</t>
  </si>
  <si>
    <t xml:space="preserve">2021-05-27</t>
  </si>
  <si>
    <t xml:space="preserve">DTM05</t>
  </si>
  <si>
    <t xml:space="preserve">SD06</t>
  </si>
  <si>
    <t xml:space="preserve">DTM0508</t>
  </si>
  <si>
    <t xml:space="preserve">SD06110</t>
  </si>
  <si>
    <t xml:space="preserve">Amar Jadid</t>
  </si>
  <si>
    <t xml:space="preserve">DTM0508003</t>
  </si>
  <si>
    <t xml:space="preserve">Communal clashes (ethnic, land, cattle) </t>
  </si>
  <si>
    <t xml:space="preserve">SD06130</t>
  </si>
  <si>
    <t xml:space="preserve">2021-05-26</t>
  </si>
  <si>
    <t xml:space="preserve">Rongtaz</t>
  </si>
  <si>
    <t xml:space="preserve">DTM0508002</t>
  </si>
  <si>
    <t xml:space="preserve"> In person </t>
  </si>
  <si>
    <t xml:space="preserve"> Yes, for most </t>
  </si>
  <si>
    <t xml:space="preserve">2021-05-30</t>
  </si>
  <si>
    <t xml:space="preserve">DTM0501</t>
  </si>
  <si>
    <t xml:space="preserve">SD06112</t>
  </si>
  <si>
    <t xml:space="preserve">Bandisi</t>
  </si>
  <si>
    <t xml:space="preserve">DTM0501002</t>
  </si>
  <si>
    <t xml:space="preserve">SD06135</t>
  </si>
  <si>
    <t xml:space="preserve">2021-05-28</t>
  </si>
  <si>
    <t xml:space="preserve">DTM0503</t>
  </si>
  <si>
    <t xml:space="preserve">SD06131</t>
  </si>
  <si>
    <t xml:space="preserve">Guldo</t>
  </si>
  <si>
    <t xml:space="preserve">DTM0503004</t>
  </si>
  <si>
    <t xml:space="preserve">2021-05-29</t>
  </si>
  <si>
    <t xml:space="preserve">Nertati North Camp</t>
  </si>
  <si>
    <t xml:space="preserve">DTM0503006</t>
  </si>
  <si>
    <t xml:space="preserve">2021-05-23</t>
  </si>
  <si>
    <t xml:space="preserve">Nertati South Camp</t>
  </si>
  <si>
    <t xml:space="preserve">DTM0503007</t>
  </si>
  <si>
    <t xml:space="preserve">Tur/ Thur</t>
  </si>
  <si>
    <t xml:space="preserve">DTM0503005</t>
  </si>
  <si>
    <t xml:space="preserve">Nyala</t>
  </si>
  <si>
    <t xml:space="preserve">Economic reasons (no livelihood/no services)</t>
  </si>
  <si>
    <t xml:space="preserve">DTM0502</t>
  </si>
  <si>
    <t xml:space="preserve">DTM0502001</t>
  </si>
  <si>
    <t xml:space="preserve">DTM0509</t>
  </si>
  <si>
    <t xml:space="preserve">SD06132</t>
  </si>
  <si>
    <t xml:space="preserve">Abounga</t>
  </si>
  <si>
    <t xml:space="preserve">DTM0509001</t>
  </si>
  <si>
    <t xml:space="preserve">Fanga Suq</t>
  </si>
  <si>
    <t xml:space="preserve">DTM0509006</t>
  </si>
  <si>
    <t xml:space="preserve">2021-05-24</t>
  </si>
  <si>
    <t xml:space="preserve">Kaia</t>
  </si>
  <si>
    <t xml:space="preserve">DTM0509007</t>
  </si>
  <si>
    <t xml:space="preserve">Moahideen</t>
  </si>
  <si>
    <t xml:space="preserve">DTM0509009</t>
  </si>
  <si>
    <t xml:space="preserve">Niskam</t>
  </si>
  <si>
    <t xml:space="preserve">DTM0509010</t>
  </si>
  <si>
    <t xml:space="preserve">8/22/2021</t>
  </si>
  <si>
    <t xml:space="preserve">Rokoro</t>
  </si>
  <si>
    <t xml:space="preserve">DTM0509011</t>
  </si>
  <si>
    <t xml:space="preserve">Yes</t>
  </si>
  <si>
    <t xml:space="preserve">Solow</t>
  </si>
  <si>
    <t xml:space="preserve">DTM0509012</t>
  </si>
  <si>
    <t xml:space="preserve">Togo</t>
  </si>
  <si>
    <t xml:space="preserve">DTM0509013</t>
  </si>
  <si>
    <t xml:space="preserve">Red       </t>
  </si>
  <si>
    <t xml:space="preserve">2021-05-22</t>
  </si>
  <si>
    <t xml:space="preserve">DTM0505</t>
  </si>
  <si>
    <t xml:space="preserve">Kubar</t>
  </si>
  <si>
    <t xml:space="preserve">DTM0505011</t>
  </si>
  <si>
    <t xml:space="preserve">2021-05-25</t>
  </si>
  <si>
    <t xml:space="preserve">DTM0506</t>
  </si>
  <si>
    <t xml:space="preserve">SD06137</t>
  </si>
  <si>
    <t xml:space="preserve">Deleig</t>
  </si>
  <si>
    <t xml:space="preserve">DTM0506001</t>
  </si>
  <si>
    <t xml:space="preserve">SD06138</t>
  </si>
  <si>
    <t xml:space="preserve">Garsilla</t>
  </si>
  <si>
    <t xml:space="preserve">DTM0506002</t>
  </si>
  <si>
    <t xml:space="preserve">Om khair</t>
  </si>
  <si>
    <t xml:space="preserve">DTM0506003</t>
  </si>
  <si>
    <t xml:space="preserve">DTM0504</t>
  </si>
  <si>
    <t xml:space="preserve">SD06139</t>
  </si>
  <si>
    <t xml:space="preserve">Birka Tawsai</t>
  </si>
  <si>
    <t xml:space="preserve">DTM0504023</t>
  </si>
  <si>
    <t xml:space="preserve">SD05165</t>
  </si>
  <si>
    <t xml:space="preserve">Golo</t>
  </si>
  <si>
    <t xml:space="preserve">DTM0504001</t>
  </si>
  <si>
    <t xml:space="preserve">Hilat Diko</t>
  </si>
  <si>
    <t xml:space="preserve">DTM0504025</t>
  </si>
  <si>
    <t xml:space="preserve">Jabel Tekka- Aja Donkoy Ro</t>
  </si>
  <si>
    <t xml:space="preserve">DTM0504030</t>
  </si>
  <si>
    <t xml:space="preserve">Jabel Tekka- Aja Elhila</t>
  </si>
  <si>
    <t xml:space="preserve">DTM0504029</t>
  </si>
  <si>
    <t xml:space="preserve">Jabel Tekka- Hilat Aldory</t>
  </si>
  <si>
    <t xml:space="preserve">DTM0504027</t>
  </si>
  <si>
    <t xml:space="preserve">Jabel Tekka- Hilat Suliman</t>
  </si>
  <si>
    <t xml:space="preserve">DTM0504031</t>
  </si>
  <si>
    <t xml:space="preserve">Jikosti</t>
  </si>
  <si>
    <t xml:space="preserve">DTM0504003</t>
  </si>
  <si>
    <t xml:space="preserve">Saroung Gharib</t>
  </si>
  <si>
    <t xml:space="preserve">DTM0504045</t>
  </si>
  <si>
    <t xml:space="preserve">2021-05-20</t>
  </si>
  <si>
    <t xml:space="preserve">Saroung Shariq</t>
  </si>
  <si>
    <t xml:space="preserve">DTM0504046</t>
  </si>
  <si>
    <t xml:space="preserve">Tireng Sharig</t>
  </si>
  <si>
    <t xml:space="preserve">DTM0504043</t>
  </si>
  <si>
    <t xml:space="preserve">DTM0507</t>
  </si>
  <si>
    <t xml:space="preserve">Alhameedia</t>
  </si>
  <si>
    <t xml:space="preserve">DTM0507002</t>
  </si>
  <si>
    <t xml:space="preserve">2021-05-31</t>
  </si>
  <si>
    <t xml:space="preserve">Alhasahisa</t>
  </si>
  <si>
    <t xml:space="preserve">DTM0507003</t>
  </si>
  <si>
    <t xml:space="preserve">Alshabab</t>
  </si>
  <si>
    <t xml:space="preserve">DTM0507005</t>
  </si>
  <si>
    <t xml:space="preserve">Elsalam</t>
  </si>
  <si>
    <t xml:space="preserve">DTM0507001</t>
  </si>
  <si>
    <t xml:space="preserve">Karanik</t>
  </si>
  <si>
    <t xml:space="preserve">DTM0507004</t>
  </si>
  <si>
    <t xml:space="preserve">Taiba</t>
  </si>
  <si>
    <t xml:space="preserve">DTM0507006</t>
  </si>
  <si>
    <t xml:space="preserve">DTM04</t>
  </si>
  <si>
    <t xml:space="preserve">SD05</t>
  </si>
  <si>
    <t xml:space="preserve">DTM0401</t>
  </si>
  <si>
    <t xml:space="preserve">SD05142</t>
  </si>
  <si>
    <t xml:space="preserve">El Neem</t>
  </si>
  <si>
    <t xml:space="preserve">DTM0401006</t>
  </si>
  <si>
    <t xml:space="preserve">Bahr Al Arab</t>
  </si>
  <si>
    <t xml:space="preserve">SD05163</t>
  </si>
  <si>
    <t xml:space="preserve">2021-04-22</t>
  </si>
  <si>
    <t xml:space="preserve">Algedamya</t>
  </si>
  <si>
    <t xml:space="preserve">DTM0401007</t>
  </si>
  <si>
    <t xml:space="preserve">2021-04-29</t>
  </si>
  <si>
    <t xml:space="preserve">DTM0402</t>
  </si>
  <si>
    <t xml:space="preserve">SD05148</t>
  </si>
  <si>
    <t xml:space="preserve">Abu Dangal</t>
  </si>
  <si>
    <t xml:space="preserve">DTM0402001</t>
  </si>
  <si>
    <t xml:space="preserve">2021-05-05</t>
  </si>
  <si>
    <t xml:space="preserve">Kazan jedeed</t>
  </si>
  <si>
    <t xml:space="preserve">DTM0402007</t>
  </si>
  <si>
    <t xml:space="preserve">Shearia</t>
  </si>
  <si>
    <t xml:space="preserve">DTM0402009</t>
  </si>
  <si>
    <t xml:space="preserve">2021-04-21</t>
  </si>
  <si>
    <t xml:space="preserve">DTM0403</t>
  </si>
  <si>
    <t xml:space="preserve">Labado</t>
  </si>
  <si>
    <t xml:space="preserve">DTM0403001</t>
  </si>
  <si>
    <t xml:space="preserve">2021-04-28</t>
  </si>
  <si>
    <t xml:space="preserve">DTM01</t>
  </si>
  <si>
    <t xml:space="preserve">DTM0102</t>
  </si>
  <si>
    <t xml:space="preserve">SD02114</t>
  </si>
  <si>
    <t xml:space="preserve">Abu Shouk Camp</t>
  </si>
  <si>
    <t xml:space="preserve">DTM0102095</t>
  </si>
  <si>
    <t xml:space="preserve">2021-05-06</t>
  </si>
  <si>
    <t xml:space="preserve">Al Salam Camp</t>
  </si>
  <si>
    <t xml:space="preserve">DTM0102096</t>
  </si>
  <si>
    <t xml:space="preserve">2021-05-08</t>
  </si>
  <si>
    <t xml:space="preserve">Beheer</t>
  </si>
  <si>
    <t xml:space="preserve">DTM0102089</t>
  </si>
  <si>
    <t xml:space="preserve">Jaber Door</t>
  </si>
  <si>
    <t xml:space="preserve">DTM0102021</t>
  </si>
  <si>
    <t xml:space="preserve">SD02128</t>
  </si>
  <si>
    <t xml:space="preserve">katool</t>
  </si>
  <si>
    <t xml:space="preserve">DTM0102028</t>
  </si>
  <si>
    <t xml:space="preserve">2021-04-30</t>
  </si>
  <si>
    <t xml:space="preserve">Korma</t>
  </si>
  <si>
    <t xml:space="preserve">DTM0102074</t>
  </si>
  <si>
    <t xml:space="preserve">2021-05-14</t>
  </si>
  <si>
    <t xml:space="preserve">Korma  gathering</t>
  </si>
  <si>
    <t xml:space="preserve">DTM0102104</t>
  </si>
  <si>
    <t xml:space="preserve">2021-04-27</t>
  </si>
  <si>
    <t xml:space="preserve">Mogabel</t>
  </si>
  <si>
    <t xml:space="preserve">DTM0102048</t>
  </si>
  <si>
    <t xml:space="preserve">Shagra A</t>
  </si>
  <si>
    <t xml:space="preserve">DTM0102091</t>
  </si>
  <si>
    <t xml:space="preserve">Shagra B</t>
  </si>
  <si>
    <t xml:space="preserve">DTM0102092</t>
  </si>
  <si>
    <t xml:space="preserve">Shagra C</t>
  </si>
  <si>
    <t xml:space="preserve">DTM0102093</t>
  </si>
  <si>
    <t xml:space="preserve">Takbur</t>
  </si>
  <si>
    <t xml:space="preserve">DTM0102107</t>
  </si>
  <si>
    <t xml:space="preserve">2021-05-10</t>
  </si>
  <si>
    <t xml:space="preserve">Tarfona</t>
  </si>
  <si>
    <t xml:space="preserve">DTM0102049</t>
  </si>
  <si>
    <t xml:space="preserve">Um hajaleej</t>
  </si>
  <si>
    <t xml:space="preserve">DTM0102094</t>
  </si>
  <si>
    <t xml:space="preserve">2021-05-18</t>
  </si>
  <si>
    <t xml:space="preserve">Zamzam Camp</t>
  </si>
  <si>
    <t xml:space="preserve">DTM0102098</t>
  </si>
  <si>
    <t xml:space="preserve">2021-05-07</t>
  </si>
  <si>
    <t xml:space="preserve">DTM0106</t>
  </si>
  <si>
    <t xml:space="preserve">SD02169</t>
  </si>
  <si>
    <t xml:space="preserve">Dalil Babikir</t>
  </si>
  <si>
    <t xml:space="preserve">DTM0106001</t>
  </si>
  <si>
    <t xml:space="preserve">Abu Karinka</t>
  </si>
  <si>
    <t xml:space="preserve">Dalil Dokhry</t>
  </si>
  <si>
    <t xml:space="preserve">DTM0106002</t>
  </si>
  <si>
    <t xml:space="preserve">2021-05-01</t>
  </si>
  <si>
    <t xml:space="preserve">Fujakh</t>
  </si>
  <si>
    <t xml:space="preserve">DTM0106006</t>
  </si>
  <si>
    <t xml:space="preserve">Adila</t>
  </si>
  <si>
    <t xml:space="preserve">Futaha</t>
  </si>
  <si>
    <t xml:space="preserve">DTM0106004</t>
  </si>
  <si>
    <t xml:space="preserve">2021-05-09</t>
  </si>
  <si>
    <t xml:space="preserve">Jodat</t>
  </si>
  <si>
    <t xml:space="preserve">DTM0106005</t>
  </si>
  <si>
    <t xml:space="preserve">2021-06-02</t>
  </si>
  <si>
    <t xml:space="preserve">DTM0110</t>
  </si>
  <si>
    <t xml:space="preserve">SD02171</t>
  </si>
  <si>
    <t xml:space="preserve">Alhila Aljadida</t>
  </si>
  <si>
    <t xml:space="preserve">DTM0110011</t>
  </si>
  <si>
    <t xml:space="preserve">Neighborhood</t>
  </si>
  <si>
    <t xml:space="preserve">DTM0101</t>
  </si>
  <si>
    <t xml:space="preserve">SD02113</t>
  </si>
  <si>
    <t xml:space="preserve">Andrny</t>
  </si>
  <si>
    <t xml:space="preserve">DTM0101011</t>
  </si>
  <si>
    <t xml:space="preserve">Arasho</t>
  </si>
  <si>
    <t xml:space="preserve">DTM0101013</t>
  </si>
  <si>
    <t xml:space="preserve">Dar Alnaiem</t>
  </si>
  <si>
    <t xml:space="preserve">DTM0101018</t>
  </si>
  <si>
    <t xml:space="preserve">2021-05-02</t>
  </si>
  <si>
    <t xml:space="preserve">Helat lyon sharq</t>
  </si>
  <si>
    <t xml:space="preserve">DTM0101001</t>
  </si>
  <si>
    <t xml:space="preserve">Hilat Layon Greb</t>
  </si>
  <si>
    <t xml:space="preserve">DTM0101074</t>
  </si>
  <si>
    <t xml:space="preserve">2021-04-26</t>
  </si>
  <si>
    <t xml:space="preserve">Hilat Lyon Sony</t>
  </si>
  <si>
    <t xml:space="preserve">DTM0101106</t>
  </si>
  <si>
    <t xml:space="preserve">Hilat shiekh omar</t>
  </si>
  <si>
    <t xml:space="preserve">DTM0101045</t>
  </si>
  <si>
    <t xml:space="preserve">Hillat Abakar</t>
  </si>
  <si>
    <t xml:space="preserve">DTM0101046</t>
  </si>
  <si>
    <t xml:space="preserve">Hillat Abakar Khashim Sokar</t>
  </si>
  <si>
    <t xml:space="preserve">DTM0101047</t>
  </si>
  <si>
    <t xml:space="preserve">Hillat Abdalla Mustafa</t>
  </si>
  <si>
    <t xml:space="preserve">DTM0101048</t>
  </si>
  <si>
    <t xml:space="preserve">Jelidat</t>
  </si>
  <si>
    <t xml:space="preserve">DTM0101050</t>
  </si>
  <si>
    <t xml:space="preserve">Kambi</t>
  </si>
  <si>
    <t xml:space="preserve">DTM0101051</t>
  </si>
  <si>
    <t xml:space="preserve">2021-05-15</t>
  </si>
  <si>
    <t xml:space="preserve">Nikiri</t>
  </si>
  <si>
    <t xml:space="preserve">DTM0101057</t>
  </si>
  <si>
    <t xml:space="preserve">2021-05-21</t>
  </si>
  <si>
    <t xml:space="preserve">Shadad</t>
  </si>
  <si>
    <t xml:space="preserve">DTM0101090</t>
  </si>
  <si>
    <t xml:space="preserve">Shangil Tobay</t>
  </si>
  <si>
    <t xml:space="preserve">DTM0101070</t>
  </si>
  <si>
    <t xml:space="preserve">Um Raidem</t>
  </si>
  <si>
    <t xml:space="preserve">DTM0101066</t>
  </si>
  <si>
    <t xml:space="preserve">Yahia Bidi</t>
  </si>
  <si>
    <t xml:space="preserve">DTM0101068</t>
  </si>
  <si>
    <t xml:space="preserve">2021-08-15</t>
  </si>
  <si>
    <t xml:space="preserve">DTM0111</t>
  </si>
  <si>
    <t xml:space="preserve">SD02124</t>
  </si>
  <si>
    <t xml:space="preserve">Sortony</t>
  </si>
  <si>
    <t xml:space="preserve">DTM0111022</t>
  </si>
  <si>
    <t xml:space="preserve">On the phone </t>
  </si>
  <si>
    <t xml:space="preserve"> Only for some </t>
  </si>
  <si>
    <t xml:space="preserve"> Yes, for everything </t>
  </si>
  <si>
    <t xml:space="preserve">2021-05-04</t>
  </si>
  <si>
    <t xml:space="preserve">DTM0104</t>
  </si>
  <si>
    <t xml:space="preserve">Ammr</t>
  </si>
  <si>
    <t xml:space="preserve">DTM0104139</t>
  </si>
  <si>
    <t xml:space="preserve">Fata Borno (Barno)</t>
  </si>
  <si>
    <t xml:space="preserve">DTM0104041</t>
  </si>
  <si>
    <t xml:space="preserve">Gariod Matar</t>
  </si>
  <si>
    <t xml:space="preserve">DTM0104014</t>
  </si>
  <si>
    <t xml:space="preserve">SD02129</t>
  </si>
  <si>
    <t xml:space="preserve">Hai Aljabel</t>
  </si>
  <si>
    <t xml:space="preserve">DTM0104016</t>
  </si>
  <si>
    <t xml:space="preserve">Natural disaster (floods, droughts, etc)</t>
  </si>
  <si>
    <t xml:space="preserve">Kassab Camp</t>
  </si>
  <si>
    <t xml:space="preserve">DTM0104042</t>
  </si>
  <si>
    <t xml:space="preserve">Um Darabai</t>
  </si>
  <si>
    <t xml:space="preserve">DTM0104026</t>
  </si>
  <si>
    <t xml:space="preserve">DTM0105</t>
  </si>
  <si>
    <t xml:space="preserve">Abassi B (Bartti)</t>
  </si>
  <si>
    <t xml:space="preserve">DTM0105145</t>
  </si>
  <si>
    <t xml:space="preserve">2021-06-13</t>
  </si>
  <si>
    <t xml:space="preserve">Abuja Shareg</t>
  </si>
  <si>
    <t xml:space="preserve">DTM0105003</t>
  </si>
  <si>
    <t xml:space="preserve">Al Abassi</t>
  </si>
  <si>
    <t xml:space="preserve">DTM0105146</t>
  </si>
  <si>
    <t xml:space="preserve">Al Koma</t>
  </si>
  <si>
    <t xml:space="preserve">Gaweer</t>
  </si>
  <si>
    <t xml:space="preserve">DTM0105022</t>
  </si>
  <si>
    <t xml:space="preserve">2021-06-10</t>
  </si>
  <si>
    <t xml:space="preserve">Gazgdum</t>
  </si>
  <si>
    <t xml:space="preserve">DTM0105023</t>
  </si>
  <si>
    <t xml:space="preserve">Grona</t>
  </si>
  <si>
    <t xml:space="preserve">DTM0105150</t>
  </si>
  <si>
    <t xml:space="preserve">Hai Elthanawi</t>
  </si>
  <si>
    <t xml:space="preserve">DTM0105156</t>
  </si>
  <si>
    <t xml:space="preserve">Hilat Ahmed</t>
  </si>
  <si>
    <t xml:space="preserve">DTM0105033</t>
  </si>
  <si>
    <t xml:space="preserve">Hilat Akhdar</t>
  </si>
  <si>
    <t xml:space="preserve">DTM0105091</t>
  </si>
  <si>
    <t xml:space="preserve">Hillat Abbas</t>
  </si>
  <si>
    <t xml:space="preserve">DTM0105085</t>
  </si>
  <si>
    <t xml:space="preserve">Hillat Kom</t>
  </si>
  <si>
    <t xml:space="preserve">DTM0105048</t>
  </si>
  <si>
    <t xml:space="preserve">Hillat Mahmoud</t>
  </si>
  <si>
    <t xml:space="preserve">DTM0105049</t>
  </si>
  <si>
    <t xml:space="preserve">Khor Nabak</t>
  </si>
  <si>
    <t xml:space="preserve">DTM0105109</t>
  </si>
  <si>
    <t xml:space="preserve">Kibo</t>
  </si>
  <si>
    <t xml:space="preserve">DTM0105062</t>
  </si>
  <si>
    <t xml:space="preserve">Krekra</t>
  </si>
  <si>
    <t xml:space="preserve">DTM0105111</t>
  </si>
  <si>
    <t xml:space="preserve">Labda</t>
  </si>
  <si>
    <t xml:space="preserve">DTM0105115</t>
  </si>
  <si>
    <t xml:space="preserve">Maxsi</t>
  </si>
  <si>
    <t xml:space="preserve">DTM0105117</t>
  </si>
  <si>
    <t xml:space="preserve">Mou Ghanoub &amp; Shamal</t>
  </si>
  <si>
    <t xml:space="preserve">DTM0105106</t>
  </si>
  <si>
    <t xml:space="preserve">Tofay Aldonky</t>
  </si>
  <si>
    <t xml:space="preserve">DTM0105124</t>
  </si>
  <si>
    <t xml:space="preserve">Um Ghibaisha</t>
  </si>
  <si>
    <t xml:space="preserve">DTM0105139</t>
  </si>
  <si>
    <t xml:space="preserve">Um Hijilij</t>
  </si>
  <si>
    <t xml:space="preserve">DTM0105130</t>
  </si>
  <si>
    <t xml:space="preserve">Um Leionah</t>
  </si>
  <si>
    <t xml:space="preserve">DTM0105134</t>
  </si>
  <si>
    <t xml:space="preserve">Wala</t>
  </si>
  <si>
    <t xml:space="preserve">DTM0105072</t>
  </si>
  <si>
    <t xml:space="preserve">Watoto</t>
  </si>
  <si>
    <t xml:space="preserve">DTM0105141</t>
  </si>
  <si>
    <t xml:space="preserve">DTM0113</t>
  </si>
  <si>
    <t xml:space="preserve">SD02133</t>
  </si>
  <si>
    <t xml:space="preserve">Bukli Karb</t>
  </si>
  <si>
    <t xml:space="preserve">DTM0113002</t>
  </si>
  <si>
    <t xml:space="preserve">As Serief</t>
  </si>
  <si>
    <t xml:space="preserve">SD04</t>
  </si>
  <si>
    <t xml:space="preserve">Dabah Nayrah</t>
  </si>
  <si>
    <t xml:space="preserve">DTM0113004</t>
  </si>
  <si>
    <t xml:space="preserve">Dar Elsalam</t>
  </si>
  <si>
    <t xml:space="preserve">DTM0113006</t>
  </si>
  <si>
    <t xml:space="preserve">Dibsa</t>
  </si>
  <si>
    <t xml:space="preserve">DTM0113008</t>
  </si>
  <si>
    <t xml:space="preserve">Ed Alkhala</t>
  </si>
  <si>
    <t xml:space="preserve">DTM0113017</t>
  </si>
  <si>
    <t xml:space="preserve">Fantoura</t>
  </si>
  <si>
    <t xml:space="preserve">DTM0113009</t>
  </si>
  <si>
    <t xml:space="preserve">Gemiz Feliat</t>
  </si>
  <si>
    <t xml:space="preserve">DTM0113027</t>
  </si>
  <si>
    <t xml:space="preserve">Karkule Shamal</t>
  </si>
  <si>
    <t xml:space="preserve">DTM0113019</t>
  </si>
  <si>
    <t xml:space="preserve">Kelkil</t>
  </si>
  <si>
    <t xml:space="preserve">DTM0113020</t>
  </si>
  <si>
    <t xml:space="preserve">Mleisa</t>
  </si>
  <si>
    <t xml:space="preserve">DTM0113021</t>
  </si>
  <si>
    <t xml:space="preserve">On the phone</t>
  </si>
  <si>
    <t xml:space="preserve">Sangir Foat</t>
  </si>
  <si>
    <t xml:space="preserve">DTM0113023</t>
  </si>
  <si>
    <t xml:space="preserve">DTM0107</t>
  </si>
  <si>
    <t xml:space="preserve">SD02170</t>
  </si>
  <si>
    <t xml:space="preserve">Argoo</t>
  </si>
  <si>
    <t xml:space="preserve">DTM0107004</t>
  </si>
  <si>
    <t xml:space="preserve">DTM0107061</t>
  </si>
  <si>
    <t xml:space="preserve">Dali A&amp;B</t>
  </si>
  <si>
    <t xml:space="preserve">DTM0107107</t>
  </si>
  <si>
    <t xml:space="preserve">Hai Bargu</t>
  </si>
  <si>
    <t xml:space="preserve">DTM0107014</t>
  </si>
  <si>
    <t xml:space="preserve">HELAT DOULY</t>
  </si>
  <si>
    <t xml:space="preserve">DTM0107058</t>
  </si>
  <si>
    <t xml:space="preserve">Marar</t>
  </si>
  <si>
    <t xml:space="preserve">DTM0107087</t>
  </si>
  <si>
    <t xml:space="preserve">Rowanda A</t>
  </si>
  <si>
    <t xml:space="preserve">DTM0107109</t>
  </si>
  <si>
    <t xml:space="preserve">DTM0103</t>
  </si>
  <si>
    <t xml:space="preserve">SD02120</t>
  </si>
  <si>
    <t xml:space="preserve">Hilat Musa Shomo</t>
  </si>
  <si>
    <t xml:space="preserve">DTM0103073</t>
  </si>
  <si>
    <t xml:space="preserve">Kernoi</t>
  </si>
  <si>
    <t xml:space="preserve">SD02168</t>
  </si>
  <si>
    <t xml:space="preserve">DTM15</t>
  </si>
  <si>
    <t xml:space="preserve">SD13</t>
  </si>
  <si>
    <t xml:space="preserve">DTM1508</t>
  </si>
  <si>
    <t xml:space="preserve">SD13030</t>
  </si>
  <si>
    <t xml:space="preserve">Abu Dakna</t>
  </si>
  <si>
    <t xml:space="preserve">DTM1508002</t>
  </si>
  <si>
    <t xml:space="preserve">2021-06-14</t>
  </si>
  <si>
    <t xml:space="preserve">Alban jadid</t>
  </si>
  <si>
    <t xml:space="preserve">DTM1508003</t>
  </si>
  <si>
    <t xml:space="preserve">2021-06-17</t>
  </si>
  <si>
    <t xml:space="preserve">Allah kareem</t>
  </si>
  <si>
    <t xml:space="preserve">DTM1508014</t>
  </si>
  <si>
    <t xml:space="preserve">Alsmih</t>
  </si>
  <si>
    <t xml:space="preserve">DTM1508013</t>
  </si>
  <si>
    <t xml:space="preserve">Falstin</t>
  </si>
  <si>
    <t xml:space="preserve">DTM1508005</t>
  </si>
  <si>
    <t xml:space="preserve">Hai Algods</t>
  </si>
  <si>
    <t xml:space="preserve">DTM1508011</t>
  </si>
  <si>
    <t xml:space="preserve">Hai Alnasr</t>
  </si>
  <si>
    <t xml:space="preserve">DTM1508009</t>
  </si>
  <si>
    <t xml:space="preserve">Hai Alsafa</t>
  </si>
  <si>
    <t xml:space="preserve">DTM1508008</t>
  </si>
  <si>
    <t xml:space="preserve">Hai Alshate</t>
  </si>
  <si>
    <t xml:space="preserve">DTM1508001</t>
  </si>
  <si>
    <t xml:space="preserve">Hai Alshohda</t>
  </si>
  <si>
    <t xml:space="preserve">DTM1508010</t>
  </si>
  <si>
    <t xml:space="preserve">Redina</t>
  </si>
  <si>
    <t xml:space="preserve">DTM1508012</t>
  </si>
  <si>
    <t xml:space="preserve">Sharg Alzalt</t>
  </si>
  <si>
    <t xml:space="preserve">DTM1508004</t>
  </si>
  <si>
    <t xml:space="preserve">DTM1503</t>
  </si>
  <si>
    <t xml:space="preserve">SD13024</t>
  </si>
  <si>
    <t xml:space="preserve">Banat</t>
  </si>
  <si>
    <t xml:space="preserve">DTM1503021</t>
  </si>
  <si>
    <t xml:space="preserve">2021-06-12</t>
  </si>
  <si>
    <t xml:space="preserve">Bano el Amir</t>
  </si>
  <si>
    <t xml:space="preserve">DTM1503023</t>
  </si>
  <si>
    <t xml:space="preserve">Um Durein</t>
  </si>
  <si>
    <t xml:space="preserve">El Jabalain</t>
  </si>
  <si>
    <t xml:space="preserve">DTM1503005</t>
  </si>
  <si>
    <t xml:space="preserve">El Jihad</t>
  </si>
  <si>
    <t xml:space="preserve">DTM1503007</t>
  </si>
  <si>
    <t xml:space="preserve">El Nahda</t>
  </si>
  <si>
    <t xml:space="preserve">DTM1503022</t>
  </si>
  <si>
    <t xml:space="preserve">2021-06-18</t>
  </si>
  <si>
    <t xml:space="preserve">El Sahafa</t>
  </si>
  <si>
    <t xml:space="preserve">DTM1503012</t>
  </si>
  <si>
    <t xml:space="preserve">2021-06-09</t>
  </si>
  <si>
    <t xml:space="preserve">El Salam</t>
  </si>
  <si>
    <t xml:space="preserve">DTM1503009</t>
  </si>
  <si>
    <t xml:space="preserve">El Tadamon</t>
  </si>
  <si>
    <t xml:space="preserve">DTM1503008</t>
  </si>
  <si>
    <t xml:space="preserve">Al Buram</t>
  </si>
  <si>
    <t xml:space="preserve">Heiban</t>
  </si>
  <si>
    <t xml:space="preserve">El Wihda</t>
  </si>
  <si>
    <t xml:space="preserve">DTM1503020</t>
  </si>
  <si>
    <t xml:space="preserve">Galaa</t>
  </si>
  <si>
    <t xml:space="preserve">DTM1503017</t>
  </si>
  <si>
    <t xml:space="preserve">Ghaza</t>
  </si>
  <si>
    <t xml:space="preserve">DTM1503003</t>
  </si>
  <si>
    <t xml:space="preserve">2021-06-11</t>
  </si>
  <si>
    <t xml:space="preserve">Hiseeb</t>
  </si>
  <si>
    <t xml:space="preserve">DTM1503018</t>
  </si>
  <si>
    <t xml:space="preserve">Karima</t>
  </si>
  <si>
    <t xml:space="preserve">DTM1503014</t>
  </si>
  <si>
    <t xml:space="preserve">Makhazin</t>
  </si>
  <si>
    <t xml:space="preserve">DTM1503015</t>
  </si>
  <si>
    <t xml:space="preserve">Salheen</t>
  </si>
  <si>
    <t xml:space="preserve">DTM1503011</t>
  </si>
  <si>
    <t xml:space="preserve">Shohada</t>
  </si>
  <si>
    <t xml:space="preserve">DTM1503016</t>
  </si>
  <si>
    <t xml:space="preserve">Tayba North</t>
  </si>
  <si>
    <t xml:space="preserve">DTM1503001</t>
  </si>
  <si>
    <t xml:space="preserve">Tayba South</t>
  </si>
  <si>
    <t xml:space="preserve">DTM1503002</t>
  </si>
  <si>
    <t xml:space="preserve">DTM1505</t>
  </si>
  <si>
    <t xml:space="preserve">SD13023</t>
  </si>
  <si>
    <t xml:space="preserve">Hai Abubaker</t>
  </si>
  <si>
    <t xml:space="preserve">DTM1505005</t>
  </si>
  <si>
    <t xml:space="preserve">Hai Alhigra</t>
  </si>
  <si>
    <t xml:space="preserve">DTM1505008</t>
  </si>
  <si>
    <t xml:space="preserve">Hai Alkolia &amp; Aldaraib</t>
  </si>
  <si>
    <t xml:space="preserve">DTM1505007</t>
  </si>
  <si>
    <t xml:space="preserve">2021-06-15</t>
  </si>
  <si>
    <t xml:space="preserve">Hai Almohndsin north</t>
  </si>
  <si>
    <t xml:space="preserve">DTM1505009</t>
  </si>
  <si>
    <t xml:space="preserve">Hai Alrashden &amp; Alsalhin</t>
  </si>
  <si>
    <t xml:space="preserve">DTM1505006</t>
  </si>
  <si>
    <t xml:space="preserve">Hai alsalam 2</t>
  </si>
  <si>
    <t xml:space="preserve">DTM1505002</t>
  </si>
  <si>
    <t xml:space="preserve">Hai Osman Abn Afan</t>
  </si>
  <si>
    <t xml:space="preserve">DTM1505004</t>
  </si>
  <si>
    <t xml:space="preserve">DTM02</t>
  </si>
  <si>
    <t xml:space="preserve">SD03</t>
  </si>
  <si>
    <t xml:space="preserve">DTM0213</t>
  </si>
  <si>
    <t xml:space="preserve">SD03150</t>
  </si>
  <si>
    <t xml:space="preserve">Al-Malam</t>
  </si>
  <si>
    <t xml:space="preserve">DTM0213002</t>
  </si>
  <si>
    <t xml:space="preserve">2021-04-25</t>
  </si>
  <si>
    <t xml:space="preserve">Kaila</t>
  </si>
  <si>
    <t xml:space="preserve">DTM0213004</t>
  </si>
  <si>
    <t xml:space="preserve">SD03147</t>
  </si>
  <si>
    <t xml:space="preserve">2021-05-03</t>
  </si>
  <si>
    <t xml:space="preserve">Turba</t>
  </si>
  <si>
    <t xml:space="preserve">DTM0213001</t>
  </si>
  <si>
    <t xml:space="preserve">DTM0214</t>
  </si>
  <si>
    <t xml:space="preserve">SD03166</t>
  </si>
  <si>
    <t xml:space="preserve">Bulbul</t>
  </si>
  <si>
    <t xml:space="preserve">DTM0214001</t>
  </si>
  <si>
    <t xml:space="preserve">SD03167</t>
  </si>
  <si>
    <t xml:space="preserve">2021-04-23</t>
  </si>
  <si>
    <t xml:space="preserve">Safia</t>
  </si>
  <si>
    <t xml:space="preserve">DTM0214003</t>
  </si>
  <si>
    <t xml:space="preserve">DTM0211</t>
  </si>
  <si>
    <t xml:space="preserve">SD03162</t>
  </si>
  <si>
    <t xml:space="preserve">Al Salam</t>
  </si>
  <si>
    <t xml:space="preserve">DTM0211004</t>
  </si>
  <si>
    <t xml:space="preserve">Buram</t>
  </si>
  <si>
    <t xml:space="preserve">Al Radoum</t>
  </si>
  <si>
    <t xml:space="preserve">2021-04-11</t>
  </si>
  <si>
    <t xml:space="preserve">Al Serief</t>
  </si>
  <si>
    <t xml:space="preserve">DTM0211005</t>
  </si>
  <si>
    <t xml:space="preserve">2021-04-09</t>
  </si>
  <si>
    <t xml:space="preserve">DTM0211006</t>
  </si>
  <si>
    <t xml:space="preserve">2021-04-13</t>
  </si>
  <si>
    <t xml:space="preserve">Galdi</t>
  </si>
  <si>
    <t xml:space="preserve">DTM0211007</t>
  </si>
  <si>
    <t xml:space="preserve">Hilat Hosa</t>
  </si>
  <si>
    <t xml:space="preserve">DTM0211002</t>
  </si>
  <si>
    <t xml:space="preserve">Kalma</t>
  </si>
  <si>
    <t xml:space="preserve">DTM0211008</t>
  </si>
  <si>
    <t xml:space="preserve">Shattaya</t>
  </si>
  <si>
    <t xml:space="preserve">DTM0216</t>
  </si>
  <si>
    <t xml:space="preserve">SD03172</t>
  </si>
  <si>
    <t xml:space="preserve">Maramousa</t>
  </si>
  <si>
    <t xml:space="preserve">DTM0216001</t>
  </si>
  <si>
    <t xml:space="preserve">DTM0201</t>
  </si>
  <si>
    <t xml:space="preserve">SD03143</t>
  </si>
  <si>
    <t xml:space="preserve">Gandi</t>
  </si>
  <si>
    <t xml:space="preserve">DTM0201003</t>
  </si>
  <si>
    <t xml:space="preserve">Myagna</t>
  </si>
  <si>
    <t xml:space="preserve">DTM0201001</t>
  </si>
  <si>
    <t xml:space="preserve">2021-04-24</t>
  </si>
  <si>
    <t xml:space="preserve">Um Meshettir</t>
  </si>
  <si>
    <t xml:space="preserve">DTM0201004</t>
  </si>
  <si>
    <t xml:space="preserve">DTM0207</t>
  </si>
  <si>
    <t xml:space="preserve">SD03153</t>
  </si>
  <si>
    <t xml:space="preserve">Elsadoun</t>
  </si>
  <si>
    <t xml:space="preserve">DTM0207012</t>
  </si>
  <si>
    <t xml:space="preserve">SD03149</t>
  </si>
  <si>
    <t xml:space="preserve">2021-05-12</t>
  </si>
  <si>
    <t xml:space="preserve">Geredia</t>
  </si>
  <si>
    <t xml:space="preserve">DTM0207007</t>
  </si>
  <si>
    <t xml:space="preserve">Abu Jabrah</t>
  </si>
  <si>
    <t xml:space="preserve">DTM0202</t>
  </si>
  <si>
    <t xml:space="preserve">SD03144</t>
  </si>
  <si>
    <t xml:space="preserve">Al fenya Camp</t>
  </si>
  <si>
    <t xml:space="preserve">DTM0202025</t>
  </si>
  <si>
    <t xml:space="preserve">Barnga El Fial</t>
  </si>
  <si>
    <t xml:space="preserve">DTM0202001</t>
  </si>
  <si>
    <t xml:space="preserve">Daws</t>
  </si>
  <si>
    <t xml:space="preserve">DTM0202002</t>
  </si>
  <si>
    <t xml:space="preserve">Dugu</t>
  </si>
  <si>
    <t xml:space="preserve">DTM0202029</t>
  </si>
  <si>
    <t xml:space="preserve">El Mwashy Camp</t>
  </si>
  <si>
    <t xml:space="preserve">DTM0202027</t>
  </si>
  <si>
    <t xml:space="preserve">2021-04-20</t>
  </si>
  <si>
    <t xml:space="preserve">El Thanwy Camp</t>
  </si>
  <si>
    <t xml:space="preserve">DTM0202028</t>
  </si>
  <si>
    <t xml:space="preserve">Kass Abd jabar</t>
  </si>
  <si>
    <t xml:space="preserve">DTM0202009</t>
  </si>
  <si>
    <t xml:space="preserve">Kass Al Batery</t>
  </si>
  <si>
    <t xml:space="preserve">DTM0202010</t>
  </si>
  <si>
    <t xml:space="preserve">Kass Ardeda</t>
  </si>
  <si>
    <t xml:space="preserve">DTM0202011</t>
  </si>
  <si>
    <t xml:space="preserve">Kass Elthanawya Banat</t>
  </si>
  <si>
    <t xml:space="preserve">DTM0202013</t>
  </si>
  <si>
    <t xml:space="preserve">Kass Erly Camp</t>
  </si>
  <si>
    <t xml:space="preserve">DTM0202014</t>
  </si>
  <si>
    <t xml:space="preserve">Kass Gemeza Lagro</t>
  </si>
  <si>
    <t xml:space="preserve">DTM0202015</t>
  </si>
  <si>
    <t xml:space="preserve">Kass Humira Market</t>
  </si>
  <si>
    <t xml:space="preserve">DTM0202016</t>
  </si>
  <si>
    <t xml:space="preserve">Kass Humira School</t>
  </si>
  <si>
    <t xml:space="preserve">DTM0202017</t>
  </si>
  <si>
    <t xml:space="preserve">Kass Korely</t>
  </si>
  <si>
    <t xml:space="preserve">DTM0202018</t>
  </si>
  <si>
    <t xml:space="preserve">Kass Ruhall School</t>
  </si>
  <si>
    <t xml:space="preserve">DTM0202019</t>
  </si>
  <si>
    <t xml:space="preserve">Kass Savannah</t>
  </si>
  <si>
    <t xml:space="preserve">DTM0202020</t>
  </si>
  <si>
    <t xml:space="preserve">Kass Shawa</t>
  </si>
  <si>
    <t xml:space="preserve">DTM0202021</t>
  </si>
  <si>
    <t xml:space="preserve">Kass Thur</t>
  </si>
  <si>
    <t xml:space="preserve">DTM0202022</t>
  </si>
  <si>
    <t xml:space="preserve">Kass Yahia Hajar</t>
  </si>
  <si>
    <t xml:space="preserve">DTM0202023</t>
  </si>
  <si>
    <t xml:space="preserve">Krindy Kaslo</t>
  </si>
  <si>
    <t xml:space="preserve">DTM0202004</t>
  </si>
  <si>
    <t xml:space="preserve">Kumpa</t>
  </si>
  <si>
    <t xml:space="preserve">DTM0202005</t>
  </si>
  <si>
    <t xml:space="preserve">Martoga</t>
  </si>
  <si>
    <t xml:space="preserve">DTM0202006</t>
  </si>
  <si>
    <t xml:space="preserve">Musa Begra</t>
  </si>
  <si>
    <t xml:space="preserve">DTM0202007</t>
  </si>
  <si>
    <t xml:space="preserve">SD03164</t>
  </si>
  <si>
    <t xml:space="preserve">DTM0210</t>
  </si>
  <si>
    <t xml:space="preserve">SD03159</t>
  </si>
  <si>
    <t xml:space="preserve">Dahal Mohajreen</t>
  </si>
  <si>
    <t xml:space="preserve">DTM0210006</t>
  </si>
  <si>
    <t xml:space="preserve">Gibeibish</t>
  </si>
  <si>
    <t xml:space="preserve">DTM0210004</t>
  </si>
  <si>
    <t xml:space="preserve">Hai El bitary</t>
  </si>
  <si>
    <t xml:space="preserve">DTM0210014</t>
  </si>
  <si>
    <t xml:space="preserve">Hai El Mojama</t>
  </si>
  <si>
    <t xml:space="preserve">DTM0210015</t>
  </si>
  <si>
    <t xml:space="preserve">Haraza</t>
  </si>
  <si>
    <t xml:space="preserve">DTM0210005</t>
  </si>
  <si>
    <t xml:space="preserve">Katayla Hai El salam</t>
  </si>
  <si>
    <t xml:space="preserve">DTM0210011</t>
  </si>
  <si>
    <t xml:space="preserve">Not Received</t>
  </si>
  <si>
    <t xml:space="preserve">Katayla Hai El Tadamon</t>
  </si>
  <si>
    <t xml:space="preserve">DTM0210012</t>
  </si>
  <si>
    <t xml:space="preserve">Katayla Hai Shagra w ghra</t>
  </si>
  <si>
    <t xml:space="preserve">DTM0210013</t>
  </si>
  <si>
    <t xml:space="preserve">Khoor Shamam</t>
  </si>
  <si>
    <t xml:space="preserve">DTM0210008</t>
  </si>
  <si>
    <t xml:space="preserve">Remily</t>
  </si>
  <si>
    <t xml:space="preserve">DTM0210009</t>
  </si>
  <si>
    <t xml:space="preserve">SD03158</t>
  </si>
  <si>
    <t xml:space="preserve">Um Takena</t>
  </si>
  <si>
    <t xml:space="preserve">DTM0210010</t>
  </si>
  <si>
    <t xml:space="preserve">DTM0208</t>
  </si>
  <si>
    <t xml:space="preserve">SD03157</t>
  </si>
  <si>
    <t xml:space="preserve">DTM0208002</t>
  </si>
  <si>
    <t xml:space="preserve">DTM0203</t>
  </si>
  <si>
    <t xml:space="preserve">SD03145</t>
  </si>
  <si>
    <t xml:space="preserve">Hashaba Camp</t>
  </si>
  <si>
    <t xml:space="preserve">DTM0203004</t>
  </si>
  <si>
    <t xml:space="preserve">Manwashe</t>
  </si>
  <si>
    <t xml:space="preserve">DTM0203001</t>
  </si>
  <si>
    <t xml:space="preserve">DTM0203002</t>
  </si>
  <si>
    <t xml:space="preserve">Um Gozin/Mershing Camp</t>
  </si>
  <si>
    <t xml:space="preserve">DTM0203005</t>
  </si>
  <si>
    <t xml:space="preserve">DTM0215</t>
  </si>
  <si>
    <t xml:space="preserve">SD03151</t>
  </si>
  <si>
    <t xml:space="preserve">Khor Abashe</t>
  </si>
  <si>
    <t xml:space="preserve">DTM0215006</t>
  </si>
  <si>
    <t xml:space="preserve">Sheigei &amp;Kabagay</t>
  </si>
  <si>
    <t xml:space="preserve">DTM0215005</t>
  </si>
  <si>
    <t xml:space="preserve">DTM0221</t>
  </si>
  <si>
    <t xml:space="preserve">Musai</t>
  </si>
  <si>
    <t xml:space="preserve">DTM0221002</t>
  </si>
  <si>
    <t xml:space="preserve">DTM0212</t>
  </si>
  <si>
    <t xml:space="preserve">Dereige</t>
  </si>
  <si>
    <t xml:space="preserve">DTM0217001</t>
  </si>
  <si>
    <t xml:space="preserve">2021-04-15</t>
  </si>
  <si>
    <t xml:space="preserve">Otash Camp</t>
  </si>
  <si>
    <t xml:space="preserve">DTM0217003</t>
  </si>
  <si>
    <t xml:space="preserve">DTM0209</t>
  </si>
  <si>
    <t xml:space="preserve">Rehaid Albredi</t>
  </si>
  <si>
    <t xml:space="preserve">DTM0209001</t>
  </si>
  <si>
    <t xml:space="preserve">Soreino</t>
  </si>
  <si>
    <t xml:space="preserve">DTM0209002</t>
  </si>
  <si>
    <t xml:space="preserve">DTM0205</t>
  </si>
  <si>
    <t xml:space="preserve">Belle Elserif (Beli)</t>
  </si>
  <si>
    <t xml:space="preserve">DTM0205006</t>
  </si>
  <si>
    <t xml:space="preserve">Deribat</t>
  </si>
  <si>
    <t xml:space="preserve">DTM0205002</t>
  </si>
  <si>
    <t xml:space="preserve">Feina</t>
  </si>
  <si>
    <t xml:space="preserve">DTM0205009</t>
  </si>
  <si>
    <t xml:space="preserve">Leiba</t>
  </si>
  <si>
    <t xml:space="preserve">DTM0205005</t>
  </si>
  <si>
    <t xml:space="preserve">DTM0206</t>
  </si>
  <si>
    <t xml:space="preserve">Sokara (Ban Jadeed)</t>
  </si>
  <si>
    <t xml:space="preserve">DTM0206003</t>
  </si>
  <si>
    <t xml:space="preserve">Tullus</t>
  </si>
  <si>
    <t xml:space="preserve">DTM0206001</t>
  </si>
  <si>
    <t xml:space="preserve">Tulus Rahad Gonoon</t>
  </si>
  <si>
    <t xml:space="preserve">DTM0206002</t>
  </si>
  <si>
    <t xml:space="preserve">DTM0204</t>
  </si>
  <si>
    <t xml:space="preserve">SD03146</t>
  </si>
  <si>
    <t xml:space="preserve">UM DAFOG</t>
  </si>
  <si>
    <t xml:space="preserve">DTM0204002</t>
  </si>
  <si>
    <t xml:space="preserve">2021-06-21</t>
  </si>
  <si>
    <t xml:space="preserve">DTM06</t>
  </si>
  <si>
    <t xml:space="preserve">SD07</t>
  </si>
  <si>
    <t xml:space="preserve">DTM0603</t>
  </si>
  <si>
    <t xml:space="preserve">SD07090</t>
  </si>
  <si>
    <t xml:space="preserve">Abuzanbour</t>
  </si>
  <si>
    <t xml:space="preserve">DTM0603001</t>
  </si>
  <si>
    <t xml:space="preserve">Albedireya</t>
  </si>
  <si>
    <t xml:space="preserve">DTM0603002</t>
  </si>
  <si>
    <t xml:space="preserve">2021-06-20</t>
  </si>
  <si>
    <t xml:space="preserve">Aldabadib</t>
  </si>
  <si>
    <t xml:space="preserve">DTM0603015</t>
  </si>
  <si>
    <t xml:space="preserve">Aldamra</t>
  </si>
  <si>
    <t xml:space="preserve">DTM0603016</t>
  </si>
  <si>
    <t xml:space="preserve">2021-06-28</t>
  </si>
  <si>
    <t xml:space="preserve">Algarada</t>
  </si>
  <si>
    <t xml:space="preserve">DTM0603017</t>
  </si>
  <si>
    <t xml:space="preserve">2021-06-24</t>
  </si>
  <si>
    <t xml:space="preserve">AlJabel Alhmar</t>
  </si>
  <si>
    <t xml:space="preserve">DTM0603019</t>
  </si>
  <si>
    <t xml:space="preserve">2021-06-23</t>
  </si>
  <si>
    <t xml:space="preserve">AlJabel Alhmar 2</t>
  </si>
  <si>
    <t xml:space="preserve">DTM0603057</t>
  </si>
  <si>
    <t xml:space="preserve">Allegir</t>
  </si>
  <si>
    <t xml:space="preserve">DTM0603020</t>
  </si>
  <si>
    <t xml:space="preserve">Almadris</t>
  </si>
  <si>
    <t xml:space="preserve">DTM0603021</t>
  </si>
  <si>
    <t xml:space="preserve">Almak</t>
  </si>
  <si>
    <t xml:space="preserve">DTM0603022</t>
  </si>
  <si>
    <t xml:space="preserve">Alnor Albshlaa</t>
  </si>
  <si>
    <t xml:space="preserve">DTM0603023</t>
  </si>
  <si>
    <t xml:space="preserve">Alredem</t>
  </si>
  <si>
    <t xml:space="preserve">DTM0603024</t>
  </si>
  <si>
    <t xml:space="preserve">Alsoog</t>
  </si>
  <si>
    <t xml:space="preserve">DTM0603025</t>
  </si>
  <si>
    <t xml:space="preserve">Altawila\Alfiywila</t>
  </si>
  <si>
    <t xml:space="preserve">DTM0603026</t>
  </si>
  <si>
    <t xml:space="preserve">2021-06-19</t>
  </si>
  <si>
    <t xml:space="preserve">Altomat</t>
  </si>
  <si>
    <t xml:space="preserve">DTM0603027</t>
  </si>
  <si>
    <t xml:space="preserve">Altrangis</t>
  </si>
  <si>
    <t xml:space="preserve">DTM0603028</t>
  </si>
  <si>
    <t xml:space="preserve">Bari</t>
  </si>
  <si>
    <t xml:space="preserve">DTM0603030</t>
  </si>
  <si>
    <t xml:space="preserve">Barid</t>
  </si>
  <si>
    <t xml:space="preserve">DTM0603031</t>
  </si>
  <si>
    <t xml:space="preserve">2021-04-19</t>
  </si>
  <si>
    <t xml:space="preserve">Dagu</t>
  </si>
  <si>
    <t xml:space="preserve">DTM0603032</t>
  </si>
  <si>
    <t xml:space="preserve">Faki Abdallah</t>
  </si>
  <si>
    <t xml:space="preserve">DTM0603034</t>
  </si>
  <si>
    <t xml:space="preserve">Falata</t>
  </si>
  <si>
    <t xml:space="preserve">DTM0603035</t>
  </si>
  <si>
    <t xml:space="preserve">Gabuna</t>
  </si>
  <si>
    <t xml:space="preserve">DTM0603036</t>
  </si>
  <si>
    <t xml:space="preserve">Gardood Alzebil</t>
  </si>
  <si>
    <t xml:space="preserve">DTM0603003</t>
  </si>
  <si>
    <t xml:space="preserve">Gembraiya</t>
  </si>
  <si>
    <t xml:space="preserve">DTM0603037</t>
  </si>
  <si>
    <t xml:space="preserve">Hai Alomda</t>
  </si>
  <si>
    <t xml:space="preserve">DTM0603038</t>
  </si>
  <si>
    <t xml:space="preserve">Hila Jadida</t>
  </si>
  <si>
    <t xml:space="preserve">DTM0603039</t>
  </si>
  <si>
    <t xml:space="preserve">Kanje</t>
  </si>
  <si>
    <t xml:space="preserve">DTM0603040</t>
  </si>
  <si>
    <t xml:space="preserve">Kermogiya</t>
  </si>
  <si>
    <t xml:space="preserve">DTM0603005</t>
  </si>
  <si>
    <t xml:space="preserve">2021-06-25</t>
  </si>
  <si>
    <t xml:space="preserve">Khour fadeila</t>
  </si>
  <si>
    <t xml:space="preserve">DTM0603006</t>
  </si>
  <si>
    <t xml:space="preserve">Koos</t>
  </si>
  <si>
    <t xml:space="preserve">DTM0603043</t>
  </si>
  <si>
    <t xml:space="preserve">Mahala</t>
  </si>
  <si>
    <t xml:space="preserve">DTM0603007</t>
  </si>
  <si>
    <t xml:space="preserve">Mandraba</t>
  </si>
  <si>
    <t xml:space="preserve">DTM0603008</t>
  </si>
  <si>
    <t xml:space="preserve">Moewelih</t>
  </si>
  <si>
    <t xml:space="preserve">DTM0603044</t>
  </si>
  <si>
    <t xml:space="preserve">Nafig</t>
  </si>
  <si>
    <t xml:space="preserve">DTM0603046</t>
  </si>
  <si>
    <t xml:space="preserve">Origia</t>
  </si>
  <si>
    <t xml:space="preserve">DTM0603047</t>
  </si>
  <si>
    <t xml:space="preserve">2021-06-26</t>
  </si>
  <si>
    <t xml:space="preserve">Sanadra</t>
  </si>
  <si>
    <t xml:space="preserve">DTM0603009</t>
  </si>
  <si>
    <t xml:space="preserve">Souq Algabel</t>
  </si>
  <si>
    <t xml:space="preserve">DTM0603048</t>
  </si>
  <si>
    <t xml:space="preserve">Tab Alzraf</t>
  </si>
  <si>
    <t xml:space="preserve">DTM0603049</t>
  </si>
  <si>
    <t xml:space="preserve">Tabat</t>
  </si>
  <si>
    <t xml:space="preserve">DTM0603050</t>
  </si>
  <si>
    <t xml:space="preserve">Tagour</t>
  </si>
  <si>
    <t xml:space="preserve">DTM0603051</t>
  </si>
  <si>
    <t xml:space="preserve">Totah</t>
  </si>
  <si>
    <t xml:space="preserve">DTM0603052</t>
  </si>
  <si>
    <t xml:space="preserve">Um Algura</t>
  </si>
  <si>
    <t xml:space="preserve">DTM0603054</t>
  </si>
  <si>
    <t xml:space="preserve">2021-06-22</t>
  </si>
  <si>
    <t xml:space="preserve">Umm Grss</t>
  </si>
  <si>
    <t xml:space="preserve">DTM0603055</t>
  </si>
  <si>
    <t xml:space="preserve">DTM0601</t>
  </si>
  <si>
    <t xml:space="preserve">SD07088</t>
  </si>
  <si>
    <t xml:space="preserve">Abunowara</t>
  </si>
  <si>
    <t xml:space="preserve">DTM0601004</t>
  </si>
  <si>
    <t xml:space="preserve">Aldebebat</t>
  </si>
  <si>
    <t xml:space="preserve">DTM0601007</t>
  </si>
  <si>
    <t xml:space="preserve">Aldikir</t>
  </si>
  <si>
    <t xml:space="preserve">DTM0601008</t>
  </si>
  <si>
    <t xml:space="preserve">In Person</t>
  </si>
  <si>
    <t xml:space="preserve">Aldoshka</t>
  </si>
  <si>
    <t xml:space="preserve">DTM0601009</t>
  </si>
  <si>
    <t xml:space="preserve">Algalga</t>
  </si>
  <si>
    <t xml:space="preserve">DTM0601010</t>
  </si>
  <si>
    <t xml:space="preserve">Algardood</t>
  </si>
  <si>
    <t xml:space="preserve">DTM0601012</t>
  </si>
  <si>
    <t xml:space="preserve">2021-03-25</t>
  </si>
  <si>
    <t xml:space="preserve">Alsahal</t>
  </si>
  <si>
    <t xml:space="preserve">DTM0601015</t>
  </si>
  <si>
    <t xml:space="preserve">Alsirjaya</t>
  </si>
  <si>
    <t xml:space="preserve">DTM0601016</t>
  </si>
  <si>
    <t xml:space="preserve">Altkina</t>
  </si>
  <si>
    <t xml:space="preserve">DTM0601017</t>
  </si>
  <si>
    <t xml:space="preserve">Balola</t>
  </si>
  <si>
    <t xml:space="preserve">DTM0601034</t>
  </si>
  <si>
    <t xml:space="preserve">At Tadamon - SK</t>
  </si>
  <si>
    <t xml:space="preserve">SD07106</t>
  </si>
  <si>
    <t xml:space="preserve">2021-06-06</t>
  </si>
  <si>
    <t xml:space="preserve">Elseisaban</t>
  </si>
  <si>
    <t xml:space="preserve">DTM0601002</t>
  </si>
  <si>
    <t xml:space="preserve">Jabel Alumda</t>
  </si>
  <si>
    <t xml:space="preserve">DTM0601019</t>
  </si>
  <si>
    <t xml:space="preserve">Janadeel</t>
  </si>
  <si>
    <t xml:space="preserve">DTM0601021</t>
  </si>
  <si>
    <t xml:space="preserve">Kega</t>
  </si>
  <si>
    <t xml:space="preserve">DTM0601023</t>
  </si>
  <si>
    <t xml:space="preserve">Mabroka</t>
  </si>
  <si>
    <t xml:space="preserve">DTM0601024</t>
  </si>
  <si>
    <t xml:space="preserve">Shandi foug</t>
  </si>
  <si>
    <t xml:space="preserve">DTM0601025</t>
  </si>
  <si>
    <t xml:space="preserve">Tayba</t>
  </si>
  <si>
    <t xml:space="preserve">DTM0601027</t>
  </si>
  <si>
    <t xml:space="preserve">Um Zalata</t>
  </si>
  <si>
    <t xml:space="preserve">DTM0601033</t>
  </si>
  <si>
    <t xml:space="preserve">Umhashima</t>
  </si>
  <si>
    <t xml:space="preserve">DTM0601028</t>
  </si>
  <si>
    <t xml:space="preserve">Umnaeim simo</t>
  </si>
  <si>
    <t xml:space="preserve">DTM0601031</t>
  </si>
  <si>
    <t xml:space="preserve">Umnaem sambo</t>
  </si>
  <si>
    <t xml:space="preserve">DTM0601032</t>
  </si>
  <si>
    <t xml:space="preserve">DTM0611</t>
  </si>
  <si>
    <t xml:space="preserve">SD07104</t>
  </si>
  <si>
    <t xml:space="preserve">Alatshan</t>
  </si>
  <si>
    <t xml:space="preserve">DTM0611002</t>
  </si>
  <si>
    <t xml:space="preserve">Albobaya</t>
  </si>
  <si>
    <t xml:space="preserve">DTM0611030</t>
  </si>
  <si>
    <t xml:space="preserve">Aldeainat</t>
  </si>
  <si>
    <t xml:space="preserve">DTM0611004</t>
  </si>
  <si>
    <t xml:space="preserve">Alfeid</t>
  </si>
  <si>
    <t xml:space="preserve">DTM0611005</t>
  </si>
  <si>
    <t xml:space="preserve">2021-06-08</t>
  </si>
  <si>
    <t xml:space="preserve">Alfeid Tengra</t>
  </si>
  <si>
    <t xml:space="preserve">DTM0611049</t>
  </si>
  <si>
    <t xml:space="preserve">2021-06-07</t>
  </si>
  <si>
    <t xml:space="preserve">Alhugair</t>
  </si>
  <si>
    <t xml:space="preserve">DTM0611033</t>
  </si>
  <si>
    <t xml:space="preserve">Almabsout</t>
  </si>
  <si>
    <t xml:space="preserve">DTM0611008</t>
  </si>
  <si>
    <t xml:space="preserve">Almogafal</t>
  </si>
  <si>
    <t xml:space="preserve">DTM0611009</t>
  </si>
  <si>
    <t xml:space="preserve">Alrokeeb</t>
  </si>
  <si>
    <t xml:space="preserve">DTM0611051</t>
  </si>
  <si>
    <t xml:space="preserve">Alrousaris</t>
  </si>
  <si>
    <t xml:space="preserve">DTM0611035</t>
  </si>
  <si>
    <t xml:space="preserve">Alsoug Janob</t>
  </si>
  <si>
    <t xml:space="preserve">DTM0611023</t>
  </si>
  <si>
    <t xml:space="preserve">Ambeer</t>
  </si>
  <si>
    <t xml:space="preserve">DTM0611010</t>
  </si>
  <si>
    <t xml:space="preserve">fajuj</t>
  </si>
  <si>
    <t xml:space="preserve">DTM0611037</t>
  </si>
  <si>
    <t xml:space="preserve">Grash</t>
  </si>
  <si>
    <t xml:space="preserve">DTM0611011</t>
  </si>
  <si>
    <t xml:space="preserve">Hi Alomda</t>
  </si>
  <si>
    <t xml:space="preserve">DTM0611038</t>
  </si>
  <si>
    <t xml:space="preserve">Hilat Abass</t>
  </si>
  <si>
    <t xml:space="preserve">DTM0611012</t>
  </si>
  <si>
    <t xml:space="preserve">Hilla Gadim</t>
  </si>
  <si>
    <t xml:space="preserve">DTM0611041</t>
  </si>
  <si>
    <t xml:space="preserve">2021-05-11</t>
  </si>
  <si>
    <t xml:space="preserve">Hillar sanina</t>
  </si>
  <si>
    <t xml:space="preserve">DTM0611042</t>
  </si>
  <si>
    <t xml:space="preserve">Khour Aldeleib</t>
  </si>
  <si>
    <t xml:space="preserve">DTM0611014</t>
  </si>
  <si>
    <t xml:space="preserve">DTM0604</t>
  </si>
  <si>
    <t xml:space="preserve">Sarf Falata</t>
  </si>
  <si>
    <t xml:space="preserve">DTM0611025</t>
  </si>
  <si>
    <t xml:space="preserve">SD07093</t>
  </si>
  <si>
    <t xml:space="preserve">Sharie Alrahad</t>
  </si>
  <si>
    <t xml:space="preserve">DTM0611046</t>
  </si>
  <si>
    <t xml:space="preserve">Taling/Kaling</t>
  </si>
  <si>
    <t xml:space="preserve">DTM0611016</t>
  </si>
  <si>
    <t xml:space="preserve">Tounis Alkhadra</t>
  </si>
  <si>
    <t xml:space="preserve">DTM0611018</t>
  </si>
  <si>
    <t xml:space="preserve">Umbarakah -Algalagh</t>
  </si>
  <si>
    <t xml:space="preserve">DTM0611019</t>
  </si>
  <si>
    <t xml:space="preserve">Umm Berembeita</t>
  </si>
  <si>
    <t xml:space="preserve">DTM0611027</t>
  </si>
  <si>
    <t xml:space="preserve">Wasat Sharg</t>
  </si>
  <si>
    <t xml:space="preserve">DTM0611048</t>
  </si>
  <si>
    <t xml:space="preserve">DTM0614</t>
  </si>
  <si>
    <t xml:space="preserve">SD07105</t>
  </si>
  <si>
    <t xml:space="preserve">Alamira</t>
  </si>
  <si>
    <t xml:space="preserve">DTM0614009</t>
  </si>
  <si>
    <t xml:space="preserve">Alg'babish</t>
  </si>
  <si>
    <t xml:space="preserve">DTM0614008</t>
  </si>
  <si>
    <t xml:space="preserve">Alsarf</t>
  </si>
  <si>
    <t xml:space="preserve">DTM0614006</t>
  </si>
  <si>
    <t xml:space="preserve">Teibsa</t>
  </si>
  <si>
    <t xml:space="preserve">DTM0614004</t>
  </si>
  <si>
    <t xml:space="preserve">Tekim</t>
  </si>
  <si>
    <t xml:space="preserve">DTM0614003</t>
  </si>
  <si>
    <t xml:space="preserve">Um kawaro</t>
  </si>
  <si>
    <t xml:space="preserve">DTM0614001</t>
  </si>
  <si>
    <t xml:space="preserve">Umgaja</t>
  </si>
  <si>
    <t xml:space="preserve">DTM0614002</t>
  </si>
  <si>
    <t xml:space="preserve">DTM0612</t>
  </si>
  <si>
    <t xml:space="preserve">SD07094</t>
  </si>
  <si>
    <t xml:space="preserve">Al morbat aljanobia 2,3,4,5,6</t>
  </si>
  <si>
    <t xml:space="preserve">DTM0612003</t>
  </si>
  <si>
    <t xml:space="preserve">Dage'</t>
  </si>
  <si>
    <t xml:space="preserve">DTM0612005</t>
  </si>
  <si>
    <t xml:space="preserve">Hai Tenger</t>
  </si>
  <si>
    <t xml:space="preserve">DTM0612006</t>
  </si>
  <si>
    <t xml:space="preserve">Abo sabeeg</t>
  </si>
  <si>
    <t xml:space="preserve">DTM0604002</t>
  </si>
  <si>
    <t xml:space="preserve">Aboanja Ganob</t>
  </si>
  <si>
    <t xml:space="preserve">DTM0604003</t>
  </si>
  <si>
    <t xml:space="preserve">Aboanja Shamal</t>
  </si>
  <si>
    <t xml:space="preserve">DTM0604004</t>
  </si>
  <si>
    <t xml:space="preserve">Alawayat</t>
  </si>
  <si>
    <t xml:space="preserve">DTM0604005</t>
  </si>
  <si>
    <t xml:space="preserve">Alkazan</t>
  </si>
  <si>
    <t xml:space="preserve">DTM0604008</t>
  </si>
  <si>
    <t xml:space="preserve">Almdrsa Alshrgiya</t>
  </si>
  <si>
    <t xml:space="preserve">DTM0604011</t>
  </si>
  <si>
    <t xml:space="preserve">Alsad Algali</t>
  </si>
  <si>
    <t xml:space="preserve">DTM0604012</t>
  </si>
  <si>
    <t xml:space="preserve">DTM0604014</t>
  </si>
  <si>
    <t xml:space="preserve">Alwarsha</t>
  </si>
  <si>
    <t xml:space="preserve">DTM0604016</t>
  </si>
  <si>
    <t xml:space="preserve">Alwihda Garb</t>
  </si>
  <si>
    <t xml:space="preserve">DTM0604017</t>
  </si>
  <si>
    <t xml:space="preserve">2021-05-16</t>
  </si>
  <si>
    <t xml:space="preserve">Alwihda sharg</t>
  </si>
  <si>
    <t xml:space="preserve">DTM0604018</t>
  </si>
  <si>
    <t xml:space="preserve">Daba Barma</t>
  </si>
  <si>
    <t xml:space="preserve">DTM0604019</t>
  </si>
  <si>
    <t xml:space="preserve">Deem Silik</t>
  </si>
  <si>
    <t xml:space="preserve">DTM0604020</t>
  </si>
  <si>
    <t xml:space="preserve">Elghaba</t>
  </si>
  <si>
    <t xml:space="preserve">DTM0604021</t>
  </si>
  <si>
    <t xml:space="preserve">2021-05-13</t>
  </si>
  <si>
    <t xml:space="preserve">Eljhaba
</t>
  </si>
  <si>
    <t xml:space="preserve">DTM0604036</t>
  </si>
  <si>
    <t xml:space="preserve">Hai Alnima</t>
  </si>
  <si>
    <t xml:space="preserve">DTM0604022</t>
  </si>
  <si>
    <t xml:space="preserve">Kor Al Ramla</t>
  </si>
  <si>
    <t xml:space="preserve">DTM0604026</t>
  </si>
  <si>
    <t xml:space="preserve">Sanjeel</t>
  </si>
  <si>
    <t xml:space="preserve">DTM0604027</t>
  </si>
  <si>
    <t xml:space="preserve">Tabaldia</t>
  </si>
  <si>
    <t xml:space="preserve">DTM0604028</t>
  </si>
  <si>
    <t xml:space="preserve">Tajmala</t>
  </si>
  <si>
    <t xml:space="preserve">DTM0604029</t>
  </si>
  <si>
    <t xml:space="preserve">Tamalgun
</t>
  </si>
  <si>
    <t xml:space="preserve">DTM0604035</t>
  </si>
  <si>
    <t xml:space="preserve">Tandek</t>
  </si>
  <si>
    <t xml:space="preserve">DTM0604030</t>
  </si>
  <si>
    <t xml:space="preserve">2021-05-17</t>
  </si>
  <si>
    <t xml:space="preserve">Tawaklna</t>
  </si>
  <si>
    <t xml:space="preserve">DTM0604031</t>
  </si>
  <si>
    <t xml:space="preserve">Troba</t>
  </si>
  <si>
    <t xml:space="preserve">DTM0604033</t>
  </si>
  <si>
    <t xml:space="preserve">DTM0608</t>
  </si>
  <si>
    <t xml:space="preserve">SD07097</t>
  </si>
  <si>
    <t xml:space="preserve">Albardab</t>
  </si>
  <si>
    <t xml:space="preserve">DTM0608012</t>
  </si>
  <si>
    <t xml:space="preserve">SD07098</t>
  </si>
  <si>
    <t xml:space="preserve">Alkuwek</t>
  </si>
  <si>
    <t xml:space="preserve">DTM0608013</t>
  </si>
  <si>
    <t xml:space="preserve">Hilat Barno</t>
  </si>
  <si>
    <t xml:space="preserve">DTM0608014</t>
  </si>
  <si>
    <t xml:space="preserve">DTM0613</t>
  </si>
  <si>
    <t xml:space="preserve">SD07107</t>
  </si>
  <si>
    <t xml:space="preserve">Alhuda</t>
  </si>
  <si>
    <t xml:space="preserve">DTM0613007</t>
  </si>
  <si>
    <t xml:space="preserve">Aljihad</t>
  </si>
  <si>
    <t xml:space="preserve">DTM0613006</t>
  </si>
  <si>
    <t xml:space="preserve">Alsalam</t>
  </si>
  <si>
    <t xml:space="preserve">DTM0613003</t>
  </si>
  <si>
    <t xml:space="preserve">Kadbr</t>
  </si>
  <si>
    <t xml:space="preserve">DTM0613002</t>
  </si>
  <si>
    <t xml:space="preserve">DTM0605</t>
  </si>
  <si>
    <t xml:space="preserve">SD07095</t>
  </si>
  <si>
    <t xml:space="preserve">Al sair Alamin Ali Eissa</t>
  </si>
  <si>
    <t xml:space="preserve">DTM0605020</t>
  </si>
  <si>
    <t xml:space="preserve">SD18</t>
  </si>
  <si>
    <t xml:space="preserve">Alfarshaya</t>
  </si>
  <si>
    <t xml:space="preserve">DTM0605002</t>
  </si>
  <si>
    <t xml:space="preserve">Algoz Sharg</t>
  </si>
  <si>
    <t xml:space="preserve">DTM0605007</t>
  </si>
  <si>
    <t xml:space="preserve">2021-06-04</t>
  </si>
  <si>
    <t xml:space="preserve">Alhla Aljadida</t>
  </si>
  <si>
    <t xml:space="preserve">DTM0605008</t>
  </si>
  <si>
    <t xml:space="preserve">Allabad</t>
  </si>
  <si>
    <t xml:space="preserve">DTM0605029</t>
  </si>
  <si>
    <t xml:space="preserve">2021-06-05</t>
  </si>
  <si>
    <t xml:space="preserve">Almlkeya</t>
  </si>
  <si>
    <t xml:space="preserve">DTM0605027</t>
  </si>
  <si>
    <t xml:space="preserve">Alradeif</t>
  </si>
  <si>
    <t xml:space="preserve">DTM0605009</t>
  </si>
  <si>
    <t xml:space="preserve">Alwady</t>
  </si>
  <si>
    <t xml:space="preserve">DTM0605024</t>
  </si>
  <si>
    <t xml:space="preserve">Fath Alrahman</t>
  </si>
  <si>
    <t xml:space="preserve">DTM0605010</t>
  </si>
  <si>
    <t xml:space="preserve">Fegosa</t>
  </si>
  <si>
    <t xml:space="preserve">DTM0605018</t>
  </si>
  <si>
    <t xml:space="preserve">SD07103</t>
  </si>
  <si>
    <t xml:space="preserve">Ferish</t>
  </si>
  <si>
    <t xml:space="preserve">DTM0605031</t>
  </si>
  <si>
    <t xml:space="preserve">Ferish 2</t>
  </si>
  <si>
    <t xml:space="preserve">DTM0605032</t>
  </si>
  <si>
    <t xml:space="preserve">Gadra</t>
  </si>
  <si>
    <t xml:space="preserve">DTM0605011</t>
  </si>
  <si>
    <t xml:space="preserve">Hai Al salam</t>
  </si>
  <si>
    <t xml:space="preserve">DTM0605023</t>
  </si>
  <si>
    <t xml:space="preserve">Hai Almak Shamal</t>
  </si>
  <si>
    <t xml:space="preserve">DTM0605012</t>
  </si>
  <si>
    <t xml:space="preserve">DTM0605013</t>
  </si>
  <si>
    <t xml:space="preserve">Hia Altorg</t>
  </si>
  <si>
    <t xml:space="preserve">DTM0605014</t>
  </si>
  <si>
    <t xml:space="preserve">Jarbeda</t>
  </si>
  <si>
    <t xml:space="preserve">DTM0605026</t>
  </si>
  <si>
    <t xml:space="preserve">Kegnk</t>
  </si>
  <si>
    <t xml:space="preserve">DTM0605019</t>
  </si>
  <si>
    <t xml:space="preserve">Marafeed</t>
  </si>
  <si>
    <t xml:space="preserve">DTM0605015</t>
  </si>
  <si>
    <t xml:space="preserve">Nor Elhuda/Eldelima</t>
  </si>
  <si>
    <t xml:space="preserve">DTM0605003</t>
  </si>
  <si>
    <t xml:space="preserve">Sengaat</t>
  </si>
  <si>
    <t xml:space="preserve">DTM0605022</t>
  </si>
  <si>
    <t xml:space="preserve">Tomaat sharig</t>
  </si>
  <si>
    <t xml:space="preserve">DTM0605017</t>
  </si>
  <si>
    <t xml:space="preserve">DTM0615</t>
  </si>
  <si>
    <t xml:space="preserve">SD07108</t>
  </si>
  <si>
    <t xml:space="preserve">Al thorida</t>
  </si>
  <si>
    <t xml:space="preserve">DTM0615011</t>
  </si>
  <si>
    <t xml:space="preserve">SD07091</t>
  </si>
  <si>
    <t xml:space="preserve">Aljabl alahmar bet alkol</t>
  </si>
  <si>
    <t xml:space="preserve">DTM0615012</t>
  </si>
  <si>
    <t xml:space="preserve">Aljabl alahmar Koaga</t>
  </si>
  <si>
    <t xml:space="preserve">DTM0615013</t>
  </si>
  <si>
    <t xml:space="preserve">Alnad'eef</t>
  </si>
  <si>
    <t xml:space="preserve">DTM0615026</t>
  </si>
  <si>
    <t xml:space="preserve">Angaro</t>
  </si>
  <si>
    <t xml:space="preserve">DTM0615014</t>
  </si>
  <si>
    <t xml:space="preserve">Bent alkol b Al hemigy</t>
  </si>
  <si>
    <t xml:space="preserve">DTM0615005</t>
  </si>
  <si>
    <t xml:space="preserve">Dabdoub</t>
  </si>
  <si>
    <t xml:space="preserve">DTM0615027</t>
  </si>
  <si>
    <t xml:space="preserve">Gadeer</t>
  </si>
  <si>
    <t xml:space="preserve">DTM0615029</t>
  </si>
  <si>
    <t xml:space="preserve">Hababa b hegir aldom</t>
  </si>
  <si>
    <t xml:space="preserve">DTM0615009</t>
  </si>
  <si>
    <t xml:space="preserve">Kaw b ghadeer</t>
  </si>
  <si>
    <t xml:space="preserve">DTM0615021</t>
  </si>
  <si>
    <t xml:space="preserve">Kelogy</t>
  </si>
  <si>
    <t xml:space="preserve">DTM0615008</t>
  </si>
  <si>
    <t xml:space="preserve">Merng</t>
  </si>
  <si>
    <t xml:space="preserve">DTM0615018</t>
  </si>
  <si>
    <t xml:space="preserve">Tose</t>
  </si>
  <si>
    <t xml:space="preserve">DTM0615028</t>
  </si>
  <si>
    <t xml:space="preserve">Um Dehlib</t>
  </si>
  <si>
    <t xml:space="preserve">DTM0615002</t>
  </si>
  <si>
    <t xml:space="preserve">Um Doal</t>
  </si>
  <si>
    <t xml:space="preserve">DTM0615010</t>
  </si>
  <si>
    <t xml:space="preserve">Um Zarzoor</t>
  </si>
  <si>
    <t xml:space="preserve">DTM0615025</t>
  </si>
  <si>
    <t xml:space="preserve">Wirna b aljabal alahmar</t>
  </si>
  <si>
    <t xml:space="preserve">DTM0615003</t>
  </si>
  <si>
    <t xml:space="preserve">2020-04-25</t>
  </si>
  <si>
    <t xml:space="preserve">DTM0607</t>
  </si>
  <si>
    <t xml:space="preserve">Almitar</t>
  </si>
  <si>
    <t xml:space="preserve">DTM0607016</t>
  </si>
  <si>
    <t xml:space="preserve">Hai Elmatar</t>
  </si>
  <si>
    <t xml:space="preserve">DTM0607001</t>
  </si>
  <si>
    <t xml:space="preserve">Hai Elnasr</t>
  </si>
  <si>
    <t xml:space="preserve">DTM0607002</t>
  </si>
  <si>
    <t xml:space="preserve">Hai Elsafa</t>
  </si>
  <si>
    <t xml:space="preserve">DTM0607003</t>
  </si>
  <si>
    <t xml:space="preserve">Hai Elsalam</t>
  </si>
  <si>
    <t xml:space="preserve">DTM0607004</t>
  </si>
  <si>
    <t xml:space="preserve">Koakaya</t>
  </si>
  <si>
    <t xml:space="preserve">DTM0607015</t>
  </si>
  <si>
    <t xml:space="preserve">Krtala</t>
  </si>
  <si>
    <t xml:space="preserve">DTM0607019</t>
  </si>
  <si>
    <t xml:space="preserve">DTM0606</t>
  </si>
  <si>
    <t xml:space="preserve">Al hojirat</t>
  </si>
  <si>
    <t xml:space="preserve">DTM06060039</t>
  </si>
  <si>
    <t xml:space="preserve">Al Shemma east</t>
  </si>
  <si>
    <t xml:space="preserve">DTM0606039</t>
  </si>
  <si>
    <t xml:space="preserve">Al Shemma west</t>
  </si>
  <si>
    <t xml:space="preserve">DTM0606040</t>
  </si>
  <si>
    <t xml:space="preserve">Alban Gadid</t>
  </si>
  <si>
    <t xml:space="preserve">DTM0606004</t>
  </si>
  <si>
    <t xml:space="preserve">Algargod</t>
  </si>
  <si>
    <t xml:space="preserve">DTM0606006</t>
  </si>
  <si>
    <t xml:space="preserve">Algoz ganob</t>
  </si>
  <si>
    <t xml:space="preserve">DTM0606007</t>
  </si>
  <si>
    <t xml:space="preserve">Almalkaya</t>
  </si>
  <si>
    <t xml:space="preserve">DTM0606008</t>
  </si>
  <si>
    <t xml:space="preserve">Almthlath</t>
  </si>
  <si>
    <t xml:space="preserve">DTM0606010</t>
  </si>
  <si>
    <t xml:space="preserve">Alrafdif</t>
  </si>
  <si>
    <t xml:space="preserve">DTM0606011</t>
  </si>
  <si>
    <t xml:space="preserve">Alshaeer</t>
  </si>
  <si>
    <t xml:space="preserve">DTM0606014</t>
  </si>
  <si>
    <t xml:space="preserve">Alzindiya</t>
  </si>
  <si>
    <t xml:space="preserve">DTM0606017</t>
  </si>
  <si>
    <t xml:space="preserve">Darja Talta (Mahlaj)</t>
  </si>
  <si>
    <t xml:space="preserve">DTM0606018</t>
  </si>
  <si>
    <t xml:space="preserve">Elnasseij</t>
  </si>
  <si>
    <t xml:space="preserve">DTM0606019</t>
  </si>
  <si>
    <t xml:space="preserve">Gaar Alhajar</t>
  </si>
  <si>
    <t xml:space="preserve">DTM0606020</t>
  </si>
  <si>
    <t xml:space="preserve">Hai Elmsani</t>
  </si>
  <si>
    <t xml:space="preserve">DTM0606022</t>
  </si>
  <si>
    <t xml:space="preserve">Hai Elsoug</t>
  </si>
  <si>
    <t xml:space="preserve">DTM0606023</t>
  </si>
  <si>
    <t xml:space="preserve">Hajar Elamk</t>
  </si>
  <si>
    <t xml:space="preserve">DTM0606025</t>
  </si>
  <si>
    <t xml:space="preserve">Hajar Enor</t>
  </si>
  <si>
    <t xml:space="preserve">DTM0606027</t>
  </si>
  <si>
    <t xml:space="preserve">Kalba</t>
  </si>
  <si>
    <t xml:space="preserve">DTM0606028</t>
  </si>
  <si>
    <t xml:space="preserve">Klimo</t>
  </si>
  <si>
    <t xml:space="preserve">DTM0606029</t>
  </si>
  <si>
    <t xml:space="preserve">Marta Alhilla Aljadeeda</t>
  </si>
  <si>
    <t xml:space="preserve">DTM0606041</t>
  </si>
  <si>
    <t xml:space="preserve">Tafry</t>
  </si>
  <si>
    <t xml:space="preserve">DTM06060038</t>
  </si>
  <si>
    <t xml:space="preserve">Tulo</t>
  </si>
  <si>
    <t xml:space="preserve">DTM0606036</t>
  </si>
  <si>
    <t xml:space="preserve">Um Batah</t>
  </si>
  <si>
    <t xml:space="preserve">DTM0606037</t>
  </si>
  <si>
    <t xml:space="preserve">Um Battah Gharb</t>
  </si>
  <si>
    <t xml:space="preserve">DTM06060040</t>
  </si>
  <si>
    <t xml:space="preserve">DTM0602</t>
  </si>
  <si>
    <t xml:space="preserve">SD07089</t>
  </si>
  <si>
    <t xml:space="preserve">Aljanubi</t>
  </si>
  <si>
    <t xml:space="preserve">DTM0602001</t>
  </si>
  <si>
    <t xml:space="preserve">DTM0602046</t>
  </si>
  <si>
    <t xml:space="preserve">Almuhafza janob</t>
  </si>
  <si>
    <t xml:space="preserve">DTM0602048</t>
  </si>
  <si>
    <t xml:space="preserve">Almuhafza shamal</t>
  </si>
  <si>
    <t xml:space="preserve">DTM0602049</t>
  </si>
  <si>
    <t xml:space="preserve">Alradief</t>
  </si>
  <si>
    <t xml:space="preserve">DTM0602050</t>
  </si>
  <si>
    <t xml:space="preserve">Altogola</t>
  </si>
  <si>
    <t xml:space="preserve">DTM0602053</t>
  </si>
  <si>
    <t xml:space="preserve">Atla Braa</t>
  </si>
  <si>
    <t xml:space="preserve">DTM0602055</t>
  </si>
  <si>
    <t xml:space="preserve">Gaar Alhagar</t>
  </si>
  <si>
    <t xml:space="preserve">DTM0602057</t>
  </si>
  <si>
    <t xml:space="preserve">Hai Almatar</t>
  </si>
  <si>
    <t xml:space="preserve">DTM0602059</t>
  </si>
  <si>
    <t xml:space="preserve">Hai Saliheen</t>
  </si>
  <si>
    <t xml:space="preserve">DTM0602060</t>
  </si>
  <si>
    <t xml:space="preserve">Haj Habba Alsalamat</t>
  </si>
  <si>
    <t xml:space="preserve">DTM0602062</t>
  </si>
  <si>
    <t xml:space="preserve">DTM03</t>
  </si>
  <si>
    <t xml:space="preserve">DTM0302</t>
  </si>
  <si>
    <t xml:space="preserve">SD04115</t>
  </si>
  <si>
    <t xml:space="preserve">Abuzar</t>
  </si>
  <si>
    <t xml:space="preserve">DTM0302008</t>
  </si>
  <si>
    <t xml:space="preserve">Ardamata</t>
  </si>
  <si>
    <t xml:space="preserve">DTM0302009</t>
  </si>
  <si>
    <t xml:space="preserve">Dorti</t>
  </si>
  <si>
    <t xml:space="preserve">DTM0302010</t>
  </si>
  <si>
    <t xml:space="preserve">El Hujaj</t>
  </si>
  <si>
    <t xml:space="preserve">DTM0302011</t>
  </si>
  <si>
    <t xml:space="preserve">Jamaa</t>
  </si>
  <si>
    <t xml:space="preserve">DTM0302012</t>
  </si>
  <si>
    <t xml:space="preserve">Ryad</t>
  </si>
  <si>
    <t xml:space="preserve">DTM0302016</t>
  </si>
  <si>
    <t xml:space="preserve">Sirba</t>
  </si>
  <si>
    <t xml:space="preserve">DTM0301</t>
  </si>
  <si>
    <t xml:space="preserve">SD04111</t>
  </si>
  <si>
    <t xml:space="preserve">Beida Camp</t>
  </si>
  <si>
    <t xml:space="preserve">DTM0301010</t>
  </si>
  <si>
    <t xml:space="preserve">Kengo Heraza</t>
  </si>
  <si>
    <t xml:space="preserve">DTM0301011</t>
  </si>
  <si>
    <t xml:space="preserve">Misterei</t>
  </si>
  <si>
    <t xml:space="preserve">DTM0301006</t>
  </si>
  <si>
    <t xml:space="preserve">DTM0303</t>
  </si>
  <si>
    <t xml:space="preserve">SD04121</t>
  </si>
  <si>
    <t xml:space="preserve">Foro Burunga</t>
  </si>
  <si>
    <t xml:space="preserve">DTM0303004</t>
  </si>
  <si>
    <t xml:space="preserve">Magarsa</t>
  </si>
  <si>
    <t xml:space="preserve">DTM0303005</t>
  </si>
  <si>
    <t xml:space="preserve">DTM0304</t>
  </si>
  <si>
    <t xml:space="preserve">SD04122</t>
  </si>
  <si>
    <t xml:space="preserve">ALSalam</t>
  </si>
  <si>
    <t xml:space="preserve">DTM0304005</t>
  </si>
  <si>
    <t xml:space="preserve">Alwadi</t>
  </si>
  <si>
    <t xml:space="preserve">DTM0304006</t>
  </si>
  <si>
    <t xml:space="preserve">Dar El salam</t>
  </si>
  <si>
    <t xml:space="preserve">DTM0304011</t>
  </si>
  <si>
    <t xml:space="preserve">Jammaa</t>
  </si>
  <si>
    <t xml:space="preserve">DTM0304008</t>
  </si>
  <si>
    <t xml:space="preserve">Madares</t>
  </si>
  <si>
    <t xml:space="preserve">DTM0304009</t>
  </si>
  <si>
    <t xml:space="preserve">Nour el Houda</t>
  </si>
  <si>
    <t xml:space="preserve">DTM0304002</t>
  </si>
  <si>
    <t xml:space="preserve">2021-06-29</t>
  </si>
  <si>
    <t xml:space="preserve">Sala</t>
  </si>
  <si>
    <t xml:space="preserve">DTM0304010</t>
  </si>
  <si>
    <t xml:space="preserve">Umdinabiro</t>
  </si>
  <si>
    <t xml:space="preserve">DTM0304004</t>
  </si>
  <si>
    <t xml:space="preserve">4/25/2021</t>
  </si>
  <si>
    <t xml:space="preserve">DTM0306</t>
  </si>
  <si>
    <t xml:space="preserve">SD04123</t>
  </si>
  <si>
    <t xml:space="preserve">Abulujam</t>
  </si>
  <si>
    <t xml:space="preserve">DTM0306001</t>
  </si>
  <si>
    <t xml:space="preserve">Arsho Camp</t>
  </si>
  <si>
    <t xml:space="preserve">DTM0306026</t>
  </si>
  <si>
    <t xml:space="preserve">Hijlija</t>
  </si>
  <si>
    <t xml:space="preserve">DTM0306005</t>
  </si>
  <si>
    <t xml:space="preserve">Kuskus</t>
  </si>
  <si>
    <t xml:space="preserve">DTM0306024</t>
  </si>
  <si>
    <t xml:space="preserve">Manjora Tat</t>
  </si>
  <si>
    <t xml:space="preserve">DTM0306020</t>
  </si>
  <si>
    <t xml:space="preserve">DTM0305</t>
  </si>
  <si>
    <t xml:space="preserve">SD04125</t>
  </si>
  <si>
    <t xml:space="preserve">Azrny</t>
  </si>
  <si>
    <t xml:space="preserve">DTM0305009</t>
  </si>
  <si>
    <t xml:space="preserve">Krinik Camp</t>
  </si>
  <si>
    <t xml:space="preserve">DTM0305004</t>
  </si>
  <si>
    <t xml:space="preserve">Murnei</t>
  </si>
  <si>
    <t xml:space="preserve">DTM0305002</t>
  </si>
  <si>
    <t xml:space="preserve">Sisi Camp</t>
  </si>
  <si>
    <t xml:space="preserve">DTM0305006</t>
  </si>
  <si>
    <t xml:space="preserve">River Nile</t>
  </si>
  <si>
    <t xml:space="preserve">2021-06-01</t>
  </si>
  <si>
    <t xml:space="preserve">Um Tajok</t>
  </si>
  <si>
    <t xml:space="preserve">DTM0305008</t>
  </si>
  <si>
    <t xml:space="preserve">DTM07</t>
  </si>
  <si>
    <t xml:space="preserve">DTM0708</t>
  </si>
  <si>
    <t xml:space="preserve">SD18028</t>
  </si>
  <si>
    <t xml:space="preserve">Al d'oros</t>
  </si>
  <si>
    <t xml:space="preserve">DTM0708011</t>
  </si>
  <si>
    <t xml:space="preserve">Al mya'ya</t>
  </si>
  <si>
    <t xml:space="preserve">DTM0708008</t>
  </si>
  <si>
    <t xml:space="preserve">Al Wehda Jnoub</t>
  </si>
  <si>
    <t xml:space="preserve">DTM0708013</t>
  </si>
  <si>
    <t xml:space="preserve">Alrobe' alrabe' shimal</t>
  </si>
  <si>
    <t xml:space="preserve">DTM0708007</t>
  </si>
  <si>
    <t xml:space="preserve">DTM0708004</t>
  </si>
  <si>
    <t xml:space="preserve">Blooh</t>
  </si>
  <si>
    <t xml:space="preserve">DTM0708006</t>
  </si>
  <si>
    <t xml:space="preserve">Tertees</t>
  </si>
  <si>
    <t xml:space="preserve">DTM0708012</t>
  </si>
  <si>
    <t xml:space="preserve">Um Ashosh</t>
  </si>
  <si>
    <t xml:space="preserve">DTM0708009</t>
  </si>
  <si>
    <t xml:space="preserve">Um Drisaya</t>
  </si>
  <si>
    <t xml:space="preserve">DTM0708010</t>
  </si>
  <si>
    <t xml:space="preserve">DTM0703</t>
  </si>
  <si>
    <t xml:space="preserve">SD18087</t>
  </si>
  <si>
    <t xml:space="preserve">Abu Agbar</t>
  </si>
  <si>
    <t xml:space="preserve">DTM0703008</t>
  </si>
  <si>
    <t xml:space="preserve">Abu Bateekh</t>
  </si>
  <si>
    <t xml:space="preserve">DTM0703023</t>
  </si>
  <si>
    <t xml:space="preserve">Al sed</t>
  </si>
  <si>
    <t xml:space="preserve">DTM0703027</t>
  </si>
  <si>
    <t xml:space="preserve">Al Tebldya</t>
  </si>
  <si>
    <t xml:space="preserve">DTM0703021</t>
  </si>
  <si>
    <t xml:space="preserve">Alagd</t>
  </si>
  <si>
    <t xml:space="preserve">DTM0703011</t>
  </si>
  <si>
    <t xml:space="preserve">SD18106</t>
  </si>
  <si>
    <t xml:space="preserve">Ald'olyma</t>
  </si>
  <si>
    <t xml:space="preserve">DTM0703025</t>
  </si>
  <si>
    <t xml:space="preserve">Almdrsa Alshrgya</t>
  </si>
  <si>
    <t xml:space="preserve">DTM0703013</t>
  </si>
  <si>
    <t xml:space="preserve">Almogdma</t>
  </si>
  <si>
    <t xml:space="preserve">DTM0703014</t>
  </si>
  <si>
    <t xml:space="preserve">Alseteeb</t>
  </si>
  <si>
    <t xml:space="preserve">DTM0703020</t>
  </si>
  <si>
    <t xml:space="preserve">Bashma</t>
  </si>
  <si>
    <t xml:space="preserve">DTM0703028</t>
  </si>
  <si>
    <t xml:space="preserve">Jughinya</t>
  </si>
  <si>
    <t xml:space="preserve">DTM0703019</t>
  </si>
  <si>
    <t xml:space="preserve">Mamouna</t>
  </si>
  <si>
    <t xml:space="preserve">DTM0703022</t>
  </si>
  <si>
    <t xml:space="preserve">Ne'matin</t>
  </si>
  <si>
    <t xml:space="preserve">DTM0703024</t>
  </si>
  <si>
    <t xml:space="preserve">SD19</t>
  </si>
  <si>
    <t xml:space="preserve">Um Albashar</t>
  </si>
  <si>
    <t xml:space="preserve">DTM0703026</t>
  </si>
  <si>
    <t xml:space="preserve">Wasat Gharib</t>
  </si>
  <si>
    <t xml:space="preserve">DTM0703018</t>
  </si>
  <si>
    <t xml:space="preserve">DTM0713</t>
  </si>
  <si>
    <t xml:space="preserve">SD18103</t>
  </si>
  <si>
    <t xml:space="preserve">Al debab</t>
  </si>
  <si>
    <t xml:space="preserve">DTM0713001</t>
  </si>
  <si>
    <t xml:space="preserve">Garya Gadeed</t>
  </si>
  <si>
    <t xml:space="preserve">DTM0713004</t>
  </si>
  <si>
    <t xml:space="preserve">Kilo 50</t>
  </si>
  <si>
    <t xml:space="preserve">DTM0713003</t>
  </si>
  <si>
    <t xml:space="preserve">Nama</t>
  </si>
  <si>
    <t xml:space="preserve">DTM0713006</t>
  </si>
  <si>
    <t xml:space="preserve">Sharab</t>
  </si>
  <si>
    <t xml:space="preserve">DTM0713002</t>
  </si>
  <si>
    <t xml:space="preserve">Tomsah</t>
  </si>
  <si>
    <t xml:space="preserve">DTM0713005</t>
  </si>
  <si>
    <t xml:space="preserve">DTM0714</t>
  </si>
  <si>
    <t xml:space="preserve">SD18104</t>
  </si>
  <si>
    <t xml:space="preserve">Abu Gedia</t>
  </si>
  <si>
    <t xml:space="preserve">DTM0714031</t>
  </si>
  <si>
    <t xml:space="preserve">Abu Skar</t>
  </si>
  <si>
    <t xml:space="preserve">DTM0714027</t>
  </si>
  <si>
    <t xml:space="preserve">SD18100</t>
  </si>
  <si>
    <t xml:space="preserve">Al Hamari</t>
  </si>
  <si>
    <t xml:space="preserve">DTM0714026</t>
  </si>
  <si>
    <t xml:space="preserve">Al Khwearat</t>
  </si>
  <si>
    <t xml:space="preserve">DTM0714022</t>
  </si>
  <si>
    <t xml:space="preserve">Al Manara</t>
  </si>
  <si>
    <t xml:space="preserve">DTM0714033</t>
  </si>
  <si>
    <t xml:space="preserve">Al Merieg</t>
  </si>
  <si>
    <t xml:space="preserve">DTM0714014</t>
  </si>
  <si>
    <t xml:space="preserve">SD18022</t>
  </si>
  <si>
    <t xml:space="preserve">Al Sobag</t>
  </si>
  <si>
    <t xml:space="preserve">DTM0714017</t>
  </si>
  <si>
    <t xml:space="preserve">Al Taltat</t>
  </si>
  <si>
    <t xml:space="preserve">DTM0714030</t>
  </si>
  <si>
    <t xml:space="preserve">AlMagrour</t>
  </si>
  <si>
    <t xml:space="preserve">DTM0714019</t>
  </si>
  <si>
    <t xml:space="preserve">Arees</t>
  </si>
  <si>
    <t xml:space="preserve">DTM0714007</t>
  </si>
  <si>
    <t xml:space="preserve">Gabar El Dar</t>
  </si>
  <si>
    <t xml:space="preserve">DTM0714023</t>
  </si>
  <si>
    <t xml:space="preserve">Gad Allah</t>
  </si>
  <si>
    <t xml:space="preserve">DTM0714006</t>
  </si>
  <si>
    <t xml:space="preserve">Gamal aldin</t>
  </si>
  <si>
    <t xml:space="preserve">DTM0714020</t>
  </si>
  <si>
    <t xml:space="preserve">At Tawisha</t>
  </si>
  <si>
    <t xml:space="preserve">Helat Belal</t>
  </si>
  <si>
    <t xml:space="preserve">DTM0714025</t>
  </si>
  <si>
    <t xml:space="preserve">Hemidan</t>
  </si>
  <si>
    <t xml:space="preserve">DTM0714021</t>
  </si>
  <si>
    <t xml:space="preserve">Khamsin</t>
  </si>
  <si>
    <t xml:space="preserve">DTM0714032</t>
  </si>
  <si>
    <t xml:space="preserve">Marbouta</t>
  </si>
  <si>
    <t xml:space="preserve">DTM0714001</t>
  </si>
  <si>
    <t xml:space="preserve">SD18092</t>
  </si>
  <si>
    <t xml:space="preserve">Om Eyaly</t>
  </si>
  <si>
    <t xml:space="preserve">DTM0714010</t>
  </si>
  <si>
    <t xml:space="preserve">Shagaleb</t>
  </si>
  <si>
    <t xml:space="preserve">DTM0714005</t>
  </si>
  <si>
    <t xml:space="preserve">Twefra</t>
  </si>
  <si>
    <t xml:space="preserve">DTM0714024</t>
  </si>
  <si>
    <t xml:space="preserve">Um Dageeg</t>
  </si>
  <si>
    <t xml:space="preserve">DTM0714029</t>
  </si>
  <si>
    <t xml:space="preserve">Um Drota (El Bshari)</t>
  </si>
  <si>
    <t xml:space="preserve">DTM0714008</t>
  </si>
  <si>
    <t xml:space="preserve">Um Jak</t>
  </si>
  <si>
    <t xml:space="preserve">DTM0714003</t>
  </si>
  <si>
    <t xml:space="preserve">Um Kereker</t>
  </si>
  <si>
    <t xml:space="preserve">DTM0714004</t>
  </si>
  <si>
    <t xml:space="preserve">Um Khshmyn</t>
  </si>
  <si>
    <t xml:space="preserve">DTM0714002</t>
  </si>
  <si>
    <t xml:space="preserve">Um Sataa</t>
  </si>
  <si>
    <t xml:space="preserve">DTM0714028</t>
  </si>
  <si>
    <t xml:space="preserve">Waling</t>
  </si>
  <si>
    <t xml:space="preserve">DTM0714016</t>
  </si>
  <si>
    <t xml:space="preserve">DTM0711</t>
  </si>
  <si>
    <t xml:space="preserve">SD18105</t>
  </si>
  <si>
    <t xml:space="preserve">Hai Alzoza</t>
  </si>
  <si>
    <t xml:space="preserve">DTM0711002</t>
  </si>
  <si>
    <t xml:space="preserve">Soudari</t>
  </si>
  <si>
    <t xml:space="preserve">Um Mraheek</t>
  </si>
  <si>
    <t xml:space="preserve">DTM0711001</t>
  </si>
  <si>
    <t xml:space="preserve">DTM0705</t>
  </si>
  <si>
    <t xml:space="preserve">SD18102</t>
  </si>
  <si>
    <t xml:space="preserve">Al Arak</t>
  </si>
  <si>
    <t xml:space="preserve">DTM0705003</t>
  </si>
  <si>
    <t xml:space="preserve">Alban Gadeed</t>
  </si>
  <si>
    <t xml:space="preserve">DTM0705013</t>
  </si>
  <si>
    <t xml:space="preserve">Aldrngas Alshargi</t>
  </si>
  <si>
    <t xml:space="preserve">DTM0705015</t>
  </si>
  <si>
    <t xml:space="preserve">Alferdos</t>
  </si>
  <si>
    <t xml:space="preserve">DTM0705012</t>
  </si>
  <si>
    <t xml:space="preserve">Aljogan</t>
  </si>
  <si>
    <t xml:space="preserve">DTM0705010</t>
  </si>
  <si>
    <t xml:space="preserve">Bark Allah Um bstatna</t>
  </si>
  <si>
    <t xml:space="preserve">DTM0705009</t>
  </si>
  <si>
    <t xml:space="preserve">Gengaru Algusar</t>
  </si>
  <si>
    <t xml:space="preserve">DTM0705005</t>
  </si>
  <si>
    <t xml:space="preserve">Lagawa 1</t>
  </si>
  <si>
    <t xml:space="preserve">DTM0705016</t>
  </si>
  <si>
    <t xml:space="preserve">Lagawa 2</t>
  </si>
  <si>
    <t xml:space="preserve">DTM0705017</t>
  </si>
  <si>
    <t xml:space="preserve">Lagawa 3</t>
  </si>
  <si>
    <t xml:space="preserve">DTM0705018</t>
  </si>
  <si>
    <t xml:space="preserve">Om Sheraa</t>
  </si>
  <si>
    <t xml:space="preserve">DTM0705007</t>
  </si>
  <si>
    <t xml:space="preserve">DTM0712</t>
  </si>
  <si>
    <t xml:space="preserve">Al a'zam</t>
  </si>
  <si>
    <t xml:space="preserve">DTM0712002</t>
  </si>
  <si>
    <t xml:space="preserve">Al Tadamon</t>
  </si>
  <si>
    <t xml:space="preserve">DTM0712014</t>
  </si>
  <si>
    <t xml:space="preserve">Alghabsha+sharef</t>
  </si>
  <si>
    <t xml:space="preserve">DTM0712011</t>
  </si>
  <si>
    <t xml:space="preserve">Alrotat</t>
  </si>
  <si>
    <t xml:space="preserve">DTM0712009</t>
  </si>
  <si>
    <t xml:space="preserve">Alzrafa Albirda</t>
  </si>
  <si>
    <t xml:space="preserve">DTM0712006</t>
  </si>
  <si>
    <t xml:space="preserve">Um seninaya</t>
  </si>
  <si>
    <t xml:space="preserve">DTM0712008</t>
  </si>
  <si>
    <t xml:space="preserve">DTM0710</t>
  </si>
  <si>
    <t xml:space="preserve">Abu Mariga Hajr</t>
  </si>
  <si>
    <t xml:space="preserve">DTM0710003</t>
  </si>
  <si>
    <t xml:space="preserve">Alenabia</t>
  </si>
  <si>
    <t xml:space="preserve">DTM0710011</t>
  </si>
  <si>
    <t xml:space="preserve">Alhour</t>
  </si>
  <si>
    <t xml:space="preserve">DTM0710004</t>
  </si>
  <si>
    <t xml:space="preserve">Alkobrah</t>
  </si>
  <si>
    <t xml:space="preserve">DTM0710015</t>
  </si>
  <si>
    <t xml:space="preserve">Alshengia</t>
  </si>
  <si>
    <t xml:space="preserve">DTM0710008</t>
  </si>
  <si>
    <t xml:space="preserve">Bear Bashir</t>
  </si>
  <si>
    <t xml:space="preserve">DTM0710010</t>
  </si>
  <si>
    <t xml:space="preserve">Foga</t>
  </si>
  <si>
    <t xml:space="preserve">DTM0710006</t>
  </si>
  <si>
    <t xml:space="preserve">Goz Albakri</t>
  </si>
  <si>
    <t xml:space="preserve">DTM0710009</t>
  </si>
  <si>
    <t xml:space="preserve">Hellat Ibrahim</t>
  </si>
  <si>
    <t xml:space="preserve">DTM0710013</t>
  </si>
  <si>
    <t xml:space="preserve">Madinat Al Nehood</t>
  </si>
  <si>
    <t xml:space="preserve">DTM0710012</t>
  </si>
  <si>
    <t xml:space="preserve">Um Albadri</t>
  </si>
  <si>
    <t xml:space="preserve">DTM0710014</t>
  </si>
  <si>
    <t xml:space="preserve">Um bel</t>
  </si>
  <si>
    <t xml:space="preserve">DTM0710005</t>
  </si>
  <si>
    <t xml:space="preserve">Um Gessa</t>
  </si>
  <si>
    <t xml:space="preserve">DTM0710007</t>
  </si>
  <si>
    <t xml:space="preserve">DTM0702</t>
  </si>
  <si>
    <t xml:space="preserve">SD18086</t>
  </si>
  <si>
    <t xml:space="preserve">Algaria Shoa'a</t>
  </si>
  <si>
    <t xml:space="preserve">DTM0702015</t>
  </si>
  <si>
    <t xml:space="preserve">DTM0702005</t>
  </si>
  <si>
    <t xml:space="preserve">Hai Alsalam</t>
  </si>
  <si>
    <t xml:space="preserve">DTM0702011</t>
  </si>
  <si>
    <t xml:space="preserve">Kajira</t>
  </si>
  <si>
    <t xml:space="preserve">DTM0702007</t>
  </si>
  <si>
    <t xml:space="preserve">Senitaya B</t>
  </si>
  <si>
    <t xml:space="preserve">DTM0702013</t>
  </si>
  <si>
    <t xml:space="preserve">2021-06-16</t>
  </si>
  <si>
    <t xml:space="preserve">DTM0707</t>
  </si>
  <si>
    <t xml:space="preserve">albayja</t>
  </si>
  <si>
    <t xml:space="preserve">DTM0707004</t>
  </si>
  <si>
    <t xml:space="preserve">DTM0707008</t>
  </si>
  <si>
    <t xml:space="preserve">aldubkur</t>
  </si>
  <si>
    <t xml:space="preserve">DTM0707005</t>
  </si>
  <si>
    <t xml:space="preserve">Alhashima</t>
  </si>
  <si>
    <t xml:space="preserve">DTM0707013</t>
  </si>
  <si>
    <t xml:space="preserve">Almasab</t>
  </si>
  <si>
    <t xml:space="preserve">DTM0707014</t>
  </si>
  <si>
    <t xml:space="preserve">AlSount</t>
  </si>
  <si>
    <t xml:space="preserve">DTM0707011</t>
  </si>
  <si>
    <t xml:space="preserve">SD18029</t>
  </si>
  <si>
    <t xml:space="preserve">Dwaj</t>
  </si>
  <si>
    <t xml:space="preserve">DTM0707009</t>
  </si>
  <si>
    <t xml:space="preserve">Eridibah</t>
  </si>
  <si>
    <t xml:space="preserve">DTM0707012</t>
  </si>
  <si>
    <t xml:space="preserve">Halfa</t>
  </si>
  <si>
    <t xml:space="preserve">DTM0707010</t>
  </si>
  <si>
    <t xml:space="preserve">kiram (Kadam)</t>
  </si>
  <si>
    <t xml:space="preserve">DTM0707007</t>
  </si>
  <si>
    <t xml:space="preserve">DTM0704</t>
  </si>
  <si>
    <t xml:space="preserve">Abu Ismael g</t>
  </si>
  <si>
    <t xml:space="preserve">DTM0704023</t>
  </si>
  <si>
    <t xml:space="preserve">Abu Ismail South</t>
  </si>
  <si>
    <t xml:space="preserve">DTM0704003</t>
  </si>
  <si>
    <t xml:space="preserve">Abu Refaey</t>
  </si>
  <si>
    <t xml:space="preserve">DTM0704004</t>
  </si>
  <si>
    <t xml:space="preserve">Al Kelibat</t>
  </si>
  <si>
    <t xml:space="preserve">DTM0704006</t>
  </si>
  <si>
    <t xml:space="preserve">DTM0704014</t>
  </si>
  <si>
    <t xml:space="preserve">Algantor</t>
  </si>
  <si>
    <t xml:space="preserve">DTM0704007</t>
  </si>
  <si>
    <t xml:space="preserve">Algotn</t>
  </si>
  <si>
    <t xml:space="preserve">DTM0704015</t>
  </si>
  <si>
    <t xml:space="preserve">Alklae'et</t>
  </si>
  <si>
    <t xml:space="preserve">DTM0704013</t>
  </si>
  <si>
    <t xml:space="preserve">Altyon</t>
  </si>
  <si>
    <t xml:space="preserve">DTM0704009</t>
  </si>
  <si>
    <t xml:space="preserve">El Habeel</t>
  </si>
  <si>
    <t xml:space="preserve">DTM0704025</t>
  </si>
  <si>
    <t xml:space="preserve">Feg Alhalaa</t>
  </si>
  <si>
    <t xml:space="preserve">DTM0704021</t>
  </si>
  <si>
    <t xml:space="preserve">Hai Alga'a &amp; alsahafa</t>
  </si>
  <si>
    <t xml:space="preserve">DTM0704016</t>
  </si>
  <si>
    <t xml:space="preserve">Hai alnasr</t>
  </si>
  <si>
    <t xml:space="preserve">DTM0704022</t>
  </si>
  <si>
    <t xml:space="preserve">Hai Alwehda</t>
  </si>
  <si>
    <t xml:space="preserve">DTM0704011</t>
  </si>
  <si>
    <t xml:space="preserve">Kokab</t>
  </si>
  <si>
    <t xml:space="preserve">DTM0704019</t>
  </si>
  <si>
    <t xml:space="preserve">Om Osh</t>
  </si>
  <si>
    <t xml:space="preserve">DTM0704012</t>
  </si>
  <si>
    <t xml:space="preserve">Tabldy</t>
  </si>
  <si>
    <t xml:space="preserve">DTM0704018</t>
  </si>
  <si>
    <t xml:space="preserve">Um D'oban</t>
  </si>
  <si>
    <t xml:space="preserve">DTM0704017</t>
  </si>
  <si>
    <t xml:space="preserve">Um Sitan</t>
  </si>
  <si>
    <t xml:space="preserve">DTM0704020</t>
  </si>
  <si>
    <t xml:space="preserve">DTM0706</t>
  </si>
  <si>
    <t xml:space="preserve">SD18021</t>
  </si>
  <si>
    <t xml:space="preserve">Abd Alsharef</t>
  </si>
  <si>
    <t xml:space="preserve">DTM0706042</t>
  </si>
  <si>
    <t xml:space="preserve">Abu Raai</t>
  </si>
  <si>
    <t xml:space="preserve">DTM0706027</t>
  </si>
  <si>
    <t xml:space="preserve">Al hai Al shargi Shimal</t>
  </si>
  <si>
    <t xml:space="preserve">DTM0706029</t>
  </si>
  <si>
    <t xml:space="preserve">Aljafla</t>
  </si>
  <si>
    <t xml:space="preserve">DTM0706021</t>
  </si>
  <si>
    <t xml:space="preserve">Alklayl</t>
  </si>
  <si>
    <t xml:space="preserve">DTM0706043</t>
  </si>
  <si>
    <t xml:space="preserve">Awlad Errish</t>
  </si>
  <si>
    <t xml:space="preserve">DTM0706034</t>
  </si>
  <si>
    <t xml:space="preserve">Garyat Abd Alhai</t>
  </si>
  <si>
    <t xml:space="preserve">DTM0706036</t>
  </si>
  <si>
    <t xml:space="preserve">Garyat Abu Shatat</t>
  </si>
  <si>
    <t xml:space="preserve">DTM0706024</t>
  </si>
  <si>
    <t xml:space="preserve">Garyat Alsamha</t>
  </si>
  <si>
    <t xml:space="preserve">DTM0706026</t>
  </si>
  <si>
    <t xml:space="preserve">Garyat Alsharfa</t>
  </si>
  <si>
    <t xml:space="preserve">DTM0706037</t>
  </si>
  <si>
    <t xml:space="preserve">Garyat Belila</t>
  </si>
  <si>
    <t xml:space="preserve">DTM0706030</t>
  </si>
  <si>
    <t xml:space="preserve">Garyat Eyal Nae'm</t>
  </si>
  <si>
    <t xml:space="preserve">DTM0706028</t>
  </si>
  <si>
    <t xml:space="preserve">Garyat Kejira</t>
  </si>
  <si>
    <t xml:space="preserve">DTM0706020</t>
  </si>
  <si>
    <t xml:space="preserve">Garyat Morba'at</t>
  </si>
  <si>
    <t xml:space="preserve">DTM0706019</t>
  </si>
  <si>
    <t xml:space="preserve">Garyat Sabbi</t>
  </si>
  <si>
    <t xml:space="preserve">DTM0706032</t>
  </si>
  <si>
    <t xml:space="preserve">Abyei PCA</t>
  </si>
  <si>
    <t xml:space="preserve">Abyei PCA Area</t>
  </si>
  <si>
    <t xml:space="preserve">Garyat Um Shalouba</t>
  </si>
  <si>
    <t xml:space="preserve">DTM0706025</t>
  </si>
  <si>
    <t xml:space="preserve">Garyat Wed fadol</t>
  </si>
  <si>
    <t xml:space="preserve">DTM0706017</t>
  </si>
  <si>
    <t xml:space="preserve">Garyat Wedaa'</t>
  </si>
  <si>
    <t xml:space="preserve">DTM0706039</t>
  </si>
  <si>
    <t xml:space="preserve">Ghebish - Hai Aljhad</t>
  </si>
  <si>
    <t xml:space="preserve">DTM0706038</t>
  </si>
  <si>
    <t xml:space="preserve">Ghebish-Hai Alaml</t>
  </si>
  <si>
    <t xml:space="preserve">DTM0706002</t>
  </si>
  <si>
    <t xml:space="preserve">Ghebish-Hai Alsalheeb</t>
  </si>
  <si>
    <t xml:space="preserve">DTM0706004</t>
  </si>
  <si>
    <t xml:space="preserve">Hai Abowh</t>
  </si>
  <si>
    <t xml:space="preserve">DTM0706005</t>
  </si>
  <si>
    <t xml:space="preserve">Hai Abu Baa'</t>
  </si>
  <si>
    <t xml:space="preserve">DTM0706006</t>
  </si>
  <si>
    <t xml:space="preserve">Hai Alrahma</t>
  </si>
  <si>
    <t xml:space="preserve">DTM0706033</t>
  </si>
  <si>
    <t xml:space="preserve">DTM0706040</t>
  </si>
  <si>
    <t xml:space="preserve">Idris Wd Denga</t>
  </si>
  <si>
    <t xml:space="preserve">DTM0706018</t>
  </si>
  <si>
    <t xml:space="preserve">Um Debiba</t>
  </si>
  <si>
    <t xml:space="preserve">DTM0706041</t>
  </si>
  <si>
    <t xml:space="preserve">Um Dgal</t>
  </si>
  <si>
    <t xml:space="preserve">DTM0706035</t>
  </si>
  <si>
    <t xml:space="preserve">DTM0701</t>
  </si>
  <si>
    <t xml:space="preserve">SD18085</t>
  </si>
  <si>
    <t xml:space="preserve">Aldbiker</t>
  </si>
  <si>
    <t xml:space="preserve">DTM0701020</t>
  </si>
  <si>
    <t xml:space="preserve">Alfaid' Eissa</t>
  </si>
  <si>
    <t xml:space="preserve">DTM0701013</t>
  </si>
  <si>
    <t xml:space="preserve">Alherazya Admin</t>
  </si>
  <si>
    <t xml:space="preserve">DTM0701014</t>
  </si>
  <si>
    <t xml:space="preserve">Altbareeb</t>
  </si>
  <si>
    <t xml:space="preserve">DTM0701008</t>
  </si>
  <si>
    <t xml:space="preserve">Angato</t>
  </si>
  <si>
    <t xml:space="preserve">DTM0701019</t>
  </si>
  <si>
    <t xml:space="preserve">Fama</t>
  </si>
  <si>
    <t xml:space="preserve">DTM0701018</t>
  </si>
  <si>
    <t xml:space="preserve">Gibny</t>
  </si>
  <si>
    <t xml:space="preserve">DTM0701017</t>
  </si>
  <si>
    <t xml:space="preserve">Hai Alferdos</t>
  </si>
  <si>
    <t xml:space="preserve">DTM0701012</t>
  </si>
  <si>
    <t xml:space="preserve">Al Firdous</t>
  </si>
  <si>
    <t xml:space="preserve">Hai Kanga</t>
  </si>
  <si>
    <t xml:space="preserve">DTM0701011</t>
  </si>
  <si>
    <t xml:space="preserve">Hai Taroji</t>
  </si>
  <si>
    <t xml:space="preserve">DTM0701021</t>
  </si>
  <si>
    <t xml:space="preserve">Hilat Chat</t>
  </si>
  <si>
    <t xml:space="preserve">DTM0701022</t>
  </si>
  <si>
    <t xml:space="preserve">Kassly AlKhalwy</t>
  </si>
  <si>
    <t xml:space="preserve">DTM0701016</t>
  </si>
  <si>
    <t xml:space="preserve">Keilk Hai Alsalamt IDPs</t>
  </si>
  <si>
    <t xml:space="preserve">DTM0701005</t>
  </si>
  <si>
    <t xml:space="preserve">Om Adara</t>
  </si>
  <si>
    <t xml:space="preserve">DTM0701007</t>
  </si>
  <si>
    <t xml:space="preserve">Um Senina</t>
  </si>
  <si>
    <t xml:space="preserve">DTM0701009</t>
  </si>
  <si>
    <t xml:space="preserve">DTM0709</t>
  </si>
  <si>
    <t xml:space="preserve">Adid Alfoursh</t>
  </si>
  <si>
    <t xml:space="preserve">DTM0709003</t>
  </si>
  <si>
    <t xml:space="preserve">Ali Dinar</t>
  </si>
  <si>
    <t xml:space="preserve">DTM0709002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</si>
</sst>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_);_(* \(#,##0\);_(* \-??_);_(@_)"/>
    <numFmt numFmtId="166" formatCode="_(* #,##0.00_);_(* \(#,##0.00\);_(* \-??_);_(@_)"/>
    <numFmt numFmtId="167" formatCode="General"/>
    <numFmt numFmtId="168" formatCode="0%"/>
    <numFmt numFmtId="169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0080"/>
        <bgColor rgb="FF000080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95</xdr:col>
      <xdr:colOff>123840</xdr:colOff>
      <xdr:row>4</xdr:row>
      <xdr:rowOff>138960</xdr:rowOff>
    </xdr:from>
    <xdr:to>
      <xdr:col>98</xdr:col>
      <xdr:colOff>49680</xdr:colOff>
      <xdr:row>18</xdr:row>
      <xdr:rowOff>6840</xdr:rowOff>
    </xdr:to>
    <xdr:sp>
      <xdr:nvSpPr>
        <xdr:cNvPr id="0" name="CustomShape 1"/>
        <xdr:cNvSpPr/>
      </xdr:nvSpPr>
      <xdr:spPr>
        <a:xfrm>
          <a:off x="155632680" y="839880"/>
          <a:ext cx="2452320" cy="24282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KE" sz="1100" spc="-1" strike="noStrike">
              <a:latin typeface="Times New Roman"/>
            </a:rPr>
            <a:t>This shape represents a table slicer. Table slicers are not supported in this version of Excel.</a:t>
          </a:r>
          <a:endParaRPr b="0" lang="en-NZ" sz="1100" spc="-1" strike="noStrike">
            <a:latin typeface="Times New Roman"/>
          </a:endParaRPr>
        </a:p>
        <a:p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KE" sz="1100" spc="-1" strike="noStrike">
              <a:latin typeface="Times New Roman"/>
            </a:rPr>
            <a:t>If the shape was modified in an earlier version of Excel, or if the workbook was saved in Excel 2007 or earlier, the slicer can't be used.</a:t>
          </a:r>
          <a:endParaRPr b="0" lang="en-NZ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95</xdr:col>
      <xdr:colOff>163080</xdr:colOff>
      <xdr:row>18</xdr:row>
      <xdr:rowOff>99720</xdr:rowOff>
    </xdr:from>
    <xdr:to>
      <xdr:col>98</xdr:col>
      <xdr:colOff>88920</xdr:colOff>
      <xdr:row>31</xdr:row>
      <xdr:rowOff>146880</xdr:rowOff>
    </xdr:to>
    <xdr:sp>
      <xdr:nvSpPr>
        <xdr:cNvPr id="1" name="CustomShape 1"/>
        <xdr:cNvSpPr/>
      </xdr:nvSpPr>
      <xdr:spPr>
        <a:xfrm>
          <a:off x="155671920" y="3360960"/>
          <a:ext cx="2452320" cy="24246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KE" sz="1100" spc="-1" strike="noStrike">
              <a:latin typeface="Times New Roman"/>
            </a:rPr>
            <a:t>This shape represents a table slicer. Table slicers are not supported in this version of Excel.</a:t>
          </a:r>
          <a:endParaRPr b="0" lang="en-NZ" sz="1100" spc="-1" strike="noStrike">
            <a:latin typeface="Times New Roman"/>
          </a:endParaRPr>
        </a:p>
        <a:p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KE" sz="1100" spc="-1" strike="noStrike">
              <a:latin typeface="Times New Roman"/>
            </a:rPr>
            <a:t>If the shape was modified in an earlier version of Excel, or if the workbook was saved in Excel 2007 or earlier, the slicer can't be used.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86" createdVersion="3">
  <cacheSource type="worksheet">
    <worksheetSource ref="A1:CA687" sheet="IDPs Dataset"/>
  </cacheSource>
  <cacheFields count="79">
    <cacheField name="DoA" numFmtId="0">
      <sharedItems count="97">
        <s v="#date+assessment"/>
        <s v="2/18/2021"/>
        <s v="2/19/2021"/>
        <s v="2/20/2021"/>
        <s v="2/21/2021"/>
        <s v="2/24/2021"/>
        <s v="2/26/2021"/>
        <s v="2/27/2021"/>
        <s v="2/28/2021"/>
        <s v="2020-04-25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9"/>
        <s v="2021-04-11"/>
        <s v="2021-04-13"/>
        <s v="2021-04-15"/>
        <s v="2021-04-19"/>
        <s v="2021-04-20"/>
        <s v="2021-04-21"/>
        <s v="2021-04-22"/>
        <s v="2021-04-23"/>
        <s v="2021-04-24"/>
        <s v="2021-04-25"/>
        <s v="2021-04-26"/>
        <s v="2021-04-27"/>
        <s v="2021-04-28"/>
        <s v="2021-04-29"/>
        <s v="2021-04-30"/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  <s v="2021-05-11"/>
        <s v="2021-05-12"/>
        <s v="2021-05-13"/>
        <s v="2021-05-14"/>
        <s v="2021-05-15"/>
        <s v="2021-05-16"/>
        <s v="2021-05-17"/>
        <s v="2021-05-18"/>
        <s v="2021-05-20"/>
        <s v="2021-05-21"/>
        <s v="2021-05-22"/>
        <s v="2021-05-23"/>
        <s v="2021-05-24"/>
        <s v="2021-05-25"/>
        <s v="2021-05-26"/>
        <s v="2021-05-27"/>
        <s v="2021-05-28"/>
        <s v="2021-05-29"/>
        <s v="2021-05-30"/>
        <s v="2021-05-31"/>
        <s v="2021-06-01"/>
        <s v="2021-06-02"/>
        <s v="2021-06-04"/>
        <s v="2021-06-05"/>
        <s v="2021-06-06"/>
        <s v="2021-06-07"/>
        <s v="2021-06-08"/>
        <s v="2021-06-09"/>
        <s v="2021-06-10"/>
        <s v="2021-06-11"/>
        <s v="2021-06-12"/>
        <s v="2021-06-13"/>
        <s v="2021-06-14"/>
        <s v="2021-06-15"/>
        <s v="2021-06-16"/>
        <s v="2021-06-17"/>
        <s v="2021-06-18"/>
        <s v="2021-06-19"/>
        <s v="2021-06-20"/>
        <s v="2021-06-21"/>
        <s v="2021-06-22"/>
        <s v="2021-06-23"/>
        <s v="2021-06-24"/>
        <s v="2021-06-25"/>
        <s v="2021-06-26"/>
        <s v="2021-06-28"/>
        <s v="2021-06-29"/>
        <s v="2021-08-15"/>
        <s v="4/25/2021"/>
        <s v="8/22/2021"/>
      </sharedItems>
    </cacheField>
    <cacheField name="RoundNo" numFmtId="0">
      <sharedItems containsBlank="1" count="2">
        <s v="Round3"/>
        <m/>
      </sharedItems>
    </cacheField>
    <cacheField name="State_Name" numFmtId="0">
      <sharedItems count="10">
        <s v="#adm1+name"/>
        <s v="Blue Nile"/>
        <s v="Central Darfur"/>
        <s v="East Darfur"/>
        <s v="North Darfur"/>
        <s v="North Kordofan"/>
        <s v="South Darfur"/>
        <s v="South Kordofan"/>
        <s v="West Darfur"/>
        <s v="West Kordofan"/>
      </sharedItems>
    </cacheField>
    <cacheField name="StateCode" numFmtId="0">
      <sharedItems count="10">
        <s v="#adm1+code"/>
        <s v="DTM01"/>
        <s v="DTM02"/>
        <s v="DTM03"/>
        <s v="DTM04"/>
        <s v="DTM05"/>
        <s v="DTM06"/>
        <s v="DTM07"/>
        <s v="DTM12"/>
        <s v="DTM15"/>
      </sharedItems>
    </cacheField>
    <cacheField name="StatePcode" numFmtId="0">
      <sharedItems containsBlank="1" count="10">
        <s v="SD02"/>
        <s v="SD03"/>
        <s v="SD04"/>
        <s v="SD05"/>
        <s v="SD06"/>
        <s v="SD07"/>
        <s v="SD08"/>
        <s v="SD13"/>
        <s v="SD18"/>
        <m/>
      </sharedItems>
    </cacheField>
    <cacheField name="Locality" numFmtId="0">
      <sharedItems count="84">
        <s v="#adm2+name"/>
        <s v="Abassiya"/>
        <s v="Abu Jubayhah"/>
        <s v="Abu Kershola"/>
        <s v="Abu Zabad"/>
        <s v="Abyei"/>
        <s v="Ad Du'ayn"/>
        <s v="Ag Geneina"/>
        <s v="Al Dibab"/>
        <s v="Al Fasher"/>
        <s v="Al Idia"/>
        <s v="Al Khiwai"/>
        <s v="Al Kurmuk"/>
        <s v="Al Lagowa"/>
        <s v="Al Lait"/>
        <s v="Al Leri"/>
        <s v="Al Meiram"/>
        <s v="Al Quoz"/>
        <s v="Al Wihda"/>
        <s v="An Nuhud"/>
        <s v="Ar Rahad"/>
        <s v="Ar Rashad"/>
        <s v="Ar Reif Ash Shargi"/>
        <s v="Ar Rusayris"/>
        <s v="As Salam - SD"/>
        <s v="As Salam - WK"/>
        <s v="As Sunut"/>
        <s v="Assalaya"/>
        <s v="At Tadamon - BN"/>
        <s v="At Tina"/>
        <s v="Azum"/>
        <s v="Babanusa"/>
        <s v="Baw"/>
        <s v="Beida"/>
        <s v="Beliel"/>
        <s v="Bendasi"/>
        <s v="Damso"/>
        <s v="Dar As Salam"/>
        <s v="Delami"/>
        <s v="Dilling"/>
        <s v="Ed Al Fursan"/>
        <s v="Ed Damazine"/>
        <s v="Foro Baranga"/>
        <s v="Geisan"/>
        <s v="Gereida"/>
        <s v="Ghadeer"/>
        <s v="Gharb Jabal Marrah"/>
        <s v="Ghubaish"/>
        <s v="Habila - SK"/>
        <s v="Habila - WD"/>
        <s v="Jebel Moon"/>
        <s v="Kadugli"/>
        <s v="Kas"/>
        <s v="Kateila"/>
        <s v="Kebkabiya"/>
        <s v="Keilak"/>
        <s v="Kereneik"/>
        <s v="Kubum"/>
        <s v="Kutum"/>
        <s v="Melit"/>
        <s v="Mershing"/>
        <s v="Mukjar"/>
        <s v="Nitega"/>
        <s v="Nyala Janoub"/>
        <s v="Nyala Shimal"/>
        <s v="Rehaid Albirdi"/>
        <s v="Saraf Omra"/>
        <s v="Shamal Jabal Marrah"/>
        <s v="Sharg Aj Jabal"/>
        <s v="Sheikan"/>
        <s v="Shia'ria"/>
        <s v="Talawdi"/>
        <s v="Tawila"/>
        <s v="Tulus"/>
        <s v="Um Baru"/>
        <s v="Um Dafoug"/>
        <s v="Um Dukhun"/>
        <s v="Um Rawaba"/>
        <s v="Wad Al Mahi"/>
        <s v="Wad Bandah"/>
        <s v="Wadi Salih"/>
        <s v="Wasat Jabal Marrah"/>
        <s v="Yassin"/>
        <s v="Zalingi"/>
      </sharedItems>
    </cacheField>
    <cacheField name="localitycode" numFmtId="0">
      <sharedItems count="83">
        <s v="#adm2+code"/>
        <s v="DTM0101"/>
        <s v="DTM0102"/>
        <s v="DTM0103"/>
        <s v="DTM0104"/>
        <s v="DTM0105"/>
        <s v="DTM0106"/>
        <s v="DTM0107"/>
        <s v="DTM0110"/>
        <s v="DTM0111"/>
        <s v="DTM0113"/>
        <s v="DTM0201"/>
        <s v="DTM0202"/>
        <s v="DTM0203"/>
        <s v="DTM0204"/>
        <s v="DTM0205"/>
        <s v="DTM0206"/>
        <s v="DTM0207"/>
        <s v="DTM0208"/>
        <s v="DTM0209"/>
        <s v="DTM0210"/>
        <s v="DTM0211"/>
        <s v="DTM0212"/>
        <s v="DTM0213"/>
        <s v="DTM0214"/>
        <s v="DTM0215"/>
        <s v="DTM0216"/>
        <s v="DTM0221"/>
        <s v="DTM0301"/>
        <s v="DTM0302"/>
        <s v="DTM0303"/>
        <s v="DTM0304"/>
        <s v="DTM0305"/>
        <s v="DTM0306"/>
        <s v="DTM0401"/>
        <s v="DTM0402"/>
        <s v="DTM0403"/>
        <s v="DTM0501"/>
        <s v="DTM0502"/>
        <s v="DTM0503"/>
        <s v="DTM0504"/>
        <s v="DTM0505"/>
        <s v="DTM0506"/>
        <s v="DTM0507"/>
        <s v="DTM0508"/>
        <s v="DTM0509"/>
        <s v="DTM0601"/>
        <s v="DTM0602"/>
        <s v="DTM0603"/>
        <s v="DTM0604"/>
        <s v="DTM0605"/>
        <s v="DTM0606"/>
        <s v="DTM0607"/>
        <s v="DTM0608"/>
        <s v="DTM0611"/>
        <s v="DTM0612"/>
        <s v="DTM0613"/>
        <s v="DTM0614"/>
        <s v="DTM0615"/>
        <s v="DTM0701"/>
        <s v="DTM0702"/>
        <s v="DTM0703"/>
        <s v="DTM0704"/>
        <s v="DTM0705"/>
        <s v="DTM0706"/>
        <s v="DTM0707"/>
        <s v="DTM0708"/>
        <s v="DTM0709"/>
        <s v="DTM0710"/>
        <s v="DTM0711"/>
        <s v="DTM0712"/>
        <s v="DTM0713"/>
        <s v="DTM0714"/>
        <s v="DTM1201"/>
        <s v="DTM1202"/>
        <s v="DTM1203"/>
        <s v="DTM1204"/>
        <s v="DTM1205"/>
        <s v="DTM1206"/>
        <s v="DTM1207"/>
        <s v="DTM1503"/>
        <s v="DTM1505"/>
        <s v="DTM1508"/>
      </sharedItems>
    </cacheField>
    <cacheField name="Pcode" numFmtId="0">
      <sharedItems containsBlank="1" count="84">
        <s v="SD02113"/>
        <s v="SD02114"/>
        <s v="SD02120"/>
        <s v="SD02124"/>
        <s v="SD02128"/>
        <s v="SD02129"/>
        <s v="SD02133"/>
        <s v="SD02169"/>
        <s v="SD02170"/>
        <s v="SD02171"/>
        <s v="SD03143"/>
        <s v="SD03144"/>
        <s v="SD03145"/>
        <s v="SD03146"/>
        <s v="SD03147"/>
        <s v="SD03149"/>
        <s v="SD03150"/>
        <s v="SD03151"/>
        <s v="SD03153"/>
        <s v="SD03157"/>
        <s v="SD03158"/>
        <s v="SD03159"/>
        <s v="SD03162"/>
        <s v="SD03164"/>
        <s v="SD03166"/>
        <s v="SD03167"/>
        <s v="SD03172"/>
        <s v="SD04111"/>
        <s v="SD04115"/>
        <s v="SD04121"/>
        <s v="SD04122"/>
        <s v="SD04123"/>
        <s v="SD04125"/>
        <s v="SD05142"/>
        <s v="SD05148"/>
        <s v="SD05163"/>
        <s v="SD05165"/>
        <s v="SD06110"/>
        <s v="SD06112"/>
        <s v="SD06130"/>
        <s v="SD06131"/>
        <s v="SD06132"/>
        <s v="SD06135"/>
        <s v="SD06137"/>
        <s v="SD06138"/>
        <s v="SD06139"/>
        <s v="SD07088"/>
        <s v="SD07089"/>
        <s v="SD07090"/>
        <s v="SD07093"/>
        <s v="SD07094"/>
        <s v="SD07095"/>
        <s v="SD07097"/>
        <s v="SD07098"/>
        <s v="SD07103"/>
        <s v="SD07104"/>
        <s v="SD07105"/>
        <s v="SD07107"/>
        <s v="SD07108"/>
        <s v="SD08104"/>
        <s v="SD08105"/>
        <s v="SD08106"/>
        <s v="SD08107"/>
        <s v="SD08108"/>
        <s v="SD08109"/>
        <s v="SD08110"/>
        <s v="SD13023"/>
        <s v="SD13024"/>
        <s v="SD13030"/>
        <s v="SD18021"/>
        <s v="SD18022"/>
        <s v="SD18028"/>
        <s v="SD18029"/>
        <s v="SD18085"/>
        <s v="SD18086"/>
        <s v="SD18087"/>
        <s v="SD18092"/>
        <s v="SD18100"/>
        <s v="SD18102"/>
        <s v="SD18103"/>
        <s v="SD18104"/>
        <s v="SD18105"/>
        <s v="SD18106"/>
        <m/>
      </sharedItems>
    </cacheField>
    <cacheField name="Location" numFmtId="0">
      <sharedItems count="674">
        <s v="#adm3+name"/>
        <s v="Abassi B (Bartti)"/>
        <s v="Abd Alsharef"/>
        <s v="Abego"/>
        <s v="Abo sabeeg"/>
        <s v="Aboanja Ganob"/>
        <s v="Aboanja Shamal"/>
        <s v="Abounga"/>
        <s v="Abu Agbar"/>
        <s v="Abu Bateekh"/>
        <s v="Abu Dakna"/>
        <s v="Abu Dangal"/>
        <s v="Abu Gedia"/>
        <s v="Abu Ismael g"/>
        <s v="Abu Ismail South"/>
        <s v="Abu Mariga Hajr"/>
        <s v="Abu Raai"/>
        <s v="Abu Refaey"/>
        <s v="Abu Shouk Camp"/>
        <s v="Abu Skar"/>
        <s v="Abu-Garin"/>
        <s v="Abuja Shareg"/>
        <s v="Abulujam"/>
        <s v="Abunowara"/>
        <s v="Abuzanbour"/>
        <s v="Abuzar"/>
        <s v="Adassi"/>
        <s v="Adid Alfoursh"/>
        <s v="Agadi"/>
        <s v="Al a'zam"/>
        <s v="Al Abassi"/>
        <s v="Al Arak"/>
        <s v="Al d'oros"/>
        <s v="Al debab"/>
        <s v="Al fenya Camp"/>
        <s v="Al hai Al shargi Shimal"/>
        <s v="Al Hamari"/>
        <s v="Al hojirat"/>
        <s v="Al Kelibat"/>
        <s v="Al Khwearat"/>
        <s v="Al Manara"/>
        <s v="Al Merieg"/>
        <s v="Al morbat aljanobia 2,3,4,5,6"/>
        <s v="Al mya'ya"/>
        <s v="Al sair Alamin Ali Eissa"/>
        <s v="Al Salam"/>
        <s v="Al Salam Camp"/>
        <s v="Al sed"/>
        <s v="Al Serief"/>
        <s v="Al Shemma east"/>
        <s v="Al Shemma west"/>
        <s v="Al Sobag"/>
        <s v="Al Tadamon"/>
        <s v="Al Taltat"/>
        <s v="Al Tebldya"/>
        <s v="Al thorida"/>
        <s v="Al Wehda Jnoub"/>
        <s v="Al-Malam"/>
        <s v="Alagd"/>
        <s v="Alamira"/>
        <s v="Alatshan"/>
        <s v="Alawayat"/>
        <s v="Alban Gadeed"/>
        <s v="Alban Gadid"/>
        <s v="Alban jadid"/>
        <s v="Albardab"/>
        <s v="albayja"/>
        <s v="Albedireya"/>
        <s v="Albobaya"/>
        <s v="Ald'olyma"/>
        <s v="Aldabadib"/>
        <s v="Aldamra"/>
        <s v="Aldbiker"/>
        <s v="Aldeainat"/>
        <s v="Aldebebat"/>
        <s v="Aldikir"/>
        <s v="Aldoshka"/>
        <s v="Aldrngas Alshargi"/>
        <s v="aldubkur"/>
        <s v="Alenabia"/>
        <s v="Alfaid' Eissa"/>
        <s v="Alfarshaya"/>
        <s v="Alfeid"/>
        <s v="Alfeid Tengra"/>
        <s v="Alferdos"/>
        <s v="Alg'babish"/>
        <s v="Algalga"/>
        <s v="Algantor"/>
        <s v="Algarada"/>
        <s v="Algardood"/>
        <s v="Algargod"/>
        <s v="Algaria Shoa'a"/>
        <s v="Algedamya"/>
        <s v="Alghabsha+sharef"/>
        <s v="Algotn"/>
        <s v="Algoz ganob"/>
        <s v="Algoz Sharg"/>
        <s v="Alhameedia"/>
        <s v="Alhasahisa"/>
        <s v="Alhashima"/>
        <s v="Alherazya Admin"/>
        <s v="Alhila Aljadida"/>
        <s v="Alhla Aljadida"/>
        <s v="Alhour"/>
        <s v="Alhuda"/>
        <s v="Alhugair"/>
        <s v="Ali Dinar"/>
        <s v="AlJabel Alhmar"/>
        <s v="AlJabel Alhmar 2"/>
        <s v="Aljabl alahmar bet alkol"/>
        <s v="Aljabl alahmar Koaga"/>
        <s v="Aljafla"/>
        <s v="Aljanubi"/>
        <s v="Aljihad"/>
        <s v="Aljogan"/>
        <s v="Alkaili"/>
        <s v="Alkazan"/>
        <s v="Alklae'et"/>
        <s v="Alklayl"/>
        <s v="Alkobrah"/>
        <s v="Alkuwek"/>
        <s v="Allabad"/>
        <s v="Allah kareem"/>
        <s v="Allegir"/>
        <s v="Almabsout"/>
        <s v="Almadris"/>
        <s v="AlMagrour"/>
        <s v="Almak"/>
        <s v="Almalkaya"/>
        <s v="Almasab"/>
        <s v="Almasfa"/>
        <s v="Almdrsa Alshrgiya"/>
        <s v="Almdrsa Alshrgya"/>
        <s v="Almitar"/>
        <s v="Almlkeya"/>
        <s v="Almogafal"/>
        <s v="Almogdma"/>
        <s v="Almthlath"/>
        <s v="Almuhafza janob"/>
        <s v="Almuhafza shamal"/>
        <s v="Alnad'eef"/>
        <s v="Alnor Albshlaa"/>
        <s v="Alradeif"/>
        <s v="Alradief"/>
        <s v="Alrafdif"/>
        <s v="Alredem"/>
        <s v="Alrobe' alrabe' shimal"/>
        <s v="Alrokeeb"/>
        <s v="Alrotat"/>
        <s v="Alrousaris"/>
        <s v="Alsad Algali"/>
        <s v="Alsahal"/>
        <s v="ALSalam"/>
        <s v="Alsarf"/>
        <s v="Alseteeb"/>
        <s v="Alshabab"/>
        <s v="Alshaeer"/>
        <s v="Alshahid Afandi"/>
        <s v="Alshengia"/>
        <s v="Alsirjaya"/>
        <s v="Alsmih"/>
        <s v="Alsoog"/>
        <s v="Alsoug Janob"/>
        <s v="AlSount"/>
        <s v="Altawila\Alfiywila"/>
        <s v="Altbareeb"/>
        <s v="Altkina"/>
        <s v="Altogola"/>
        <s v="Altomat"/>
        <s v="Altrangis"/>
        <s v="Altyon"/>
        <s v="Alwadi"/>
        <s v="Alwady"/>
        <s v="Alwarsha"/>
        <s v="Alwihda Garb"/>
        <s v="Alwihda sharg"/>
        <s v="Alzindiya"/>
        <s v="Alzrafa Albirda"/>
        <s v="Amar Jadid"/>
        <s v="Ambeer"/>
        <s v="Ammr"/>
        <s v="Andrny"/>
        <s v="Angaro"/>
        <s v="Angato"/>
        <s v="Arasho"/>
        <s v="Ardamata"/>
        <s v="Arees"/>
        <s v="Argoo"/>
        <s v="Arsho Camp"/>
        <s v="Atla Braa"/>
        <s v="Awlad Errish"/>
        <s v="Azrny"/>
        <s v="Bakowry"/>
        <s v="Balola"/>
        <s v="Banat"/>
        <s v="Bandisi"/>
        <s v="Bano el Amir"/>
        <s v="Bari"/>
        <s v="Barid"/>
        <s v="Bark Allah Um bstatna"/>
        <s v="Barnga El Fial"/>
        <s v="Bashma"/>
        <s v="Bear Bashir"/>
        <s v="Beheer"/>
        <s v="Beida Camp"/>
        <s v="Beliel"/>
        <s v="Belle Elserif (Beli)"/>
        <s v="Bent alkol b Al hemigy"/>
        <s v="Birka Tawsai"/>
        <s v="Blooh"/>
        <s v="Bout"/>
        <s v="Buk"/>
        <s v="Bukli Karb"/>
        <s v="Bulang"/>
        <s v="Bulbul"/>
        <s v="Daba Barma"/>
        <s v="Dabah Nayrah"/>
        <s v="Dabdoub"/>
        <s v="Dage'"/>
        <s v="Dagu"/>
        <s v="Dahal Mohajreen"/>
        <s v="Daim-Saad"/>
        <s v="Dairang"/>
        <s v="Dali A&amp;B"/>
        <s v="Dalil Babikir"/>
        <s v="Dalil Dokhry"/>
        <s v="Dar Alnaiem"/>
        <s v="Dar El salam"/>
        <s v="Dar Elsalam"/>
        <s v="Darja Talta (Mahlaj)"/>
        <s v="Daws"/>
        <s v="Deem Silik"/>
        <s v="Deleig"/>
        <s v="Dereige"/>
        <s v="Deribat"/>
        <s v="Dibsa"/>
        <s v="Diglo"/>
        <s v="Dindiro"/>
        <s v="Dokan- Ragareeg"/>
        <s v="Dorti"/>
        <s v="Dugu"/>
        <s v="Dwaj"/>
        <s v="Ed Alkhala"/>
        <s v="El Azaza"/>
        <s v="El Garri"/>
        <s v="El Habeel"/>
        <s v="El Hujaj"/>
        <s v="El Jabalain"/>
        <s v="El Jihad"/>
        <s v="El Kurmuk"/>
        <s v="El Mwashy Camp"/>
        <s v="El Nahda"/>
        <s v="El Neem"/>
        <s v="El Sahafa"/>
        <s v="El Salam"/>
        <s v="El Tadamon"/>
        <s v="El Thanwy Camp"/>
        <s v="El Wihda"/>
        <s v="Elghaba"/>
        <s v="Eljhaba&#10;"/>
        <s v="Elnasseij"/>
        <s v="Elsadoun"/>
        <s v="Elsalam"/>
        <s v="Elseisaban"/>
        <s v="Elyass"/>
        <s v="Eridibah"/>
        <s v="fajuj"/>
        <s v="Faki Abdallah"/>
        <s v="Falata"/>
        <s v="Falstin"/>
        <s v="Fama"/>
        <s v="Fanga Suq"/>
        <s v="Fantoura"/>
        <s v="Fata Borno (Barno)"/>
        <s v="Fath Alrahman"/>
        <s v="Feg Alhalaa"/>
        <s v="Fegosa"/>
        <s v="Feina"/>
        <s v="Ferish"/>
        <s v="Ferish 2"/>
        <s v="Foga"/>
        <s v="Foro Burunga"/>
        <s v="Fujakh"/>
        <s v="Futaha"/>
        <s v="Gaar Alhagar"/>
        <s v="Gaar Alhajar"/>
        <s v="Gabal Hamad"/>
        <s v="Gabar El Dar"/>
        <s v="Gabuna"/>
        <s v="Gad Allah"/>
        <s v="Gadeer"/>
        <s v="Gadra"/>
        <s v="Galaa"/>
        <s v="Galdi"/>
        <s v="Gamal aldin"/>
        <s v="Gambarda"/>
        <s v="Gandi"/>
        <s v="Gardood Alzebil"/>
        <s v="Gariod Matar"/>
        <s v="Garsilla"/>
        <s v="Garya Gadeed"/>
        <s v="Garyat Abd Alhai"/>
        <s v="Garyat Abu Shatat"/>
        <s v="Garyat Alsamha"/>
        <s v="Garyat Alsharfa"/>
        <s v="Garyat Belila"/>
        <s v="Garyat Eyal Nae'm"/>
        <s v="Garyat Kejira"/>
        <s v="Garyat Morba'at"/>
        <s v="Garyat Sabbi"/>
        <s v="Garyat Um Shalouba"/>
        <s v="Garyat Wed fadol"/>
        <s v="Garyat Wedaa'"/>
        <s v="Gaweer"/>
        <s v="Gazgdum"/>
        <s v="Gembraiya"/>
        <s v="Gemiz Feliat"/>
        <s v="Gengaru Algusar"/>
        <s v="Geredia"/>
        <s v="Ghaza"/>
        <s v="Ghebish - Hai Aljhad"/>
        <s v="Ghebish-Hai Alaml"/>
        <s v="Ghebish-Hai Alsalheeb"/>
        <s v="Gibeibish"/>
        <s v="Gibny"/>
        <s v="Golo"/>
        <s v="Goz Albakri"/>
        <s v="Grash"/>
        <s v="Grona"/>
        <s v="Guldo"/>
        <s v="Hababa b hegir aldom"/>
        <s v="Hai Abowh"/>
        <s v="Hai Abu Baa'"/>
        <s v="Hai Abubaker"/>
        <s v="Hai Al salam"/>
        <s v="Hai Alferdos"/>
        <s v="Hai Alga'a &amp; alsahafa"/>
        <s v="Hai Algods"/>
        <s v="Hai Alhigra"/>
        <s v="Hai Aljabel"/>
        <s v="Hai Alkolia &amp; Aldaraib"/>
        <s v="Hai Almak Shamal"/>
        <s v="Hai Almatar"/>
        <s v="Hai Almohndsin north"/>
        <s v="Hai Alnasr"/>
        <s v="Hai Alnima"/>
        <s v="Hai Alomda"/>
        <s v="Hai Alrahma"/>
        <s v="Hai Alrashden &amp; Alsalhin"/>
        <s v="Hai Alsafa"/>
        <s v="Hai Alsalam"/>
        <s v="Hai alsalam 2"/>
        <s v="Hai Alshate"/>
        <s v="Hai Alshohda"/>
        <s v="Hai Alwehda"/>
        <s v="Hai Alzoza"/>
        <s v="Hai Bargu"/>
        <s v="Hai El bitary"/>
        <s v="Hai El Mojama"/>
        <s v="Hai Elmaawa"/>
        <s v="Hai Elmak"/>
        <s v="Hai Elmanar"/>
        <s v="Hai Elmatar"/>
        <s v="Hai Elmsani"/>
        <s v="Hai Elnasr"/>
        <s v="Hai Elsafa"/>
        <s v="Hai Elsalam"/>
        <s v="Hai Elshati"/>
        <s v="Hai Elsoug"/>
        <s v="Hai Elthanawi"/>
        <s v="Hai Elwifag"/>
        <s v="Hai Geisan"/>
        <s v="Hai Kanga"/>
        <s v="Hai Osman Abn Afan"/>
        <s v="Hai Saliheen"/>
        <s v="Hai Taroji"/>
        <s v="Hai Tenger"/>
        <s v="Haj Habba Alsalamat"/>
        <s v="Hajar Elamk"/>
        <s v="Hajar Enor"/>
        <s v="Halfa"/>
        <s v="Haraza"/>
        <s v="Hashaba Camp"/>
        <s v="Helat Belal"/>
        <s v="HELAT DOULY"/>
        <s v="Helat lyon sharq"/>
        <s v="Hellat Ibrahim"/>
        <s v="Hemidan"/>
        <s v="Hi Alomda"/>
        <s v="Hia Altorg"/>
        <s v="Hijlija"/>
        <s v="Hila Jadida"/>
        <s v="Hilat Abass"/>
        <s v="Hilat Ahmed"/>
        <s v="Hilat Akhdar"/>
        <s v="Hilat Barno"/>
        <s v="Hilat Chat"/>
        <s v="Hilat Diko"/>
        <s v="Hilat Hosa"/>
        <s v="Hilat Layon Greb"/>
        <s v="Hilat Lyon Sony"/>
        <s v="Hilat Musa Shomo"/>
        <s v="Hilat shiekh omar"/>
        <s v="Hilla Gadim"/>
        <s v="Hillar sanina"/>
        <s v="Hillat Abakar"/>
        <s v="Hillat Abakar Khashim Sokar"/>
        <s v="Hillat Abbas"/>
        <s v="Hillat Abdalla Mustafa"/>
        <s v="Hillat Kom"/>
        <s v="Hillat Mahmoud"/>
        <s v="Hiseeb"/>
        <s v="Idris Wd Denga"/>
        <s v="Jabel Alumda"/>
        <s v="Jabel Tekka- Aja Donkoy Ro"/>
        <s v="Jabel Tekka- Aja Elhila"/>
        <s v="Jabel Tekka- Hilat Aldory"/>
        <s v="Jabel Tekka- Hilat Suliman"/>
        <s v="Jaber Door"/>
        <s v="Jamaa"/>
        <s v="Jammaa"/>
        <s v="Janadeel"/>
        <s v="Jarbeda"/>
        <s v="Jelidat"/>
        <s v="Jikosti"/>
        <s v="Jodat"/>
        <s v="Jughinya"/>
        <s v="Kadbr"/>
        <s v="Kaia"/>
        <s v="Kaila"/>
        <s v="Kajira"/>
        <s v="Kalba"/>
        <s v="Kalma"/>
        <s v="Kambi"/>
        <s v="Kanje"/>
        <s v="Karan Karan"/>
        <s v="Karanik"/>
        <s v="Karima"/>
        <s v="Karkule Shamal"/>
        <s v="Kass Abd jabar"/>
        <s v="Kass Al Batery"/>
        <s v="Kass Ardeda"/>
        <s v="Kass Elthanawya Banat"/>
        <s v="Kass Erly Camp"/>
        <s v="Kass Gemeza Lagro"/>
        <s v="Kass Humira Market"/>
        <s v="Kass Humira School"/>
        <s v="Kass Korely"/>
        <s v="Kass Ruhall School"/>
        <s v="Kass Savannah"/>
        <s v="Kass Shawa"/>
        <s v="Kass Thur"/>
        <s v="Kass Yahia Hajar"/>
        <s v="Kassab Camp"/>
        <s v="Kassly AlKhalwy"/>
        <s v="Katayla Hai El salam"/>
        <s v="Katayla Hai El Tadamon"/>
        <s v="Katayla Hai Shagra w ghra"/>
        <s v="katool"/>
        <s v="Kaw b ghadeer"/>
        <s v="Kazan jedeed"/>
        <s v="Kega"/>
        <s v="Kegnk"/>
        <s v="Keilk Hai Alsalamt IDPs"/>
        <s v="Kelkil"/>
        <s v="Kelogy"/>
        <s v="Kengo Heraza"/>
        <s v="Kermogiya"/>
        <s v="Khamsin"/>
        <s v="Khoor Shamam"/>
        <s v="Khor Abashe"/>
        <s v="Khor Nabak"/>
        <s v="Khour Aldeleib"/>
        <s v="Khour fadeila"/>
        <s v="Kibo"/>
        <s v="Kilo 50"/>
        <s v="kiram (Kadam)"/>
        <s v="Klimo"/>
        <s v="Koakaya"/>
        <s v="Kokab"/>
        <s v="Koos"/>
        <s v="Kor Al Ramla"/>
        <s v="Korma"/>
        <s v="Korma  gathering"/>
        <s v="Krekra"/>
        <s v="Krindy Kaslo"/>
        <s v="Krinik Camp"/>
        <s v="Krtala"/>
        <s v="Kubar"/>
        <s v="Kumpa"/>
        <s v="Kuskus"/>
        <s v="Labado"/>
        <s v="Labda"/>
        <s v="Lagawa 1"/>
        <s v="Lagawa 2"/>
        <s v="Lagawa 3"/>
        <s v="Leiba"/>
        <s v="Mabroka"/>
        <s v="Madares"/>
        <s v="Madinat Al Nehood"/>
        <s v="Magarsa"/>
        <s v="Mahala"/>
        <s v="Makhazin"/>
        <s v="Mamouna"/>
        <s v="Mandraba"/>
        <s v="Manjora Tat"/>
        <s v="Manwashe"/>
        <s v="Marafeed"/>
        <s v="Maramousa"/>
        <s v="Marar"/>
        <s v="Marbouta"/>
        <s v="Marta Alhilla Aljadeeda"/>
        <s v="Martoga"/>
        <s v="Maxsi"/>
        <s v="Merng"/>
        <s v="Mershing"/>
        <s v="Misterei"/>
        <s v="Mleisa"/>
        <s v="Moahideen"/>
        <s v="Moewelih"/>
        <s v="Mogabel"/>
        <s v="Mou Ghanoub &amp; Shamal"/>
        <s v="Mukjar"/>
        <s v="Murnei"/>
        <s v="Musa Begra"/>
        <s v="Musai"/>
        <s v="Myagna"/>
        <s v="Nafig"/>
        <s v="Nama"/>
        <s v="Ne'matin"/>
        <s v="Nertati North Camp"/>
        <s v="Nertati South Camp"/>
        <s v="Nikiri"/>
        <s v="Niskam"/>
        <s v="Nor Elhuda/Eldelima"/>
        <s v="Nour el Houda"/>
        <s v="Om Adara"/>
        <s v="Om Eyaly"/>
        <s v="Om khair"/>
        <s v="Om Osh"/>
        <s v="Om Sheraa"/>
        <s v="Origia"/>
        <s v="Otash Camp"/>
        <s v="Redina"/>
        <s v="Rehaid Albredi"/>
        <s v="Remily"/>
        <s v="Rokoro"/>
        <s v="Rongtaz"/>
        <s v="Rowanda A"/>
        <s v="Ryad"/>
        <s v="Safia"/>
        <s v="Sala"/>
        <s v="Salheen"/>
        <s v="Samsor"/>
        <s v="Sanadra"/>
        <s v="Sangir Foat"/>
        <s v="Sanjeel"/>
        <s v="Sarf Falata"/>
        <s v="Saroung Gharib"/>
        <s v="Saroung Shariq"/>
        <s v="Sengaat"/>
        <s v="Senitaya B"/>
        <s v="Shadad"/>
        <s v="Shagaleb"/>
        <s v="Shagra A"/>
        <s v="Shagra B"/>
        <s v="Shagra C"/>
        <s v="Shandi foug"/>
        <s v="Shangil Tobay"/>
        <s v="Shanisha"/>
        <s v="Sharab"/>
        <s v="Sharg Alzalt"/>
        <s v="Sharie Alrahad"/>
        <s v="Shearia"/>
        <s v="Sheigei &amp;Kabagay"/>
        <s v="Shohada"/>
        <s v="Sisi Camp"/>
        <s v="Sokara (Ban Jadeed)"/>
        <s v="Solow"/>
        <s v="Soreino"/>
        <s v="Sortony"/>
        <s v="Souq Algabel"/>
        <s v="Tab Alzraf"/>
        <s v="Tabaldia"/>
        <s v="Tabat"/>
        <s v="Tabldy"/>
        <s v="Tafry"/>
        <s v="Tagour"/>
        <s v="Taiba"/>
        <s v="Tajmala"/>
        <s v="Takbur"/>
        <s v="Taling/Kaling"/>
        <s v="Tamalgun&#10;"/>
        <s v="Tandek"/>
        <s v="Tarfona"/>
        <s v="Tawaklna"/>
        <s v="Tayba"/>
        <s v="Tayba North"/>
        <s v="Tayba South"/>
        <s v="Teibsa"/>
        <s v="Tekim"/>
        <s v="Tertees"/>
        <s v="Tireng Sharig"/>
        <s v="Tofay Aldonky"/>
        <s v="Togo"/>
        <s v="Tolongosh"/>
        <s v="Tomaat sharig"/>
        <s v="Tomsah"/>
        <s v="Tose"/>
        <s v="Totah"/>
        <s v="Tounis Alkhadra"/>
        <s v="Troba"/>
        <s v="Tullus"/>
        <s v="Tulo"/>
        <s v="Tulus Rahad Gonoon"/>
        <s v="Tur/ Thur"/>
        <s v="Turba"/>
        <s v="Twefra"/>
        <s v="Um Albadri"/>
        <s v="Um Albashar"/>
        <s v="Um Algura"/>
        <s v="Um Ashosh"/>
        <s v="Um Batah"/>
        <s v="Um Battah Gharb"/>
        <s v="Um bel"/>
        <s v="Um D'oban"/>
        <s v="UM DAFOG"/>
        <s v="Um Dageeg"/>
        <s v="Um Darabai"/>
        <s v="Um Debiba"/>
        <s v="Um Dehlib"/>
        <s v="Um Dgal"/>
        <s v="Um Doal"/>
        <s v="Um Drisaya"/>
        <s v="Um Drota (El Bshari)"/>
        <s v="Um Gessa"/>
        <s v="Um Ghibaisha"/>
        <s v="Um Gozin/Mershing Camp"/>
        <s v="Um hajaleej"/>
        <s v="Um Hijilij"/>
        <s v="Um Jak"/>
        <s v="Um kawaro"/>
        <s v="Um Kereker"/>
        <s v="Um Khshmyn"/>
        <s v="Um Leionah"/>
        <s v="Um Meshettir"/>
        <s v="Um Mraheek"/>
        <s v="Um Raidem"/>
        <s v="Um Sataa"/>
        <s v="Um Senina"/>
        <s v="Um seninaya"/>
        <s v="Um Sitan"/>
        <s v="Um Tajok"/>
        <s v="Um Takena"/>
        <s v="Um Zalata"/>
        <s v="Um Zarzoor"/>
        <s v="Umbarakah -Algalagh"/>
        <s v="Umdinabiro"/>
        <s v="Umgaja"/>
        <s v="Umhashima"/>
        <s v="Umm Berembeita"/>
        <s v="Umm Grss"/>
        <s v="Umnaeim simo"/>
        <s v="Umnaem sambo"/>
        <s v="Wad Abok"/>
        <s v="Wala"/>
        <s v="Waling"/>
        <s v="Wasat Gharib"/>
        <s v="Wasat Sharg"/>
        <s v="Watoto"/>
        <s v="Wirna b aljabal alahmar"/>
        <s v="Yahia Bidi"/>
        <s v="Zalaan"/>
        <s v="Zamzam Camp"/>
      </sharedItems>
    </cacheField>
    <cacheField name="location DTM Code" numFmtId="0">
      <sharedItems count="686">
        <s v="#adm3+code"/>
        <s v="DTM0101001"/>
        <s v="DTM0101011"/>
        <s v="DTM0101013"/>
        <s v="DTM0101018"/>
        <s v="DTM0101045"/>
        <s v="DTM0101046"/>
        <s v="DTM0101047"/>
        <s v="DTM0101048"/>
        <s v="DTM0101050"/>
        <s v="DTM0101051"/>
        <s v="DTM0101057"/>
        <s v="DTM0101066"/>
        <s v="DTM0101068"/>
        <s v="DTM0101070"/>
        <s v="DTM0101074"/>
        <s v="DTM0101090"/>
        <s v="DTM0101106"/>
        <s v="DTM0102021"/>
        <s v="DTM0102028"/>
        <s v="DTM0102048"/>
        <s v="DTM0102049"/>
        <s v="DTM0102074"/>
        <s v="DTM0102089"/>
        <s v="DTM0102091"/>
        <s v="DTM0102092"/>
        <s v="DTM0102093"/>
        <s v="DTM0102094"/>
        <s v="DTM0102095"/>
        <s v="DTM0102096"/>
        <s v="DTM0102098"/>
        <s v="DTM0102104"/>
        <s v="DTM0102107"/>
        <s v="DTM0103073"/>
        <s v="DTM0104014"/>
        <s v="DTM0104016"/>
        <s v="DTM0104026"/>
        <s v="DTM0104041"/>
        <s v="DTM0104042"/>
        <s v="DTM0104139"/>
        <s v="DTM0105003"/>
        <s v="DTM0105022"/>
        <s v="DTM0105023"/>
        <s v="DTM0105033"/>
        <s v="DTM0105048"/>
        <s v="DTM0105049"/>
        <s v="DTM0105062"/>
        <s v="DTM0105072"/>
        <s v="DTM0105085"/>
        <s v="DTM0105091"/>
        <s v="DTM0105106"/>
        <s v="DTM0105109"/>
        <s v="DTM0105111"/>
        <s v="DTM0105115"/>
        <s v="DTM0105117"/>
        <s v="DTM0105124"/>
        <s v="DTM0105130"/>
        <s v="DTM0105134"/>
        <s v="DTM0105139"/>
        <s v="DTM0105141"/>
        <s v="DTM0105145"/>
        <s v="DTM0105146"/>
        <s v="DTM0105150"/>
        <s v="DTM0105156"/>
        <s v="DTM0106001"/>
        <s v="DTM0106002"/>
        <s v="DTM0106004"/>
        <s v="DTM0106005"/>
        <s v="DTM0106006"/>
        <s v="DTM0107004"/>
        <s v="DTM0107014"/>
        <s v="DTM0107058"/>
        <s v="DTM0107061"/>
        <s v="DTM0107087"/>
        <s v="DTM0107107"/>
        <s v="DTM0107109"/>
        <s v="DTM0110011"/>
        <s v="DTM0111022"/>
        <s v="DTM0113002"/>
        <s v="DTM0113004"/>
        <s v="DTM0113006"/>
        <s v="DTM0113008"/>
        <s v="DTM0113009"/>
        <s v="DTM0113017"/>
        <s v="DTM0113019"/>
        <s v="DTM0113020"/>
        <s v="DTM0113021"/>
        <s v="DTM0113023"/>
        <s v="DTM0113027"/>
        <s v="DTM0201001"/>
        <s v="DTM0201003"/>
        <s v="DTM0201004"/>
        <s v="DTM0202001"/>
        <s v="DTM0202002"/>
        <s v="DTM0202004"/>
        <s v="DTM0202005"/>
        <s v="DTM0202006"/>
        <s v="DTM0202007"/>
        <s v="DTM0202009"/>
        <s v="DTM0202010"/>
        <s v="DTM0202011"/>
        <s v="DTM0202013"/>
        <s v="DTM0202014"/>
        <s v="DTM0202015"/>
        <s v="DTM0202016"/>
        <s v="DTM0202017"/>
        <s v="DTM0202018"/>
        <s v="DTM0202019"/>
        <s v="DTM0202020"/>
        <s v="DTM0202021"/>
        <s v="DTM0202022"/>
        <s v="DTM0202023"/>
        <s v="DTM0202025"/>
        <s v="DTM0202027"/>
        <s v="DTM0202028"/>
        <s v="DTM0202029"/>
        <s v="DTM0203001"/>
        <s v="DTM0203002"/>
        <s v="DTM0203004"/>
        <s v="DTM0203005"/>
        <s v="DTM0204002"/>
        <s v="DTM0205002"/>
        <s v="DTM0205005"/>
        <s v="DTM0205006"/>
        <s v="DTM0205009"/>
        <s v="DTM0206001"/>
        <s v="DTM0206002"/>
        <s v="DTM0206003"/>
        <s v="DTM0207007"/>
        <s v="DTM0207012"/>
        <s v="DTM0208002"/>
        <s v="DTM0209001"/>
        <s v="DTM0209002"/>
        <s v="DTM0210004"/>
        <s v="DTM0210005"/>
        <s v="DTM0210006"/>
        <s v="DTM0210008"/>
        <s v="DTM0210009"/>
        <s v="DTM0210010"/>
        <s v="DTM0210011"/>
        <s v="DTM0210012"/>
        <s v="DTM0210013"/>
        <s v="DTM0210014"/>
        <s v="DTM0210015"/>
        <s v="DTM0211002"/>
        <s v="DTM0211004"/>
        <s v="DTM0211005"/>
        <s v="DTM0211006"/>
        <s v="DTM0211007"/>
        <s v="DTM0211008"/>
        <s v="DTM0213001"/>
        <s v="DTM0213002"/>
        <s v="DTM0213004"/>
        <s v="DTM0214001"/>
        <s v="DTM0214003"/>
        <s v="DTM0215005"/>
        <s v="DTM0215006"/>
        <s v="DTM0216001"/>
        <s v="DTM0217001"/>
        <s v="DTM0217003"/>
        <s v="DTM0221002"/>
        <s v="DTM0301006"/>
        <s v="DTM0301010"/>
        <s v="DTM0301011"/>
        <s v="DTM0302008"/>
        <s v="DTM0302009"/>
        <s v="DTM0302010"/>
        <s v="DTM0302011"/>
        <s v="DTM0302012"/>
        <s v="DTM0302016"/>
        <s v="DTM0303004"/>
        <s v="DTM0303005"/>
        <s v="DTM0304002"/>
        <s v="DTM0304004"/>
        <s v="DTM0304005"/>
        <s v="DTM0304006"/>
        <s v="DTM0304008"/>
        <s v="DTM0304009"/>
        <s v="DTM0304010"/>
        <s v="DTM0304011"/>
        <s v="DTM0305002"/>
        <s v="DTM0305004"/>
        <s v="DTM0305006"/>
        <s v="DTM0305008"/>
        <s v="DTM0305009"/>
        <s v="DTM0306001"/>
        <s v="DTM0306005"/>
        <s v="DTM0306020"/>
        <s v="DTM0306024"/>
        <s v="DTM0306026"/>
        <s v="DTM0401006"/>
        <s v="DTM0401007"/>
        <s v="DTM0402001"/>
        <s v="DTM0402007"/>
        <s v="DTM0402009"/>
        <s v="DTM0403001"/>
        <s v="DTM0501002"/>
        <s v="DTM0502001"/>
        <s v="DTM0503004"/>
        <s v="DTM0503005"/>
        <s v="DTM0503006"/>
        <s v="DTM0503007"/>
        <s v="DTM0504001"/>
        <s v="DTM0504003"/>
        <s v="DTM0504023"/>
        <s v="DTM0504025"/>
        <s v="DTM0504027"/>
        <s v="DTM0504029"/>
        <s v="DTM0504030"/>
        <s v="DTM0504031"/>
        <s v="DTM0504043"/>
        <s v="DTM0504045"/>
        <s v="DTM0504046"/>
        <s v="DTM0505011"/>
        <s v="DTM0506001"/>
        <s v="DTM0506002"/>
        <s v="DTM0506003"/>
        <s v="DTM0507001"/>
        <s v="DTM0507002"/>
        <s v="DTM0507003"/>
        <s v="DTM0507004"/>
        <s v="DTM0507005"/>
        <s v="DTM0507006"/>
        <s v="DTM0508002"/>
        <s v="DTM0508003"/>
        <s v="DTM0509001"/>
        <s v="DTM0509006"/>
        <s v="DTM0509007"/>
        <s v="DTM0509009"/>
        <s v="DTM0509010"/>
        <s v="DTM0509011"/>
        <s v="DTM0509012"/>
        <s v="DTM0509013"/>
        <s v="DTM0601002"/>
        <s v="DTM0601004"/>
        <s v="DTM0601007"/>
        <s v="DTM0601008"/>
        <s v="DTM0601009"/>
        <s v="DTM0601010"/>
        <s v="DTM0601012"/>
        <s v="DTM0601015"/>
        <s v="DTM0601016"/>
        <s v="DTM0601017"/>
        <s v="DTM0601019"/>
        <s v="DTM0601021"/>
        <s v="DTM0601023"/>
        <s v="DTM0601024"/>
        <s v="DTM0601025"/>
        <s v="DTM0601027"/>
        <s v="DTM0601028"/>
        <s v="DTM0601031"/>
        <s v="DTM0601032"/>
        <s v="DTM0601033"/>
        <s v="DTM0601034"/>
        <s v="DTM0602001"/>
        <s v="DTM0602046"/>
        <s v="DTM0602048"/>
        <s v="DTM0602049"/>
        <s v="DTM0602050"/>
        <s v="DTM0602053"/>
        <s v="DTM0602055"/>
        <s v="DTM0602057"/>
        <s v="DTM0602059"/>
        <s v="DTM0602060"/>
        <s v="DTM0602062"/>
        <s v="DTM0603001"/>
        <s v="DTM0603002"/>
        <s v="DTM0603003"/>
        <s v="DTM0603005"/>
        <s v="DTM0603006"/>
        <s v="DTM0603007"/>
        <s v="DTM0603008"/>
        <s v="DTM0603009"/>
        <s v="DTM0603015"/>
        <s v="DTM0603016"/>
        <s v="DTM0603017"/>
        <s v="DTM0603019"/>
        <s v="DTM0603020"/>
        <s v="DTM0603021"/>
        <s v="DTM0603022"/>
        <s v="DTM0603023"/>
        <s v="DTM0603024"/>
        <s v="DTM0603025"/>
        <s v="DTM0603026"/>
        <s v="DTM0603027"/>
        <s v="DTM0603028"/>
        <s v="DTM0603030"/>
        <s v="DTM0603031"/>
        <s v="DTM0603032"/>
        <s v="DTM0603034"/>
        <s v="DTM0603035"/>
        <s v="DTM0603036"/>
        <s v="DTM0603037"/>
        <s v="DTM0603038"/>
        <s v="DTM0603039"/>
        <s v="DTM0603040"/>
        <s v="DTM0603043"/>
        <s v="DTM0603044"/>
        <s v="DTM0603046"/>
        <s v="DTM0603047"/>
        <s v="DTM0603048"/>
        <s v="DTM0603049"/>
        <s v="DTM0603050"/>
        <s v="DTM0603051"/>
        <s v="DTM0603052"/>
        <s v="DTM0603054"/>
        <s v="DTM0603055"/>
        <s v="DTM0603057"/>
        <s v="DTM0604002"/>
        <s v="DTM0604003"/>
        <s v="DTM0604004"/>
        <s v="DTM0604005"/>
        <s v="DTM0604008"/>
        <s v="DTM0604011"/>
        <s v="DTM0604012"/>
        <s v="DTM0604014"/>
        <s v="DTM0604016"/>
        <s v="DTM0604017"/>
        <s v="DTM0604018"/>
        <s v="DTM0604019"/>
        <s v="DTM0604020"/>
        <s v="DTM0604021"/>
        <s v="DTM0604022"/>
        <s v="DTM0604026"/>
        <s v="DTM0604027"/>
        <s v="DTM0604028"/>
        <s v="DTM0604029"/>
        <s v="DTM0604030"/>
        <s v="DTM0604031"/>
        <s v="DTM0604033"/>
        <s v="DTM0604035"/>
        <s v="DTM0604036"/>
        <s v="DTM0605002"/>
        <s v="DTM0605003"/>
        <s v="DTM0605007"/>
        <s v="DTM0605008"/>
        <s v="DTM0605009"/>
        <s v="DTM0605010"/>
        <s v="DTM0605011"/>
        <s v="DTM0605012"/>
        <s v="DTM0605013"/>
        <s v="DTM0605014"/>
        <s v="DTM0605015"/>
        <s v="DTM0605017"/>
        <s v="DTM0605018"/>
        <s v="DTM0605019"/>
        <s v="DTM0605020"/>
        <s v="DTM0605022"/>
        <s v="DTM0605023"/>
        <s v="DTM0605024"/>
        <s v="DTM0605026"/>
        <s v="DTM0605027"/>
        <s v="DTM0605029"/>
        <s v="DTM0605031"/>
        <s v="DTM0605032"/>
        <s v="DTM06060038"/>
        <s v="DTM06060039"/>
        <s v="DTM0606004"/>
        <s v="DTM06060040"/>
        <s v="DTM0606006"/>
        <s v="DTM0606007"/>
        <s v="DTM0606008"/>
        <s v="DTM0606010"/>
        <s v="DTM0606011"/>
        <s v="DTM0606014"/>
        <s v="DTM0606017"/>
        <s v="DTM0606018"/>
        <s v="DTM0606019"/>
        <s v="DTM0606020"/>
        <s v="DTM0606022"/>
        <s v="DTM0606023"/>
        <s v="DTM0606025"/>
        <s v="DTM0606027"/>
        <s v="DTM0606028"/>
        <s v="DTM0606029"/>
        <s v="DTM0606036"/>
        <s v="DTM0606037"/>
        <s v="DTM0606039"/>
        <s v="DTM0606040"/>
        <s v="DTM0606041"/>
        <s v="DTM0607001"/>
        <s v="DTM0607002"/>
        <s v="DTM0607003"/>
        <s v="DTM0607004"/>
        <s v="DTM0607015"/>
        <s v="DTM0607016"/>
        <s v="DTM0607019"/>
        <s v="DTM0608012"/>
        <s v="DTM0608013"/>
        <s v="DTM0608014"/>
        <s v="DTM0611002"/>
        <s v="DTM0611004"/>
        <s v="DTM0611005"/>
        <s v="DTM0611008"/>
        <s v="DTM0611009"/>
        <s v="DTM0611010"/>
        <s v="DTM0611011"/>
        <s v="DTM0611012"/>
        <s v="DTM0611014"/>
        <s v="DTM0611016"/>
        <s v="DTM0611018"/>
        <s v="DTM0611019"/>
        <s v="DTM0611023"/>
        <s v="DTM0611025"/>
        <s v="DTM0611027"/>
        <s v="DTM0611030"/>
        <s v="DTM0611033"/>
        <s v="DTM0611035"/>
        <s v="DTM0611037"/>
        <s v="DTM0611038"/>
        <s v="DTM0611041"/>
        <s v="DTM0611042"/>
        <s v="DTM0611046"/>
        <s v="DTM0611048"/>
        <s v="DTM0611049"/>
        <s v="DTM0611051"/>
        <s v="DTM0612003"/>
        <s v="DTM0612005"/>
        <s v="DTM0612006"/>
        <s v="DTM0613002"/>
        <s v="DTM0613003"/>
        <s v="DTM0613006"/>
        <s v="DTM0613007"/>
        <s v="DTM0614001"/>
        <s v="DTM0614002"/>
        <s v="DTM0614003"/>
        <s v="DTM0614004"/>
        <s v="DTM0614006"/>
        <s v="DTM0614008"/>
        <s v="DTM0614009"/>
        <s v="DTM0615002"/>
        <s v="DTM0615003"/>
        <s v="DTM0615005"/>
        <s v="DTM0615008"/>
        <s v="DTM0615009"/>
        <s v="DTM0615010"/>
        <s v="DTM0615011"/>
        <s v="DTM0615012"/>
        <s v="DTM0615013"/>
        <s v="DTM0615014"/>
        <s v="DTM0615018"/>
        <s v="DTM0615021"/>
        <s v="DTM0615025"/>
        <s v="DTM0615026"/>
        <s v="DTM0615027"/>
        <s v="DTM0615028"/>
        <s v="DTM0615029"/>
        <s v="DTM0701005"/>
        <s v="DTM0701007"/>
        <s v="DTM0701008"/>
        <s v="DTM0701009"/>
        <s v="DTM0701011"/>
        <s v="DTM0701012"/>
        <s v="DTM0701013"/>
        <s v="DTM0701014"/>
        <s v="DTM0701016"/>
        <s v="DTM0701017"/>
        <s v="DTM0701018"/>
        <s v="DTM0701019"/>
        <s v="DTM0701020"/>
        <s v="DTM0701021"/>
        <s v="DTM0701022"/>
        <s v="DTM0702005"/>
        <s v="DTM0702007"/>
        <s v="DTM0702011"/>
        <s v="DTM0702013"/>
        <s v="DTM0702015"/>
        <s v="DTM0703008"/>
        <s v="DTM0703011"/>
        <s v="DTM0703013"/>
        <s v="DTM0703014"/>
        <s v="DTM0703018"/>
        <s v="DTM0703019"/>
        <s v="DTM0703020"/>
        <s v="DTM0703021"/>
        <s v="DTM0703022"/>
        <s v="DTM0703023"/>
        <s v="DTM0703024"/>
        <s v="DTM0703025"/>
        <s v="DTM0703026"/>
        <s v="DTM0703027"/>
        <s v="DTM0703028"/>
        <s v="DTM0704003"/>
        <s v="DTM0704004"/>
        <s v="DTM0704006"/>
        <s v="DTM0704007"/>
        <s v="DTM0704009"/>
        <s v="DTM0704011"/>
        <s v="DTM0704012"/>
        <s v="DTM0704013"/>
        <s v="DTM0704014"/>
        <s v="DTM0704015"/>
        <s v="DTM0704016"/>
        <s v="DTM0704017"/>
        <s v="DTM0704018"/>
        <s v="DTM0704019"/>
        <s v="DTM0704020"/>
        <s v="DTM0704021"/>
        <s v="DTM0704022"/>
        <s v="DTM0704023"/>
        <s v="DTM0704025"/>
        <s v="DTM0705003"/>
        <s v="DTM0705005"/>
        <s v="DTM0705007"/>
        <s v="DTM0705009"/>
        <s v="DTM0705010"/>
        <s v="DTM0705012"/>
        <s v="DTM0705013"/>
        <s v="DTM0705015"/>
        <s v="DTM0705016"/>
        <s v="DTM0705017"/>
        <s v="DTM0705018"/>
        <s v="DTM0706002"/>
        <s v="DTM0706004"/>
        <s v="DTM0706005"/>
        <s v="DTM0706006"/>
        <s v="DTM0706017"/>
        <s v="DTM0706018"/>
        <s v="DTM0706019"/>
        <s v="DTM0706020"/>
        <s v="DTM0706021"/>
        <s v="DTM0706024"/>
        <s v="DTM0706025"/>
        <s v="DTM0706026"/>
        <s v="DTM0706027"/>
        <s v="DTM0706028"/>
        <s v="DTM0706029"/>
        <s v="DTM0706030"/>
        <s v="DTM0706032"/>
        <s v="DTM0706033"/>
        <s v="DTM0706034"/>
        <s v="DTM0706035"/>
        <s v="DTM0706036"/>
        <s v="DTM0706037"/>
        <s v="DTM0706038"/>
        <s v="DTM0706039"/>
        <s v="DTM0706040"/>
        <s v="DTM0706041"/>
        <s v="DTM0706042"/>
        <s v="DTM0706043"/>
        <s v="DTM0707004"/>
        <s v="DTM0707005"/>
        <s v="DTM0707007"/>
        <s v="DTM0707008"/>
        <s v="DTM0707009"/>
        <s v="DTM0707010"/>
        <s v="DTM0707011"/>
        <s v="DTM0707012"/>
        <s v="DTM0707013"/>
        <s v="DTM0707014"/>
        <s v="DTM0708004"/>
        <s v="DTM0708006"/>
        <s v="DTM0708007"/>
        <s v="DTM0708008"/>
        <s v="DTM0708009"/>
        <s v="DTM0708010"/>
        <s v="DTM0708011"/>
        <s v="DTM0708012"/>
        <s v="DTM0708013"/>
        <s v="DTM0709002"/>
        <s v="DTM0709003"/>
        <s v="DTM0710003"/>
        <s v="DTM0710004"/>
        <s v="DTM0710005"/>
        <s v="DTM0710006"/>
        <s v="DTM0710007"/>
        <s v="DTM0710008"/>
        <s v="DTM0710009"/>
        <s v="DTM0710010"/>
        <s v="DTM0710011"/>
        <s v="DTM0710012"/>
        <s v="DTM0710013"/>
        <s v="DTM0710014"/>
        <s v="DTM0710015"/>
        <s v="DTM0711001"/>
        <s v="DTM0711002"/>
        <s v="DTM0712002"/>
        <s v="DTM0712006"/>
        <s v="DTM0712008"/>
        <s v="DTM0712009"/>
        <s v="DTM0712011"/>
        <s v="DTM0712014"/>
        <s v="DTM0713001"/>
        <s v="DTM0713002"/>
        <s v="DTM0713003"/>
        <s v="DTM0713004"/>
        <s v="DTM0713005"/>
        <s v="DTM0713006"/>
        <s v="DTM0714001"/>
        <s v="DTM0714002"/>
        <s v="DTM0714003"/>
        <s v="DTM0714004"/>
        <s v="DTM0714005"/>
        <s v="DTM0714006"/>
        <s v="DTM0714007"/>
        <s v="DTM0714008"/>
        <s v="DTM0714010"/>
        <s v="DTM0714014"/>
        <s v="DTM0714016"/>
        <s v="DTM0714017"/>
        <s v="DTM0714019"/>
        <s v="DTM0714020"/>
        <s v="DTM0714021"/>
        <s v="DTM0714022"/>
        <s v="DTM0714023"/>
        <s v="DTM0714024"/>
        <s v="DTM0714025"/>
        <s v="DTM0714026"/>
        <s v="DTM0714027"/>
        <s v="DTM0714028"/>
        <s v="DTM0714029"/>
        <s v="DTM0714030"/>
        <s v="DTM0714031"/>
        <s v="DTM0714032"/>
        <s v="DTM0714033"/>
        <s v="DTM1201001"/>
        <s v="DTM1201002"/>
        <s v="DTM1201003"/>
        <s v="DTM1202001"/>
        <s v="DTM1202003"/>
        <s v="DTM1202004"/>
        <s v="DTM1202005"/>
        <s v="DTM1202006"/>
        <s v="DTM1202009"/>
        <s v="DTM1202010"/>
        <s v="DTM1203001"/>
        <s v="DTM1203002"/>
        <s v="DTM1203003"/>
        <s v="DTM1203005"/>
        <s v="DTM1203006"/>
        <s v="DTM1204001"/>
        <s v="DTM1204002"/>
        <s v="DTM1204003"/>
        <s v="DTM1204008"/>
        <s v="DTM1204009"/>
        <s v="DTM1204011"/>
        <s v="DTM1204014"/>
        <s v="DTM1204015"/>
        <s v="DTM1204017"/>
        <s v="DTM1205001"/>
        <s v="DTM1205002"/>
        <s v="DTM1205003"/>
        <s v="DTM1205005"/>
        <s v="DTM1205007"/>
        <s v="DTM1206002"/>
        <s v="DTM1206004"/>
        <s v="DTM1206006"/>
        <s v="DTM1206007"/>
        <s v="DTM1207001"/>
        <s v="DTM1503001"/>
        <s v="DTM1503002"/>
        <s v="DTM1503003"/>
        <s v="DTM1503005"/>
        <s v="DTM1503007"/>
        <s v="DTM1503008"/>
        <s v="DTM1503009"/>
        <s v="DTM1503011"/>
        <s v="DTM1503012"/>
        <s v="DTM1503014"/>
        <s v="DTM1503015"/>
        <s v="DTM1503016"/>
        <s v="DTM1503017"/>
        <s v="DTM1503018"/>
        <s v="DTM1503020"/>
        <s v="DTM1503021"/>
        <s v="DTM1503022"/>
        <s v="DTM1503023"/>
        <s v="DTM1505002"/>
        <s v="DTM1505004"/>
        <s v="DTM1505005"/>
        <s v="DTM1505006"/>
        <s v="DTM1505007"/>
        <s v="DTM1505008"/>
        <s v="DTM1505009"/>
        <s v="DTM1508001"/>
        <s v="DTM1508002"/>
        <s v="DTM1508003"/>
        <s v="DTM1508004"/>
        <s v="DTM1508005"/>
        <s v="DTM1508008"/>
        <s v="DTM1508009"/>
        <s v="DTM1508010"/>
        <s v="DTM1508011"/>
        <s v="DTM1508012"/>
        <s v="DTM1508013"/>
        <s v="DTM1508014"/>
      </sharedItems>
    </cacheField>
    <cacheField name="VisitedBefore" numFmtId="0">
      <sharedItems containsBlank="1" count="3">
        <s v="no"/>
        <s v="yes"/>
        <m/>
      </sharedItems>
    </cacheField>
    <cacheField name="GIS_y" numFmtId="0">
      <sharedItems containsBlank="1" containsMixedTypes="1" containsNumber="1" minValue="0" maxValue="15.025433" count="655">
        <n v="0"/>
        <n v="10.03586"/>
        <n v="10.03676"/>
        <n v="10.05317"/>
        <n v="10.09375"/>
        <n v="10.13792"/>
        <n v="10.18284"/>
        <n v="10.18684"/>
        <n v="10.20605"/>
        <n v="10.2236"/>
        <n v="10.23898"/>
        <n v="10.25793"/>
        <n v="10.26367"/>
        <n v="10.26483"/>
        <n v="10.29614"/>
        <n v="10.31913"/>
        <n v="10.32806"/>
        <n v="10.34467"/>
        <n v="10.35119"/>
        <n v="10.37936"/>
        <n v="10.39293"/>
        <n v="10.40878"/>
        <n v="10.42004"/>
        <n v="10.42055"/>
        <n v="10.460278"/>
        <n v="10.49915"/>
        <n v="10.53333"/>
        <n v="10.53433"/>
        <n v="10.55367"/>
        <n v="10.56662"/>
        <n v="10.57355"/>
        <n v="10.5814"/>
        <n v="10.59275"/>
        <n v="10.6"/>
        <n v="10.61074"/>
        <n v="10.62318"/>
        <n v="10.63399"/>
        <n v="10.63744"/>
        <n v="10.63816"/>
        <n v="10.64132"/>
        <n v="10.64152"/>
        <n v="10.64297"/>
        <n v="10.66239"/>
        <n v="10.6779"/>
        <n v="10.7694"/>
        <n v="10.77494"/>
        <n v="10.78865"/>
        <n v="10.81276"/>
        <n v="10.82056"/>
        <n v="10.82311"/>
        <n v="10.83285"/>
        <n v="10.85046"/>
        <n v="10.850967"/>
        <n v="10.85496"/>
        <n v="10.856"/>
        <n v="10.862222"/>
        <n v="10.8703"/>
        <n v="10.88225"/>
        <n v="10.915116"/>
        <n v="10.94449"/>
        <n v="10.94508"/>
        <n v="10.9531"/>
        <n v="10.97583"/>
        <n v="10.97755"/>
        <n v="10.97997"/>
        <n v="10.9826"/>
        <n v="10.98861"/>
        <n v="10.99074"/>
        <n v="10.9957"/>
        <n v="10.99709"/>
        <n v="11.00178"/>
        <n v="11.00257"/>
        <n v="11.00261"/>
        <n v="11.00323"/>
        <n v="11.00521"/>
        <n v="11.00848"/>
        <n v="11.01011"/>
        <n v="11.01015"/>
        <n v="11.0109"/>
        <n v="11.01211"/>
        <n v="11.01362"/>
        <n v="11.01642"/>
        <n v="11.01738"/>
        <n v="11.0175"/>
        <n v="11.01807"/>
        <n v="11.02006"/>
        <n v="11.02046"/>
        <n v="11.02216"/>
        <n v="11.02711"/>
        <n v="11.02726"/>
        <n v="11.0314"/>
        <n v="11.03201"/>
        <n v="11.035467"/>
        <n v="11.038239"/>
        <n v="11.04156"/>
        <n v="11.04309"/>
        <n v="11.04985"/>
        <n v="11.05288"/>
        <n v="11.05343"/>
        <n v="11.057"/>
        <n v="11.05971"/>
        <n v="11.06281"/>
        <n v="11.0635"/>
        <n v="11.0692"/>
        <n v="11.07902"/>
        <n v="11.08235"/>
        <n v="11.10643"/>
        <n v="11.10855"/>
        <n v="11.11604"/>
        <n v="11.12032"/>
        <n v="11.13144"/>
        <n v="11.133783"/>
        <n v="11.14843"/>
        <n v="11.148536"/>
        <n v="11.153"/>
        <n v="11.15827"/>
        <n v="11.1712"/>
        <n v="11.18175"/>
        <n v="11.18317"/>
        <n v="11.188733"/>
        <n v="11.195866"/>
        <n v="11.19623"/>
        <n v="11.19768"/>
        <n v="11.19843"/>
        <n v="11.20252"/>
        <n v="11.20531"/>
        <n v="11.21094"/>
        <n v="11.22374"/>
        <n v="11.23719"/>
        <n v="11.2413"/>
        <n v="11.24323"/>
        <n v="11.24768"/>
        <n v="11.2533"/>
        <n v="11.25489"/>
        <n v="11.26011"/>
        <n v="11.26063"/>
        <n v="11.2726"/>
        <n v="11.27618"/>
        <n v="11.27633"/>
        <n v="11.28252"/>
        <n v="11.283333"/>
        <n v="11.28836"/>
        <n v="11.297783"/>
        <n v="11.29928"/>
        <n v="11.30433"/>
        <n v="11.3045"/>
        <n v="11.31116"/>
        <n v="11.31267"/>
        <n v="11.314204"/>
        <n v="11.31764"/>
        <n v="11.32073"/>
        <n v="11.32349"/>
        <n v="11.32413"/>
        <n v="11.32503"/>
        <n v="11.32584"/>
        <n v="11.32677"/>
        <n v="11.331833"/>
        <n v="11.33233"/>
        <n v="11.3373"/>
        <n v="11.33802"/>
        <n v="11.34"/>
        <n v="11.34364"/>
        <n v="11.35107"/>
        <n v="11.35577"/>
        <n v="11.36792"/>
        <n v="11.37865"/>
        <n v="11.38315"/>
        <n v="11.3914"/>
        <n v="11.3995"/>
        <n v="11.4"/>
        <n v="11.407"/>
        <n v="11.41317"/>
        <n v="11.41483"/>
        <n v="11.42013"/>
        <n v="11.42033"/>
        <n v="11.42299"/>
        <n v="11.42879"/>
        <n v="11.439913"/>
        <n v="11.444"/>
        <n v="11.445"/>
        <n v="11.45187"/>
        <n v="11.45247"/>
        <n v="11.45437566"/>
        <n v="11.454376"/>
        <n v="11.45681"/>
        <n v="11.45894"/>
        <n v="11.4664"/>
        <n v="11.47727"/>
        <n v="11.47949"/>
        <n v="11.481917"/>
        <n v="11.488"/>
        <n v="11.493969"/>
        <n v="11.50229"/>
        <n v="11.518717"/>
        <n v="11.52968"/>
        <n v="11.53593"/>
        <n v="11.54494"/>
        <n v="11.550002"/>
        <n v="11.5528"/>
        <n v="11.557"/>
        <n v="11.5648"/>
        <n v="11.57426"/>
        <n v="11.58283"/>
        <n v="11.58306"/>
        <n v="11.58561"/>
        <n v="11.59423"/>
        <n v="11.59738"/>
        <n v="11.5986"/>
        <n v="11.6"/>
        <n v="11.60396"/>
        <n v="11.60713"/>
        <n v="11.61268"/>
        <n v="11.64558"/>
        <n v="11.65964"/>
        <n v="11.66613"/>
        <n v="11.68255"/>
        <n v="11.69856"/>
        <n v="11.70233"/>
        <n v="11.70679"/>
        <n v="11.71233"/>
        <n v="11.7179"/>
        <n v="11.73386"/>
        <n v="11.74853"/>
        <n v="11.75072"/>
        <n v="11.75357"/>
        <n v="11.75692"/>
        <n v="11.75775"/>
        <n v="11.76733"/>
        <n v="11.76818"/>
        <n v="11.77011"/>
        <n v="11.7741"/>
        <n v="11.77749"/>
        <n v="11.78715"/>
        <n v="11.7879"/>
        <n v="11.78794"/>
        <n v="11.79448"/>
        <n v="11.80167"/>
        <n v="11.80402"/>
        <n v="11.80796"/>
        <n v="11.81628"/>
        <n v="11.82583"/>
        <n v="11.83428"/>
        <n v="11.83507"/>
        <n v="11.83664"/>
        <n v="11.84105"/>
        <n v="11.841483"/>
        <n v="11.84303"/>
        <n v="11.847803"/>
        <n v="11.84875"/>
        <n v="11.85323"/>
        <n v="11.85614"/>
        <n v="11.85643"/>
        <n v="11.857083"/>
        <n v="11.85736"/>
        <n v="11.85867"/>
        <n v="11.85954"/>
        <n v="11.86177"/>
        <n v="11.86235"/>
        <n v="11.86243"/>
        <n v="11.86625"/>
        <n v="11.86761"/>
        <n v="11.86762"/>
        <n v="11.86788"/>
        <n v="11.87265"/>
        <n v="11.87514"/>
        <n v="11.87573"/>
        <n v="11.87599"/>
        <n v="11.87776"/>
        <n v="11.88705"/>
        <n v="11.89724"/>
        <n v="11.89883"/>
        <n v="11.90757"/>
        <n v="11.91396"/>
        <n v="11.93133"/>
        <n v="11.94139"/>
        <n v="11.94564"/>
        <n v="11.948517"/>
        <n v="11.9498"/>
        <n v="11.95179"/>
        <n v="11.95316"/>
        <n v="11.955215"/>
        <n v="11.97047"/>
        <n v="11.971033"/>
        <n v="11.971166"/>
        <n v="11.97461"/>
        <n v="11.990533"/>
        <n v="11.992583"/>
        <n v="11.99283"/>
        <n v="11.99692"/>
        <n v="12.00307"/>
        <n v="12.00469"/>
        <n v="12.009167"/>
        <n v="12.0092"/>
        <n v="12.0128"/>
        <n v="12.03465"/>
        <n v="12.03494"/>
        <n v="12.047833"/>
        <n v="12.05155"/>
        <n v="12.054483"/>
        <n v="12.0611"/>
        <n v="12.06111"/>
        <n v="12.0614"/>
        <n v="12.06485"/>
        <n v="12.06626"/>
        <n v="12.07305"/>
        <n v="12.07545"/>
        <n v="12.07618"/>
        <n v="12.08407"/>
        <n v="12.08409"/>
        <n v="12.08604"/>
        <n v="12.08834"/>
        <n v="12.09519"/>
        <n v="12.0975"/>
        <n v="12.1014"/>
        <n v="12.10327"/>
        <n v="12.10354"/>
        <n v="12.10539"/>
        <n v="12.10629"/>
        <n v="12.10675"/>
        <n v="12.10823"/>
        <n v="12.11163"/>
        <n v="12.11299"/>
        <n v="12.1135"/>
        <n v="12.12233"/>
        <n v="12.12303"/>
        <n v="12.1258"/>
        <n v="12.12695"/>
        <n v="12.13517"/>
        <n v="12.13675"/>
        <n v="12.1413"/>
        <n v="12.14448"/>
        <n v="12.14507"/>
        <n v="12.14654"/>
        <n v="12.14721"/>
        <n v="12.14855"/>
        <n v="12.14869"/>
        <n v="12.14963"/>
        <n v="12.14975"/>
        <n v="12.1522"/>
        <n v="12.15354"/>
        <n v="12.15363"/>
        <n v="12.15504"/>
        <n v="12.15554"/>
        <n v="12.15565"/>
        <n v="12.15643"/>
        <n v="12.15645"/>
        <n v="12.15683"/>
        <n v="12.16067"/>
        <n v="12.161178"/>
        <n v="12.16164"/>
        <n v="12.16291"/>
        <n v="12.16881"/>
        <n v="12.170401"/>
        <n v="12.1719"/>
        <n v="12.17211"/>
        <n v="12.17216"/>
        <n v="12.17513"/>
        <n v="12.17532"/>
        <n v="12.17735"/>
        <n v="12.18289"/>
        <n v="12.1943"/>
        <n v="12.19957"/>
        <n v="12.20034"/>
        <n v="12.2299"/>
        <n v="12.23617"/>
        <n v="12.24593"/>
        <n v="12.24628"/>
        <n v="12.2479"/>
        <n v="12.25062"/>
        <n v="12.25264"/>
        <n v="12.25356"/>
        <n v="12.25385"/>
        <n v="12.25613"/>
        <n v="12.26073"/>
        <n v="12.274433"/>
        <n v="12.28092"/>
        <n v="12.28219"/>
        <n v="12.28973"/>
        <n v="12.29678"/>
        <n v="12.29993"/>
        <n v="12.30024"/>
        <n v="12.30445"/>
        <n v="12.30617"/>
        <n v="12.30925"/>
        <n v="12.309833"/>
        <n v="12.32391"/>
        <n v="12.32425"/>
        <n v="12.33592"/>
        <n v="12.33706"/>
        <n v="12.33725"/>
        <n v="12.3487"/>
        <n v="12.349017"/>
        <n v="12.3574"/>
        <n v="12.36086"/>
        <n v="12.36122"/>
        <n v="12.36259"/>
        <n v="12.36327"/>
        <n v="12.36651"/>
        <n v="12.3693"/>
        <n v="12.372817"/>
        <n v="12.37545"/>
        <n v="12.3976"/>
        <n v="12.40075"/>
        <n v="12.40513"/>
        <n v="12.41575"/>
        <n v="12.41622"/>
        <n v="12.42347"/>
        <n v="12.4255"/>
        <n v="12.437567"/>
        <n v="12.439617"/>
        <n v="12.43971"/>
        <n v="12.4504"/>
        <n v="12.4543"/>
        <n v="12.4648"/>
        <n v="12.46772"/>
        <n v="12.47262"/>
        <n v="12.4802"/>
        <n v="12.49175"/>
        <n v="12.493867"/>
        <n v="12.49635"/>
        <n v="12.496733"/>
        <n v="12.496967"/>
        <n v="12.497933"/>
        <n v="12.49882"/>
        <n v="12.504467"/>
        <n v="12.504817"/>
        <n v="12.50615"/>
        <n v="12.50824"/>
        <n v="12.5105"/>
        <n v="12.513617"/>
        <n v="12.515233"/>
        <n v="12.515983"/>
        <n v="12.518467"/>
        <n v="12.51852"/>
        <n v="12.5211"/>
        <n v="12.5216"/>
        <n v="12.55469"/>
        <n v="12.560975"/>
        <n v="12.56182"/>
        <n v="12.5752"/>
        <n v="12.582"/>
        <n v="12.589"/>
        <n v="12.589683"/>
        <n v="12.5915"/>
        <n v="12.5935"/>
        <n v="12.59408"/>
        <n v="12.60852"/>
        <n v="12.61813"/>
        <n v="12.62603"/>
        <n v="12.63592"/>
        <n v="12.639367"/>
        <n v="12.643283"/>
        <n v="12.6559"/>
        <n v="12.659017"/>
        <n v="12.662"/>
        <n v="12.66925"/>
        <n v="12.67175"/>
        <n v="12.671885"/>
        <n v="12.674817"/>
        <n v="12.6788"/>
        <n v="12.685333"/>
        <n v="12.686833"/>
        <n v="12.688883"/>
        <n v="12.701698"/>
        <n v="12.7071"/>
        <n v="12.7094"/>
        <n v="12.709793"/>
        <n v="12.711775"/>
        <n v="12.71295"/>
        <n v="12.713328"/>
        <n v="12.71435"/>
        <n v="12.715063"/>
        <n v="12.7158"/>
        <n v="12.720483"/>
        <n v="12.729619"/>
        <n v="12.740407"/>
        <n v="12.741354"/>
        <n v="12.756885"/>
        <n v="12.7751"/>
        <n v="12.791907"/>
        <n v="12.83333"/>
        <n v="12.856833"/>
        <n v="12.87425"/>
        <n v="12.88194"/>
        <n v="12.888124"/>
        <n v="12.892989"/>
        <n v="12.895803"/>
        <n v="12.8999891"/>
        <n v="12.9"/>
        <n v="12.902167"/>
        <n v="12.909717"/>
        <n v="12.911128"/>
        <n v="12.9116"/>
        <n v="12.913558"/>
        <n v="12.923616"/>
        <n v="12.927667"/>
        <n v="12.928609"/>
        <n v="12.95218"/>
        <n v="12.95495"/>
        <n v="12.963528"/>
        <n v="12.964333"/>
        <n v="12.97255"/>
        <n v="12.979583"/>
        <n v="12.98035"/>
        <n v="12.99409"/>
        <n v="13"/>
        <n v="13.0068"/>
        <n v="13.018044"/>
        <n v="13.02557"/>
        <n v="13.02587"/>
        <n v="13.06628"/>
        <n v="13.06852"/>
        <n v="13.079981"/>
        <n v="13.080567"/>
        <n v="13.0922"/>
        <n v="13.098435"/>
        <n v="13.104451"/>
        <n v="13.119565"/>
        <n v="13.124167"/>
        <n v="13.124233"/>
        <n v="13.127817"/>
        <n v="13.133059"/>
        <n v="13.14952"/>
        <n v="13.15338"/>
        <n v="13.15992"/>
        <n v="13.161256"/>
        <n v="13.170867"/>
        <n v="13.17687"/>
        <n v="13.179153"/>
        <n v="13.18065"/>
        <n v="13.185085"/>
        <n v="13.18815"/>
        <n v="13.191586"/>
        <n v="13.1952"/>
        <n v="13.197891"/>
        <n v="13.199504"/>
        <n v="13.199783"/>
        <n v="13.201869"/>
        <n v="13.21035"/>
        <n v="13.213632"/>
        <n v="13.216171"/>
        <n v="13.22158"/>
        <n v="13.22641"/>
        <n v="13.23752"/>
        <n v="13.24715"/>
        <n v="13.24963"/>
        <n v="13.25459"/>
        <n v="13.258044"/>
        <n v="13.26307"/>
        <n v="13.278056"/>
        <n v="13.28746"/>
        <n v="13.293572"/>
        <n v="13.29771"/>
        <n v="13.3"/>
        <n v="13.300841"/>
        <n v="13.30494"/>
        <n v="13.308818"/>
        <n v="13.313877"/>
        <n v="13.32955"/>
        <n v="13.35"/>
        <n v="13.35164"/>
        <n v="13.38524"/>
        <n v="13.39707"/>
        <n v="13.427869"/>
        <n v="13.432142"/>
        <n v="13.433737"/>
        <n v="13.434547"/>
        <n v="13.44215"/>
        <n v="13.443199"/>
        <n v="13.4594"/>
        <n v="13.462095"/>
        <n v="13.47215"/>
        <n v="13.477917"/>
        <n v="13.48415"/>
        <n v="13.49025"/>
        <n v="13.4959"/>
        <n v="13.496551"/>
        <n v="13.5"/>
        <n v="13.507167"/>
        <n v="13.50842"/>
        <n v="13.511883"/>
        <n v="13.51195"/>
        <n v="13.523341"/>
        <n v="13.523983"/>
        <n v="13.52872"/>
        <n v="13.53135"/>
        <n v="13.548483"/>
        <n v="13.5671"/>
        <n v="13.578167"/>
        <n v="13.586917"/>
        <n v="13.60263"/>
        <n v="13.60943"/>
        <n v="13.611"/>
        <n v="13.6161"/>
        <n v="13.619467"/>
        <n v="13.63593"/>
        <n v="13.651783"/>
        <n v="13.65825"/>
        <n v="13.658886"/>
        <n v="13.665377"/>
        <n v="13.666663"/>
        <n v="13.67167"/>
        <n v="13.68829"/>
        <n v="13.73306"/>
        <n v="13.74444"/>
        <n v="13.797369"/>
        <n v="13.833"/>
        <n v="13.833386"/>
        <n v="13.833438"/>
        <n v="13.854237"/>
        <n v="13.867343"/>
        <n v="13.881218"/>
        <n v="13.9113"/>
        <n v="13.922347"/>
        <n v="13.92609"/>
        <n v="13.92611"/>
        <n v="13.93366"/>
        <n v="13.960625"/>
        <n v="13.96885"/>
        <n v="13.972259"/>
        <n v="14.04457"/>
        <n v="14.099026"/>
        <n v="14.1"/>
        <n v="14.136019"/>
        <n v="14.137149"/>
        <n v="14.143733"/>
        <n v="14.14742"/>
        <n v="14.148712"/>
        <n v="14.149733"/>
        <n v="14.163559"/>
        <n v="14.17073"/>
        <n v="14.195839"/>
        <n v="14.195953"/>
        <n v="14.198917"/>
        <n v="14.219554"/>
        <n v="14.237667"/>
        <n v="14.239015"/>
        <n v="14.285142"/>
        <n v="14.2865"/>
        <n v="14.29454"/>
        <n v="14.309448"/>
        <n v="14.33348"/>
        <n v="14.33988"/>
        <n v="14.352767"/>
        <n v="14.377065"/>
        <n v="14.501664"/>
        <n v="14.540776"/>
        <n v="14.544114"/>
        <n v="14.5756"/>
        <n v="14.585483"/>
        <n v="14.588762"/>
        <n v="15.0203"/>
        <n v="15.025433"/>
        <s v="#geo+lat"/>
        <m/>
      </sharedItems>
    </cacheField>
    <cacheField name="GIS_x" numFmtId="0">
      <sharedItems containsBlank="1" containsMixedTypes="1" containsNumber="1" minValue="0" maxValue="34.92817" count="655">
        <n v="0"/>
        <n v="21.89875"/>
        <n v="21.991767"/>
        <n v="22.190917"/>
        <n v="22.427412"/>
        <n v="22.429206"/>
        <n v="22.431004"/>
        <n v="22.437846"/>
        <n v="22.445357"/>
        <n v="22.48429"/>
        <n v="22.5"/>
        <n v="22.51083"/>
        <n v="22.540167"/>
        <n v="22.557"/>
        <n v="22.558483"/>
        <n v="22.564917"/>
        <n v="22.570167"/>
        <n v="22.585683"/>
        <n v="22.6"/>
        <n v="22.60388"/>
        <n v="22.65937"/>
        <n v="22.67555"/>
        <n v="22.67868"/>
        <n v="22.6793"/>
        <n v="22.7"/>
        <n v="22.737967"/>
        <n v="22.74745"/>
        <n v="22.81785"/>
        <n v="22.85092"/>
        <n v="22.87657"/>
        <n v="22.9"/>
        <n v="22.922917"/>
        <n v="22.92325"/>
        <n v="23.1"/>
        <n v="23.100001"/>
        <n v="23.163233"/>
        <n v="23.16667"/>
        <n v="23.170233"/>
        <n v="23.174083"/>
        <n v="23.17893"/>
        <n v="23.18555"/>
        <n v="23.189217"/>
        <n v="23.19647"/>
        <n v="23.19652"/>
        <n v="23.20125"/>
        <n v="23.220583"/>
        <n v="23.32925"/>
        <n v="23.32927"/>
        <n v="23.35744"/>
        <n v="23.36756"/>
        <n v="23.371667"/>
        <n v="23.45535"/>
        <n v="23.468333"/>
        <n v="23.4810639"/>
        <n v="23.489083"/>
        <n v="23.5"/>
        <n v="23.6761"/>
        <n v="23.786517"/>
        <n v="23.889517"/>
        <n v="23.97012"/>
        <n v="24"/>
        <n v="24.025"/>
        <n v="24.02766"/>
        <n v="24.043"/>
        <n v="24.057583"/>
        <n v="24.087"/>
        <n v="24.10742"/>
        <n v="24.109417"/>
        <n v="24.121733"/>
        <n v="24.1538"/>
        <n v="24.1659"/>
        <n v="24.17955"/>
        <n v="24.226"/>
        <n v="24.2267"/>
        <n v="24.24373"/>
        <n v="24.270333"/>
        <n v="24.272267"/>
        <n v="24.276483"/>
        <n v="24.2777"/>
        <n v="24.27785"/>
        <n v="24.280083"/>
        <n v="24.2862"/>
        <n v="24.286533"/>
        <n v="24.286617"/>
        <n v="24.2874"/>
        <n v="24.287601"/>
        <n v="24.2883"/>
        <n v="24.288901"/>
        <n v="24.289583"/>
        <n v="24.29091"/>
        <n v="24.292217"/>
        <n v="24.29265"/>
        <n v="24.293417"/>
        <n v="24.295033"/>
        <n v="24.295667"/>
        <n v="24.30261"/>
        <n v="24.310883"/>
        <n v="24.317767"/>
        <n v="24.329433"/>
        <n v="24.330332"/>
        <n v="24.345903"/>
        <n v="24.346"/>
        <n v="24.349816"/>
        <n v="24.352416"/>
        <n v="24.357866"/>
        <n v="24.359271"/>
        <n v="24.37405"/>
        <n v="24.38295"/>
        <n v="24.3937"/>
        <n v="24.3944"/>
        <n v="24.399366"/>
        <n v="24.4"/>
        <n v="24.426483"/>
        <n v="24.428278"/>
        <n v="24.43885"/>
        <n v="24.4475"/>
        <n v="24.46683"/>
        <n v="24.49873"/>
        <n v="24.51373"/>
        <n v="24.523517"/>
        <n v="24.541167"/>
        <n v="24.56311"/>
        <n v="24.57128"/>
        <n v="24.5785"/>
        <n v="24.58928"/>
        <n v="24.6"/>
        <n v="24.621667"/>
        <n v="24.643389"/>
        <n v="24.645183"/>
        <n v="24.649669"/>
        <n v="24.653867"/>
        <n v="24.657576"/>
        <n v="24.668617"/>
        <n v="24.686116"/>
        <n v="24.70348"/>
        <n v="24.70895"/>
        <n v="24.733063"/>
        <n v="24.750434"/>
        <n v="24.7807"/>
        <n v="24.78167"/>
        <n v="24.819583"/>
        <n v="24.83333"/>
        <n v="24.846933"/>
        <n v="24.848833"/>
        <n v="24.84895"/>
        <n v="24.84907"/>
        <n v="24.857283"/>
        <n v="24.870601"/>
        <n v="24.871867"/>
        <n v="24.876967"/>
        <n v="24.894211"/>
        <n v="24.902467"/>
        <n v="24.9046"/>
        <n v="24.908333"/>
        <n v="24.924028"/>
        <n v="24.93803"/>
        <n v="24.942217"/>
        <n v="24.985211"/>
        <n v="25.00568"/>
        <n v="25.007833"/>
        <n v="25.041833"/>
        <n v="25.042933"/>
        <n v="25.04809"/>
        <n v="25.061"/>
        <n v="25.0725"/>
        <n v="25.11642"/>
        <n v="25.143917"/>
        <n v="25.149133"/>
        <n v="25.164514"/>
        <n v="25.184056"/>
        <n v="25.1972"/>
        <n v="25.20813"/>
        <n v="25.20838"/>
        <n v="25.210568"/>
        <n v="25.214"/>
        <n v="25.22993"/>
        <n v="25.2621"/>
        <n v="25.2645"/>
        <n v="25.276183"/>
        <n v="25.31002"/>
        <n v="25.337"/>
        <n v="25.349997"/>
        <n v="25.3676"/>
        <n v="25.368393"/>
        <n v="25.36927"/>
        <n v="25.3785"/>
        <n v="25.38718"/>
        <n v="25.3968"/>
        <n v="25.41683"/>
        <n v="25.41696"/>
        <n v="25.434444"/>
        <n v="25.4445"/>
        <n v="25.4458"/>
        <n v="25.46197"/>
        <n v="25.48149"/>
        <n v="25.525722"/>
        <n v="25.544165"/>
        <n v="25.560979"/>
        <n v="25.562041"/>
        <n v="25.56457"/>
        <n v="25.570647"/>
        <n v="25.583117"/>
        <n v="25.715933"/>
        <n v="25.72522"/>
        <n v="25.729617"/>
        <n v="25.743399"/>
        <n v="25.75"/>
        <n v="25.78936"/>
        <n v="25.794344"/>
        <n v="25.813527"/>
        <n v="25.824327"/>
        <n v="25.825684"/>
        <n v="25.837491"/>
        <n v="25.846196"/>
        <n v="25.8906"/>
        <n v="25.892674"/>
        <n v="25.94136"/>
        <n v="25.94248"/>
        <n v="26.029569"/>
        <n v="26.063018"/>
        <n v="26.082314"/>
        <n v="26.152546"/>
        <n v="26.162184"/>
        <n v="26.208817"/>
        <n v="26.21147"/>
        <n v="26.540217"/>
        <n v="26.758333"/>
        <n v="26.769117"/>
        <n v="26.876267"/>
        <n v="27.041463"/>
        <n v="27.09544"/>
        <n v="27.11085"/>
        <n v="27.1352"/>
        <n v="27.19016"/>
        <n v="27.21989"/>
        <n v="27.23985"/>
        <n v="27.261"/>
        <n v="27.2681"/>
        <n v="27.27304"/>
        <n v="27.30613"/>
        <n v="27.31587"/>
        <n v="27.318"/>
        <n v="27.31855"/>
        <n v="27.32177"/>
        <n v="27.33201"/>
        <n v="27.33279"/>
        <n v="27.33373"/>
        <n v="27.33401"/>
        <n v="27.33661"/>
        <n v="27.3377"/>
        <n v="27.34521"/>
        <n v="27.34616"/>
        <n v="27.35134"/>
        <n v="27.35233"/>
        <n v="27.3629"/>
        <n v="27.38533"/>
        <n v="27.39824"/>
        <n v="27.41254"/>
        <n v="27.43178"/>
        <n v="27.4454"/>
        <n v="27.47801"/>
        <n v="27.48674"/>
        <n v="27.50382"/>
        <n v="27.50403"/>
        <n v="27.51871"/>
        <n v="27.52984"/>
        <n v="27.53278"/>
        <n v="27.5332"/>
        <n v="27.54181"/>
        <n v="27.55099"/>
        <n v="27.55283"/>
        <n v="27.55765"/>
        <n v="27.57188"/>
        <n v="27.58"/>
        <n v="27.596"/>
        <n v="27.63916"/>
        <n v="27.64357"/>
        <n v="27.68297"/>
        <n v="27.6851"/>
        <n v="27.68883"/>
        <n v="27.69364"/>
        <n v="27.69657"/>
        <n v="27.70433"/>
        <n v="27.70471"/>
        <n v="27.70915"/>
        <n v="27.72741"/>
        <n v="27.73501"/>
        <n v="27.74212"/>
        <n v="27.75957"/>
        <n v="27.76312"/>
        <n v="27.76335"/>
        <n v="27.76784"/>
        <n v="27.78104"/>
        <n v="27.78942"/>
        <n v="27.79241"/>
        <n v="27.79564"/>
        <n v="27.80865"/>
        <n v="27.81792"/>
        <n v="27.83879"/>
        <n v="27.84306"/>
        <n v="27.84471"/>
        <n v="27.84701"/>
        <n v="27.85133"/>
        <n v="27.85139"/>
        <n v="27.85222"/>
        <n v="27.87577"/>
        <n v="27.87942"/>
        <n v="27.89657"/>
        <n v="27.89917"/>
        <n v="27.9168"/>
        <n v="27.92822"/>
        <n v="27.92891"/>
        <n v="27.95798"/>
        <n v="27.97588"/>
        <n v="28.00887"/>
        <n v="28.00901"/>
        <n v="28.01927"/>
        <n v="28.03064"/>
        <n v="28.03221"/>
        <n v="28.03345"/>
        <n v="28.05"/>
        <n v="28.05296"/>
        <n v="28.05487"/>
        <n v="28.07377"/>
        <n v="28.10679"/>
        <n v="28.11161"/>
        <n v="28.11402"/>
        <n v="28.1299"/>
        <n v="28.13054"/>
        <n v="28.13217"/>
        <n v="28.15815"/>
        <n v="28.19441"/>
        <n v="28.21689"/>
        <n v="28.2864"/>
        <n v="28.3262"/>
        <n v="28.33242"/>
        <n v="28.34665"/>
        <n v="28.35598"/>
        <n v="28.40526"/>
        <n v="28.4112"/>
        <n v="28.41393"/>
        <n v="28.424"/>
        <n v="28.491961"/>
        <n v="28.52319"/>
        <n v="28.53375"/>
        <n v="28.57425"/>
        <n v="28.57868"/>
        <n v="28.63231"/>
        <n v="28.65711"/>
        <n v="28.67709"/>
        <n v="28.67988"/>
        <n v="28.76484"/>
        <n v="28.7802"/>
        <n v="28.78721"/>
        <n v="28.89145"/>
        <n v="28.89859"/>
        <n v="28.90343"/>
        <n v="28.94718"/>
        <n v="29.01061"/>
        <n v="29.0498"/>
        <n v="29.10298"/>
        <n v="29.11848"/>
        <n v="29.12246"/>
        <n v="29.12361"/>
        <n v="29.16733"/>
        <n v="29.22014"/>
        <n v="29.22151"/>
        <n v="29.23399"/>
        <n v="29.24834"/>
        <n v="29.26474"/>
        <n v="29.28201"/>
        <n v="29.28616"/>
        <n v="29.28618"/>
        <n v="29.31466"/>
        <n v="29.32093"/>
        <n v="29.3309"/>
        <n v="29.36363"/>
        <n v="29.37031"/>
        <n v="29.41303"/>
        <n v="29.41437"/>
        <n v="29.43574"/>
        <n v="29.45656"/>
        <n v="29.46991"/>
        <n v="29.48015"/>
        <n v="29.49481"/>
        <n v="29.51142"/>
        <n v="29.60028"/>
        <n v="29.63036"/>
        <n v="29.63504"/>
        <n v="29.63533"/>
        <n v="29.63617"/>
        <n v="29.63976"/>
        <n v="29.63978"/>
        <n v="29.64657"/>
        <n v="29.65023"/>
        <n v="29.65028"/>
        <n v="29.65057"/>
        <n v="29.6524"/>
        <n v="29.65712"/>
        <n v="29.66431"/>
        <n v="29.66604"/>
        <n v="29.66871"/>
        <n v="29.66973"/>
        <n v="29.67048"/>
        <n v="29.67061"/>
        <n v="29.67322"/>
        <n v="29.68138"/>
        <n v="29.682"/>
        <n v="29.68591"/>
        <n v="29.69018"/>
        <n v="29.69322"/>
        <n v="29.69355"/>
        <n v="29.69358"/>
        <n v="29.69715"/>
        <n v="29.69871"/>
        <n v="29.70151"/>
        <n v="29.70324"/>
        <n v="29.70511"/>
        <n v="29.70862"/>
        <n v="29.71533"/>
        <n v="29.71616"/>
        <n v="29.71899"/>
        <n v="29.71944"/>
        <n v="29.71961"/>
        <n v="29.72561"/>
        <n v="29.7278"/>
        <n v="29.73398"/>
        <n v="29.73652"/>
        <n v="29.73982"/>
        <n v="29.74056"/>
        <n v="29.74104"/>
        <n v="29.7466"/>
        <n v="29.7509"/>
        <n v="29.80337"/>
        <n v="29.8041"/>
        <n v="29.85515"/>
        <n v="30.00331"/>
        <n v="30.0187"/>
        <n v="30.01944"/>
        <n v="30.02167"/>
        <n v="30.03583"/>
        <n v="30.177576"/>
        <n v="30.185228"/>
        <n v="30.187961"/>
        <n v="30.194008"/>
        <n v="30.19424"/>
        <n v="30.19518"/>
        <n v="30.206927"/>
        <n v="30.21579"/>
        <n v="30.217087"/>
        <n v="30.218896"/>
        <n v="30.223473"/>
        <n v="30.225576"/>
        <n v="30.241996"/>
        <n v="30.24685"/>
        <n v="30.254964"/>
        <n v="30.256797"/>
        <n v="30.260165"/>
        <n v="30.269269"/>
        <n v="30.30916"/>
        <n v="30.35543"/>
        <n v="30.37084"/>
        <n v="30.37352"/>
        <n v="30.37533"/>
        <n v="30.37612"/>
        <n v="30.38835"/>
        <n v="30.38998"/>
        <n v="30.39653"/>
        <n v="30.46906"/>
        <n v="30.47152"/>
        <n v="30.51283"/>
        <n v="30.54606"/>
        <n v="30.5647"/>
        <n v="30.60761"/>
        <n v="30.630248"/>
        <n v="30.630461"/>
        <n v="30.63387"/>
        <n v="30.63751"/>
        <n v="30.638345"/>
        <n v="30.642215"/>
        <n v="30.645577"/>
        <n v="30.647433"/>
        <n v="30.651018"/>
        <n v="30.656334"/>
        <n v="30.657423"/>
        <n v="30.68493"/>
        <n v="30.68805"/>
        <n v="30.68886"/>
        <n v="30.69133"/>
        <n v="30.75201"/>
        <n v="30.7674"/>
        <n v="30.780401"/>
        <n v="30.79319"/>
        <n v="30.79527"/>
        <n v="30.7959"/>
        <n v="30.79828"/>
        <n v="30.80021"/>
        <n v="30.82256"/>
        <n v="30.82364"/>
        <n v="30.830438"/>
        <n v="30.84128"/>
        <n v="30.84208"/>
        <n v="30.86756"/>
        <n v="30.876712"/>
        <n v="30.8815"/>
        <n v="30.89316"/>
        <n v="30.89474"/>
        <n v="30.9083"/>
        <n v="30.91223"/>
        <n v="30.91349"/>
        <n v="30.91655"/>
        <n v="30.92477"/>
        <n v="30.92502"/>
        <n v="30.92526"/>
        <n v="30.9324"/>
        <n v="30.93487"/>
        <n v="30.94354"/>
        <n v="30.95188"/>
        <n v="30.9778"/>
        <n v="31.00331"/>
        <n v="31.00455"/>
        <n v="31.004722"/>
        <n v="31.005"/>
        <n v="31.01139"/>
        <n v="31.0237"/>
        <n v="31.03624"/>
        <n v="31.03976"/>
        <n v="31.04057"/>
        <n v="31.04368"/>
        <n v="31.04751"/>
        <n v="31.0477"/>
        <n v="31.04803"/>
        <n v="31.0503"/>
        <n v="31.05129"/>
        <n v="31.05175"/>
        <n v="31.0522"/>
        <n v="31.05573"/>
        <n v="31.05669"/>
        <n v="31.06274"/>
        <n v="31.06356"/>
        <n v="31.07103"/>
        <n v="31.07312"/>
        <n v="31.08702"/>
        <n v="31.08993"/>
        <n v="31.09466"/>
        <n v="31.09858"/>
        <n v="31.0996"/>
        <n v="31.10044"/>
        <n v="31.11186"/>
        <n v="31.12468"/>
        <n v="31.133411"/>
        <n v="31.14145"/>
        <n v="31.176771"/>
        <n v="31.17861"/>
        <n v="31.19318"/>
        <n v="31.198669"/>
        <n v="31.199"/>
        <n v="31.200211"/>
        <n v="31.203357"/>
        <n v="31.212795"/>
        <n v="31.21563"/>
        <n v="31.21686"/>
        <n v="31.22373"/>
        <n v="31.22505"/>
        <n v="31.22553"/>
        <n v="31.22633"/>
        <n v="31.22824"/>
        <n v="31.22973"/>
        <n v="31.23246"/>
        <n v="31.23356"/>
        <n v="31.23552"/>
        <n v="31.23599099"/>
        <n v="31.235991"/>
        <n v="31.24058"/>
        <n v="31.24254"/>
        <n v="31.24345"/>
        <n v="31.24578"/>
        <n v="31.248333"/>
        <n v="31.25238"/>
        <n v="31.261"/>
        <n v="31.26202"/>
        <n v="31.26559"/>
        <n v="31.26615"/>
        <n v="31.2675"/>
        <n v="31.2804"/>
        <n v="31.28747"/>
        <n v="31.29315"/>
        <n v="31.29855"/>
        <n v="31.30098"/>
        <n v="31.30155"/>
        <n v="31.30513"/>
        <n v="31.3055"/>
        <n v="31.30577"/>
        <n v="31.3066"/>
        <n v="31.30858"/>
        <n v="31.31503"/>
        <n v="31.32543"/>
        <n v="31.3291"/>
        <n v="31.33859"/>
        <n v="31.3387"/>
        <n v="31.3406"/>
        <n v="31.34105"/>
        <n v="31.34399"/>
        <n v="31.34755"/>
        <n v="31.34974"/>
        <n v="31.36911"/>
        <n v="31.37202"/>
        <n v="31.38969"/>
        <n v="31.39401"/>
        <n v="31.41995"/>
        <n v="31.47278"/>
        <n v="31.48636"/>
        <n v="31.599431"/>
        <n v="31.65"/>
        <n v="31.74061"/>
        <n v="31.835"/>
        <n v="31.89253"/>
        <n v="32.02995"/>
        <n v="33.38502"/>
        <n v="33.5112"/>
        <n v="33.63627"/>
        <n v="34.0068"/>
        <n v="34.071"/>
        <n v="34.11905"/>
        <n v="34.12375"/>
        <n v="34.12419"/>
        <n v="34.21572"/>
        <n v="34.23365"/>
        <n v="34.25068"/>
        <n v="34.28387"/>
        <n v="34.3011"/>
        <n v="34.30437"/>
        <n v="34.31873"/>
        <n v="34.3204"/>
        <n v="34.3246"/>
        <n v="34.32717"/>
        <n v="34.33373"/>
        <n v="34.33507"/>
        <n v="34.33743"/>
        <n v="34.34093"/>
        <n v="34.3414"/>
        <n v="34.36685"/>
        <n v="34.37012"/>
        <n v="34.3706"/>
        <n v="34.37667"/>
        <n v="34.38736"/>
        <n v="34.40439"/>
        <n v="34.46144"/>
        <n v="34.639919"/>
        <n v="34.65464"/>
        <n v="34.74669"/>
        <n v="34.80194"/>
        <n v="34.92817"/>
        <s v="#geo+lon"/>
        <m/>
      </sharedItems>
    </cacheField>
    <cacheField name="Locationtype" numFmtId="0">
      <sharedItems count="3">
        <s v="#loc+type"/>
        <s v="Rural"/>
        <s v="Urban"/>
      </sharedItems>
    </cacheField>
    <cacheField name="LocationClassification" numFmtId="0">
      <sharedItems count="5">
        <s v="#loc+class"/>
        <s v="Admin Unit"/>
        <s v="Camp"/>
        <s v="neighborhood"/>
        <s v="Village"/>
      </sharedItems>
    </cacheField>
    <cacheField name="Round 2  HH الاسر" numFmtId="0">
      <sharedItems containsString="0" containsBlank="1" containsNumber="1" containsInteger="1" minValue="1" maxValue="111310" count="2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3"/>
        <n v="55"/>
        <n v="56"/>
        <n v="57"/>
        <n v="59"/>
        <n v="60"/>
        <n v="62"/>
        <n v="63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80"/>
        <n v="81"/>
        <n v="82"/>
        <n v="83"/>
        <n v="84"/>
        <n v="85"/>
        <n v="90"/>
        <n v="91"/>
        <n v="92"/>
        <n v="93"/>
        <n v="95"/>
        <n v="96"/>
        <n v="97"/>
        <n v="98"/>
        <n v="100"/>
        <n v="101"/>
        <n v="104"/>
        <n v="107"/>
        <n v="108"/>
        <n v="110"/>
        <n v="113"/>
        <n v="115"/>
        <n v="116"/>
        <n v="117"/>
        <n v="118"/>
        <n v="120"/>
        <n v="123"/>
        <n v="125"/>
        <n v="126"/>
        <n v="127"/>
        <n v="131"/>
        <n v="133"/>
        <n v="134"/>
        <n v="137"/>
        <n v="138"/>
        <n v="139"/>
        <n v="140"/>
        <n v="144"/>
        <n v="145"/>
        <n v="146"/>
        <n v="149"/>
        <n v="150"/>
        <n v="151"/>
        <n v="152"/>
        <n v="156"/>
        <n v="159"/>
        <n v="164"/>
        <n v="169"/>
        <n v="170"/>
        <n v="180"/>
        <n v="185"/>
        <n v="187"/>
        <n v="188"/>
        <n v="189"/>
        <n v="193"/>
        <n v="194"/>
        <n v="195"/>
        <n v="199"/>
        <n v="200"/>
        <n v="201"/>
        <n v="205"/>
        <n v="209"/>
        <n v="211"/>
        <n v="220"/>
        <n v="224"/>
        <n v="229"/>
        <n v="240"/>
        <n v="241"/>
        <n v="242"/>
        <n v="243"/>
        <n v="245"/>
        <n v="246"/>
        <n v="250"/>
        <n v="259"/>
        <n v="260"/>
        <n v="267"/>
        <n v="273"/>
        <n v="276"/>
        <n v="280"/>
        <n v="285"/>
        <n v="286"/>
        <n v="287"/>
        <n v="300"/>
        <n v="304"/>
        <n v="305"/>
        <n v="335"/>
        <n v="340"/>
        <n v="341"/>
        <n v="347"/>
        <n v="349"/>
        <n v="350"/>
        <n v="354"/>
        <n v="358"/>
        <n v="367"/>
        <n v="372"/>
        <n v="373"/>
        <n v="380"/>
        <n v="383"/>
        <n v="389"/>
        <n v="398"/>
        <n v="400"/>
        <n v="406"/>
        <n v="420"/>
        <n v="429"/>
        <n v="454"/>
        <n v="470"/>
        <n v="479"/>
        <n v="480"/>
        <n v="483"/>
        <n v="500"/>
        <n v="516"/>
        <n v="520"/>
        <n v="527"/>
        <n v="539"/>
        <n v="540"/>
        <n v="559"/>
        <n v="560"/>
        <n v="575"/>
        <n v="578"/>
        <n v="580"/>
        <n v="582"/>
        <n v="583"/>
        <n v="600"/>
        <n v="602"/>
        <n v="645"/>
        <n v="652"/>
        <n v="700"/>
        <n v="719"/>
        <n v="739"/>
        <n v="740"/>
        <n v="749"/>
        <n v="750"/>
        <n v="835"/>
        <n v="836"/>
        <n v="890"/>
        <n v="950"/>
        <n v="958"/>
        <n v="989"/>
        <n v="1000"/>
        <n v="1004"/>
        <n v="1010"/>
        <n v="1069"/>
        <n v="1100"/>
        <n v="1200"/>
        <n v="1300"/>
        <n v="1320"/>
        <n v="1342"/>
        <n v="1357"/>
        <n v="1400"/>
        <n v="1410"/>
        <n v="1439"/>
        <n v="1591"/>
        <n v="1700"/>
        <n v="1769"/>
        <n v="1800"/>
        <n v="1855"/>
        <n v="1859"/>
        <n v="2000"/>
        <n v="2176"/>
        <n v="2350"/>
        <n v="2461"/>
        <n v="2500"/>
        <n v="2621"/>
        <n v="2650"/>
        <n v="2812"/>
        <n v="2840"/>
        <n v="2900"/>
        <n v="3016"/>
        <n v="3042"/>
        <n v="3230"/>
        <n v="3281"/>
        <n v="3600"/>
        <n v="3740"/>
        <n v="3770"/>
        <n v="3900"/>
        <n v="4067"/>
        <n v="4100"/>
        <n v="4115"/>
        <n v="4138"/>
        <n v="4587"/>
        <n v="4650"/>
        <n v="4751"/>
        <n v="5000"/>
        <n v="5034"/>
        <n v="5394"/>
        <n v="5500"/>
        <n v="6500"/>
        <n v="7000"/>
        <n v="7330"/>
        <n v="7600"/>
        <n v="7807"/>
        <n v="8100"/>
        <n v="9824"/>
        <n v="10500"/>
        <n v="12344"/>
        <n v="12865"/>
        <n v="14000"/>
        <n v="15000"/>
        <n v="16000"/>
        <n v="20000"/>
        <n v="20117"/>
        <n v="26757"/>
        <n v="31500"/>
        <n v="34132"/>
        <n v="111310"/>
        <m/>
      </sharedItems>
    </cacheField>
    <cacheField name="Round 2  IND الافراد" numFmtId="0">
      <sharedItems containsString="0" containsBlank="1" containsNumber="1" containsInteger="1" minValue="6" maxValue="381904" count="425">
        <n v="6"/>
        <n v="7"/>
        <n v="8"/>
        <n v="9"/>
        <n v="10"/>
        <n v="12"/>
        <n v="13"/>
        <n v="15"/>
        <n v="16"/>
        <n v="17"/>
        <n v="19"/>
        <n v="20"/>
        <n v="23"/>
        <n v="25"/>
        <n v="26"/>
        <n v="27"/>
        <n v="30"/>
        <n v="31"/>
        <n v="32"/>
        <n v="33"/>
        <n v="34"/>
        <n v="36"/>
        <n v="38"/>
        <n v="39"/>
        <n v="40"/>
        <n v="44"/>
        <n v="45"/>
        <n v="46"/>
        <n v="48"/>
        <n v="49"/>
        <n v="50"/>
        <n v="51"/>
        <n v="52"/>
        <n v="53"/>
        <n v="56"/>
        <n v="57"/>
        <n v="60"/>
        <n v="64"/>
        <n v="65"/>
        <n v="73"/>
        <n v="74"/>
        <n v="75"/>
        <n v="76"/>
        <n v="77"/>
        <n v="79"/>
        <n v="81"/>
        <n v="82"/>
        <n v="83"/>
        <n v="85"/>
        <n v="89"/>
        <n v="90"/>
        <n v="93"/>
        <n v="94"/>
        <n v="95"/>
        <n v="98"/>
        <n v="100"/>
        <n v="102"/>
        <n v="105"/>
        <n v="110"/>
        <n v="111"/>
        <n v="112"/>
        <n v="115"/>
        <n v="118"/>
        <n v="120"/>
        <n v="121"/>
        <n v="124"/>
        <n v="130"/>
        <n v="131"/>
        <n v="135"/>
        <n v="136"/>
        <n v="138"/>
        <n v="140"/>
        <n v="142"/>
        <n v="145"/>
        <n v="148"/>
        <n v="150"/>
        <n v="152"/>
        <n v="155"/>
        <n v="156"/>
        <n v="157"/>
        <n v="162"/>
        <n v="163"/>
        <n v="164"/>
        <n v="165"/>
        <n v="168"/>
        <n v="170"/>
        <n v="174"/>
        <n v="180"/>
        <n v="181"/>
        <n v="186"/>
        <n v="190"/>
        <n v="192"/>
        <n v="193"/>
        <n v="195"/>
        <n v="196"/>
        <n v="200"/>
        <n v="201"/>
        <n v="205"/>
        <n v="209"/>
        <n v="210"/>
        <n v="211"/>
        <n v="217"/>
        <n v="220"/>
        <n v="222"/>
        <n v="225"/>
        <n v="228"/>
        <n v="230"/>
        <n v="235"/>
        <n v="237"/>
        <n v="238"/>
        <n v="240"/>
        <n v="244"/>
        <n v="245"/>
        <n v="250"/>
        <n v="255"/>
        <n v="257"/>
        <n v="258"/>
        <n v="260"/>
        <n v="264"/>
        <n v="270"/>
        <n v="272"/>
        <n v="275"/>
        <n v="276"/>
        <n v="284"/>
        <n v="289"/>
        <n v="294"/>
        <n v="295"/>
        <n v="297"/>
        <n v="298"/>
        <n v="300"/>
        <n v="307"/>
        <n v="310"/>
        <n v="314"/>
        <n v="316"/>
        <n v="318"/>
        <n v="319"/>
        <n v="323"/>
        <n v="324"/>
        <n v="325"/>
        <n v="328"/>
        <n v="329"/>
        <n v="330"/>
        <n v="332"/>
        <n v="340"/>
        <n v="342"/>
        <n v="350"/>
        <n v="354"/>
        <n v="360"/>
        <n v="361"/>
        <n v="372"/>
        <n v="373"/>
        <n v="375"/>
        <n v="376"/>
        <n v="378"/>
        <n v="380"/>
        <n v="389"/>
        <n v="390"/>
        <n v="400"/>
        <n v="402"/>
        <n v="404"/>
        <n v="405"/>
        <n v="406"/>
        <n v="418"/>
        <n v="420"/>
        <n v="427"/>
        <n v="432"/>
        <n v="436"/>
        <n v="439"/>
        <n v="442"/>
        <n v="446"/>
        <n v="450"/>
        <n v="461"/>
        <n v="462"/>
        <n v="465"/>
        <n v="467"/>
        <n v="470"/>
        <n v="480"/>
        <n v="486"/>
        <n v="500"/>
        <n v="501"/>
        <n v="504"/>
        <n v="505"/>
        <n v="512"/>
        <n v="525"/>
        <n v="529"/>
        <n v="530"/>
        <n v="547"/>
        <n v="550"/>
        <n v="553"/>
        <n v="566"/>
        <n v="570"/>
        <n v="577"/>
        <n v="584"/>
        <n v="585"/>
        <n v="592"/>
        <n v="596"/>
        <n v="599"/>
        <n v="600"/>
        <n v="605"/>
        <n v="612"/>
        <n v="614"/>
        <n v="616"/>
        <n v="617"/>
        <n v="619"/>
        <n v="620"/>
        <n v="623"/>
        <n v="625"/>
        <n v="627"/>
        <n v="640"/>
        <n v="648"/>
        <n v="650"/>
        <n v="651"/>
        <n v="660"/>
        <n v="661"/>
        <n v="663"/>
        <n v="670"/>
        <n v="676"/>
        <n v="686"/>
        <n v="687"/>
        <n v="689"/>
        <n v="700"/>
        <n v="710"/>
        <n v="712"/>
        <n v="718"/>
        <n v="720"/>
        <n v="725"/>
        <n v="738"/>
        <n v="742"/>
        <n v="750"/>
        <n v="773"/>
        <n v="791"/>
        <n v="800"/>
        <n v="801"/>
        <n v="819"/>
        <n v="822"/>
        <n v="834"/>
        <n v="850"/>
        <n v="859"/>
        <n v="870"/>
        <n v="900"/>
        <n v="910"/>
        <n v="920"/>
        <n v="925"/>
        <n v="935"/>
        <n v="960"/>
        <n v="970"/>
        <n v="980"/>
        <n v="991"/>
        <n v="1000"/>
        <n v="1025"/>
        <n v="1040"/>
        <n v="1043"/>
        <n v="1063"/>
        <n v="1100"/>
        <n v="1125"/>
        <n v="1129"/>
        <n v="1135"/>
        <n v="1155"/>
        <n v="1158"/>
        <n v="1165"/>
        <n v="1186"/>
        <n v="1190"/>
        <n v="1200"/>
        <n v="1203"/>
        <n v="1210"/>
        <n v="1215"/>
        <n v="1230"/>
        <n v="1235"/>
        <n v="1245"/>
        <n v="1246"/>
        <n v="1263"/>
        <n v="1295"/>
        <n v="1297"/>
        <n v="1300"/>
        <n v="1316"/>
        <n v="1330"/>
        <n v="1350"/>
        <n v="1386"/>
        <n v="1390"/>
        <n v="1425"/>
        <n v="1430"/>
        <n v="1441"/>
        <n v="1446"/>
        <n v="1450"/>
        <n v="1460"/>
        <n v="1493"/>
        <n v="1500"/>
        <n v="1502"/>
        <n v="1509"/>
        <n v="1587"/>
        <n v="1600"/>
        <n v="1640"/>
        <n v="1650"/>
        <n v="1675"/>
        <n v="1680"/>
        <n v="1683"/>
        <n v="1700"/>
        <n v="1705"/>
        <n v="1710"/>
        <n v="1735"/>
        <n v="1744"/>
        <n v="1800"/>
        <n v="1939"/>
        <n v="1967"/>
        <n v="1969"/>
        <n v="1975"/>
        <n v="1983"/>
        <n v="1998"/>
        <n v="2000"/>
        <n v="2036"/>
        <n v="2040"/>
        <n v="2095"/>
        <n v="2100"/>
        <n v="2119"/>
        <n v="2134"/>
        <n v="2150"/>
        <n v="2183"/>
        <n v="2188"/>
        <n v="2194"/>
        <n v="2200"/>
        <n v="2229"/>
        <n v="2270"/>
        <n v="2400"/>
        <n v="2450"/>
        <n v="2472"/>
        <n v="2540"/>
        <n v="2574"/>
        <n v="2611"/>
        <n v="2705"/>
        <n v="2709"/>
        <n v="2832"/>
        <n v="2880"/>
        <n v="3046"/>
        <n v="3150"/>
        <n v="3288"/>
        <n v="3290"/>
        <n v="3344"/>
        <n v="3399"/>
        <n v="3430"/>
        <n v="3499"/>
        <n v="3500"/>
        <n v="3689"/>
        <n v="3700"/>
        <n v="3735"/>
        <n v="3788"/>
        <n v="3912"/>
        <n v="3935"/>
        <n v="3968"/>
        <n v="4200"/>
        <n v="4314"/>
        <n v="4434"/>
        <n v="4494"/>
        <n v="4500"/>
        <n v="4600"/>
        <n v="5021"/>
        <n v="5500"/>
        <n v="5650"/>
        <n v="5700"/>
        <n v="5800"/>
        <n v="6000"/>
        <n v="6200"/>
        <n v="6508"/>
        <n v="6574"/>
        <n v="6640"/>
        <n v="7280"/>
        <n v="7808"/>
        <n v="7850"/>
        <n v="8052"/>
        <n v="8283"/>
        <n v="8400"/>
        <n v="8845"/>
        <n v="8879"/>
        <n v="8975"/>
        <n v="9000"/>
        <n v="9870"/>
        <n v="10000"/>
        <n v="10126"/>
        <n v="10200"/>
        <n v="10572"/>
        <n v="11130"/>
        <n v="11610"/>
        <n v="11652"/>
        <n v="11750"/>
        <n v="12305"/>
        <n v="14082"/>
        <n v="14500"/>
        <n v="14846"/>
        <n v="15000"/>
        <n v="15450"/>
        <n v="15747"/>
        <n v="16150"/>
        <n v="16297"/>
        <n v="17040"/>
        <n v="17450"/>
        <n v="18000"/>
        <n v="18850"/>
        <n v="19451"/>
        <n v="19500"/>
        <n v="20500"/>
        <n v="20690"/>
        <n v="22656"/>
        <n v="23250"/>
        <n v="23745"/>
        <n v="24688"/>
        <n v="25000"/>
        <n v="25884"/>
        <n v="27500"/>
        <n v="28319"/>
        <n v="28498"/>
        <n v="32500"/>
        <n v="38000"/>
        <n v="39036"/>
        <n v="44000"/>
        <n v="52500"/>
        <n v="75000"/>
        <n v="80000"/>
        <n v="85000"/>
        <n v="92745"/>
        <n v="100000"/>
        <n v="100585"/>
        <n v="126172"/>
        <n v="133785"/>
        <n v="157500"/>
        <n v="381904"/>
        <m/>
      </sharedItems>
    </cacheField>
    <cacheField name="HH" numFmtId="0">
      <sharedItems containsMixedTypes="1" containsNumber="1" containsInteger="1" minValue="1" maxValue="60157" count="3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2"/>
        <n v="65"/>
        <n v="66"/>
        <n v="67"/>
        <n v="68"/>
        <n v="69"/>
        <n v="70"/>
        <n v="71"/>
        <n v="72"/>
        <n v="75"/>
        <n v="76"/>
        <n v="78"/>
        <n v="80"/>
        <n v="81"/>
        <n v="82"/>
        <n v="83"/>
        <n v="85"/>
        <n v="87"/>
        <n v="88"/>
        <n v="89"/>
        <n v="90"/>
        <n v="91"/>
        <n v="92"/>
        <n v="93"/>
        <n v="95"/>
        <n v="96"/>
        <n v="97"/>
        <n v="98"/>
        <n v="100"/>
        <n v="101"/>
        <n v="102"/>
        <n v="103"/>
        <n v="104"/>
        <n v="106"/>
        <n v="107"/>
        <n v="108"/>
        <n v="110"/>
        <n v="111"/>
        <n v="112"/>
        <n v="113"/>
        <n v="114"/>
        <n v="116"/>
        <n v="117"/>
        <n v="118"/>
        <n v="119"/>
        <n v="120"/>
        <n v="122"/>
        <n v="124"/>
        <n v="125"/>
        <n v="126"/>
        <n v="129"/>
        <n v="130"/>
        <n v="133"/>
        <n v="134"/>
        <n v="135"/>
        <n v="136"/>
        <n v="137"/>
        <n v="139"/>
        <n v="140"/>
        <n v="143"/>
        <n v="144"/>
        <n v="145"/>
        <n v="147"/>
        <n v="148"/>
        <n v="149"/>
        <n v="150"/>
        <n v="151"/>
        <n v="153"/>
        <n v="154"/>
        <n v="158"/>
        <n v="159"/>
        <n v="160"/>
        <n v="161"/>
        <n v="164"/>
        <n v="167"/>
        <n v="170"/>
        <n v="173"/>
        <n v="174"/>
        <n v="176"/>
        <n v="180"/>
        <n v="181"/>
        <n v="184"/>
        <n v="189"/>
        <n v="190"/>
        <n v="192"/>
        <n v="193"/>
        <n v="194"/>
        <n v="200"/>
        <n v="201"/>
        <n v="202"/>
        <n v="206"/>
        <n v="207"/>
        <n v="210"/>
        <n v="213"/>
        <n v="214"/>
        <n v="216"/>
        <n v="222"/>
        <n v="223"/>
        <n v="225"/>
        <n v="230"/>
        <n v="231"/>
        <n v="234"/>
        <n v="235"/>
        <n v="236"/>
        <n v="237"/>
        <n v="240"/>
        <n v="243"/>
        <n v="246"/>
        <n v="250"/>
        <n v="251"/>
        <n v="255"/>
        <n v="256"/>
        <n v="257"/>
        <n v="260"/>
        <n v="262"/>
        <n v="265"/>
        <n v="266"/>
        <n v="268"/>
        <n v="269"/>
        <n v="270"/>
        <n v="280"/>
        <n v="282"/>
        <n v="283"/>
        <n v="285"/>
        <n v="299"/>
        <n v="300"/>
        <n v="307"/>
        <n v="315"/>
        <n v="320"/>
        <n v="328"/>
        <n v="330"/>
        <n v="336"/>
        <n v="341"/>
        <n v="342"/>
        <n v="347"/>
        <n v="350"/>
        <n v="359"/>
        <n v="373"/>
        <n v="380"/>
        <n v="385"/>
        <n v="400"/>
        <n v="411"/>
        <n v="413"/>
        <n v="420"/>
        <n v="424"/>
        <n v="436"/>
        <n v="439"/>
        <n v="447"/>
        <n v="448"/>
        <n v="450"/>
        <n v="460"/>
        <n v="463"/>
        <n v="467"/>
        <n v="469"/>
        <n v="470"/>
        <n v="473"/>
        <n v="480"/>
        <n v="494"/>
        <n v="500"/>
        <n v="506"/>
        <n v="507"/>
        <n v="508"/>
        <n v="520"/>
        <n v="521"/>
        <n v="527"/>
        <n v="531"/>
        <n v="532"/>
        <n v="559"/>
        <n v="560"/>
        <n v="571"/>
        <n v="580"/>
        <n v="615"/>
        <n v="622"/>
        <n v="651"/>
        <n v="652"/>
        <n v="676"/>
        <n v="700"/>
        <n v="711"/>
        <n v="719"/>
        <n v="720"/>
        <n v="739"/>
        <n v="783"/>
        <n v="814"/>
        <n v="830"/>
        <n v="857"/>
        <n v="876"/>
        <n v="895"/>
        <n v="900"/>
        <n v="917"/>
        <n v="988"/>
        <n v="1000"/>
        <n v="1010"/>
        <n v="1080"/>
        <n v="1083"/>
        <n v="1115"/>
        <n v="1120"/>
        <n v="1158"/>
        <n v="1272"/>
        <n v="1281"/>
        <n v="1410"/>
        <n v="1417"/>
        <n v="1450"/>
        <n v="1476"/>
        <n v="1591"/>
        <n v="1611"/>
        <n v="1674"/>
        <n v="1783"/>
        <n v="1820"/>
        <n v="1850"/>
        <n v="1855"/>
        <n v="1950"/>
        <n v="2310"/>
        <n v="2359"/>
        <n v="2420"/>
        <n v="2475"/>
        <n v="2480"/>
        <n v="2500"/>
        <n v="2552"/>
        <n v="2650"/>
        <n v="2652"/>
        <n v="2800"/>
        <n v="2830"/>
        <n v="2840"/>
        <n v="2861"/>
        <n v="2905"/>
        <n v="3000"/>
        <n v="3177"/>
        <n v="3271"/>
        <n v="3400"/>
        <n v="3500"/>
        <n v="3625"/>
        <n v="3641"/>
        <n v="3770"/>
        <n v="3858"/>
        <n v="3944"/>
        <n v="4043"/>
        <n v="4302"/>
        <n v="4358"/>
        <n v="4380"/>
        <n v="4560"/>
        <n v="4919"/>
        <n v="5000"/>
        <n v="5500"/>
        <n v="5881"/>
        <n v="5923"/>
        <n v="5944"/>
        <n v="6079"/>
        <n v="6208"/>
        <n v="6350"/>
        <n v="6934"/>
        <n v="7880"/>
        <n v="8122"/>
        <n v="8369"/>
        <n v="8839"/>
        <n v="10718"/>
        <n v="11100"/>
        <n v="12950"/>
        <n v="14000"/>
        <n v="15000"/>
        <n v="16300"/>
        <n v="18190"/>
        <n v="23355"/>
        <n v="24167"/>
        <n v="26998"/>
        <n v="35336"/>
        <n v="37950"/>
        <n v="60157"/>
        <s v="#affected+idps+hh"/>
      </sharedItems>
    </cacheField>
    <cacheField name="IND" numFmtId="0">
      <sharedItems containsMixedTypes="1" containsNumber="1" containsInteger="1" minValue="5" maxValue="243946" count="512">
        <n v="5"/>
        <n v="6"/>
        <n v="7"/>
        <n v="8"/>
        <n v="9"/>
        <n v="12"/>
        <n v="13"/>
        <n v="15"/>
        <n v="16"/>
        <n v="17"/>
        <n v="18"/>
        <n v="20"/>
        <n v="21"/>
        <n v="22"/>
        <n v="23"/>
        <n v="24"/>
        <n v="25"/>
        <n v="27"/>
        <n v="28"/>
        <n v="29"/>
        <n v="30"/>
        <n v="31"/>
        <n v="33"/>
        <n v="34"/>
        <n v="36"/>
        <n v="40"/>
        <n v="42"/>
        <n v="43"/>
        <n v="44"/>
        <n v="45"/>
        <n v="46"/>
        <n v="47"/>
        <n v="48"/>
        <n v="49"/>
        <n v="50"/>
        <n v="52"/>
        <n v="54"/>
        <n v="55"/>
        <n v="57"/>
        <n v="60"/>
        <n v="61"/>
        <n v="62"/>
        <n v="64"/>
        <n v="65"/>
        <n v="68"/>
        <n v="69"/>
        <n v="70"/>
        <n v="71"/>
        <n v="73"/>
        <n v="74"/>
        <n v="75"/>
        <n v="76"/>
        <n v="77"/>
        <n v="80"/>
        <n v="82"/>
        <n v="83"/>
        <n v="84"/>
        <n v="85"/>
        <n v="87"/>
        <n v="88"/>
        <n v="90"/>
        <n v="92"/>
        <n v="95"/>
        <n v="96"/>
        <n v="99"/>
        <n v="100"/>
        <n v="102"/>
        <n v="103"/>
        <n v="104"/>
        <n v="105"/>
        <n v="107"/>
        <n v="108"/>
        <n v="110"/>
        <n v="111"/>
        <n v="113"/>
        <n v="115"/>
        <n v="117"/>
        <n v="118"/>
        <n v="120"/>
        <n v="122"/>
        <n v="124"/>
        <n v="125"/>
        <n v="126"/>
        <n v="130"/>
        <n v="132"/>
        <n v="133"/>
        <n v="135"/>
        <n v="137"/>
        <n v="138"/>
        <n v="139"/>
        <n v="142"/>
        <n v="144"/>
        <n v="145"/>
        <n v="149"/>
        <n v="150"/>
        <n v="152"/>
        <n v="153"/>
        <n v="154"/>
        <n v="155"/>
        <n v="157"/>
        <n v="158"/>
        <n v="160"/>
        <n v="161"/>
        <n v="162"/>
        <n v="164"/>
        <n v="166"/>
        <n v="168"/>
        <n v="170"/>
        <n v="172"/>
        <n v="174"/>
        <n v="175"/>
        <n v="177"/>
        <n v="182"/>
        <n v="183"/>
        <n v="185"/>
        <n v="186"/>
        <n v="190"/>
        <n v="191"/>
        <n v="193"/>
        <n v="195"/>
        <n v="198"/>
        <n v="200"/>
        <n v="205"/>
        <n v="206"/>
        <n v="208"/>
        <n v="209"/>
        <n v="210"/>
        <n v="211"/>
        <n v="213"/>
        <n v="216"/>
        <n v="219"/>
        <n v="220"/>
        <n v="222"/>
        <n v="230"/>
        <n v="235"/>
        <n v="237"/>
        <n v="240"/>
        <n v="245"/>
        <n v="247"/>
        <n v="249"/>
        <n v="250"/>
        <n v="252"/>
        <n v="253"/>
        <n v="257"/>
        <n v="258"/>
        <n v="259"/>
        <n v="260"/>
        <n v="264"/>
        <n v="265"/>
        <n v="266"/>
        <n v="270"/>
        <n v="284"/>
        <n v="288"/>
        <n v="289"/>
        <n v="290"/>
        <n v="300"/>
        <n v="301"/>
        <n v="306"/>
        <n v="310"/>
        <n v="311"/>
        <n v="316"/>
        <n v="320"/>
        <n v="322"/>
        <n v="335"/>
        <n v="342"/>
        <n v="350"/>
        <n v="353"/>
        <n v="354"/>
        <n v="355"/>
        <n v="360"/>
        <n v="364"/>
        <n v="365"/>
        <n v="372"/>
        <n v="373"/>
        <n v="375"/>
        <n v="381"/>
        <n v="382"/>
        <n v="389"/>
        <n v="390"/>
        <n v="391"/>
        <n v="394"/>
        <n v="397"/>
        <n v="400"/>
        <n v="404"/>
        <n v="406"/>
        <n v="408"/>
        <n v="409"/>
        <n v="414"/>
        <n v="420"/>
        <n v="427"/>
        <n v="430"/>
        <n v="436"/>
        <n v="439"/>
        <n v="441"/>
        <n v="444"/>
        <n v="446"/>
        <n v="447"/>
        <n v="450"/>
        <n v="460"/>
        <n v="468"/>
        <n v="469"/>
        <n v="470"/>
        <n v="472"/>
        <n v="480"/>
        <n v="483"/>
        <n v="486"/>
        <n v="497"/>
        <n v="500"/>
        <n v="504"/>
        <n v="506"/>
        <n v="522"/>
        <n v="526"/>
        <n v="528"/>
        <n v="532"/>
        <n v="537"/>
        <n v="543"/>
        <n v="548"/>
        <n v="550"/>
        <n v="552"/>
        <n v="566"/>
        <n v="567"/>
        <n v="570"/>
        <n v="576"/>
        <n v="578"/>
        <n v="580"/>
        <n v="582"/>
        <n v="586"/>
        <n v="590"/>
        <n v="595"/>
        <n v="596"/>
        <n v="600"/>
        <n v="606"/>
        <n v="609"/>
        <n v="612"/>
        <n v="615"/>
        <n v="618"/>
        <n v="619"/>
        <n v="620"/>
        <n v="627"/>
        <n v="628"/>
        <n v="634"/>
        <n v="640"/>
        <n v="650"/>
        <n v="651"/>
        <n v="660"/>
        <n v="663"/>
        <n v="667"/>
        <n v="674"/>
        <n v="675"/>
        <n v="678"/>
        <n v="680"/>
        <n v="684"/>
        <n v="690"/>
        <n v="698"/>
        <n v="709"/>
        <n v="714"/>
        <n v="715"/>
        <n v="718"/>
        <n v="720"/>
        <n v="731"/>
        <n v="732"/>
        <n v="735"/>
        <n v="741"/>
        <n v="750"/>
        <n v="775"/>
        <n v="776"/>
        <n v="780"/>
        <n v="786"/>
        <n v="791"/>
        <n v="795"/>
        <n v="800"/>
        <n v="801"/>
        <n v="807"/>
        <n v="812"/>
        <n v="822"/>
        <n v="825"/>
        <n v="831"/>
        <n v="834"/>
        <n v="835"/>
        <n v="840"/>
        <n v="842"/>
        <n v="850"/>
        <n v="870"/>
        <n v="871"/>
        <n v="872"/>
        <n v="889"/>
        <n v="890"/>
        <n v="894"/>
        <n v="900"/>
        <n v="906"/>
        <n v="908"/>
        <n v="918"/>
        <n v="920"/>
        <n v="940"/>
        <n v="982"/>
        <n v="984"/>
        <n v="988"/>
        <n v="991"/>
        <n v="998"/>
        <n v="1000"/>
        <n v="1010"/>
        <n v="1020"/>
        <n v="1025"/>
        <n v="1030"/>
        <n v="1043"/>
        <n v="1050"/>
        <n v="1053"/>
        <n v="1065"/>
        <n v="1070"/>
        <n v="1089"/>
        <n v="1100"/>
        <n v="1104"/>
        <n v="1120"/>
        <n v="1158"/>
        <n v="1161"/>
        <n v="1164"/>
        <n v="1165"/>
        <n v="1170"/>
        <n v="1175"/>
        <n v="1200"/>
        <n v="1206"/>
        <n v="1215"/>
        <n v="1216"/>
        <n v="1229"/>
        <n v="1235"/>
        <n v="1239"/>
        <n v="1250"/>
        <n v="1260"/>
        <n v="1261"/>
        <n v="1263"/>
        <n v="1270"/>
        <n v="1278"/>
        <n v="1280"/>
        <n v="1283"/>
        <n v="1295"/>
        <n v="1296"/>
        <n v="1305"/>
        <n v="1310"/>
        <n v="1344"/>
        <n v="1350"/>
        <n v="1400"/>
        <n v="1430"/>
        <n v="1454"/>
        <n v="1470"/>
        <n v="1476"/>
        <n v="1500"/>
        <n v="1506"/>
        <n v="1560"/>
        <n v="1590"/>
        <n v="1596"/>
        <n v="1600"/>
        <n v="1616"/>
        <n v="1640"/>
        <n v="1650"/>
        <n v="1680"/>
        <n v="1698"/>
        <n v="1705"/>
        <n v="1710"/>
        <n v="1760"/>
        <n v="1775"/>
        <n v="1794"/>
        <n v="1795"/>
        <n v="1800"/>
        <n v="1810"/>
        <n v="1861"/>
        <n v="1960"/>
        <n v="1981"/>
        <n v="2011"/>
        <n v="2046"/>
        <n v="2047"/>
        <n v="2050"/>
        <n v="2065"/>
        <n v="2082"/>
        <n v="2097"/>
        <n v="2140"/>
        <n v="2167"/>
        <n v="2180"/>
        <n v="2250"/>
        <n v="2280"/>
        <n v="2310"/>
        <n v="2320"/>
        <n v="2399"/>
        <n v="2400"/>
        <n v="2470"/>
        <n v="2500"/>
        <n v="2530"/>
        <n v="2540"/>
        <n v="2544"/>
        <n v="2611"/>
        <n v="2672"/>
        <n v="2700"/>
        <n v="2750"/>
        <n v="2760"/>
        <n v="2800"/>
        <n v="2826"/>
        <n v="2862"/>
        <n v="2880"/>
        <n v="2959"/>
        <n v="3000"/>
        <n v="3038"/>
        <n v="3045"/>
        <n v="3075"/>
        <n v="3120"/>
        <n v="3241"/>
        <n v="3290"/>
        <n v="3380"/>
        <n v="3426"/>
        <n v="3473"/>
        <n v="3480"/>
        <n v="3500"/>
        <n v="3689"/>
        <n v="3724"/>
        <n v="3725"/>
        <n v="3748"/>
        <n v="3820"/>
        <n v="3912"/>
        <n v="3968"/>
        <n v="4060"/>
        <n v="4070"/>
        <n v="4150"/>
        <n v="4200"/>
        <n v="4266"/>
        <n v="4314"/>
        <n v="4320"/>
        <n v="4434"/>
        <n v="4700"/>
        <n v="4800"/>
        <n v="4985"/>
        <n v="5040"/>
        <n v="5157"/>
        <n v="5212"/>
        <n v="5237"/>
        <n v="5400"/>
        <n v="6264"/>
        <n v="6360"/>
        <n v="6508"/>
        <n v="6596"/>
        <n v="6825"/>
        <n v="7085"/>
        <n v="7340"/>
        <n v="7779"/>
        <n v="7800"/>
        <n v="7953"/>
        <n v="8036"/>
        <n v="8221"/>
        <n v="8257"/>
        <n v="9100"/>
        <n v="9164"/>
        <n v="9250"/>
        <n v="9750"/>
        <n v="9870"/>
        <n v="10039"/>
        <n v="10221"/>
        <n v="10410"/>
        <n v="10757"/>
        <n v="11000"/>
        <n v="11130"/>
        <n v="11550"/>
        <n v="11759"/>
        <n v="12100"/>
        <n v="12375"/>
        <n v="12400"/>
        <n v="13151"/>
        <n v="13728"/>
        <n v="14000"/>
        <n v="14150"/>
        <n v="14520"/>
        <n v="15000"/>
        <n v="15747"/>
        <n v="16233"/>
        <n v="16800"/>
        <n v="16817"/>
        <n v="17000"/>
        <n v="17040"/>
        <n v="17472"/>
        <n v="17500"/>
        <n v="18189"/>
        <n v="18205"/>
        <n v="18525"/>
        <n v="18550"/>
        <n v="18900"/>
        <n v="19290"/>
        <n v="19720"/>
        <n v="20700"/>
        <n v="22800"/>
        <n v="23660"/>
        <n v="24233"/>
        <n v="25600"/>
        <n v="27500"/>
        <n v="29615"/>
        <n v="29677"/>
        <n v="30395"/>
        <n v="31240"/>
        <n v="34584"/>
        <n v="37734"/>
        <n v="41217"/>
        <n v="42070"/>
        <n v="45150"/>
        <n v="50217"/>
        <n v="56300"/>
        <n v="70000"/>
        <n v="75000"/>
        <n v="81500"/>
        <n v="83603"/>
        <n v="93000"/>
        <n v="120835"/>
        <n v="134856"/>
        <n v="145680"/>
        <n v="151807"/>
        <n v="189750"/>
        <n v="243946"/>
        <s v="#affected+idps+ind"/>
      </sharedItems>
    </cacheField>
    <cacheField name="HH2003n2010" numFmtId="0">
      <sharedItems containsString="0" containsBlank="1" containsNumber="1" containsInteger="1" minValue="3" maxValue="22958" count="133">
        <n v="3"/>
        <n v="4"/>
        <n v="6"/>
        <n v="7"/>
        <n v="8"/>
        <n v="9"/>
        <n v="10"/>
        <n v="12"/>
        <n v="13"/>
        <n v="14"/>
        <n v="15"/>
        <n v="17"/>
        <n v="18"/>
        <n v="19"/>
        <n v="20"/>
        <n v="22"/>
        <n v="23"/>
        <n v="25"/>
        <n v="30"/>
        <n v="32"/>
        <n v="35"/>
        <n v="38"/>
        <n v="39"/>
        <n v="40"/>
        <n v="42"/>
        <n v="43"/>
        <n v="50"/>
        <n v="51"/>
        <n v="53"/>
        <n v="60"/>
        <n v="65"/>
        <n v="70"/>
        <n v="72"/>
        <n v="75"/>
        <n v="80"/>
        <n v="81"/>
        <n v="93"/>
        <n v="97"/>
        <n v="99"/>
        <n v="100"/>
        <n v="103"/>
        <n v="113"/>
        <n v="120"/>
        <n v="125"/>
        <n v="134"/>
        <n v="147"/>
        <n v="150"/>
        <n v="169"/>
        <n v="186"/>
        <n v="189"/>
        <n v="200"/>
        <n v="240"/>
        <n v="250"/>
        <n v="280"/>
        <n v="293"/>
        <n v="295"/>
        <n v="300"/>
        <n v="308"/>
        <n v="331"/>
        <n v="344"/>
        <n v="385"/>
        <n v="400"/>
        <n v="406"/>
        <n v="412"/>
        <n v="413"/>
        <n v="450"/>
        <n v="480"/>
        <n v="482"/>
        <n v="494"/>
        <n v="500"/>
        <n v="502"/>
        <n v="520"/>
        <n v="521"/>
        <n v="527"/>
        <n v="550"/>
        <n v="615"/>
        <n v="700"/>
        <n v="720"/>
        <n v="850"/>
        <n v="1000"/>
        <n v="1108"/>
        <n v="1200"/>
        <n v="1215"/>
        <n v="1248"/>
        <n v="1410"/>
        <n v="1450"/>
        <n v="1783"/>
        <n v="1820"/>
        <n v="1850"/>
        <n v="2000"/>
        <n v="2300"/>
        <n v="2310"/>
        <n v="2530"/>
        <n v="2804"/>
        <n v="2853"/>
        <n v="2905"/>
        <n v="3000"/>
        <n v="3177"/>
        <n v="3244"/>
        <n v="3500"/>
        <n v="3503"/>
        <n v="3600"/>
        <n v="3770"/>
        <n v="3784"/>
        <n v="3877"/>
        <n v="4067"/>
        <n v="4076"/>
        <n v="4138"/>
        <n v="4500"/>
        <n v="4680"/>
        <n v="5000"/>
        <n v="5432"/>
        <n v="5500"/>
        <n v="5881"/>
        <n v="6079"/>
        <n v="6350"/>
        <n v="6934"/>
        <n v="7083"/>
        <n v="8059"/>
        <n v="8122"/>
        <n v="8839"/>
        <n v="10500"/>
        <n v="10718"/>
        <n v="11000"/>
        <n v="11032"/>
        <n v="14000"/>
        <n v="16061"/>
        <n v="17400"/>
        <n v="17500"/>
        <n v="17998"/>
        <n v="21590"/>
        <n v="22958"/>
        <m/>
      </sharedItems>
    </cacheField>
    <cacheField name="IND2003n2010" numFmtId="0">
      <sharedItems containsString="0" containsBlank="1" containsNumber="1" containsInteger="1" minValue="15" maxValue="114790" count="159">
        <n v="15"/>
        <n v="18"/>
        <n v="20"/>
        <n v="21"/>
        <n v="24"/>
        <n v="25"/>
        <n v="28"/>
        <n v="30"/>
        <n v="36"/>
        <n v="39"/>
        <n v="40"/>
        <n v="50"/>
        <n v="51"/>
        <n v="52"/>
        <n v="60"/>
        <n v="66"/>
        <n v="68"/>
        <n v="72"/>
        <n v="75"/>
        <n v="77"/>
        <n v="80"/>
        <n v="84"/>
        <n v="89"/>
        <n v="90"/>
        <n v="94"/>
        <n v="100"/>
        <n v="106"/>
        <n v="110"/>
        <n v="120"/>
        <n v="125"/>
        <n v="130"/>
        <n v="132"/>
        <n v="137"/>
        <n v="140"/>
        <n v="145"/>
        <n v="150"/>
        <n v="152"/>
        <n v="170"/>
        <n v="175"/>
        <n v="180"/>
        <n v="185"/>
        <n v="190"/>
        <n v="198"/>
        <n v="210"/>
        <n v="239"/>
        <n v="250"/>
        <n v="252"/>
        <n v="277"/>
        <n v="318"/>
        <n v="320"/>
        <n v="323"/>
        <n v="331"/>
        <n v="360"/>
        <n v="400"/>
        <n v="465"/>
        <n v="472"/>
        <n v="480"/>
        <n v="486"/>
        <n v="490"/>
        <n v="500"/>
        <n v="525"/>
        <n v="530"/>
        <n v="543"/>
        <n v="565"/>
        <n v="600"/>
        <n v="618"/>
        <n v="640"/>
        <n v="650"/>
        <n v="651"/>
        <n v="693"/>
        <n v="720"/>
        <n v="750"/>
        <n v="882"/>
        <n v="889"/>
        <n v="930"/>
        <n v="1000"/>
        <n v="1010"/>
        <n v="1098"/>
        <n v="1165"/>
        <n v="1250"/>
        <n v="1400"/>
        <n v="1465"/>
        <n v="1540"/>
        <n v="1550"/>
        <n v="1590"/>
        <n v="1800"/>
        <n v="1976"/>
        <n v="2050"/>
        <n v="2250"/>
        <n v="2360"/>
        <n v="2470"/>
        <n v="2500"/>
        <n v="2800"/>
        <n v="3000"/>
        <n v="3075"/>
        <n v="3120"/>
        <n v="3374"/>
        <n v="3473"/>
        <n v="3500"/>
        <n v="3689"/>
        <n v="4016"/>
        <n v="4050"/>
        <n v="4200"/>
        <n v="4320"/>
        <n v="4670"/>
        <n v="4950"/>
        <n v="6000"/>
        <n v="6825"/>
        <n v="7483"/>
        <n v="7800"/>
        <n v="8989"/>
        <n v="9100"/>
        <n v="9250"/>
        <n v="9870"/>
        <n v="9891"/>
        <n v="10000"/>
        <n v="10410"/>
        <n v="10569"/>
        <n v="11000"/>
        <n v="11500"/>
        <n v="11550"/>
        <n v="11736"/>
        <n v="11858"/>
        <n v="12600"/>
        <n v="12650"/>
        <n v="14020"/>
        <n v="14520"/>
        <n v="16297"/>
        <n v="17500"/>
        <n v="18000"/>
        <n v="18900"/>
        <n v="19385"/>
        <n v="20690"/>
        <n v="20700"/>
        <n v="23400"/>
        <n v="23660"/>
        <n v="24596"/>
        <n v="25600"/>
        <n v="27500"/>
        <n v="29677"/>
        <n v="30395"/>
        <n v="31262"/>
        <n v="34584"/>
        <n v="37734"/>
        <n v="39755"/>
        <n v="45150"/>
        <n v="46749"/>
        <n v="48755"/>
        <n v="52500"/>
        <n v="55000"/>
        <n v="70000"/>
        <n v="70862"/>
        <n v="71865"/>
        <n v="82238"/>
        <n v="87000"/>
        <n v="87500"/>
        <n v="91288"/>
        <n v="114790"/>
        <m/>
      </sharedItems>
    </cacheField>
    <cacheField name="HHbet2011n2017" numFmtId="0">
      <sharedItems containsString="0" containsBlank="1" containsNumber="1" containsInteger="1" minValue="2" maxValue="42159" count="23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2"/>
        <n v="75"/>
        <n v="76"/>
        <n v="78"/>
        <n v="80"/>
        <n v="81"/>
        <n v="82"/>
        <n v="83"/>
        <n v="85"/>
        <n v="87"/>
        <n v="88"/>
        <n v="89"/>
        <n v="90"/>
        <n v="91"/>
        <n v="92"/>
        <n v="93"/>
        <n v="95"/>
        <n v="97"/>
        <n v="98"/>
        <n v="100"/>
        <n v="101"/>
        <n v="102"/>
        <n v="103"/>
        <n v="106"/>
        <n v="110"/>
        <n v="111"/>
        <n v="112"/>
        <n v="113"/>
        <n v="114"/>
        <n v="115"/>
        <n v="116"/>
        <n v="117"/>
        <n v="119"/>
        <n v="120"/>
        <n v="122"/>
        <n v="125"/>
        <n v="126"/>
        <n v="127"/>
        <n v="128"/>
        <n v="129"/>
        <n v="130"/>
        <n v="133"/>
        <n v="134"/>
        <n v="135"/>
        <n v="136"/>
        <n v="140"/>
        <n v="143"/>
        <n v="144"/>
        <n v="149"/>
        <n v="150"/>
        <n v="151"/>
        <n v="152"/>
        <n v="157"/>
        <n v="158"/>
        <n v="159"/>
        <n v="160"/>
        <n v="161"/>
        <n v="164"/>
        <n v="167"/>
        <n v="170"/>
        <n v="173"/>
        <n v="176"/>
        <n v="180"/>
        <n v="181"/>
        <n v="184"/>
        <n v="190"/>
        <n v="192"/>
        <n v="193"/>
        <n v="194"/>
        <n v="196"/>
        <n v="199"/>
        <n v="200"/>
        <n v="202"/>
        <n v="206"/>
        <n v="210"/>
        <n v="213"/>
        <n v="216"/>
        <n v="220"/>
        <n v="221"/>
        <n v="222"/>
        <n v="225"/>
        <n v="230"/>
        <n v="234"/>
        <n v="235"/>
        <n v="240"/>
        <n v="242"/>
        <n v="243"/>
        <n v="250"/>
        <n v="251"/>
        <n v="252"/>
        <n v="255"/>
        <n v="260"/>
        <n v="261"/>
        <n v="262"/>
        <n v="265"/>
        <n v="266"/>
        <n v="270"/>
        <n v="274"/>
        <n v="277"/>
        <n v="280"/>
        <n v="283"/>
        <n v="285"/>
        <n v="287"/>
        <n v="300"/>
        <n v="302"/>
        <n v="336"/>
        <n v="340"/>
        <n v="341"/>
        <n v="342"/>
        <n v="346"/>
        <n v="360"/>
        <n v="419"/>
        <n v="427"/>
        <n v="436"/>
        <n v="439"/>
        <n v="465"/>
        <n v="469"/>
        <n v="500"/>
        <n v="506"/>
        <n v="510"/>
        <n v="518"/>
        <n v="559"/>
        <n v="586"/>
        <n v="600"/>
        <n v="620"/>
        <n v="652"/>
        <n v="660"/>
        <n v="700"/>
        <n v="711"/>
        <n v="719"/>
        <n v="750"/>
        <n v="800"/>
        <n v="814"/>
        <n v="830"/>
        <n v="876"/>
        <n v="900"/>
        <n v="1000"/>
        <n v="1010"/>
        <n v="1069"/>
        <n v="1080"/>
        <n v="1238"/>
        <n v="1300"/>
        <n v="1416"/>
        <n v="1476"/>
        <n v="1528"/>
        <n v="1550"/>
        <n v="1850"/>
        <n v="1858"/>
        <n v="2000"/>
        <n v="2129"/>
        <n v="2225"/>
        <n v="2350"/>
        <n v="2400"/>
        <n v="2448"/>
        <n v="2500"/>
        <n v="2550"/>
        <n v="2840"/>
        <n v="3000"/>
        <n v="4028"/>
        <n v="4380"/>
        <n v="5268"/>
        <n v="5867"/>
        <n v="8000"/>
        <n v="9357"/>
        <n v="11046"/>
        <n v="19204"/>
        <n v="42159"/>
        <m/>
      </sharedItems>
    </cacheField>
    <cacheField name="INDbet2011n2017" numFmtId="0">
      <sharedItems containsString="0" containsBlank="1" containsNumber="1" containsInteger="1" minValue="5" maxValue="161708" count="373">
        <n v="5"/>
        <n v="8"/>
        <n v="9"/>
        <n v="10"/>
        <n v="12"/>
        <n v="13"/>
        <n v="15"/>
        <n v="17"/>
        <n v="18"/>
        <n v="20"/>
        <n v="22"/>
        <n v="23"/>
        <n v="24"/>
        <n v="26"/>
        <n v="28"/>
        <n v="29"/>
        <n v="30"/>
        <n v="31"/>
        <n v="33"/>
        <n v="34"/>
        <n v="35"/>
        <n v="36"/>
        <n v="38"/>
        <n v="39"/>
        <n v="40"/>
        <n v="41"/>
        <n v="42"/>
        <n v="44"/>
        <n v="45"/>
        <n v="47"/>
        <n v="48"/>
        <n v="49"/>
        <n v="50"/>
        <n v="51"/>
        <n v="52"/>
        <n v="55"/>
        <n v="57"/>
        <n v="58"/>
        <n v="60"/>
        <n v="61"/>
        <n v="64"/>
        <n v="69"/>
        <n v="70"/>
        <n v="71"/>
        <n v="72"/>
        <n v="73"/>
        <n v="75"/>
        <n v="76"/>
        <n v="80"/>
        <n v="82"/>
        <n v="84"/>
        <n v="85"/>
        <n v="88"/>
        <n v="90"/>
        <n v="94"/>
        <n v="95"/>
        <n v="98"/>
        <n v="100"/>
        <n v="101"/>
        <n v="104"/>
        <n v="105"/>
        <n v="108"/>
        <n v="111"/>
        <n v="113"/>
        <n v="117"/>
        <n v="118"/>
        <n v="120"/>
        <n v="122"/>
        <n v="124"/>
        <n v="126"/>
        <n v="130"/>
        <n v="132"/>
        <n v="133"/>
        <n v="135"/>
        <n v="137"/>
        <n v="138"/>
        <n v="139"/>
        <n v="140"/>
        <n v="142"/>
        <n v="144"/>
        <n v="145"/>
        <n v="149"/>
        <n v="150"/>
        <n v="151"/>
        <n v="152"/>
        <n v="153"/>
        <n v="154"/>
        <n v="157"/>
        <n v="159"/>
        <n v="160"/>
        <n v="161"/>
        <n v="162"/>
        <n v="164"/>
        <n v="170"/>
        <n v="174"/>
        <n v="175"/>
        <n v="177"/>
        <n v="180"/>
        <n v="185"/>
        <n v="186"/>
        <n v="190"/>
        <n v="192"/>
        <n v="193"/>
        <n v="195"/>
        <n v="200"/>
        <n v="201"/>
        <n v="204"/>
        <n v="205"/>
        <n v="206"/>
        <n v="209"/>
        <n v="210"/>
        <n v="211"/>
        <n v="213"/>
        <n v="219"/>
        <n v="220"/>
        <n v="230"/>
        <n v="231"/>
        <n v="245"/>
        <n v="246"/>
        <n v="247"/>
        <n v="250"/>
        <n v="255"/>
        <n v="257"/>
        <n v="259"/>
        <n v="260"/>
        <n v="263"/>
        <n v="264"/>
        <n v="265"/>
        <n v="266"/>
        <n v="270"/>
        <n v="284"/>
        <n v="290"/>
        <n v="298"/>
        <n v="300"/>
        <n v="301"/>
        <n v="305"/>
        <n v="306"/>
        <n v="310"/>
        <n v="311"/>
        <n v="316"/>
        <n v="319"/>
        <n v="320"/>
        <n v="322"/>
        <n v="325"/>
        <n v="328"/>
        <n v="330"/>
        <n v="342"/>
        <n v="347"/>
        <n v="350"/>
        <n v="353"/>
        <n v="364"/>
        <n v="365"/>
        <n v="373"/>
        <n v="375"/>
        <n v="389"/>
        <n v="390"/>
        <n v="394"/>
        <n v="395"/>
        <n v="400"/>
        <n v="404"/>
        <n v="405"/>
        <n v="406"/>
        <n v="408"/>
        <n v="427"/>
        <n v="446"/>
        <n v="450"/>
        <n v="462"/>
        <n v="465"/>
        <n v="468"/>
        <n v="469"/>
        <n v="472"/>
        <n v="480"/>
        <n v="483"/>
        <n v="487"/>
        <n v="495"/>
        <n v="497"/>
        <n v="500"/>
        <n v="504"/>
        <n v="522"/>
        <n v="525"/>
        <n v="526"/>
        <n v="533"/>
        <n v="550"/>
        <n v="552"/>
        <n v="558"/>
        <n v="565"/>
        <n v="566"/>
        <n v="567"/>
        <n v="570"/>
        <n v="571"/>
        <n v="578"/>
        <n v="580"/>
        <n v="582"/>
        <n v="589"/>
        <n v="595"/>
        <n v="599"/>
        <n v="600"/>
        <n v="606"/>
        <n v="609"/>
        <n v="615"/>
        <n v="619"/>
        <n v="628"/>
        <n v="640"/>
        <n v="646"/>
        <n v="650"/>
        <n v="660"/>
        <n v="663"/>
        <n v="666"/>
        <n v="670"/>
        <n v="672"/>
        <n v="673"/>
        <n v="675"/>
        <n v="678"/>
        <n v="686"/>
        <n v="694"/>
        <n v="700"/>
        <n v="705"/>
        <n v="714"/>
        <n v="715"/>
        <n v="720"/>
        <n v="730"/>
        <n v="731"/>
        <n v="732"/>
        <n v="735"/>
        <n v="750"/>
        <n v="770"/>
        <n v="773"/>
        <n v="780"/>
        <n v="785"/>
        <n v="786"/>
        <n v="800"/>
        <n v="801"/>
        <n v="805"/>
        <n v="810"/>
        <n v="812"/>
        <n v="831"/>
        <n v="834"/>
        <n v="835"/>
        <n v="842"/>
        <n v="850"/>
        <n v="854"/>
        <n v="859"/>
        <n v="870"/>
        <n v="880"/>
        <n v="890"/>
        <n v="900"/>
        <n v="908"/>
        <n v="918"/>
        <n v="940"/>
        <n v="944"/>
        <n v="966"/>
        <n v="968"/>
        <n v="980"/>
        <n v="982"/>
        <n v="984"/>
        <n v="991"/>
        <n v="998"/>
        <n v="1000"/>
        <n v="1020"/>
        <n v="1030"/>
        <n v="1043"/>
        <n v="1050"/>
        <n v="1070"/>
        <n v="1089"/>
        <n v="1120"/>
        <n v="1152"/>
        <n v="1158"/>
        <n v="1161"/>
        <n v="1170"/>
        <n v="1175"/>
        <n v="1200"/>
        <n v="1210"/>
        <n v="1215"/>
        <n v="1229"/>
        <n v="1235"/>
        <n v="1239"/>
        <n v="1260"/>
        <n v="1270"/>
        <n v="1278"/>
        <n v="1295"/>
        <n v="1303"/>
        <n v="1310"/>
        <n v="1320"/>
        <n v="1350"/>
        <n v="1380"/>
        <n v="1400"/>
        <n v="1430"/>
        <n v="1470"/>
        <n v="1500"/>
        <n v="1506"/>
        <n v="1547"/>
        <n v="1560"/>
        <n v="1622"/>
        <n v="1649"/>
        <n v="1680"/>
        <n v="1705"/>
        <n v="1710"/>
        <n v="1732"/>
        <n v="1770"/>
        <n v="1777"/>
        <n v="1800"/>
        <n v="1810"/>
        <n v="1861"/>
        <n v="1918"/>
        <n v="1975"/>
        <n v="1981"/>
        <n v="2040"/>
        <n v="2046"/>
        <n v="2082"/>
        <n v="2160"/>
        <n v="2180"/>
        <n v="2422"/>
        <n v="2480"/>
        <n v="2493"/>
        <n v="2514"/>
        <n v="2530"/>
        <n v="2672"/>
        <n v="2750"/>
        <n v="2808"/>
        <n v="2822"/>
        <n v="2829"/>
        <n v="2830"/>
        <n v="3000"/>
        <n v="3060"/>
        <n v="3108"/>
        <n v="3420"/>
        <n v="3500"/>
        <n v="3577"/>
        <n v="3800"/>
        <n v="3912"/>
        <n v="3960"/>
        <n v="3979"/>
        <n v="4000"/>
        <n v="4070"/>
        <n v="4150"/>
        <n v="4266"/>
        <n v="4314"/>
        <n v="4500"/>
        <n v="4800"/>
        <n v="5000"/>
        <n v="5237"/>
        <n v="5400"/>
        <n v="5457"/>
        <n v="5664"/>
        <n v="6508"/>
        <n v="7340"/>
        <n v="7800"/>
        <n v="7840"/>
        <n v="7850"/>
        <n v="7944"/>
        <n v="8036"/>
        <n v="8246"/>
        <n v="9290"/>
        <n v="10000"/>
        <n v="10808"/>
        <n v="11738"/>
        <n v="11750"/>
        <n v="12500"/>
        <n v="13347"/>
        <n v="13500"/>
        <n v="14000"/>
        <n v="15000"/>
        <n v="17040"/>
        <n v="18550"/>
        <n v="22138"/>
        <n v="24168"/>
        <n v="34751"/>
        <n v="40000"/>
        <n v="45615"/>
        <n v="46785"/>
        <n v="124767"/>
        <n v="161708"/>
        <m/>
      </sharedItems>
    </cacheField>
    <cacheField name="HH2018" numFmtId="0">
      <sharedItems containsString="0" containsBlank="1" containsNumber="1" containsInteger="1" minValue="1" maxValue="3000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3"/>
        <n v="27"/>
        <n v="29"/>
        <n v="30"/>
        <n v="35"/>
        <n v="40"/>
        <n v="41"/>
        <n v="45"/>
        <n v="47"/>
        <n v="49"/>
        <n v="52"/>
        <n v="53"/>
        <n v="60"/>
        <n v="65"/>
        <n v="66"/>
        <n v="70"/>
        <n v="71"/>
        <n v="72"/>
        <n v="80"/>
        <n v="81"/>
        <n v="89"/>
        <n v="91"/>
        <n v="100"/>
        <n v="102"/>
        <n v="108"/>
        <n v="113"/>
        <n v="120"/>
        <n v="137"/>
        <n v="150"/>
        <n v="188"/>
        <n v="200"/>
        <n v="220"/>
        <n v="240"/>
        <n v="281"/>
        <n v="350"/>
        <n v="357"/>
        <n v="460"/>
        <n v="470"/>
        <n v="652"/>
        <n v="659"/>
        <n v="950"/>
        <n v="3000"/>
        <m/>
      </sharedItems>
    </cacheField>
    <cacheField name="IND2018" numFmtId="0">
      <sharedItems containsString="0" containsBlank="1" containsNumber="1" containsInteger="1" minValue="6" maxValue="15000" count="91">
        <n v="6"/>
        <n v="7"/>
        <n v="9"/>
        <n v="11"/>
        <n v="12"/>
        <n v="15"/>
        <n v="16"/>
        <n v="18"/>
        <n v="20"/>
        <n v="22"/>
        <n v="25"/>
        <n v="29"/>
        <n v="30"/>
        <n v="33"/>
        <n v="35"/>
        <n v="38"/>
        <n v="40"/>
        <n v="42"/>
        <n v="48"/>
        <n v="50"/>
        <n v="53"/>
        <n v="54"/>
        <n v="60"/>
        <n v="62"/>
        <n v="65"/>
        <n v="66"/>
        <n v="70"/>
        <n v="72"/>
        <n v="75"/>
        <n v="78"/>
        <n v="82"/>
        <n v="86"/>
        <n v="90"/>
        <n v="102"/>
        <n v="103"/>
        <n v="120"/>
        <n v="122"/>
        <n v="135"/>
        <n v="150"/>
        <n v="154"/>
        <n v="159"/>
        <n v="175"/>
        <n v="180"/>
        <n v="184"/>
        <n v="189"/>
        <n v="195"/>
        <n v="210"/>
        <n v="245"/>
        <n v="246"/>
        <n v="270"/>
        <n v="275"/>
        <n v="280"/>
        <n v="294"/>
        <n v="300"/>
        <n v="350"/>
        <n v="354"/>
        <n v="364"/>
        <n v="400"/>
        <n v="405"/>
        <n v="408"/>
        <n v="420"/>
        <n v="430"/>
        <n v="432"/>
        <n v="446"/>
        <n v="455"/>
        <n v="500"/>
        <n v="504"/>
        <n v="548"/>
        <n v="590"/>
        <n v="598"/>
        <n v="600"/>
        <n v="655"/>
        <n v="677"/>
        <n v="690"/>
        <n v="720"/>
        <n v="807"/>
        <n v="950"/>
        <n v="1173"/>
        <n v="1240"/>
        <n v="1513"/>
        <n v="1700"/>
        <n v="1800"/>
        <n v="2100"/>
        <n v="2248"/>
        <n v="2492"/>
        <n v="3290"/>
        <n v="3500"/>
        <n v="5000"/>
        <n v="6817"/>
        <n v="15000"/>
        <m/>
      </sharedItems>
    </cacheField>
    <cacheField name="HH2019" numFmtId="0">
      <sharedItems containsString="0" containsBlank="1" containsNumber="1" containsInteger="1" minValue="2" maxValue="2500" count="37">
        <n v="2"/>
        <n v="3"/>
        <n v="4"/>
        <n v="5"/>
        <n v="6"/>
        <n v="7"/>
        <n v="9"/>
        <n v="10"/>
        <n v="11"/>
        <n v="15"/>
        <n v="17"/>
        <n v="20"/>
        <n v="21"/>
        <n v="32"/>
        <n v="33"/>
        <n v="35"/>
        <n v="40"/>
        <n v="44"/>
        <n v="50"/>
        <n v="60"/>
        <n v="64"/>
        <n v="80"/>
        <n v="86"/>
        <n v="87"/>
        <n v="128"/>
        <n v="134"/>
        <n v="150"/>
        <n v="200"/>
        <n v="350"/>
        <n v="358"/>
        <n v="450"/>
        <n v="500"/>
        <n v="581"/>
        <n v="1000"/>
        <n v="1725"/>
        <n v="2500"/>
        <m/>
      </sharedItems>
    </cacheField>
    <cacheField name="IND2019" numFmtId="0">
      <sharedItems containsString="0" containsBlank="1" containsNumber="1" containsInteger="1" minValue="4" maxValue="12500" count="58">
        <n v="4"/>
        <n v="12"/>
        <n v="14"/>
        <n v="15"/>
        <n v="18"/>
        <n v="19"/>
        <n v="23"/>
        <n v="24"/>
        <n v="25"/>
        <n v="29"/>
        <n v="30"/>
        <n v="35"/>
        <n v="36"/>
        <n v="38"/>
        <n v="45"/>
        <n v="47"/>
        <n v="48"/>
        <n v="49"/>
        <n v="50"/>
        <n v="61"/>
        <n v="66"/>
        <n v="70"/>
        <n v="75"/>
        <n v="90"/>
        <n v="96"/>
        <n v="101"/>
        <n v="110"/>
        <n v="114"/>
        <n v="117"/>
        <n v="121"/>
        <n v="126"/>
        <n v="159"/>
        <n v="161"/>
        <n v="171"/>
        <n v="180"/>
        <n v="200"/>
        <n v="210"/>
        <n v="240"/>
        <n v="250"/>
        <n v="300"/>
        <n v="340"/>
        <n v="360"/>
        <n v="400"/>
        <n v="480"/>
        <n v="553"/>
        <n v="597"/>
        <n v="602"/>
        <n v="670"/>
        <n v="720"/>
        <n v="783"/>
        <n v="900"/>
        <n v="2000"/>
        <n v="2500"/>
        <n v="2596"/>
        <n v="4500"/>
        <n v="6450"/>
        <n v="12500"/>
        <m/>
      </sharedItems>
    </cacheField>
    <cacheField name="HH2020" numFmtId="0">
      <sharedItems containsString="0" containsBlank="1" containsNumber="1" containsInteger="1" minValue="1" maxValue="5000" count="76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4"/>
        <n v="25"/>
        <n v="26"/>
        <n v="27"/>
        <n v="30"/>
        <n v="31"/>
        <n v="32"/>
        <n v="33"/>
        <n v="35"/>
        <n v="37"/>
        <n v="38"/>
        <n v="40"/>
        <n v="41"/>
        <n v="43"/>
        <n v="45"/>
        <n v="55"/>
        <n v="56"/>
        <n v="57"/>
        <n v="60"/>
        <n v="65"/>
        <n v="68"/>
        <n v="70"/>
        <n v="72"/>
        <n v="75"/>
        <n v="76"/>
        <n v="78"/>
        <n v="80"/>
        <n v="90"/>
        <n v="96"/>
        <n v="100"/>
        <n v="103"/>
        <n v="114"/>
        <n v="115"/>
        <n v="120"/>
        <n v="129"/>
        <n v="150"/>
        <n v="153"/>
        <n v="155"/>
        <n v="160"/>
        <n v="198"/>
        <n v="200"/>
        <n v="210"/>
        <n v="213"/>
        <n v="246"/>
        <n v="256"/>
        <n v="269"/>
        <n v="300"/>
        <n v="312"/>
        <n v="350"/>
        <n v="500"/>
        <n v="515"/>
        <n v="917"/>
        <n v="975"/>
        <n v="1625"/>
        <n v="5000"/>
        <m/>
      </sharedItems>
    </cacheField>
    <cacheField name="IND2020" numFmtId="0">
      <sharedItems containsString="0" containsBlank="1" containsNumber="1" containsInteger="1" minValue="6" maxValue="25000" count="117">
        <n v="6"/>
        <n v="7"/>
        <n v="11"/>
        <n v="12"/>
        <n v="13"/>
        <n v="14"/>
        <n v="16"/>
        <n v="18"/>
        <n v="19"/>
        <n v="20"/>
        <n v="21"/>
        <n v="27"/>
        <n v="28"/>
        <n v="30"/>
        <n v="34"/>
        <n v="35"/>
        <n v="36"/>
        <n v="38"/>
        <n v="40"/>
        <n v="42"/>
        <n v="45"/>
        <n v="46"/>
        <n v="47"/>
        <n v="50"/>
        <n v="54"/>
        <n v="56"/>
        <n v="60"/>
        <n v="62"/>
        <n v="70"/>
        <n v="72"/>
        <n v="75"/>
        <n v="76"/>
        <n v="80"/>
        <n v="83"/>
        <n v="84"/>
        <n v="90"/>
        <n v="91"/>
        <n v="92"/>
        <n v="99"/>
        <n v="100"/>
        <n v="104"/>
        <n v="110"/>
        <n v="120"/>
        <n v="125"/>
        <n v="130"/>
        <n v="133"/>
        <n v="135"/>
        <n v="137"/>
        <n v="138"/>
        <n v="140"/>
        <n v="141"/>
        <n v="145"/>
        <n v="150"/>
        <n v="155"/>
        <n v="162"/>
        <n v="170"/>
        <n v="175"/>
        <n v="179"/>
        <n v="180"/>
        <n v="186"/>
        <n v="190"/>
        <n v="198"/>
        <n v="208"/>
        <n v="210"/>
        <n v="213"/>
        <n v="224"/>
        <n v="228"/>
        <n v="240"/>
        <n v="248"/>
        <n v="250"/>
        <n v="270"/>
        <n v="300"/>
        <n v="330"/>
        <n v="335"/>
        <n v="342"/>
        <n v="360"/>
        <n v="390"/>
        <n v="400"/>
        <n v="420"/>
        <n v="428"/>
        <n v="450"/>
        <n v="453"/>
        <n v="455"/>
        <n v="468"/>
        <n v="500"/>
        <n v="550"/>
        <n v="570"/>
        <n v="600"/>
        <n v="644"/>
        <n v="670"/>
        <n v="684"/>
        <n v="690"/>
        <n v="724"/>
        <n v="800"/>
        <n v="872"/>
        <n v="888"/>
        <n v="900"/>
        <n v="918"/>
        <n v="939"/>
        <n v="1000"/>
        <n v="1100"/>
        <n v="1120"/>
        <n v="1203"/>
        <n v="1266"/>
        <n v="1280"/>
        <n v="1300"/>
        <n v="1476"/>
        <n v="1500"/>
        <n v="1640"/>
        <n v="1827"/>
        <n v="2327"/>
        <n v="2500"/>
        <n v="3000"/>
        <n v="3748"/>
        <n v="8525"/>
        <n v="25000"/>
        <m/>
      </sharedItems>
    </cacheField>
    <cacheField name="HH2021" numFmtId="0">
      <sharedItems containsString="0" containsBlank="1" containsNumber="1" containsInteger="1" minValue="1" maxValue="1950" count="69">
        <n v="1"/>
        <n v="2"/>
        <n v="3"/>
        <n v="4"/>
        <n v="5"/>
        <n v="6"/>
        <n v="7"/>
        <n v="8"/>
        <n v="9"/>
        <n v="10"/>
        <n v="12"/>
        <n v="14"/>
        <n v="16"/>
        <n v="18"/>
        <n v="20"/>
        <n v="21"/>
        <n v="23"/>
        <n v="25"/>
        <n v="26"/>
        <n v="27"/>
        <n v="30"/>
        <n v="35"/>
        <n v="36"/>
        <n v="39"/>
        <n v="40"/>
        <n v="41"/>
        <n v="44"/>
        <n v="45"/>
        <n v="47"/>
        <n v="50"/>
        <n v="51"/>
        <n v="58"/>
        <n v="60"/>
        <n v="67"/>
        <n v="69"/>
        <n v="70"/>
        <n v="71"/>
        <n v="75"/>
        <n v="76"/>
        <n v="87"/>
        <n v="90"/>
        <n v="95"/>
        <n v="96"/>
        <n v="100"/>
        <n v="103"/>
        <n v="107"/>
        <n v="109"/>
        <n v="110"/>
        <n v="150"/>
        <n v="151"/>
        <n v="159"/>
        <n v="174"/>
        <n v="200"/>
        <n v="206"/>
        <n v="214"/>
        <n v="235"/>
        <n v="294"/>
        <n v="300"/>
        <n v="317"/>
        <n v="367"/>
        <n v="405"/>
        <n v="424"/>
        <n v="475"/>
        <n v="649"/>
        <n v="709"/>
        <n v="1010"/>
        <n v="1785"/>
        <n v="1950"/>
        <m/>
      </sharedItems>
    </cacheField>
    <cacheField name="IND2021" numFmtId="0">
      <sharedItems containsString="0" containsBlank="1" containsNumber="1" containsInteger="1" minValue="5" maxValue="9750" count="98">
        <n v="5"/>
        <n v="7"/>
        <n v="9"/>
        <n v="10"/>
        <n v="11"/>
        <n v="12"/>
        <n v="15"/>
        <n v="16"/>
        <n v="19"/>
        <n v="20"/>
        <n v="21"/>
        <n v="23"/>
        <n v="26"/>
        <n v="30"/>
        <n v="32"/>
        <n v="36"/>
        <n v="42"/>
        <n v="44"/>
        <n v="45"/>
        <n v="46"/>
        <n v="48"/>
        <n v="50"/>
        <n v="60"/>
        <n v="65"/>
        <n v="67"/>
        <n v="70"/>
        <n v="72"/>
        <n v="74"/>
        <n v="90"/>
        <n v="96"/>
        <n v="100"/>
        <n v="105"/>
        <n v="121"/>
        <n v="122"/>
        <n v="125"/>
        <n v="129"/>
        <n v="138"/>
        <n v="145"/>
        <n v="146"/>
        <n v="150"/>
        <n v="162"/>
        <n v="163"/>
        <n v="175"/>
        <n v="176"/>
        <n v="180"/>
        <n v="205"/>
        <n v="216"/>
        <n v="225"/>
        <n v="226"/>
        <n v="230"/>
        <n v="234"/>
        <n v="235"/>
        <n v="240"/>
        <n v="250"/>
        <n v="264"/>
        <n v="290"/>
        <n v="300"/>
        <n v="316"/>
        <n v="360"/>
        <n v="371"/>
        <n v="381"/>
        <n v="414"/>
        <n v="425"/>
        <n v="444"/>
        <n v="450"/>
        <n v="500"/>
        <n v="535"/>
        <n v="576"/>
        <n v="600"/>
        <n v="631"/>
        <n v="672"/>
        <n v="692"/>
        <n v="700"/>
        <n v="750"/>
        <n v="795"/>
        <n v="825"/>
        <n v="874"/>
        <n v="881"/>
        <n v="906"/>
        <n v="987"/>
        <n v="1000"/>
        <n v="1088"/>
        <n v="1100"/>
        <n v="1164"/>
        <n v="1175"/>
        <n v="1238"/>
        <n v="1464"/>
        <n v="1800"/>
        <n v="2375"/>
        <n v="2444"/>
        <n v="2544"/>
        <n v="3245"/>
        <n v="3545"/>
        <n v="4000"/>
        <n v="8651"/>
        <n v="8925"/>
        <n v="9750"/>
        <m/>
      </sharedItems>
    </cacheField>
    <cacheField name="State1" numFmtId="0">
      <sharedItems containsBlank="1" count="10">
        <s v="Blue Nile"/>
        <s v="Central Darfur"/>
        <s v="East Darfur"/>
        <s v="North Darfur"/>
        <s v="North Kordofan"/>
        <s v="South Darfur"/>
        <s v="South Kordofan"/>
        <s v="West Darfur"/>
        <s v="West Kordofan"/>
        <m/>
      </sharedItems>
    </cacheField>
    <cacheField name="Locality1" numFmtId="0">
      <sharedItems containsBlank="1" count="81">
        <s v="Abassiya"/>
        <s v="Abu Jabrah"/>
        <s v="Abu Jubayhah"/>
        <s v="Abu Karinka"/>
        <s v="Abu Kershola"/>
        <s v="Abyei"/>
        <s v="Ad Du'ayn"/>
        <s v="Adila"/>
        <s v="Ag Geneina"/>
        <s v="Al Buram"/>
        <s v="Al Dibab"/>
        <s v="Al Fasher"/>
        <s v="Al Firdous"/>
        <s v="Al Idia"/>
        <s v="Al Kurmuk"/>
        <s v="Al Lagowa"/>
        <s v="Al Lait"/>
        <s v="Al Leri"/>
        <s v="Al Meiram"/>
        <s v="An Nuhud"/>
        <s v="Ar Rashad"/>
        <s v="Ar Reif Ash Shargi"/>
        <s v="As Salam - SD"/>
        <s v="As Salam - WK"/>
        <s v="As Serief"/>
        <s v="As Sunut"/>
        <s v="At Tadamon - BN"/>
        <s v="At Tawisha"/>
        <s v="At Tina"/>
        <s v="Azum"/>
        <s v="Babanusa"/>
        <s v="Bahr Al Arab"/>
        <s v="Baw"/>
        <s v="Beida"/>
        <s v="Beliel"/>
        <s v="Bendasi"/>
        <s v="Dar As Salam"/>
        <s v="Delami"/>
        <s v="Dilling"/>
        <s v="Ed Al Fursan"/>
        <s v="Foro Baranga"/>
        <s v="Geisan"/>
        <s v="Gereida"/>
        <s v="Ghadeer"/>
        <s v="Gharb Jabal Marrah"/>
        <s v="Ghubaish"/>
        <s v="Habila - SK"/>
        <s v="Habila - WD"/>
        <s v="Heiban"/>
        <s v="Jebel Moon"/>
        <s v="Kadugli"/>
        <s v="Kas"/>
        <s v="Kateila"/>
        <s v="Kebkabiya"/>
        <s v="Keilak"/>
        <s v="Kereneik"/>
        <s v="Kubum"/>
        <s v="Kutum"/>
        <s v="Melit"/>
        <s v="Mershing"/>
        <s v="Mukjar"/>
        <s v="Nitega"/>
        <s v="Nyala"/>
        <s v="Rehaid Albirdi"/>
        <s v="Shamal Jabal Marrah"/>
        <s v="Sharg Aj Jabal"/>
        <s v="Shattaya"/>
        <s v="Shia'ria"/>
        <s v="Sirba"/>
        <s v="Soudari"/>
        <s v="Talawdi"/>
        <s v="Tawila"/>
        <s v="Tulus"/>
        <s v="Um Baru"/>
        <s v="Um Dafoug"/>
        <s v="Um Durein"/>
        <s v="Wad Al Mahi"/>
        <s v="Wadi Salih"/>
        <s v="Wasat Jabal Marrah"/>
        <s v="Zalingi"/>
        <m/>
      </sharedItems>
    </cacheField>
    <cacheField name="State2" numFmtId="0">
      <sharedItems containsBlank="1" count="11">
        <s v="Blue Nile"/>
        <s v="Central Darfur"/>
        <s v="East Darfur"/>
        <s v="North Darfur"/>
        <s v="North Kordofan"/>
        <s v="River Nile"/>
        <s v="South Darfur"/>
        <s v="South Kordofan"/>
        <s v="West Darfur"/>
        <s v="West Kordofan"/>
        <m/>
      </sharedItems>
    </cacheField>
    <cacheField name="Locality2" numFmtId="0">
      <sharedItems containsBlank="1" count="71">
        <s v="Abassiya"/>
        <s v="Abu Jabrah"/>
        <s v="Abu Jubayhah"/>
        <s v="Abu Karinka"/>
        <s v="Abu Kershola"/>
        <s v="Abyei"/>
        <s v="Ad Du'ayn"/>
        <s v="Adila"/>
        <s v="Al Buram"/>
        <s v="Al Dibab"/>
        <s v="Al Fasher"/>
        <s v="Al Idia"/>
        <s v="Al Koma"/>
        <s v="Al Kurmuk"/>
        <s v="Al Lagowa"/>
        <s v="Al Lait"/>
        <s v="Al Meiram"/>
        <s v="An Nuhud"/>
        <s v="Ar Rahad"/>
        <s v="Ar Rashad"/>
        <s v="Ar Reif Ash Shargi"/>
        <s v="As Salam - SD"/>
        <s v="As Salam - WK"/>
        <s v="As Sunut"/>
        <s v="At Tawisha"/>
        <s v="At Tina"/>
        <s v="Azum"/>
        <s v="Babanusa"/>
        <s v="Baw"/>
        <s v="Beliel"/>
        <s v="Buram"/>
        <s v="Dar As Salam"/>
        <s v="Delami"/>
        <s v="Dilling"/>
        <s v="Ed Al Fursan"/>
        <s v="Foro Baranga"/>
        <s v="Gereida"/>
        <s v="Ghadeer"/>
        <s v="Gharb Jabal Marrah"/>
        <s v="Ghubaish"/>
        <s v="Habila - SK"/>
        <s v="Habila - WD"/>
        <s v="Heiban"/>
        <s v="Kadugli"/>
        <s v="Kas"/>
        <s v="Kebkabiya"/>
        <s v="Kereneik"/>
        <s v="Kubum"/>
        <s v="Kutum"/>
        <s v="Melit"/>
        <s v="Mershing"/>
        <s v="Mukjar"/>
        <s v="Nyala"/>
        <s v="Saraf Omra"/>
        <s v="Shamal Jabal Marrah"/>
        <s v="Sharg Aj Jabal"/>
        <s v="Shattaya"/>
        <s v="Shia'ria"/>
        <s v="Soudari"/>
        <s v="Talawdi"/>
        <s v="Tawila"/>
        <s v="Tulus"/>
        <s v="Um Baru"/>
        <s v="Um Dukhun"/>
        <s v="Um Durein"/>
        <s v="Wad Bandah"/>
        <s v="Wadi Salih"/>
        <s v="Wasat Jabal Marrah"/>
        <s v="Yassin"/>
        <s v="Zalingi"/>
        <m/>
      </sharedItems>
    </cacheField>
    <cacheField name="State3" numFmtId="0">
      <sharedItems containsBlank="1" count="10">
        <s v="Abyei PCA"/>
        <s v="Blue Nile"/>
        <s v="Central Darfur"/>
        <s v="East Darfur"/>
        <s v="North Darfur"/>
        <s v="South Darfur"/>
        <s v="South Kordofan"/>
        <s v="West Darfur"/>
        <s v="West Kordofan"/>
        <m/>
      </sharedItems>
    </cacheField>
    <cacheField name="Locality3" numFmtId="0">
      <sharedItems containsBlank="1" count="64">
        <s v="Abassiya"/>
        <s v="Abu Jubayhah"/>
        <s v="Abu Karinka"/>
        <s v="Abu Kershola"/>
        <s v="Abu Zabad"/>
        <s v="Abyei"/>
        <s v="Abyei PCA Area"/>
        <s v="Ad Du'ayn"/>
        <s v="Adila"/>
        <s v="Al Buram"/>
        <s v="Al Dibab"/>
        <s v="Al Fasher"/>
        <s v="Al Idia"/>
        <s v="Al Khiwai"/>
        <s v="Al Koma"/>
        <s v="Al Lagowa"/>
        <s v="Al Lait"/>
        <s v="Al Radoum"/>
        <s v="An Nuhud"/>
        <s v="Ar Reif Ash Shargi"/>
        <s v="As Salam - SD"/>
        <s v="As Salam - WK"/>
        <s v="At Tadamon - BN"/>
        <s v="At Tawisha"/>
        <s v="At Tina"/>
        <s v="Azum"/>
        <s v="Babanusa"/>
        <s v="Bahr Al Arab"/>
        <s v="Baw"/>
        <s v="Beliel"/>
        <s v="Bendasi"/>
        <s v="Delami"/>
        <s v="Dilling"/>
        <s v="Ed Al Fursan"/>
        <s v="Foro Baranga"/>
        <s v="Gereida"/>
        <s v="Ghadeer"/>
        <s v="Gharb Jabal Marrah"/>
        <s v="Ghubaish"/>
        <s v="Habila - SK"/>
        <s v="Heiban"/>
        <s v="Kadugli"/>
        <s v="Kas"/>
        <s v="Kebkabiya"/>
        <s v="Keilak"/>
        <s v="Kereneik"/>
        <s v="Kutum"/>
        <s v="Mershing"/>
        <s v="Mukjar"/>
        <s v="Saraf Omra"/>
        <s v="Shamal Jabal Marrah"/>
        <s v="Sharg Aj Jabal"/>
        <s v="Shattaya"/>
        <s v="Shia'ria"/>
        <s v="Tawila"/>
        <s v="Tulus"/>
        <s v="Um Dukhun"/>
        <s v="Um Durein"/>
        <s v="Wad Bandah"/>
        <s v="Wadi Salih"/>
        <s v="Wasat Jabal Marrah"/>
        <s v="Yassin"/>
        <s v="Zalingi"/>
        <m/>
      </sharedItems>
    </cacheField>
    <cacheField name="First" numFmtId="0">
      <sharedItems containsBlank="1" count="5">
        <s v="Armed conflict, Violence"/>
        <s v="Communal clashes (ethnic, land, cattle) "/>
        <s v="Economic reasons (no livelihood/no services)"/>
        <s v="Natural disaster (floods, droughts, etc) "/>
        <m/>
      </sharedItems>
    </cacheField>
    <cacheField name="Second" numFmtId="0">
      <sharedItems containsBlank="1" count="5">
        <s v="Armed conflict, Violence"/>
        <s v="Communal clashes (ethnic, land, cattle) "/>
        <s v="Economic reasons (no livelihood/no services)"/>
        <s v="Natural disaster (floods, droughts, etc) "/>
        <m/>
      </sharedItems>
    </cacheField>
    <cacheField name="Third" numFmtId="0">
      <sharedItems containsBlank="1" count="5">
        <s v="Armed conflict, Violence"/>
        <s v="Communal clashes (ethnic, land, cattle) "/>
        <s v="Economic reasons (no livelihood/no services)"/>
        <s v="Natural disaster (floods, droughts, etc)"/>
        <m/>
      </sharedItems>
    </cacheField>
    <cacheField name="IfOther" numFmtId="0">
      <sharedItems containsString="0" containsBlank="1" count="1">
        <m/>
      </sharedItems>
    </cacheField>
    <cacheField name="1Camp" numFmtId="0">
      <sharedItems containsString="0" containsBlank="1" containsNumber="1" containsInteger="1" minValue="0" maxValue="60157" count="114">
        <n v="0"/>
        <n v="2"/>
        <n v="3"/>
        <n v="4"/>
        <n v="5"/>
        <n v="7"/>
        <n v="22"/>
        <n v="25"/>
        <n v="26"/>
        <n v="29"/>
        <n v="30"/>
        <n v="40"/>
        <n v="47"/>
        <n v="51"/>
        <n v="68"/>
        <n v="70"/>
        <n v="88"/>
        <n v="89"/>
        <n v="100"/>
        <n v="102"/>
        <n v="103"/>
        <n v="128"/>
        <n v="134"/>
        <n v="137"/>
        <n v="150"/>
        <n v="193"/>
        <n v="195"/>
        <n v="200"/>
        <n v="202"/>
        <n v="207"/>
        <n v="213"/>
        <n v="220"/>
        <n v="231"/>
        <n v="270"/>
        <n v="300"/>
        <n v="336"/>
        <n v="350"/>
        <n v="357"/>
        <n v="420"/>
        <n v="447"/>
        <n v="450"/>
        <n v="467"/>
        <n v="469"/>
        <n v="472"/>
        <n v="480"/>
        <n v="500"/>
        <n v="507"/>
        <n v="508"/>
        <n v="520"/>
        <n v="521"/>
        <n v="558"/>
        <n v="559"/>
        <n v="560"/>
        <n v="570"/>
        <n v="615"/>
        <n v="733"/>
        <n v="850"/>
        <n v="1000"/>
        <n v="1115"/>
        <n v="1262"/>
        <n v="1281"/>
        <n v="1300"/>
        <n v="1591"/>
        <n v="1651"/>
        <n v="1674"/>
        <n v="1820"/>
        <n v="1850"/>
        <n v="2275"/>
        <n v="2300"/>
        <n v="2419"/>
        <n v="2500"/>
        <n v="2552"/>
        <n v="2650"/>
        <n v="2840"/>
        <n v="2905"/>
        <n v="3000"/>
        <n v="3177"/>
        <n v="3400"/>
        <n v="3500"/>
        <n v="3625"/>
        <n v="3770"/>
        <n v="3858"/>
        <n v="3944"/>
        <n v="4008"/>
        <n v="4043"/>
        <n v="4358"/>
        <n v="4380"/>
        <n v="4500"/>
        <n v="4746"/>
        <n v="4919"/>
        <n v="5000"/>
        <n v="5500"/>
        <n v="5881"/>
        <n v="5944"/>
        <n v="6350"/>
        <n v="6934"/>
        <n v="7880"/>
        <n v="8122"/>
        <n v="8369"/>
        <n v="8839"/>
        <n v="10718"/>
        <n v="11100"/>
        <n v="12950"/>
        <n v="14000"/>
        <n v="15000"/>
        <n v="16300"/>
        <n v="18190"/>
        <n v="23355"/>
        <n v="24167"/>
        <n v="26998"/>
        <n v="35336"/>
        <n v="37000"/>
        <n v="60157"/>
        <m/>
      </sharedItems>
    </cacheField>
    <cacheField name="2Host Family" numFmtId="0">
      <sharedItems containsString="0" containsBlank="1" containsNumber="1" containsInteger="1" minValue="0" maxValue="4067" count="1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30"/>
        <n v="31"/>
        <n v="32"/>
        <n v="35"/>
        <n v="36"/>
        <n v="37"/>
        <n v="38"/>
        <n v="39"/>
        <n v="40"/>
        <n v="41"/>
        <n v="42"/>
        <n v="43"/>
        <n v="44"/>
        <n v="45"/>
        <n v="47"/>
        <n v="49"/>
        <n v="50"/>
        <n v="51"/>
        <n v="56"/>
        <n v="57"/>
        <n v="59"/>
        <n v="60"/>
        <n v="62"/>
        <n v="65"/>
        <n v="67"/>
        <n v="68"/>
        <n v="69"/>
        <n v="70"/>
        <n v="76"/>
        <n v="78"/>
        <n v="80"/>
        <n v="83"/>
        <n v="87"/>
        <n v="88"/>
        <n v="89"/>
        <n v="90"/>
        <n v="91"/>
        <n v="92"/>
        <n v="93"/>
        <n v="95"/>
        <n v="96"/>
        <n v="97"/>
        <n v="100"/>
        <n v="101"/>
        <n v="102"/>
        <n v="103"/>
        <n v="104"/>
        <n v="106"/>
        <n v="107"/>
        <n v="108"/>
        <n v="110"/>
        <n v="111"/>
        <n v="113"/>
        <n v="117"/>
        <n v="119"/>
        <n v="120"/>
        <n v="124"/>
        <n v="125"/>
        <n v="126"/>
        <n v="129"/>
        <n v="130"/>
        <n v="132"/>
        <n v="135"/>
        <n v="136"/>
        <n v="137"/>
        <n v="139"/>
        <n v="140"/>
        <n v="143"/>
        <n v="145"/>
        <n v="147"/>
        <n v="148"/>
        <n v="149"/>
        <n v="150"/>
        <n v="158"/>
        <n v="159"/>
        <n v="160"/>
        <n v="161"/>
        <n v="164"/>
        <n v="167"/>
        <n v="173"/>
        <n v="174"/>
        <n v="176"/>
        <n v="180"/>
        <n v="185"/>
        <n v="192"/>
        <n v="194"/>
        <n v="200"/>
        <n v="202"/>
        <n v="206"/>
        <n v="213"/>
        <n v="214"/>
        <n v="222"/>
        <n v="223"/>
        <n v="230"/>
        <n v="231"/>
        <n v="234"/>
        <n v="235"/>
        <n v="236"/>
        <n v="240"/>
        <n v="243"/>
        <n v="250"/>
        <n v="255"/>
        <n v="257"/>
        <n v="262"/>
        <n v="265"/>
        <n v="280"/>
        <n v="285"/>
        <n v="294"/>
        <n v="299"/>
        <n v="300"/>
        <n v="320"/>
        <n v="330"/>
        <n v="341"/>
        <n v="342"/>
        <n v="357"/>
        <n v="373"/>
        <n v="380"/>
        <n v="385"/>
        <n v="400"/>
        <n v="413"/>
        <n v="439"/>
        <n v="450"/>
        <n v="460"/>
        <n v="470"/>
        <n v="480"/>
        <n v="500"/>
        <n v="506"/>
        <n v="527"/>
        <n v="652"/>
        <n v="700"/>
        <n v="739"/>
        <n v="814"/>
        <n v="876"/>
        <n v="950"/>
        <n v="1010"/>
        <n v="1333"/>
        <n v="1410"/>
        <n v="1417"/>
        <n v="1476"/>
        <n v="1855"/>
        <n v="2000"/>
        <n v="3200"/>
        <n v="4067"/>
        <m/>
      </sharedItems>
    </cacheField>
    <cacheField name="3Rented" numFmtId="0">
      <sharedItems containsString="0" containsBlank="1" containsNumber="1" containsInteger="1" minValue="0" maxValue="2200" count="29">
        <n v="0"/>
        <n v="2"/>
        <n v="3"/>
        <n v="4"/>
        <n v="6"/>
        <n v="7"/>
        <n v="10"/>
        <n v="14"/>
        <n v="15"/>
        <n v="16"/>
        <n v="20"/>
        <n v="23"/>
        <n v="25"/>
        <n v="26"/>
        <n v="30"/>
        <n v="35"/>
        <n v="37"/>
        <n v="38"/>
        <n v="45"/>
        <n v="46"/>
        <n v="50"/>
        <n v="58"/>
        <n v="65"/>
        <n v="70"/>
        <n v="72"/>
        <n v="180"/>
        <n v="189"/>
        <n v="2200"/>
        <m/>
      </sharedItems>
    </cacheField>
    <cacheField name="4Abandonedbuildings" numFmtId="0">
      <sharedItems containsString="0" containsBlank="1" containsNumber="1" containsInteger="1" minValue="0" maxValue="800" count="28">
        <n v="0"/>
        <n v="1"/>
        <n v="3"/>
        <n v="4"/>
        <n v="5"/>
        <n v="6"/>
        <n v="8"/>
        <n v="10"/>
        <n v="11"/>
        <n v="12"/>
        <n v="13"/>
        <n v="14"/>
        <n v="17"/>
        <n v="21"/>
        <n v="30"/>
        <n v="35"/>
        <n v="37"/>
        <n v="40"/>
        <n v="44"/>
        <n v="60"/>
        <n v="69"/>
        <n v="100"/>
        <n v="117"/>
        <n v="192"/>
        <n v="235"/>
        <n v="300"/>
        <n v="800"/>
        <m/>
      </sharedItems>
    </cacheField>
    <cacheField name="5school" numFmtId="0">
      <sharedItems containsString="0" containsBlank="1" containsNumber="1" containsInteger="1" minValue="0" maxValue="2133" count="15">
        <n v="0"/>
        <n v="2"/>
        <n v="10"/>
        <n v="15"/>
        <n v="35"/>
        <n v="37"/>
        <n v="112"/>
        <n v="150"/>
        <n v="201"/>
        <n v="400"/>
        <n v="495"/>
        <n v="700"/>
        <n v="1400"/>
        <n v="2133"/>
        <m/>
      </sharedItems>
    </cacheField>
    <cacheField name="6Gathering" numFmtId="0">
      <sharedItems containsString="0" containsBlank="1" containsNumber="1" containsInteger="1" minValue="0" maxValue="2500" count="85">
        <n v="0"/>
        <n v="2"/>
        <n v="4"/>
        <n v="6"/>
        <n v="8"/>
        <n v="12"/>
        <n v="13"/>
        <n v="15"/>
        <n v="16"/>
        <n v="17"/>
        <n v="18"/>
        <n v="19"/>
        <n v="20"/>
        <n v="25"/>
        <n v="26"/>
        <n v="27"/>
        <n v="30"/>
        <n v="35"/>
        <n v="37"/>
        <n v="38"/>
        <n v="39"/>
        <n v="41"/>
        <n v="50"/>
        <n v="54"/>
        <n v="56"/>
        <n v="57"/>
        <n v="60"/>
        <n v="63"/>
        <n v="65"/>
        <n v="67"/>
        <n v="70"/>
        <n v="71"/>
        <n v="73"/>
        <n v="75"/>
        <n v="77"/>
        <n v="81"/>
        <n v="85"/>
        <n v="100"/>
        <n v="103"/>
        <n v="110"/>
        <n v="119"/>
        <n v="120"/>
        <n v="125"/>
        <n v="130"/>
        <n v="159"/>
        <n v="162"/>
        <n v="164"/>
        <n v="170"/>
        <n v="200"/>
        <n v="205"/>
        <n v="210"/>
        <n v="225"/>
        <n v="232"/>
        <n v="240"/>
        <n v="250"/>
        <n v="270"/>
        <n v="280"/>
        <n v="283"/>
        <n v="285"/>
        <n v="300"/>
        <n v="315"/>
        <n v="323"/>
        <n v="347"/>
        <n v="352"/>
        <n v="359"/>
        <n v="400"/>
        <n v="413"/>
        <n v="436"/>
        <n v="437"/>
        <n v="460"/>
        <n v="480"/>
        <n v="494"/>
        <n v="500"/>
        <n v="515"/>
        <n v="531"/>
        <n v="549"/>
        <n v="607"/>
        <n v="651"/>
        <n v="700"/>
        <n v="711"/>
        <n v="719"/>
        <n v="917"/>
        <n v="2310"/>
        <n v="2500"/>
        <m/>
      </sharedItems>
    </cacheField>
    <cacheField name="7Other" numFmtId="0">
      <sharedItems containsString="0" containsBlank="1" containsNumber="1" containsInteger="1" minValue="0" maxValue="8369" count="105">
        <n v="0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3"/>
        <n v="25"/>
        <n v="26"/>
        <n v="27"/>
        <n v="28"/>
        <n v="29"/>
        <n v="30"/>
        <n v="33"/>
        <n v="34"/>
        <n v="35"/>
        <n v="38"/>
        <n v="40"/>
        <n v="41"/>
        <n v="42"/>
        <n v="43"/>
        <n v="44"/>
        <n v="46"/>
        <n v="50"/>
        <n v="51"/>
        <n v="52"/>
        <n v="53"/>
        <n v="55"/>
        <n v="56"/>
        <n v="59"/>
        <n v="60"/>
        <n v="66"/>
        <n v="67"/>
        <n v="69"/>
        <n v="70"/>
        <n v="71"/>
        <n v="75"/>
        <n v="80"/>
        <n v="82"/>
        <n v="85"/>
        <n v="90"/>
        <n v="93"/>
        <n v="97"/>
        <n v="98"/>
        <n v="99"/>
        <n v="100"/>
        <n v="103"/>
        <n v="108"/>
        <n v="110"/>
        <n v="114"/>
        <n v="118"/>
        <n v="120"/>
        <n v="125"/>
        <n v="126"/>
        <n v="133"/>
        <n v="135"/>
        <n v="144"/>
        <n v="150"/>
        <n v="151"/>
        <n v="154"/>
        <n v="160"/>
        <n v="180"/>
        <n v="184"/>
        <n v="200"/>
        <n v="216"/>
        <n v="246"/>
        <n v="250"/>
        <n v="251"/>
        <n v="260"/>
        <n v="269"/>
        <n v="282"/>
        <n v="300"/>
        <n v="307"/>
        <n v="336"/>
        <n v="411"/>
        <n v="424"/>
        <n v="494"/>
        <n v="830"/>
        <n v="900"/>
        <n v="988"/>
        <n v="1080"/>
        <n v="1083"/>
        <n v="1120"/>
        <n v="1158"/>
        <n v="1417"/>
        <n v="1611"/>
        <n v="2359"/>
        <n v="2420"/>
        <n v="2830"/>
        <n v="8369"/>
        <m/>
      </sharedItems>
    </cacheField>
    <cacheField name="lessthan1M" numFmtId="0">
      <sharedItems containsString="0" containsBlank="1" containsNumber="1" containsInteger="1" minValue="0" maxValue="10980" count="20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9"/>
        <n v="50"/>
        <n v="51"/>
        <n v="52"/>
        <n v="53"/>
        <n v="54"/>
        <n v="55"/>
        <n v="56"/>
        <n v="57"/>
        <n v="59"/>
        <n v="60"/>
        <n v="61"/>
        <n v="63"/>
        <n v="64"/>
        <n v="66"/>
        <n v="67"/>
        <n v="68"/>
        <n v="69"/>
        <n v="70"/>
        <n v="72"/>
        <n v="73"/>
        <n v="74"/>
        <n v="75"/>
        <n v="77"/>
        <n v="80"/>
        <n v="81"/>
        <n v="82"/>
        <n v="83"/>
        <n v="85"/>
        <n v="87"/>
        <n v="88"/>
        <n v="90"/>
        <n v="93"/>
        <n v="94"/>
        <n v="95"/>
        <n v="96"/>
        <n v="97"/>
        <n v="100"/>
        <n v="102"/>
        <n v="104"/>
        <n v="105"/>
        <n v="106"/>
        <n v="107"/>
        <n v="109"/>
        <n v="110"/>
        <n v="112"/>
        <n v="113"/>
        <n v="115"/>
        <n v="117"/>
        <n v="118"/>
        <n v="119"/>
        <n v="120"/>
        <n v="121"/>
        <n v="122"/>
        <n v="124"/>
        <n v="130"/>
        <n v="131"/>
        <n v="133"/>
        <n v="134"/>
        <n v="135"/>
        <n v="136"/>
        <n v="146"/>
        <n v="150"/>
        <n v="152"/>
        <n v="154"/>
        <n v="155"/>
        <n v="157"/>
        <n v="166"/>
        <n v="167"/>
        <n v="169"/>
        <n v="170"/>
        <n v="172"/>
        <n v="174"/>
        <n v="178"/>
        <n v="180"/>
        <n v="184"/>
        <n v="193"/>
        <n v="195"/>
        <n v="196"/>
        <n v="197"/>
        <n v="198"/>
        <n v="199"/>
        <n v="200"/>
        <n v="203"/>
        <n v="205"/>
        <n v="207"/>
        <n v="209"/>
        <n v="215"/>
        <n v="219"/>
        <n v="220"/>
        <n v="228"/>
        <n v="232"/>
        <n v="233"/>
        <n v="237"/>
        <n v="246"/>
        <n v="252"/>
        <n v="256"/>
        <n v="263"/>
        <n v="265"/>
        <n v="276"/>
        <n v="278"/>
        <n v="282"/>
        <n v="292"/>
        <n v="300"/>
        <n v="316"/>
        <n v="325"/>
        <n v="356"/>
        <n v="359"/>
        <n v="364"/>
        <n v="378"/>
        <n v="381"/>
        <n v="389"/>
        <n v="409"/>
        <n v="422"/>
        <n v="444"/>
        <n v="445"/>
        <n v="446"/>
        <n v="453"/>
        <n v="459"/>
        <n v="495"/>
        <n v="502"/>
        <n v="511"/>
        <n v="558"/>
        <n v="565"/>
        <n v="591"/>
        <n v="594"/>
        <n v="651"/>
        <n v="666"/>
        <n v="689"/>
        <n v="690"/>
        <n v="692"/>
        <n v="705"/>
        <n v="726"/>
        <n v="748"/>
        <n v="805"/>
        <n v="897"/>
        <n v="927"/>
        <n v="946"/>
        <n v="1010"/>
        <n v="1027"/>
        <n v="1066"/>
        <n v="1094"/>
        <n v="1137"/>
        <n v="1469"/>
        <n v="1500"/>
        <n v="1522"/>
        <n v="2055"/>
        <n v="2307"/>
        <n v="2322"/>
        <n v="2711"/>
        <n v="3036"/>
        <n v="3441"/>
        <n v="4079"/>
        <n v="4087"/>
        <n v="4364"/>
        <n v="5621"/>
        <n v="5686"/>
        <n v="10980"/>
        <m/>
      </sharedItems>
    </cacheField>
    <cacheField name="0lessthan1F" numFmtId="0">
      <sharedItems containsString="0" containsBlank="1" containsNumber="1" containsInteger="1" minValue="0" maxValue="13844" count="2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6"/>
        <n v="67"/>
        <n v="68"/>
        <n v="70"/>
        <n v="71"/>
        <n v="72"/>
        <n v="73"/>
        <n v="74"/>
        <n v="75"/>
        <n v="76"/>
        <n v="78"/>
        <n v="79"/>
        <n v="80"/>
        <n v="81"/>
        <n v="82"/>
        <n v="84"/>
        <n v="86"/>
        <n v="92"/>
        <n v="93"/>
        <n v="94"/>
        <n v="95"/>
        <n v="96"/>
        <n v="97"/>
        <n v="98"/>
        <n v="99"/>
        <n v="100"/>
        <n v="102"/>
        <n v="103"/>
        <n v="105"/>
        <n v="106"/>
        <n v="109"/>
        <n v="111"/>
        <n v="112"/>
        <n v="113"/>
        <n v="114"/>
        <n v="115"/>
        <n v="116"/>
        <n v="117"/>
        <n v="118"/>
        <n v="120"/>
        <n v="122"/>
        <n v="123"/>
        <n v="124"/>
        <n v="126"/>
        <n v="130"/>
        <n v="132"/>
        <n v="135"/>
        <n v="140"/>
        <n v="145"/>
        <n v="148"/>
        <n v="149"/>
        <n v="150"/>
        <n v="152"/>
        <n v="154"/>
        <n v="155"/>
        <n v="158"/>
        <n v="160"/>
        <n v="161"/>
        <n v="165"/>
        <n v="169"/>
        <n v="171"/>
        <n v="172"/>
        <n v="174"/>
        <n v="175"/>
        <n v="178"/>
        <n v="179"/>
        <n v="180"/>
        <n v="182"/>
        <n v="185"/>
        <n v="186"/>
        <n v="187"/>
        <n v="206"/>
        <n v="207"/>
        <n v="208"/>
        <n v="210"/>
        <n v="211"/>
        <n v="222"/>
        <n v="229"/>
        <n v="239"/>
        <n v="243"/>
        <n v="246"/>
        <n v="250"/>
        <n v="256"/>
        <n v="260"/>
        <n v="270"/>
        <n v="277"/>
        <n v="279"/>
        <n v="297"/>
        <n v="300"/>
        <n v="301"/>
        <n v="306"/>
        <n v="307"/>
        <n v="317"/>
        <n v="329"/>
        <n v="330"/>
        <n v="332"/>
        <n v="333"/>
        <n v="340"/>
        <n v="341"/>
        <n v="342"/>
        <n v="343"/>
        <n v="350"/>
        <n v="351"/>
        <n v="352"/>
        <n v="355"/>
        <n v="357"/>
        <n v="359"/>
        <n v="365"/>
        <n v="376"/>
        <n v="378"/>
        <n v="386"/>
        <n v="391"/>
        <n v="414"/>
        <n v="419"/>
        <n v="422"/>
        <n v="432"/>
        <n v="435"/>
        <n v="438"/>
        <n v="495"/>
        <n v="525"/>
        <n v="542"/>
        <n v="556"/>
        <n v="591"/>
        <n v="612"/>
        <n v="667"/>
        <n v="672"/>
        <n v="704"/>
        <n v="709"/>
        <n v="726"/>
        <n v="739"/>
        <n v="821"/>
        <n v="840"/>
        <n v="863"/>
        <n v="1010"/>
        <n v="1021"/>
        <n v="1066"/>
        <n v="1085"/>
        <n v="1097"/>
        <n v="1183"/>
        <n v="1269"/>
        <n v="1359"/>
        <n v="1609"/>
        <n v="1645"/>
        <n v="1807"/>
        <n v="1820"/>
        <n v="1980"/>
        <n v="2000"/>
        <n v="2322"/>
        <n v="2536"/>
        <n v="2644"/>
        <n v="2724"/>
        <n v="4079"/>
        <n v="4554"/>
        <n v="4588"/>
        <n v="5076"/>
        <n v="7108"/>
        <n v="7728"/>
        <n v="13844"/>
        <m/>
      </sharedItems>
    </cacheField>
    <cacheField name="1-5M" numFmtId="0">
      <sharedItems containsString="0" containsBlank="1" containsNumber="1" containsInteger="1" minValue="0" maxValue="21960" count="27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6"/>
        <n v="88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1"/>
        <n v="112"/>
        <n v="115"/>
        <n v="119"/>
        <n v="120"/>
        <n v="121"/>
        <n v="122"/>
        <n v="123"/>
        <n v="125"/>
        <n v="127"/>
        <n v="128"/>
        <n v="130"/>
        <n v="131"/>
        <n v="134"/>
        <n v="136"/>
        <n v="137"/>
        <n v="140"/>
        <n v="141"/>
        <n v="142"/>
        <n v="143"/>
        <n v="147"/>
        <n v="149"/>
        <n v="150"/>
        <n v="151"/>
        <n v="154"/>
        <n v="155"/>
        <n v="157"/>
        <n v="160"/>
        <n v="161"/>
        <n v="166"/>
        <n v="169"/>
        <n v="172"/>
        <n v="174"/>
        <n v="175"/>
        <n v="180"/>
        <n v="181"/>
        <n v="185"/>
        <n v="189"/>
        <n v="190"/>
        <n v="191"/>
        <n v="194"/>
        <n v="195"/>
        <n v="199"/>
        <n v="200"/>
        <n v="203"/>
        <n v="205"/>
        <n v="209"/>
        <n v="211"/>
        <n v="218"/>
        <n v="224"/>
        <n v="225"/>
        <n v="227"/>
        <n v="241"/>
        <n v="243"/>
        <n v="245"/>
        <n v="246"/>
        <n v="247"/>
        <n v="249"/>
        <n v="250"/>
        <n v="254"/>
        <n v="255"/>
        <n v="260"/>
        <n v="262"/>
        <n v="264"/>
        <n v="265"/>
        <n v="266"/>
        <n v="270"/>
        <n v="279"/>
        <n v="284"/>
        <n v="288"/>
        <n v="291"/>
        <n v="294"/>
        <n v="297"/>
        <n v="300"/>
        <n v="307"/>
        <n v="308"/>
        <n v="327"/>
        <n v="333"/>
        <n v="337"/>
        <n v="339"/>
        <n v="350"/>
        <n v="358"/>
        <n v="363"/>
        <n v="373"/>
        <n v="378"/>
        <n v="394"/>
        <n v="410"/>
        <n v="415"/>
        <n v="422"/>
        <n v="442"/>
        <n v="482"/>
        <n v="499"/>
        <n v="516"/>
        <n v="521"/>
        <n v="533"/>
        <n v="552"/>
        <n v="555"/>
        <n v="563"/>
        <n v="580"/>
        <n v="584"/>
        <n v="585"/>
        <n v="588"/>
        <n v="600"/>
        <n v="612"/>
        <n v="643"/>
        <n v="644"/>
        <n v="653"/>
        <n v="664"/>
        <n v="675"/>
        <n v="695"/>
        <n v="698"/>
        <n v="700"/>
        <n v="730"/>
        <n v="751"/>
        <n v="760"/>
        <n v="789"/>
        <n v="875"/>
        <n v="913"/>
        <n v="931"/>
        <n v="990"/>
        <n v="1062"/>
        <n v="1083"/>
        <n v="1086"/>
        <n v="1105"/>
        <n v="1117"/>
        <n v="1134"/>
        <n v="1205"/>
        <n v="1234"/>
        <n v="1241"/>
        <n v="1248"/>
        <n v="1307"/>
        <n v="1334"/>
        <n v="1384"/>
        <n v="1419"/>
        <n v="1436"/>
        <n v="1439"/>
        <n v="1461"/>
        <n v="1546"/>
        <n v="1807"/>
        <n v="1954"/>
        <n v="1959"/>
        <n v="2189"/>
        <n v="2224"/>
        <n v="2363"/>
        <n v="2478"/>
        <n v="2644"/>
        <n v="2719"/>
        <n v="2756"/>
        <n v="2760"/>
        <n v="2912"/>
        <n v="3029"/>
        <n v="3043"/>
        <n v="3253"/>
        <n v="3319"/>
        <n v="3377"/>
        <n v="3411"/>
        <n v="3692"/>
        <n v="4227"/>
        <n v="4828"/>
        <n v="5224"/>
        <n v="5419"/>
        <n v="7919"/>
        <n v="8530"/>
        <n v="8974"/>
        <n v="9535"/>
        <n v="10626"/>
        <n v="11471"/>
        <n v="15189"/>
        <n v="21960"/>
        <m/>
      </sharedItems>
    </cacheField>
    <cacheField name="1-5F" numFmtId="0">
      <sharedItems containsString="0" containsBlank="1" containsNumber="1" containsInteger="1" minValue="0" maxValue="21005" count="28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9"/>
        <n v="60"/>
        <n v="61"/>
        <n v="62"/>
        <n v="63"/>
        <n v="65"/>
        <n v="66"/>
        <n v="67"/>
        <n v="68"/>
        <n v="69"/>
        <n v="70"/>
        <n v="72"/>
        <n v="74"/>
        <n v="75"/>
        <n v="76"/>
        <n v="77"/>
        <n v="80"/>
        <n v="81"/>
        <n v="82"/>
        <n v="83"/>
        <n v="84"/>
        <n v="86"/>
        <n v="87"/>
        <n v="88"/>
        <n v="89"/>
        <n v="90"/>
        <n v="92"/>
        <n v="93"/>
        <n v="94"/>
        <n v="95"/>
        <n v="96"/>
        <n v="97"/>
        <n v="98"/>
        <n v="99"/>
        <n v="100"/>
        <n v="101"/>
        <n v="102"/>
        <n v="104"/>
        <n v="105"/>
        <n v="107"/>
        <n v="108"/>
        <n v="110"/>
        <n v="113"/>
        <n v="115"/>
        <n v="117"/>
        <n v="119"/>
        <n v="120"/>
        <n v="122"/>
        <n v="123"/>
        <n v="124"/>
        <n v="126"/>
        <n v="127"/>
        <n v="128"/>
        <n v="131"/>
        <n v="132"/>
        <n v="133"/>
        <n v="134"/>
        <n v="137"/>
        <n v="138"/>
        <n v="140"/>
        <n v="141"/>
        <n v="143"/>
        <n v="144"/>
        <n v="146"/>
        <n v="148"/>
        <n v="150"/>
        <n v="153"/>
        <n v="154"/>
        <n v="156"/>
        <n v="157"/>
        <n v="160"/>
        <n v="163"/>
        <n v="164"/>
        <n v="168"/>
        <n v="170"/>
        <n v="171"/>
        <n v="173"/>
        <n v="176"/>
        <n v="177"/>
        <n v="178"/>
        <n v="180"/>
        <n v="181"/>
        <n v="182"/>
        <n v="185"/>
        <n v="189"/>
        <n v="190"/>
        <n v="191"/>
        <n v="196"/>
        <n v="197"/>
        <n v="198"/>
        <n v="200"/>
        <n v="201"/>
        <n v="203"/>
        <n v="204"/>
        <n v="206"/>
        <n v="207"/>
        <n v="211"/>
        <n v="212"/>
        <n v="216"/>
        <n v="218"/>
        <n v="222"/>
        <n v="224"/>
        <n v="229"/>
        <n v="230"/>
        <n v="232"/>
        <n v="233"/>
        <n v="236"/>
        <n v="237"/>
        <n v="241"/>
        <n v="242"/>
        <n v="246"/>
        <n v="250"/>
        <n v="273"/>
        <n v="275"/>
        <n v="276"/>
        <n v="278"/>
        <n v="285"/>
        <n v="297"/>
        <n v="299"/>
        <n v="300"/>
        <n v="305"/>
        <n v="307"/>
        <n v="317"/>
        <n v="324"/>
        <n v="325"/>
        <n v="327"/>
        <n v="332"/>
        <n v="336"/>
        <n v="340"/>
        <n v="341"/>
        <n v="344"/>
        <n v="346"/>
        <n v="350"/>
        <n v="354"/>
        <n v="356"/>
        <n v="369"/>
        <n v="398"/>
        <n v="404"/>
        <n v="409"/>
        <n v="420"/>
        <n v="431"/>
        <n v="433"/>
        <n v="436"/>
        <n v="439"/>
        <n v="448"/>
        <n v="455"/>
        <n v="462"/>
        <n v="475"/>
        <n v="501"/>
        <n v="504"/>
        <n v="512"/>
        <n v="536"/>
        <n v="537"/>
        <n v="544"/>
        <n v="594"/>
        <n v="603"/>
        <n v="607"/>
        <n v="608"/>
        <n v="612"/>
        <n v="616"/>
        <n v="680"/>
        <n v="686"/>
        <n v="694"/>
        <n v="700"/>
        <n v="731"/>
        <n v="798"/>
        <n v="851"/>
        <n v="875"/>
        <n v="928"/>
        <n v="933"/>
        <n v="1000"/>
        <n v="1003"/>
        <n v="1031"/>
        <n v="1070"/>
        <n v="1072"/>
        <n v="1086"/>
        <n v="1112"/>
        <n v="1142"/>
        <n v="1159"/>
        <n v="1200"/>
        <n v="1213"/>
        <n v="1257"/>
        <n v="1320"/>
        <n v="1346"/>
        <n v="1409"/>
        <n v="1438"/>
        <n v="1505"/>
        <n v="1507"/>
        <n v="1516"/>
        <n v="1553"/>
        <n v="1570"/>
        <n v="1637"/>
        <n v="1655"/>
        <n v="1795"/>
        <n v="1947"/>
        <n v="1959"/>
        <n v="2111"/>
        <n v="2261"/>
        <n v="2300"/>
        <n v="2388"/>
        <n v="2478"/>
        <n v="2548"/>
        <n v="2652"/>
        <n v="2938"/>
        <n v="2966"/>
        <n v="3043"/>
        <n v="3150"/>
        <n v="3253"/>
        <n v="3465"/>
        <n v="3574"/>
        <n v="3614"/>
        <n v="4105"/>
        <n v="4477"/>
        <n v="4615"/>
        <n v="6437"/>
        <n v="7026"/>
        <n v="8030"/>
        <n v="8515"/>
        <n v="9535"/>
        <n v="9789"/>
        <n v="9951"/>
        <n v="12145"/>
        <n v="17077"/>
        <n v="21005"/>
        <m/>
      </sharedItems>
    </cacheField>
    <cacheField name="6-17M" numFmtId="0">
      <sharedItems containsString="0" containsBlank="1" containsNumber="1" containsInteger="1" minValue="0" maxValue="34413" count="31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6"/>
        <n v="47"/>
        <n v="48"/>
        <n v="49"/>
        <n v="50"/>
        <n v="51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7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3"/>
        <n v="104"/>
        <n v="105"/>
        <n v="106"/>
        <n v="107"/>
        <n v="108"/>
        <n v="109"/>
        <n v="112"/>
        <n v="113"/>
        <n v="115"/>
        <n v="116"/>
        <n v="117"/>
        <n v="118"/>
        <n v="119"/>
        <n v="120"/>
        <n v="121"/>
        <n v="122"/>
        <n v="124"/>
        <n v="125"/>
        <n v="128"/>
        <n v="129"/>
        <n v="130"/>
        <n v="134"/>
        <n v="135"/>
        <n v="137"/>
        <n v="140"/>
        <n v="141"/>
        <n v="143"/>
        <n v="144"/>
        <n v="150"/>
        <n v="152"/>
        <n v="153"/>
        <n v="154"/>
        <n v="155"/>
        <n v="157"/>
        <n v="158"/>
        <n v="159"/>
        <n v="161"/>
        <n v="164"/>
        <n v="167"/>
        <n v="168"/>
        <n v="169"/>
        <n v="170"/>
        <n v="171"/>
        <n v="172"/>
        <n v="173"/>
        <n v="174"/>
        <n v="175"/>
        <n v="181"/>
        <n v="183"/>
        <n v="185"/>
        <n v="186"/>
        <n v="187"/>
        <n v="188"/>
        <n v="191"/>
        <n v="194"/>
        <n v="195"/>
        <n v="197"/>
        <n v="198"/>
        <n v="202"/>
        <n v="203"/>
        <n v="204"/>
        <n v="205"/>
        <n v="207"/>
        <n v="209"/>
        <n v="213"/>
        <n v="215"/>
        <n v="218"/>
        <n v="220"/>
        <n v="224"/>
        <n v="227"/>
        <n v="230"/>
        <n v="232"/>
        <n v="235"/>
        <n v="237"/>
        <n v="241"/>
        <n v="244"/>
        <n v="246"/>
        <n v="250"/>
        <n v="263"/>
        <n v="265"/>
        <n v="275"/>
        <n v="276"/>
        <n v="281"/>
        <n v="283"/>
        <n v="287"/>
        <n v="298"/>
        <n v="299"/>
        <n v="312"/>
        <n v="316"/>
        <n v="327"/>
        <n v="328"/>
        <n v="334"/>
        <n v="340"/>
        <n v="341"/>
        <n v="359"/>
        <n v="360"/>
        <n v="365"/>
        <n v="378"/>
        <n v="379"/>
        <n v="398"/>
        <n v="400"/>
        <n v="406"/>
        <n v="411"/>
        <n v="414"/>
        <n v="417"/>
        <n v="433"/>
        <n v="441"/>
        <n v="444"/>
        <n v="445"/>
        <n v="449"/>
        <n v="450"/>
        <n v="465"/>
        <n v="475"/>
        <n v="478"/>
        <n v="510"/>
        <n v="514"/>
        <n v="515"/>
        <n v="519"/>
        <n v="523"/>
        <n v="533"/>
        <n v="535"/>
        <n v="542"/>
        <n v="546"/>
        <n v="552"/>
        <n v="560"/>
        <n v="586"/>
        <n v="600"/>
        <n v="610"/>
        <n v="633"/>
        <n v="643"/>
        <n v="657"/>
        <n v="675"/>
        <n v="697"/>
        <n v="717"/>
        <n v="730"/>
        <n v="756"/>
        <n v="768"/>
        <n v="795"/>
        <n v="797"/>
        <n v="838"/>
        <n v="843"/>
        <n v="865"/>
        <n v="872"/>
        <n v="888"/>
        <n v="914"/>
        <n v="1024"/>
        <n v="1031"/>
        <n v="1075"/>
        <n v="1100"/>
        <n v="1105"/>
        <n v="1114"/>
        <n v="1224"/>
        <n v="1235"/>
        <n v="1247"/>
        <n v="1267"/>
        <n v="1296"/>
        <n v="1303"/>
        <n v="1315"/>
        <n v="1326"/>
        <n v="1386"/>
        <n v="1391"/>
        <n v="1416"/>
        <n v="1424"/>
        <n v="1473"/>
        <n v="1680"/>
        <n v="1681"/>
        <n v="1687"/>
        <n v="1707"/>
        <n v="1813"/>
        <n v="1866"/>
        <n v="1889"/>
        <n v="1890"/>
        <n v="1896"/>
        <n v="1960"/>
        <n v="2169"/>
        <n v="2236"/>
        <n v="2333"/>
        <n v="2450"/>
        <n v="2467"/>
        <n v="2497"/>
        <n v="2513"/>
        <n v="2553"/>
        <n v="2601"/>
        <n v="2612"/>
        <n v="2705"/>
        <n v="2788"/>
        <n v="2816"/>
        <n v="2955"/>
        <n v="3033"/>
        <n v="3338"/>
        <n v="3500"/>
        <n v="3651"/>
        <n v="3690"/>
        <n v="3795"/>
        <n v="3844"/>
        <n v="3967"/>
        <n v="4039"/>
        <n v="4407"/>
        <n v="4449"/>
        <n v="5330"/>
        <n v="5664"/>
        <n v="5825"/>
        <n v="5989"/>
        <n v="6301"/>
        <n v="6323"/>
        <n v="7609"/>
        <n v="8133"/>
        <n v="8582"/>
        <n v="8909"/>
        <n v="9789"/>
        <n v="10152"/>
        <n v="11373"/>
        <n v="13160"/>
        <n v="14483"/>
        <n v="23157"/>
        <n v="27325"/>
        <n v="30360"/>
        <n v="32940"/>
        <n v="34413"/>
        <m/>
      </sharedItems>
    </cacheField>
    <cacheField name="6-17F" numFmtId="0">
      <sharedItems containsString="0" containsBlank="1" containsNumber="1" containsInteger="1" minValue="-2" maxValue="37951" count="326">
        <n v="-2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2"/>
        <n v="43"/>
        <n v="44"/>
        <n v="45"/>
        <n v="46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1"/>
        <n v="82"/>
        <n v="83"/>
        <n v="84"/>
        <n v="85"/>
        <n v="87"/>
        <n v="88"/>
        <n v="89"/>
        <n v="90"/>
        <n v="92"/>
        <n v="94"/>
        <n v="95"/>
        <n v="97"/>
        <n v="98"/>
        <n v="99"/>
        <n v="100"/>
        <n v="101"/>
        <n v="102"/>
        <n v="104"/>
        <n v="105"/>
        <n v="107"/>
        <n v="111"/>
        <n v="112"/>
        <n v="113"/>
        <n v="114"/>
        <n v="116"/>
        <n v="118"/>
        <n v="119"/>
        <n v="120"/>
        <n v="121"/>
        <n v="122"/>
        <n v="123"/>
        <n v="124"/>
        <n v="125"/>
        <n v="127"/>
        <n v="130"/>
        <n v="132"/>
        <n v="135"/>
        <n v="138"/>
        <n v="141"/>
        <n v="142"/>
        <n v="145"/>
        <n v="146"/>
        <n v="147"/>
        <n v="148"/>
        <n v="149"/>
        <n v="150"/>
        <n v="151"/>
        <n v="153"/>
        <n v="155"/>
        <n v="156"/>
        <n v="158"/>
        <n v="162"/>
        <n v="163"/>
        <n v="165"/>
        <n v="166"/>
        <n v="167"/>
        <n v="170"/>
        <n v="171"/>
        <n v="172"/>
        <n v="173"/>
        <n v="174"/>
        <n v="175"/>
        <n v="178"/>
        <n v="179"/>
        <n v="180"/>
        <n v="186"/>
        <n v="187"/>
        <n v="190"/>
        <n v="191"/>
        <n v="193"/>
        <n v="197"/>
        <n v="198"/>
        <n v="201"/>
        <n v="203"/>
        <n v="205"/>
        <n v="206"/>
        <n v="207"/>
        <n v="210"/>
        <n v="211"/>
        <n v="215"/>
        <n v="216"/>
        <n v="217"/>
        <n v="221"/>
        <n v="224"/>
        <n v="225"/>
        <n v="227"/>
        <n v="232"/>
        <n v="235"/>
        <n v="236"/>
        <n v="244"/>
        <n v="245"/>
        <n v="250"/>
        <n v="252"/>
        <n v="253"/>
        <n v="254"/>
        <n v="258"/>
        <n v="260"/>
        <n v="265"/>
        <n v="269"/>
        <n v="271"/>
        <n v="277"/>
        <n v="278"/>
        <n v="280"/>
        <n v="282"/>
        <n v="283"/>
        <n v="284"/>
        <n v="287"/>
        <n v="288"/>
        <n v="293"/>
        <n v="295"/>
        <n v="296"/>
        <n v="299"/>
        <n v="300"/>
        <n v="302"/>
        <n v="306"/>
        <n v="337"/>
        <n v="339"/>
        <n v="350"/>
        <n v="352"/>
        <n v="353"/>
        <n v="355"/>
        <n v="362"/>
        <n v="373"/>
        <n v="376"/>
        <n v="378"/>
        <n v="381"/>
        <n v="385"/>
        <n v="392"/>
        <n v="399"/>
        <n v="400"/>
        <n v="406"/>
        <n v="409"/>
        <n v="417"/>
        <n v="430"/>
        <n v="436"/>
        <n v="441"/>
        <n v="450"/>
        <n v="473"/>
        <n v="483"/>
        <n v="484"/>
        <n v="512"/>
        <n v="532"/>
        <n v="535"/>
        <n v="538"/>
        <n v="541"/>
        <n v="546"/>
        <n v="550"/>
        <n v="553"/>
        <n v="557"/>
        <n v="589"/>
        <n v="598"/>
        <n v="599"/>
        <n v="608"/>
        <n v="617"/>
        <n v="621"/>
        <n v="630"/>
        <n v="632"/>
        <n v="643"/>
        <n v="672"/>
        <n v="690"/>
        <n v="698"/>
        <n v="704"/>
        <n v="720"/>
        <n v="722"/>
        <n v="742"/>
        <n v="744"/>
        <n v="780"/>
        <n v="790"/>
        <n v="838"/>
        <n v="924"/>
        <n v="947"/>
        <n v="956"/>
        <n v="976"/>
        <n v="1010"/>
        <n v="1028"/>
        <n v="1044"/>
        <n v="1049"/>
        <n v="1100"/>
        <n v="1191"/>
        <n v="1235"/>
        <n v="1267"/>
        <n v="1472"/>
        <n v="1495"/>
        <n v="1500"/>
        <n v="1518"/>
        <n v="1532"/>
        <n v="1537"/>
        <n v="1602"/>
        <n v="1646"/>
        <n v="1683"/>
        <n v="1795"/>
        <n v="1918"/>
        <n v="1954"/>
        <n v="1980"/>
        <n v="1999"/>
        <n v="2053"/>
        <n v="2056"/>
        <n v="2128"/>
        <n v="2167"/>
        <n v="2210"/>
        <n v="2266"/>
        <n v="2304"/>
        <n v="2435"/>
        <n v="2438"/>
        <n v="2497"/>
        <n v="2514"/>
        <n v="2600"/>
        <n v="2605"/>
        <n v="2612"/>
        <n v="2692"/>
        <n v="2931"/>
        <n v="2940"/>
        <n v="2965"/>
        <n v="3011"/>
        <n v="3063"/>
        <n v="3113"/>
        <n v="3444"/>
        <n v="3464"/>
        <n v="3641"/>
        <n v="4005"/>
        <n v="4011"/>
        <n v="4022"/>
        <n v="4059"/>
        <n v="4077"/>
        <n v="4267"/>
        <n v="4287"/>
        <n v="4500"/>
        <n v="4595"/>
        <n v="4732"/>
        <n v="5511"/>
        <n v="7847"/>
        <n v="7888"/>
        <n v="8582"/>
        <n v="8624"/>
        <n v="8807"/>
        <n v="11421"/>
        <n v="12651"/>
        <n v="15457"/>
        <n v="17805"/>
        <n v="21795"/>
        <n v="24089"/>
        <n v="27011"/>
        <n v="31881"/>
        <n v="35327"/>
        <n v="37951"/>
        <m/>
      </sharedItems>
    </cacheField>
    <cacheField name="18-59M" numFmtId="0">
      <sharedItems containsString="0" containsBlank="1" containsNumber="1" containsInteger="1" minValue="0" maxValue="40101" count="35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7"/>
        <n v="68"/>
        <n v="69"/>
        <n v="72"/>
        <n v="73"/>
        <n v="74"/>
        <n v="75"/>
        <n v="76"/>
        <n v="77"/>
        <n v="78"/>
        <n v="79"/>
        <n v="80"/>
        <n v="81"/>
        <n v="82"/>
        <n v="83"/>
        <n v="87"/>
        <n v="89"/>
        <n v="90"/>
        <n v="91"/>
        <n v="92"/>
        <n v="93"/>
        <n v="94"/>
        <n v="95"/>
        <n v="96"/>
        <n v="97"/>
        <n v="99"/>
        <n v="100"/>
        <n v="101"/>
        <n v="102"/>
        <n v="103"/>
        <n v="104"/>
        <n v="106"/>
        <n v="108"/>
        <n v="110"/>
        <n v="111"/>
        <n v="112"/>
        <n v="114"/>
        <n v="115"/>
        <n v="116"/>
        <n v="117"/>
        <n v="118"/>
        <n v="119"/>
        <n v="120"/>
        <n v="121"/>
        <n v="122"/>
        <n v="124"/>
        <n v="127"/>
        <n v="128"/>
        <n v="130"/>
        <n v="131"/>
        <n v="133"/>
        <n v="134"/>
        <n v="135"/>
        <n v="136"/>
        <n v="137"/>
        <n v="138"/>
        <n v="140"/>
        <n v="141"/>
        <n v="143"/>
        <n v="145"/>
        <n v="146"/>
        <n v="147"/>
        <n v="149"/>
        <n v="150"/>
        <n v="151"/>
        <n v="152"/>
        <n v="153"/>
        <n v="155"/>
        <n v="156"/>
        <n v="158"/>
        <n v="160"/>
        <n v="162"/>
        <n v="163"/>
        <n v="164"/>
        <n v="165"/>
        <n v="169"/>
        <n v="170"/>
        <n v="171"/>
        <n v="172"/>
        <n v="173"/>
        <n v="176"/>
        <n v="177"/>
        <n v="179"/>
        <n v="180"/>
        <n v="184"/>
        <n v="185"/>
        <n v="186"/>
        <n v="188"/>
        <n v="190"/>
        <n v="191"/>
        <n v="194"/>
        <n v="195"/>
        <n v="196"/>
        <n v="198"/>
        <n v="200"/>
        <n v="201"/>
        <n v="206"/>
        <n v="207"/>
        <n v="214"/>
        <n v="215"/>
        <n v="218"/>
        <n v="222"/>
        <n v="224"/>
        <n v="230"/>
        <n v="231"/>
        <n v="232"/>
        <n v="234"/>
        <n v="237"/>
        <n v="239"/>
        <n v="240"/>
        <n v="241"/>
        <n v="242"/>
        <n v="245"/>
        <n v="246"/>
        <n v="248"/>
        <n v="252"/>
        <n v="255"/>
        <n v="256"/>
        <n v="260"/>
        <n v="263"/>
        <n v="267"/>
        <n v="269"/>
        <n v="270"/>
        <n v="272"/>
        <n v="273"/>
        <n v="274"/>
        <n v="275"/>
        <n v="279"/>
        <n v="281"/>
        <n v="286"/>
        <n v="291"/>
        <n v="297"/>
        <n v="299"/>
        <n v="300"/>
        <n v="302"/>
        <n v="305"/>
        <n v="309"/>
        <n v="312"/>
        <n v="313"/>
        <n v="319"/>
        <n v="330"/>
        <n v="338"/>
        <n v="340"/>
        <n v="341"/>
        <n v="343"/>
        <n v="353"/>
        <n v="356"/>
        <n v="359"/>
        <n v="360"/>
        <n v="367"/>
        <n v="374"/>
        <n v="387"/>
        <n v="392"/>
        <n v="404"/>
        <n v="407"/>
        <n v="414"/>
        <n v="422"/>
        <n v="423"/>
        <n v="426"/>
        <n v="437"/>
        <n v="439"/>
        <n v="440"/>
        <n v="449"/>
        <n v="450"/>
        <n v="451"/>
        <n v="456"/>
        <n v="460"/>
        <n v="461"/>
        <n v="464"/>
        <n v="467"/>
        <n v="474"/>
        <n v="487"/>
        <n v="489"/>
        <n v="493"/>
        <n v="500"/>
        <n v="501"/>
        <n v="503"/>
        <n v="504"/>
        <n v="551"/>
        <n v="556"/>
        <n v="576"/>
        <n v="600"/>
        <n v="605"/>
        <n v="607"/>
        <n v="612"/>
        <n v="628"/>
        <n v="630"/>
        <n v="634"/>
        <n v="635"/>
        <n v="647"/>
        <n v="653"/>
        <n v="654"/>
        <n v="657"/>
        <n v="666"/>
        <n v="668"/>
        <n v="669"/>
        <n v="676"/>
        <n v="686"/>
        <n v="694"/>
        <n v="710"/>
        <n v="754"/>
        <n v="763"/>
        <n v="772"/>
        <n v="788"/>
        <n v="791"/>
        <n v="793"/>
        <n v="804"/>
        <n v="824"/>
        <n v="833"/>
        <n v="883"/>
        <n v="884"/>
        <n v="942"/>
        <n v="961"/>
        <n v="982"/>
        <n v="999"/>
        <n v="1003"/>
        <n v="1080"/>
        <n v="1085"/>
        <n v="1128"/>
        <n v="1129"/>
        <n v="1196"/>
        <n v="1200"/>
        <n v="1205"/>
        <n v="1260"/>
        <n v="1345"/>
        <n v="1365"/>
        <n v="1430"/>
        <n v="1485"/>
        <n v="1600"/>
        <n v="1663"/>
        <n v="1738"/>
        <n v="1751"/>
        <n v="1799"/>
        <n v="1815"/>
        <n v="1950"/>
        <n v="1982"/>
        <n v="2004"/>
        <n v="2063"/>
        <n v="2125"/>
        <n v="2190"/>
        <n v="2261"/>
        <n v="2333"/>
        <n v="2362"/>
        <n v="2395"/>
        <n v="2415"/>
        <n v="2437"/>
        <n v="2481"/>
        <n v="2486"/>
        <n v="2512"/>
        <n v="2519"/>
        <n v="2521"/>
        <n v="2633"/>
        <n v="2652"/>
        <n v="2736"/>
        <n v="2756"/>
        <n v="2893"/>
        <n v="2900"/>
        <n v="3072"/>
        <n v="3485"/>
        <n v="3489"/>
        <n v="3814"/>
        <n v="3891"/>
        <n v="3893"/>
        <n v="4019"/>
        <n v="4058"/>
        <n v="4237"/>
        <n v="4435"/>
        <n v="4558"/>
        <n v="4712"/>
        <n v="4758"/>
        <n v="5106"/>
        <n v="5350"/>
        <n v="5756"/>
        <n v="6332"/>
        <n v="6464"/>
        <n v="6563"/>
        <n v="7281"/>
        <n v="7398"/>
        <n v="8582"/>
        <n v="8909"/>
        <n v="10652"/>
        <n v="11075"/>
        <n v="13678"/>
        <n v="14052"/>
        <n v="14708"/>
        <n v="15637"/>
        <n v="17132"/>
        <n v="19880"/>
        <n v="25236"/>
        <n v="27244"/>
        <n v="28455"/>
        <n v="28843"/>
        <n v="40101"/>
        <m/>
      </sharedItems>
    </cacheField>
    <cacheField name="18-59F" numFmtId="0">
      <sharedItems containsString="0" containsBlank="1" containsNumber="1" containsInteger="1" minValue="0" maxValue="44875" count="3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3"/>
        <n v="74"/>
        <n v="75"/>
        <n v="76"/>
        <n v="77"/>
        <n v="79"/>
        <n v="80"/>
        <n v="81"/>
        <n v="82"/>
        <n v="83"/>
        <n v="85"/>
        <n v="86"/>
        <n v="87"/>
        <n v="88"/>
        <n v="89"/>
        <n v="90"/>
        <n v="91"/>
        <n v="93"/>
        <n v="95"/>
        <n v="96"/>
        <n v="97"/>
        <n v="100"/>
        <n v="101"/>
        <n v="102"/>
        <n v="103"/>
        <n v="104"/>
        <n v="105"/>
        <n v="107"/>
        <n v="108"/>
        <n v="109"/>
        <n v="110"/>
        <n v="111"/>
        <n v="113"/>
        <n v="114"/>
        <n v="116"/>
        <n v="117"/>
        <n v="118"/>
        <n v="119"/>
        <n v="120"/>
        <n v="121"/>
        <n v="122"/>
        <n v="123"/>
        <n v="124"/>
        <n v="128"/>
        <n v="129"/>
        <n v="130"/>
        <n v="131"/>
        <n v="134"/>
        <n v="135"/>
        <n v="136"/>
        <n v="137"/>
        <n v="139"/>
        <n v="140"/>
        <n v="141"/>
        <n v="143"/>
        <n v="144"/>
        <n v="145"/>
        <n v="146"/>
        <n v="147"/>
        <n v="148"/>
        <n v="149"/>
        <n v="151"/>
        <n v="152"/>
        <n v="153"/>
        <n v="154"/>
        <n v="155"/>
        <n v="157"/>
        <n v="158"/>
        <n v="160"/>
        <n v="161"/>
        <n v="165"/>
        <n v="166"/>
        <n v="167"/>
        <n v="171"/>
        <n v="172"/>
        <n v="174"/>
        <n v="176"/>
        <n v="179"/>
        <n v="180"/>
        <n v="182"/>
        <n v="183"/>
        <n v="184"/>
        <n v="185"/>
        <n v="188"/>
        <n v="189"/>
        <n v="190"/>
        <n v="191"/>
        <n v="192"/>
        <n v="195"/>
        <n v="196"/>
        <n v="197"/>
        <n v="201"/>
        <n v="202"/>
        <n v="203"/>
        <n v="206"/>
        <n v="207"/>
        <n v="209"/>
        <n v="214"/>
        <n v="216"/>
        <n v="218"/>
        <n v="219"/>
        <n v="220"/>
        <n v="225"/>
        <n v="226"/>
        <n v="229"/>
        <n v="231"/>
        <n v="232"/>
        <n v="233"/>
        <n v="234"/>
        <n v="236"/>
        <n v="237"/>
        <n v="238"/>
        <n v="242"/>
        <n v="243"/>
        <n v="245"/>
        <n v="246"/>
        <n v="252"/>
        <n v="253"/>
        <n v="255"/>
        <n v="257"/>
        <n v="260"/>
        <n v="262"/>
        <n v="269"/>
        <n v="272"/>
        <n v="273"/>
        <n v="274"/>
        <n v="276"/>
        <n v="280"/>
        <n v="281"/>
        <n v="283"/>
        <n v="285"/>
        <n v="287"/>
        <n v="290"/>
        <n v="295"/>
        <n v="296"/>
        <n v="298"/>
        <n v="300"/>
        <n v="303"/>
        <n v="310"/>
        <n v="311"/>
        <n v="317"/>
        <n v="318"/>
        <n v="320"/>
        <n v="321"/>
        <n v="325"/>
        <n v="326"/>
        <n v="327"/>
        <n v="329"/>
        <n v="333"/>
        <n v="334"/>
        <n v="336"/>
        <n v="340"/>
        <n v="342"/>
        <n v="352"/>
        <n v="362"/>
        <n v="363"/>
        <n v="365"/>
        <n v="366"/>
        <n v="368"/>
        <n v="375"/>
        <n v="388"/>
        <n v="389"/>
        <n v="390"/>
        <n v="395"/>
        <n v="396"/>
        <n v="399"/>
        <n v="400"/>
        <n v="406"/>
        <n v="414"/>
        <n v="420"/>
        <n v="422"/>
        <n v="432"/>
        <n v="437"/>
        <n v="440"/>
        <n v="444"/>
        <n v="452"/>
        <n v="465"/>
        <n v="472"/>
        <n v="478"/>
        <n v="483"/>
        <n v="487"/>
        <n v="489"/>
        <n v="496"/>
        <n v="500"/>
        <n v="507"/>
        <n v="527"/>
        <n v="542"/>
        <n v="550"/>
        <n v="557"/>
        <n v="558"/>
        <n v="562"/>
        <n v="571"/>
        <n v="577"/>
        <n v="586"/>
        <n v="591"/>
        <n v="594"/>
        <n v="598"/>
        <n v="599"/>
        <n v="600"/>
        <n v="625"/>
        <n v="628"/>
        <n v="630"/>
        <n v="654"/>
        <n v="663"/>
        <n v="674"/>
        <n v="675"/>
        <n v="681"/>
        <n v="697"/>
        <n v="703"/>
        <n v="710"/>
        <n v="711"/>
        <n v="732"/>
        <n v="790"/>
        <n v="818"/>
        <n v="836"/>
        <n v="856"/>
        <n v="864"/>
        <n v="868"/>
        <n v="875"/>
        <n v="884"/>
        <n v="921"/>
        <n v="925"/>
        <n v="945"/>
        <n v="961"/>
        <n v="971"/>
        <n v="999"/>
        <n v="1031"/>
        <n v="1085"/>
        <n v="1086"/>
        <n v="1166"/>
        <n v="1178"/>
        <n v="1179"/>
        <n v="1252"/>
        <n v="1282"/>
        <n v="1478"/>
        <n v="1495"/>
        <n v="1516"/>
        <n v="1560"/>
        <n v="1619"/>
        <n v="1676"/>
        <n v="1738"/>
        <n v="1782"/>
        <n v="1827"/>
        <n v="1900"/>
        <n v="2000"/>
        <n v="2025"/>
        <n v="2052"/>
        <n v="2082"/>
        <n v="2188"/>
        <n v="2274"/>
        <n v="2310"/>
        <n v="2333"/>
        <n v="2351"/>
        <n v="2391"/>
        <n v="2395"/>
        <n v="2399"/>
        <n v="2486"/>
        <n v="2513"/>
        <n v="2611"/>
        <n v="2628"/>
        <n v="2671"/>
        <n v="2897"/>
        <n v="3002"/>
        <n v="3267"/>
        <n v="3337"/>
        <n v="3368"/>
        <n v="3489"/>
        <n v="3559"/>
        <n v="3690"/>
        <n v="3722"/>
        <n v="3783"/>
        <n v="3795"/>
        <n v="3950"/>
        <n v="4000"/>
        <n v="4078"/>
        <n v="4181"/>
        <n v="4435"/>
        <n v="4444"/>
        <n v="4447"/>
        <n v="4814"/>
        <n v="4964"/>
        <n v="6058"/>
        <n v="6295"/>
        <n v="6301"/>
        <n v="6543"/>
        <n v="6638"/>
        <n v="6929"/>
        <n v="7035"/>
        <n v="7281"/>
        <n v="7845"/>
        <n v="9512"/>
        <n v="10075"/>
        <n v="11667"/>
        <n v="12069"/>
        <n v="15361"/>
        <n v="15482"/>
        <n v="16159"/>
        <n v="20395"/>
        <n v="22745"/>
        <n v="26383"/>
        <n v="28843"/>
        <n v="29968"/>
        <n v="39775"/>
        <n v="44875"/>
        <m/>
      </sharedItems>
    </cacheField>
    <cacheField name="60+M" numFmtId="0">
      <sharedItems containsString="0" containsBlank="1" containsNumber="1" containsInteger="1" minValue="0" maxValue="11457" count="20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7"/>
        <n v="58"/>
        <n v="60"/>
        <n v="61"/>
        <n v="62"/>
        <n v="64"/>
        <n v="65"/>
        <n v="66"/>
        <n v="67"/>
        <n v="68"/>
        <n v="69"/>
        <n v="70"/>
        <n v="72"/>
        <n v="74"/>
        <n v="76"/>
        <n v="77"/>
        <n v="78"/>
        <n v="79"/>
        <n v="80"/>
        <n v="81"/>
        <n v="82"/>
        <n v="85"/>
        <n v="87"/>
        <n v="88"/>
        <n v="89"/>
        <n v="90"/>
        <n v="92"/>
        <n v="94"/>
        <n v="96"/>
        <n v="98"/>
        <n v="99"/>
        <n v="100"/>
        <n v="101"/>
        <n v="104"/>
        <n v="105"/>
        <n v="107"/>
        <n v="108"/>
        <n v="109"/>
        <n v="110"/>
        <n v="112"/>
        <n v="116"/>
        <n v="119"/>
        <n v="122"/>
        <n v="123"/>
        <n v="124"/>
        <n v="126"/>
        <n v="128"/>
        <n v="130"/>
        <n v="133"/>
        <n v="135"/>
        <n v="137"/>
        <n v="138"/>
        <n v="140"/>
        <n v="143"/>
        <n v="145"/>
        <n v="146"/>
        <n v="148"/>
        <n v="150"/>
        <n v="151"/>
        <n v="154"/>
        <n v="157"/>
        <n v="158"/>
        <n v="161"/>
        <n v="162"/>
        <n v="168"/>
        <n v="170"/>
        <n v="178"/>
        <n v="179"/>
        <n v="180"/>
        <n v="182"/>
        <n v="184"/>
        <n v="191"/>
        <n v="193"/>
        <n v="200"/>
        <n v="201"/>
        <n v="216"/>
        <n v="217"/>
        <n v="218"/>
        <n v="219"/>
        <n v="220"/>
        <n v="222"/>
        <n v="227"/>
        <n v="228"/>
        <n v="230"/>
        <n v="231"/>
        <n v="234"/>
        <n v="236"/>
        <n v="244"/>
        <n v="246"/>
        <n v="247"/>
        <n v="250"/>
        <n v="254"/>
        <n v="259"/>
        <n v="261"/>
        <n v="276"/>
        <n v="297"/>
        <n v="303"/>
        <n v="306"/>
        <n v="309"/>
        <n v="310"/>
        <n v="333"/>
        <n v="350"/>
        <n v="359"/>
        <n v="379"/>
        <n v="389"/>
        <n v="399"/>
        <n v="408"/>
        <n v="411"/>
        <n v="419"/>
        <n v="426"/>
        <n v="438"/>
        <n v="504"/>
        <n v="521"/>
        <n v="544"/>
        <n v="577"/>
        <n v="588"/>
        <n v="723"/>
        <n v="770"/>
        <n v="778"/>
        <n v="875"/>
        <n v="887"/>
        <n v="906"/>
        <n v="927"/>
        <n v="950"/>
        <n v="1014"/>
        <n v="1035"/>
        <n v="1057"/>
        <n v="1092"/>
        <n v="1120"/>
        <n v="1231"/>
        <n v="1277"/>
        <n v="1384"/>
        <n v="1469"/>
        <n v="1518"/>
        <n v="1548"/>
        <n v="1834"/>
        <n v="1900"/>
        <n v="3263"/>
        <n v="3441"/>
        <n v="4518"/>
        <n v="4918"/>
        <n v="5449"/>
        <n v="5632"/>
        <n v="5686"/>
        <n v="5970"/>
        <n v="11457"/>
        <m/>
      </sharedItems>
    </cacheField>
    <cacheField name="60+F" numFmtId="0">
      <sharedItems containsString="0" containsBlank="1" containsNumber="1" containsInteger="1" minValue="0" maxValue="11457" count="20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0"/>
        <n v="72"/>
        <n v="73"/>
        <n v="75"/>
        <n v="76"/>
        <n v="78"/>
        <n v="79"/>
        <n v="80"/>
        <n v="82"/>
        <n v="84"/>
        <n v="85"/>
        <n v="86"/>
        <n v="87"/>
        <n v="88"/>
        <n v="89"/>
        <n v="90"/>
        <n v="93"/>
        <n v="94"/>
        <n v="95"/>
        <n v="98"/>
        <n v="99"/>
        <n v="100"/>
        <n v="102"/>
        <n v="104"/>
        <n v="105"/>
        <n v="109"/>
        <n v="114"/>
        <n v="116"/>
        <n v="118"/>
        <n v="119"/>
        <n v="120"/>
        <n v="121"/>
        <n v="124"/>
        <n v="125"/>
        <n v="126"/>
        <n v="127"/>
        <n v="128"/>
        <n v="133"/>
        <n v="135"/>
        <n v="136"/>
        <n v="137"/>
        <n v="140"/>
        <n v="141"/>
        <n v="145"/>
        <n v="146"/>
        <n v="149"/>
        <n v="150"/>
        <n v="151"/>
        <n v="152"/>
        <n v="153"/>
        <n v="155"/>
        <n v="157"/>
        <n v="162"/>
        <n v="170"/>
        <n v="171"/>
        <n v="174"/>
        <n v="180"/>
        <n v="184"/>
        <n v="185"/>
        <n v="192"/>
        <n v="194"/>
        <n v="197"/>
        <n v="199"/>
        <n v="200"/>
        <n v="201"/>
        <n v="203"/>
        <n v="208"/>
        <n v="209"/>
        <n v="211"/>
        <n v="214"/>
        <n v="217"/>
        <n v="222"/>
        <n v="232"/>
        <n v="252"/>
        <n v="256"/>
        <n v="259"/>
        <n v="263"/>
        <n v="276"/>
        <n v="277"/>
        <n v="280"/>
        <n v="295"/>
        <n v="300"/>
        <n v="303"/>
        <n v="308"/>
        <n v="320"/>
        <n v="329"/>
        <n v="334"/>
        <n v="337"/>
        <n v="342"/>
        <n v="348"/>
        <n v="359"/>
        <n v="362"/>
        <n v="385"/>
        <n v="410"/>
        <n v="414"/>
        <n v="436"/>
        <n v="438"/>
        <n v="485"/>
        <n v="507"/>
        <n v="528"/>
        <n v="550"/>
        <n v="556"/>
        <n v="565"/>
        <n v="577"/>
        <n v="594"/>
        <n v="616"/>
        <n v="666"/>
        <n v="684"/>
        <n v="694"/>
        <n v="698"/>
        <n v="709"/>
        <n v="756"/>
        <n v="765"/>
        <n v="863"/>
        <n v="887"/>
        <n v="906"/>
        <n v="1021"/>
        <n v="1223"/>
        <n v="1279"/>
        <n v="1362"/>
        <n v="1400"/>
        <n v="1456"/>
        <n v="1761"/>
        <n v="2307"/>
        <n v="2322"/>
        <n v="2351"/>
        <n v="3036"/>
        <n v="4079"/>
        <n v="4216"/>
        <n v="4518"/>
        <n v="4588"/>
        <n v="6055"/>
        <n v="6437"/>
        <n v="7108"/>
        <n v="11457"/>
        <m/>
      </sharedItems>
    </cacheField>
    <cacheField name="IDPINTENDtheir place" numFmtId="0">
      <sharedItems containsBlank="1" count="4">
        <s v="Move somewhere else"/>
        <s v="Remain"/>
        <s v="return"/>
        <m/>
      </sharedItems>
    </cacheField>
    <cacheField name="IntState1" numFmtId="0">
      <sharedItems containsBlank="1" count="4">
        <s v="North Darfur"/>
        <s v="South Kordofan"/>
        <s v="West Kordofan"/>
        <m/>
      </sharedItems>
    </cacheField>
    <cacheField name="IntLoc1" numFmtId="0">
      <sharedItems containsBlank="1" count="3">
        <s v="Al Meiram"/>
        <s v="Kadugli"/>
        <m/>
      </sharedItems>
    </cacheField>
    <cacheField name="IntState2" numFmtId="0">
      <sharedItems containsString="0" containsBlank="1" count="1">
        <m/>
      </sharedItems>
    </cacheField>
    <cacheField name="IntLoc2" numFmtId="0">
      <sharedItems containsString="0" containsBlank="1" count="1">
        <m/>
      </sharedItems>
    </cacheField>
    <cacheField name="IntState3" numFmtId="0">
      <sharedItems containsString="0" containsBlank="1" count="1">
        <m/>
      </sharedItems>
    </cacheField>
    <cacheField name="IntLoc3" numFmtId="0">
      <sharedItems containsString="0" containsBlank="1" count="1">
        <m/>
      </sharedItems>
    </cacheField>
    <cacheField name="How many Key Informants were interviewed?1" numFmtId="0">
      <sharedItems containsString="0" containsBlank="1" containsNumber="1" containsInteger="1" minValue="1" maxValue="102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4"/>
        <n v="25"/>
        <n v="26"/>
        <n v="27"/>
        <n v="30"/>
        <n v="31"/>
        <n v="35"/>
        <n v="40"/>
        <n v="42"/>
        <n v="50"/>
        <n v="70"/>
        <n v="100"/>
        <n v="102"/>
        <m/>
      </sharedItems>
    </cacheField>
    <cacheField name="Was the interviewing conducted in person or on the phone?1" numFmtId="0">
      <sharedItems containsBlank="1" count="5">
        <s v=" In person "/>
        <s v="In person"/>
        <s v="On the phone"/>
        <s v="On the phone "/>
        <m/>
      </sharedItems>
    </cacheField>
    <cacheField name="Is the information provided by the source matching your observa1" numFmtId="0">
      <sharedItems containsBlank="1" count="6">
        <s v=" Yes, for most "/>
        <s v="No"/>
        <s v="Only for some"/>
        <s v="Yes, for everything"/>
        <s v="Yes, for most"/>
        <m/>
      </sharedItems>
    </cacheField>
    <cacheField name="Does the source of information have any list or information on1" numFmtId="0">
      <sharedItems containsBlank="1" count="7">
        <s v=" Only for some "/>
        <s v=" Yes, for most "/>
        <s v="No"/>
        <s v="Only for some"/>
        <s v="Yes, for everything"/>
        <s v="Yes, for most"/>
        <m/>
      </sharedItems>
    </cacheField>
    <cacheField name="Is the information provided identical between different sources1" numFmtId="0">
      <sharedItems containsBlank="1" count="7">
        <s v=" Yes, for everything "/>
        <s v=" Yes, for most "/>
        <s v="No"/>
        <s v="Only for some"/>
        <s v="Yes, for everything"/>
        <s v="Yes, for most"/>
        <m/>
      </sharedItems>
    </cacheField>
    <cacheField name="Credibility Score" numFmtId="0">
      <sharedItems containsBlank="1" count="4">
        <s v="Green     "/>
        <s v="Orange    "/>
        <s v="Red       "/>
        <m/>
      </sharedItems>
    </cacheField>
    <cacheField name="Male" numFmtId="0">
      <sharedItems containsString="0" containsBlank="1" containsNumber="1" containsInteger="1" minValue="2" maxValue="117438" count="49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7"/>
        <n v="68"/>
        <n v="69"/>
        <n v="70"/>
        <n v="73"/>
        <n v="74"/>
        <n v="76"/>
        <n v="77"/>
        <n v="78"/>
        <n v="79"/>
        <n v="80"/>
        <n v="81"/>
        <n v="82"/>
        <n v="83"/>
        <n v="84"/>
        <n v="86"/>
        <n v="88"/>
        <n v="89"/>
        <n v="90"/>
        <n v="92"/>
        <n v="94"/>
        <n v="95"/>
        <n v="96"/>
        <n v="97"/>
        <n v="98"/>
        <n v="99"/>
        <n v="101"/>
        <n v="104"/>
        <n v="105"/>
        <n v="107"/>
        <n v="109"/>
        <n v="110"/>
        <n v="111"/>
        <n v="113"/>
        <n v="114"/>
        <n v="116"/>
        <n v="117"/>
        <n v="118"/>
        <n v="119"/>
        <n v="120"/>
        <n v="123"/>
        <n v="124"/>
        <n v="126"/>
        <n v="128"/>
        <n v="129"/>
        <n v="130"/>
        <n v="131"/>
        <n v="132"/>
        <n v="134"/>
        <n v="135"/>
        <n v="136"/>
        <n v="140"/>
        <n v="143"/>
        <n v="144"/>
        <n v="145"/>
        <n v="148"/>
        <n v="149"/>
        <n v="150"/>
        <n v="152"/>
        <n v="153"/>
        <n v="154"/>
        <n v="155"/>
        <n v="156"/>
        <n v="157"/>
        <n v="158"/>
        <n v="160"/>
        <n v="161"/>
        <n v="163"/>
        <n v="164"/>
        <n v="167"/>
        <n v="168"/>
        <n v="172"/>
        <n v="174"/>
        <n v="175"/>
        <n v="179"/>
        <n v="180"/>
        <n v="181"/>
        <n v="182"/>
        <n v="185"/>
        <n v="187"/>
        <n v="189"/>
        <n v="190"/>
        <n v="197"/>
        <n v="198"/>
        <n v="203"/>
        <n v="209"/>
        <n v="210"/>
        <n v="213"/>
        <n v="216"/>
        <n v="217"/>
        <n v="218"/>
        <n v="219"/>
        <n v="220"/>
        <n v="222"/>
        <n v="223"/>
        <n v="226"/>
        <n v="227"/>
        <n v="229"/>
        <n v="230"/>
        <n v="231"/>
        <n v="232"/>
        <n v="234"/>
        <n v="235"/>
        <n v="236"/>
        <n v="240"/>
        <n v="241"/>
        <n v="244"/>
        <n v="246"/>
        <n v="247"/>
        <n v="248"/>
        <n v="249"/>
        <n v="251"/>
        <n v="254"/>
        <n v="255"/>
        <n v="256"/>
        <n v="257"/>
        <n v="258"/>
        <n v="259"/>
        <n v="265"/>
        <n v="266"/>
        <n v="267"/>
        <n v="268"/>
        <n v="270"/>
        <n v="274"/>
        <n v="275"/>
        <n v="280"/>
        <n v="284"/>
        <n v="285"/>
        <n v="286"/>
        <n v="288"/>
        <n v="289"/>
        <n v="292"/>
        <n v="293"/>
        <n v="295"/>
        <n v="296"/>
        <n v="299"/>
        <n v="302"/>
        <n v="303"/>
        <n v="305"/>
        <n v="309"/>
        <n v="311"/>
        <n v="312"/>
        <n v="313"/>
        <n v="315"/>
        <n v="319"/>
        <n v="320"/>
        <n v="321"/>
        <n v="323"/>
        <n v="324"/>
        <n v="326"/>
        <n v="327"/>
        <n v="330"/>
        <n v="333"/>
        <n v="335"/>
        <n v="336"/>
        <n v="337"/>
        <n v="340"/>
        <n v="341"/>
        <n v="343"/>
        <n v="345"/>
        <n v="346"/>
        <n v="348"/>
        <n v="351"/>
        <n v="352"/>
        <n v="357"/>
        <n v="358"/>
        <n v="362"/>
        <n v="366"/>
        <n v="368"/>
        <n v="371"/>
        <n v="373"/>
        <n v="375"/>
        <n v="377"/>
        <n v="379"/>
        <n v="382"/>
        <n v="383"/>
        <n v="386"/>
        <n v="389"/>
        <n v="391"/>
        <n v="394"/>
        <n v="396"/>
        <n v="398"/>
        <n v="402"/>
        <n v="403"/>
        <n v="411"/>
        <n v="416"/>
        <n v="421"/>
        <n v="422"/>
        <n v="429"/>
        <n v="433"/>
        <n v="434"/>
        <n v="438"/>
        <n v="446"/>
        <n v="447"/>
        <n v="448"/>
        <n v="449"/>
        <n v="451"/>
        <n v="458"/>
        <n v="461"/>
        <n v="462"/>
        <n v="463"/>
        <n v="465"/>
        <n v="476"/>
        <n v="477"/>
        <n v="479"/>
        <n v="490"/>
        <n v="492"/>
        <n v="494"/>
        <n v="499"/>
        <n v="500"/>
        <n v="502"/>
        <n v="503"/>
        <n v="505"/>
        <n v="506"/>
        <n v="508"/>
        <n v="513"/>
        <n v="516"/>
        <n v="519"/>
        <n v="520"/>
        <n v="522"/>
        <n v="533"/>
        <n v="535"/>
        <n v="543"/>
        <n v="544"/>
        <n v="548"/>
        <n v="552"/>
        <n v="556"/>
        <n v="560"/>
        <n v="562"/>
        <n v="569"/>
        <n v="577"/>
        <n v="580"/>
        <n v="582"/>
        <n v="586"/>
        <n v="587"/>
        <n v="595"/>
        <n v="600"/>
        <n v="627"/>
        <n v="630"/>
        <n v="645"/>
        <n v="646"/>
        <n v="647"/>
        <n v="653"/>
        <n v="654"/>
        <n v="657"/>
        <n v="658"/>
        <n v="670"/>
        <n v="686"/>
        <n v="696"/>
        <n v="697"/>
        <n v="699"/>
        <n v="709"/>
        <n v="722"/>
        <n v="732"/>
        <n v="736"/>
        <n v="744"/>
        <n v="750"/>
        <n v="770"/>
        <n v="773"/>
        <n v="779"/>
        <n v="785"/>
        <n v="802"/>
        <n v="807"/>
        <n v="814"/>
        <n v="823"/>
        <n v="836"/>
        <n v="837"/>
        <n v="840"/>
        <n v="841"/>
        <n v="846"/>
        <n v="851"/>
        <n v="855"/>
        <n v="874"/>
        <n v="875"/>
        <n v="900"/>
        <n v="903"/>
        <n v="916"/>
        <n v="917"/>
        <n v="920"/>
        <n v="926"/>
        <n v="928"/>
        <n v="935"/>
        <n v="944"/>
        <n v="956"/>
        <n v="976"/>
        <n v="985"/>
        <n v="989"/>
        <n v="1000"/>
        <n v="1016"/>
        <n v="1028"/>
        <n v="1037"/>
        <n v="1059"/>
        <n v="1062"/>
        <n v="1080"/>
        <n v="1118"/>
        <n v="1126"/>
        <n v="1146"/>
        <n v="1151"/>
        <n v="1159"/>
        <n v="1179"/>
        <n v="1184"/>
        <n v="1250"/>
        <n v="1257"/>
        <n v="1305"/>
        <n v="1320"/>
        <n v="1321"/>
        <n v="1324"/>
        <n v="1367"/>
        <n v="1391"/>
        <n v="1399"/>
        <n v="1407"/>
        <n v="1411"/>
        <n v="1437"/>
        <n v="1463"/>
        <n v="1472"/>
        <n v="1500"/>
        <n v="1512"/>
        <n v="1531"/>
        <n v="1563"/>
        <n v="1594"/>
        <n v="1654"/>
        <n v="1665"/>
        <n v="1701"/>
        <n v="1731"/>
        <n v="1739"/>
        <n v="1770"/>
        <n v="1790"/>
        <n v="1792"/>
        <n v="1798"/>
        <n v="1809"/>
        <n v="1818"/>
        <n v="1856"/>
        <n v="1875"/>
        <n v="1889"/>
        <n v="1896"/>
        <n v="1922"/>
        <n v="1938"/>
        <n v="1997"/>
        <n v="2005"/>
        <n v="2021"/>
        <n v="2123"/>
        <n v="2130"/>
        <n v="2149"/>
        <n v="2152"/>
        <n v="2197"/>
        <n v="2268"/>
        <n v="2280"/>
        <n v="2298"/>
        <n v="2502"/>
        <n v="2664"/>
        <n v="2765"/>
        <n v="2958"/>
        <n v="2974"/>
        <n v="2979"/>
        <n v="3094"/>
        <n v="3194"/>
        <n v="3205"/>
        <n v="3290"/>
        <n v="3504"/>
        <n v="3918"/>
        <n v="4025"/>
        <n v="4095"/>
        <n v="4164"/>
        <n v="4172"/>
        <n v="4216"/>
        <n v="4460"/>
        <n v="4486"/>
        <n v="4508"/>
        <n v="4510"/>
        <n v="4604"/>
        <n v="4606"/>
        <n v="4652"/>
        <n v="4709"/>
        <n v="4720"/>
        <n v="4781"/>
        <n v="4798"/>
        <n v="4879"/>
        <n v="4893"/>
        <n v="5257"/>
        <n v="5398"/>
        <n v="5630"/>
        <n v="6050"/>
        <n v="6298"/>
        <n v="6335"/>
        <n v="6640"/>
        <n v="6897"/>
        <n v="7000"/>
        <n v="7265"/>
        <n v="7307"/>
        <n v="7679"/>
        <n v="7852"/>
        <n v="7910"/>
        <n v="8027"/>
        <n v="8338"/>
        <n v="8344"/>
        <n v="8364"/>
        <n v="8502"/>
        <n v="8633"/>
        <n v="8727"/>
        <n v="9221"/>
        <n v="9413"/>
        <n v="9451"/>
        <n v="10695"/>
        <n v="11070"/>
        <n v="11217"/>
        <n v="12420"/>
        <n v="12766"/>
        <n v="12790"/>
        <n v="13010"/>
        <n v="14500"/>
        <n v="14986"/>
        <n v="15490"/>
        <n v="15989"/>
        <n v="16453"/>
        <n v="17474"/>
        <n v="19376"/>
        <n v="22388"/>
        <n v="23840"/>
        <n v="26232"/>
        <n v="28610"/>
        <n v="30914"/>
        <n v="37049"/>
        <n v="37157"/>
        <n v="39426"/>
        <n v="43237"/>
        <n v="46912"/>
        <n v="69472"/>
        <n v="71348"/>
        <n v="78002"/>
        <n v="84338"/>
        <n v="117438"/>
        <m/>
      </sharedItems>
    </cacheField>
    <cacheField name="Female" numFmtId="0">
      <sharedItems containsString="0" containsBlank="1" containsNumber="1" containsInteger="1" minValue="1" maxValue="126508" count="4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6"/>
        <n v="37"/>
        <n v="38"/>
        <n v="39"/>
        <n v="43"/>
        <n v="44"/>
        <n v="45"/>
        <n v="46"/>
        <n v="47"/>
        <n v="48"/>
        <n v="49"/>
        <n v="51"/>
        <n v="54"/>
        <n v="55"/>
        <n v="56"/>
        <n v="57"/>
        <n v="58"/>
        <n v="59"/>
        <n v="61"/>
        <n v="62"/>
        <n v="63"/>
        <n v="64"/>
        <n v="65"/>
        <n v="66"/>
        <n v="67"/>
        <n v="69"/>
        <n v="70"/>
        <n v="71"/>
        <n v="72"/>
        <n v="73"/>
        <n v="74"/>
        <n v="75"/>
        <n v="76"/>
        <n v="78"/>
        <n v="79"/>
        <n v="80"/>
        <n v="81"/>
        <n v="82"/>
        <n v="83"/>
        <n v="84"/>
        <n v="86"/>
        <n v="87"/>
        <n v="88"/>
        <n v="89"/>
        <n v="93"/>
        <n v="94"/>
        <n v="95"/>
        <n v="96"/>
        <n v="97"/>
        <n v="98"/>
        <n v="100"/>
        <n v="101"/>
        <n v="104"/>
        <n v="105"/>
        <n v="106"/>
        <n v="107"/>
        <n v="108"/>
        <n v="111"/>
        <n v="112"/>
        <n v="113"/>
        <n v="114"/>
        <n v="115"/>
        <n v="116"/>
        <n v="118"/>
        <n v="119"/>
        <n v="120"/>
        <n v="121"/>
        <n v="122"/>
        <n v="124"/>
        <n v="125"/>
        <n v="126"/>
        <n v="127"/>
        <n v="128"/>
        <n v="129"/>
        <n v="130"/>
        <n v="132"/>
        <n v="133"/>
        <n v="135"/>
        <n v="137"/>
        <n v="142"/>
        <n v="144"/>
        <n v="146"/>
        <n v="147"/>
        <n v="148"/>
        <n v="149"/>
        <n v="151"/>
        <n v="152"/>
        <n v="153"/>
        <n v="154"/>
        <n v="155"/>
        <n v="156"/>
        <n v="161"/>
        <n v="162"/>
        <n v="164"/>
        <n v="168"/>
        <n v="170"/>
        <n v="171"/>
        <n v="173"/>
        <n v="175"/>
        <n v="177"/>
        <n v="178"/>
        <n v="181"/>
        <n v="183"/>
        <n v="185"/>
        <n v="189"/>
        <n v="191"/>
        <n v="196"/>
        <n v="197"/>
        <n v="201"/>
        <n v="203"/>
        <n v="204"/>
        <n v="205"/>
        <n v="206"/>
        <n v="208"/>
        <n v="210"/>
        <n v="211"/>
        <n v="213"/>
        <n v="214"/>
        <n v="215"/>
        <n v="217"/>
        <n v="219"/>
        <n v="222"/>
        <n v="224"/>
        <n v="225"/>
        <n v="227"/>
        <n v="228"/>
        <n v="231"/>
        <n v="232"/>
        <n v="233"/>
        <n v="234"/>
        <n v="240"/>
        <n v="243"/>
        <n v="252"/>
        <n v="254"/>
        <n v="257"/>
        <n v="260"/>
        <n v="265"/>
        <n v="266"/>
        <n v="267"/>
        <n v="271"/>
        <n v="274"/>
        <n v="275"/>
        <n v="277"/>
        <n v="281"/>
        <n v="282"/>
        <n v="286"/>
        <n v="292"/>
        <n v="295"/>
        <n v="297"/>
        <n v="298"/>
        <n v="303"/>
        <n v="307"/>
        <n v="308"/>
        <n v="309"/>
        <n v="311"/>
        <n v="312"/>
        <n v="316"/>
        <n v="318"/>
        <n v="321"/>
        <n v="324"/>
        <n v="328"/>
        <n v="331"/>
        <n v="335"/>
        <n v="338"/>
        <n v="340"/>
        <n v="341"/>
        <n v="342"/>
        <n v="344"/>
        <n v="345"/>
        <n v="348"/>
        <n v="350"/>
        <n v="356"/>
        <n v="360"/>
        <n v="362"/>
        <n v="364"/>
        <n v="371"/>
        <n v="372"/>
        <n v="377"/>
        <n v="378"/>
        <n v="379"/>
        <n v="383"/>
        <n v="384"/>
        <n v="385"/>
        <n v="386"/>
        <n v="387"/>
        <n v="389"/>
        <n v="392"/>
        <n v="393"/>
        <n v="395"/>
        <n v="396"/>
        <n v="402"/>
        <n v="404"/>
        <n v="413"/>
        <n v="418"/>
        <n v="419"/>
        <n v="423"/>
        <n v="424"/>
        <n v="431"/>
        <n v="433"/>
        <n v="436"/>
        <n v="437"/>
        <n v="440"/>
        <n v="442"/>
        <n v="443"/>
        <n v="444"/>
        <n v="453"/>
        <n v="454"/>
        <n v="459"/>
        <n v="462"/>
        <n v="467"/>
        <n v="468"/>
        <n v="469"/>
        <n v="476"/>
        <n v="479"/>
        <n v="492"/>
        <n v="495"/>
        <n v="499"/>
        <n v="502"/>
        <n v="505"/>
        <n v="507"/>
        <n v="514"/>
        <n v="517"/>
        <n v="520"/>
        <n v="521"/>
        <n v="524"/>
        <n v="529"/>
        <n v="535"/>
        <n v="538"/>
        <n v="544"/>
        <n v="554"/>
        <n v="557"/>
        <n v="559"/>
        <n v="560"/>
        <n v="562"/>
        <n v="567"/>
        <n v="576"/>
        <n v="578"/>
        <n v="587"/>
        <n v="594"/>
        <n v="600"/>
        <n v="610"/>
        <n v="614"/>
        <n v="617"/>
        <n v="621"/>
        <n v="625"/>
        <n v="640"/>
        <n v="645"/>
        <n v="647"/>
        <n v="649"/>
        <n v="650"/>
        <n v="653"/>
        <n v="658"/>
        <n v="661"/>
        <n v="670"/>
        <n v="680"/>
        <n v="683"/>
        <n v="688"/>
        <n v="696"/>
        <n v="699"/>
        <n v="703"/>
        <n v="706"/>
        <n v="715"/>
        <n v="725"/>
        <n v="727"/>
        <n v="743"/>
        <n v="744"/>
        <n v="746"/>
        <n v="756"/>
        <n v="758"/>
        <n v="768"/>
        <n v="772"/>
        <n v="773"/>
        <n v="790"/>
        <n v="803"/>
        <n v="804"/>
        <n v="809"/>
        <n v="811"/>
        <n v="818"/>
        <n v="838"/>
        <n v="850"/>
        <n v="854"/>
        <n v="855"/>
        <n v="865"/>
        <n v="869"/>
        <n v="872"/>
        <n v="882"/>
        <n v="891"/>
        <n v="896"/>
        <n v="900"/>
        <n v="901"/>
        <n v="910"/>
        <n v="914"/>
        <n v="919"/>
        <n v="922"/>
        <n v="931"/>
        <n v="944"/>
        <n v="949"/>
        <n v="956"/>
        <n v="963"/>
        <n v="964"/>
        <n v="988"/>
        <n v="1030"/>
        <n v="1064"/>
        <n v="1066"/>
        <n v="1067"/>
        <n v="1080"/>
        <n v="1084"/>
        <n v="1089"/>
        <n v="1091"/>
        <n v="1098"/>
        <n v="1120"/>
        <n v="1127"/>
        <n v="1141"/>
        <n v="1142"/>
        <n v="1149"/>
        <n v="1151"/>
        <n v="1177"/>
        <n v="1204"/>
        <n v="1209"/>
        <n v="1251"/>
        <n v="1255"/>
        <n v="1273"/>
        <n v="1280"/>
        <n v="1324"/>
        <n v="1335"/>
        <n v="1362"/>
        <n v="1368"/>
        <n v="1377"/>
        <n v="1380"/>
        <n v="1389"/>
        <n v="1400"/>
        <n v="1426"/>
        <n v="1465"/>
        <n v="1466"/>
        <n v="1480"/>
        <n v="1526"/>
        <n v="1528"/>
        <n v="1589"/>
        <n v="1609"/>
        <n v="1624"/>
        <n v="1639"/>
        <n v="1654"/>
        <n v="1668"/>
        <n v="1680"/>
        <n v="1691"/>
        <n v="1702"/>
        <n v="1730"/>
        <n v="1760"/>
        <n v="1772"/>
        <n v="1817"/>
        <n v="1828"/>
        <n v="1874"/>
        <n v="1897"/>
        <n v="1898"/>
        <n v="1930"/>
        <n v="1942"/>
        <n v="1986"/>
        <n v="2036"/>
        <n v="2051"/>
        <n v="2063"/>
        <n v="2065"/>
        <n v="2136"/>
        <n v="2184"/>
        <n v="2233"/>
        <n v="2261"/>
        <n v="2299"/>
        <n v="2325"/>
        <n v="2328"/>
        <n v="2329"/>
        <n v="2472"/>
        <n v="2772"/>
        <n v="2788"/>
        <n v="2803"/>
        <n v="3120"/>
        <n v="3306"/>
        <n v="3314"/>
        <n v="3315"/>
        <n v="3386"/>
        <n v="3391"/>
        <n v="3445"/>
        <n v="3535"/>
        <n v="3563"/>
        <n v="3581"/>
        <n v="3615"/>
        <n v="3705"/>
        <n v="4085"/>
        <n v="4118"/>
        <n v="4319"/>
        <n v="4646"/>
        <n v="5000"/>
        <n v="5098"/>
        <n v="5146"/>
        <n v="5342"/>
        <n v="5384"/>
        <n v="5709"/>
        <n v="5950"/>
        <n v="6048"/>
        <n v="6254"/>
        <n v="6332"/>
        <n v="6470"/>
        <n v="6490"/>
        <n v="6830"/>
        <n v="6841"/>
        <n v="7002"/>
        <n v="7118"/>
        <n v="7148"/>
        <n v="7360"/>
        <n v="7430"/>
        <n v="7627"/>
        <n v="7815"/>
        <n v="7837"/>
        <n v="7889"/>
        <n v="8073"/>
        <n v="8738"/>
        <n v="8773"/>
        <n v="8839"/>
        <n v="8984"/>
        <n v="9136"/>
        <n v="9510"/>
        <n v="9798"/>
        <n v="10000"/>
        <n v="10005"/>
        <n v="10048"/>
        <n v="10380"/>
        <n v="10562"/>
        <n v="11100"/>
        <n v="11443"/>
        <n v="12455"/>
        <n v="12590"/>
        <n v="13224"/>
        <n v="14490"/>
        <n v="15409"/>
        <n v="15750"/>
        <n v="15838"/>
        <n v="16849"/>
        <n v="17110"/>
        <n v="21745"/>
        <n v="21841"/>
        <n v="22762"/>
        <n v="26377"/>
        <n v="27690"/>
        <n v="30574"/>
        <n v="37951"/>
        <n v="46446"/>
        <n v="49763"/>
        <n v="50586"/>
        <n v="65384"/>
        <n v="67678"/>
        <n v="73923"/>
        <n v="80459"/>
        <n v="105412"/>
        <n v="126508"/>
        <m/>
      </sharedItems>
    </cacheField>
    <cacheField name="Verified State" numFmtId="0">
      <sharedItems containsBlank="1" count="10">
        <s v="Blue Nile"/>
        <s v="Central Darfur"/>
        <s v="East Darfur"/>
        <s v="North Darfur"/>
        <s v="North Kordofan"/>
        <s v="South Darfur"/>
        <s v="South Kordofan"/>
        <s v="West Darfur"/>
        <s v="West Kordofan"/>
        <m/>
      </sharedItems>
    </cacheField>
    <cacheField name="Verified Locality" numFmtId="0">
      <sharedItems containsBlank="1" count="86">
        <s v="Abassiya"/>
        <s v="Abu Jubayhah"/>
        <s v="Abu Kershola"/>
        <s v="Abu Zabad"/>
        <s v="Abyei"/>
        <s v="Ad Du'ayn"/>
        <s v="Ag Geneina"/>
        <s v="Al Dibab"/>
        <s v="Al Fasher"/>
        <s v="Al Idia"/>
        <s v="Al Khiwai"/>
        <s v="Al Kurmuk"/>
        <s v="Al Lagowa"/>
        <s v="Al Lait"/>
        <s v="Al Leri"/>
        <s v="Al Meiram"/>
        <s v="Al Quoz"/>
        <s v="Al Wihda"/>
        <s v="An Nuhud"/>
        <s v="Ar Rahad"/>
        <s v="Ar Rashad"/>
        <s v="Ar Reif Ash Shargi"/>
        <s v="Ar Rusayris"/>
        <s v="As Salam - SD"/>
        <s v="As Salam - WK"/>
        <s v="As Sunut"/>
        <s v="Assalaya"/>
        <s v="At Tadamon - BN"/>
        <s v="At Tadamon - SK"/>
        <s v="At Tina"/>
        <s v="Azum"/>
        <s v="Babanusa"/>
        <s v="Baw"/>
        <s v="Beida"/>
        <s v="Beliel"/>
        <s v="Bendasi"/>
        <s v="Damso"/>
        <s v="Dar As Salam"/>
        <s v="Delami"/>
        <s v="Dilling"/>
        <s v="Ed Al Fursan"/>
        <s v="Ed Damazine"/>
        <s v="Foro Baranga"/>
        <s v="Geisan"/>
        <s v="Gereida"/>
        <s v="Ghadeer"/>
        <s v="Gharb Jabal Marrah"/>
        <s v="Ghubaish"/>
        <s v="Habila - SK"/>
        <s v="Habila - WD"/>
        <s v="Jebel Moon"/>
        <s v="Kadugli"/>
        <s v="Kas"/>
        <s v="Kateila"/>
        <s v="Kebkabiya"/>
        <s v="Keilak"/>
        <s v="Kereneik"/>
        <s v="Kernoi"/>
        <s v="Kubum"/>
        <s v="Kutum"/>
        <s v="Melit"/>
        <s v="Mershing"/>
        <s v="Mukjar"/>
        <s v="Nitega"/>
        <s v="Nyala Janoub"/>
        <s v="Nyala Shimal"/>
        <s v="Rehaid Albirdi"/>
        <s v="Saraf Omra"/>
        <s v="Shamal Jabal Marrah"/>
        <s v="Sharg Aj Jabal"/>
        <s v="Sheikan"/>
        <s v="Shia'ria"/>
        <s v="Talawdi"/>
        <s v="Tawila"/>
        <s v="Tulus"/>
        <s v="Um Dafoug"/>
        <s v="Um Dukhun"/>
        <s v="Um Durein"/>
        <s v="Um Rawaba"/>
        <s v="Wad Al Mahi"/>
        <s v="Wad Bandah"/>
        <s v="Wadi Salih"/>
        <s v="Wasat Jabal Marrah"/>
        <s v="Yassin"/>
        <s v="Zalingi"/>
        <m/>
      </sharedItems>
    </cacheField>
    <cacheField name="admin1Pcod" numFmtId="0">
      <sharedItems containsBlank="1" count="11">
        <s v="SD02"/>
        <s v="SD03"/>
        <s v="SD04"/>
        <s v="SD05"/>
        <s v="SD06"/>
        <s v="SD07"/>
        <s v="SD08"/>
        <s v="SD13"/>
        <s v="SD18"/>
        <s v="SD19"/>
        <m/>
      </sharedItems>
    </cacheField>
    <cacheField name="admin2Pcod" numFmtId="0">
      <sharedItems containsBlank="1" count="86">
        <s v="SD02113"/>
        <s v="SD02114"/>
        <s v="SD02124"/>
        <s v="SD02128"/>
        <s v="SD02129"/>
        <s v="SD02133"/>
        <s v="SD02168"/>
        <s v="SD02169"/>
        <s v="SD02170"/>
        <s v="SD02171"/>
        <s v="SD03143"/>
        <s v="SD03144"/>
        <s v="SD03145"/>
        <s v="SD03146"/>
        <s v="SD03147"/>
        <s v="SD03149"/>
        <s v="SD03150"/>
        <s v="SD03151"/>
        <s v="SD03153"/>
        <s v="SD03157"/>
        <s v="SD03158"/>
        <s v="SD03159"/>
        <s v="SD03162"/>
        <s v="SD03164"/>
        <s v="SD03166"/>
        <s v="SD03167"/>
        <s v="SD03172"/>
        <s v="SD04111"/>
        <s v="SD04115"/>
        <s v="SD04121"/>
        <s v="SD04122"/>
        <s v="SD04123"/>
        <s v="SD04125"/>
        <s v="SD05142"/>
        <s v="SD05148"/>
        <s v="SD05163"/>
        <s v="SD05165"/>
        <s v="SD06110"/>
        <s v="SD06112"/>
        <s v="SD06130"/>
        <s v="SD06131"/>
        <s v="SD06132"/>
        <s v="SD06135"/>
        <s v="SD06137"/>
        <s v="SD06138"/>
        <s v="SD06139"/>
        <s v="SD07088"/>
        <s v="SD07089"/>
        <s v="SD07090"/>
        <s v="SD07091"/>
        <s v="SD07093"/>
        <s v="SD07094"/>
        <s v="SD07095"/>
        <s v="SD07097"/>
        <s v="SD07098"/>
        <s v="SD07103"/>
        <s v="SD07104"/>
        <s v="SD07105"/>
        <s v="SD07106"/>
        <s v="SD07107"/>
        <s v="SD07108"/>
        <s v="SD08104"/>
        <s v="SD08105"/>
        <s v="SD08106"/>
        <s v="SD08107"/>
        <s v="SD08108"/>
        <s v="SD08109"/>
        <s v="SD08110"/>
        <s v="SD13023"/>
        <s v="SD13024"/>
        <s v="SD13030"/>
        <s v="SD18021"/>
        <s v="SD18022"/>
        <s v="SD18028"/>
        <s v="SD18029"/>
        <s v="SD18085"/>
        <s v="SD18086"/>
        <s v="SD18087"/>
        <s v="SD18092"/>
        <s v="SD18100"/>
        <s v="SD18102"/>
        <s v="SD18103"/>
        <s v="SD18104"/>
        <s v="SD18105"/>
        <s v="SD18106"/>
        <m/>
      </sharedItems>
    </cacheField>
    <cacheField name="Accuracy" numFmtId="0">
      <sharedItems containsBlank="1" count="5">
        <s v="Accurate"/>
        <s v="Close"/>
        <s v="NO"/>
        <s v="Not Received"/>
        <m/>
      </sharedItems>
    </cacheField>
    <cacheField name="Link for Map" numFmtId="0">
      <sharedItems count="1">
        <s v="Show locati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x v="0"/>
    <x v="1"/>
    <x v="0"/>
    <x v="0"/>
    <x v="9"/>
    <x v="0"/>
    <x v="0"/>
    <x v="83"/>
    <x v="0"/>
    <x v="0"/>
    <x v="2"/>
    <x v="653"/>
    <x v="653"/>
    <x v="0"/>
    <x v="0"/>
    <x v="276"/>
    <x v="424"/>
    <x v="326"/>
    <x v="511"/>
    <x v="132"/>
    <x v="158"/>
    <x v="233"/>
    <x v="372"/>
    <x v="62"/>
    <x v="90"/>
    <x v="36"/>
    <x v="57"/>
    <x v="75"/>
    <x v="116"/>
    <x v="68"/>
    <x v="97"/>
    <x v="9"/>
    <x v="80"/>
    <x v="10"/>
    <x v="70"/>
    <x v="9"/>
    <x v="63"/>
    <x v="4"/>
    <x v="4"/>
    <x v="4"/>
    <x v="0"/>
    <x v="113"/>
    <x v="171"/>
    <x v="28"/>
    <x v="27"/>
    <x v="14"/>
    <x v="84"/>
    <x v="104"/>
    <x v="204"/>
    <x v="223"/>
    <x v="273"/>
    <x v="280"/>
    <x v="316"/>
    <x v="325"/>
    <x v="358"/>
    <x v="371"/>
    <x v="202"/>
    <x v="203"/>
    <x v="3"/>
    <x v="3"/>
    <x v="2"/>
    <x v="0"/>
    <x v="0"/>
    <x v="0"/>
    <x v="0"/>
    <x v="34"/>
    <x v="4"/>
    <x v="5"/>
    <x v="6"/>
    <x v="6"/>
    <x v="3"/>
    <x v="491"/>
    <x v="485"/>
    <x v="9"/>
    <x v="85"/>
    <x v="10"/>
    <x v="85"/>
    <x v="4"/>
    <x v="0"/>
  </r>
  <r>
    <x v="18"/>
    <x v="0"/>
    <x v="1"/>
    <x v="8"/>
    <x v="6"/>
    <x v="12"/>
    <x v="76"/>
    <x v="61"/>
    <x v="3"/>
    <x v="635"/>
    <x v="0"/>
    <x v="114"/>
    <x v="632"/>
    <x v="1"/>
    <x v="4"/>
    <x v="276"/>
    <x v="424"/>
    <x v="133"/>
    <x v="278"/>
    <x v="132"/>
    <x v="158"/>
    <x v="124"/>
    <x v="237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106"/>
    <x v="28"/>
    <x v="27"/>
    <x v="14"/>
    <x v="84"/>
    <x v="104"/>
    <x v="20"/>
    <x v="30"/>
    <x v="50"/>
    <x v="66"/>
    <x v="111"/>
    <x v="88"/>
    <x v="160"/>
    <x v="172"/>
    <x v="10"/>
    <x v="10"/>
    <x v="2"/>
    <x v="3"/>
    <x v="2"/>
    <x v="0"/>
    <x v="0"/>
    <x v="0"/>
    <x v="0"/>
    <x v="3"/>
    <x v="1"/>
    <x v="2"/>
    <x v="2"/>
    <x v="3"/>
    <x v="1"/>
    <x v="242"/>
    <x v="231"/>
    <x v="0"/>
    <x v="11"/>
    <x v="6"/>
    <x v="63"/>
    <x v="0"/>
    <x v="0"/>
  </r>
  <r>
    <x v="14"/>
    <x v="0"/>
    <x v="1"/>
    <x v="8"/>
    <x v="6"/>
    <x v="12"/>
    <x v="76"/>
    <x v="61"/>
    <x v="115"/>
    <x v="631"/>
    <x v="0"/>
    <x v="52"/>
    <x v="633"/>
    <x v="1"/>
    <x v="4"/>
    <x v="276"/>
    <x v="424"/>
    <x v="191"/>
    <x v="356"/>
    <x v="132"/>
    <x v="158"/>
    <x v="173"/>
    <x v="295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140"/>
    <x v="28"/>
    <x v="27"/>
    <x v="14"/>
    <x v="84"/>
    <x v="104"/>
    <x v="36"/>
    <x v="84"/>
    <x v="105"/>
    <x v="54"/>
    <x v="148"/>
    <x v="136"/>
    <x v="236"/>
    <x v="257"/>
    <x v="0"/>
    <x v="0"/>
    <x v="2"/>
    <x v="3"/>
    <x v="2"/>
    <x v="0"/>
    <x v="0"/>
    <x v="0"/>
    <x v="0"/>
    <x v="7"/>
    <x v="1"/>
    <x v="4"/>
    <x v="5"/>
    <x v="5"/>
    <x v="0"/>
    <x v="324"/>
    <x v="318"/>
    <x v="0"/>
    <x v="11"/>
    <x v="6"/>
    <x v="63"/>
    <x v="0"/>
    <x v="0"/>
  </r>
  <r>
    <x v="17"/>
    <x v="0"/>
    <x v="1"/>
    <x v="8"/>
    <x v="6"/>
    <x v="12"/>
    <x v="76"/>
    <x v="61"/>
    <x v="213"/>
    <x v="634"/>
    <x v="0"/>
    <x v="129"/>
    <x v="631"/>
    <x v="1"/>
    <x v="1"/>
    <x v="276"/>
    <x v="424"/>
    <x v="259"/>
    <x v="438"/>
    <x v="132"/>
    <x v="158"/>
    <x v="201"/>
    <x v="337"/>
    <x v="32"/>
    <x v="53"/>
    <x v="18"/>
    <x v="38"/>
    <x v="66"/>
    <x v="107"/>
    <x v="45"/>
    <x v="66"/>
    <x v="0"/>
    <x v="32"/>
    <x v="0"/>
    <x v="13"/>
    <x v="9"/>
    <x v="63"/>
    <x v="0"/>
    <x v="4"/>
    <x v="4"/>
    <x v="0"/>
    <x v="113"/>
    <x v="165"/>
    <x v="28"/>
    <x v="27"/>
    <x v="14"/>
    <x v="84"/>
    <x v="104"/>
    <x v="156"/>
    <x v="142"/>
    <x v="198"/>
    <x v="217"/>
    <x v="241"/>
    <x v="248"/>
    <x v="293"/>
    <x v="306"/>
    <x v="70"/>
    <x v="116"/>
    <x v="2"/>
    <x v="3"/>
    <x v="2"/>
    <x v="0"/>
    <x v="0"/>
    <x v="0"/>
    <x v="0"/>
    <x v="6"/>
    <x v="1"/>
    <x v="4"/>
    <x v="3"/>
    <x v="3"/>
    <x v="0"/>
    <x v="418"/>
    <x v="415"/>
    <x v="0"/>
    <x v="11"/>
    <x v="6"/>
    <x v="63"/>
    <x v="0"/>
    <x v="0"/>
  </r>
  <r>
    <x v="16"/>
    <x v="0"/>
    <x v="1"/>
    <x v="8"/>
    <x v="6"/>
    <x v="12"/>
    <x v="76"/>
    <x v="61"/>
    <x v="236"/>
    <x v="636"/>
    <x v="0"/>
    <x v="111"/>
    <x v="627"/>
    <x v="1"/>
    <x v="4"/>
    <x v="276"/>
    <x v="424"/>
    <x v="218"/>
    <x v="385"/>
    <x v="132"/>
    <x v="158"/>
    <x v="184"/>
    <x v="315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154"/>
    <x v="28"/>
    <x v="27"/>
    <x v="14"/>
    <x v="84"/>
    <x v="104"/>
    <x v="74"/>
    <x v="99"/>
    <x v="122"/>
    <x v="131"/>
    <x v="190"/>
    <x v="185"/>
    <x v="256"/>
    <x v="277"/>
    <x v="28"/>
    <x v="0"/>
    <x v="2"/>
    <x v="3"/>
    <x v="2"/>
    <x v="0"/>
    <x v="0"/>
    <x v="0"/>
    <x v="0"/>
    <x v="6"/>
    <x v="1"/>
    <x v="4"/>
    <x v="5"/>
    <x v="5"/>
    <x v="0"/>
    <x v="361"/>
    <x v="355"/>
    <x v="0"/>
    <x v="11"/>
    <x v="6"/>
    <x v="63"/>
    <x v="0"/>
    <x v="0"/>
  </r>
  <r>
    <x v="14"/>
    <x v="0"/>
    <x v="1"/>
    <x v="8"/>
    <x v="6"/>
    <x v="12"/>
    <x v="76"/>
    <x v="61"/>
    <x v="237"/>
    <x v="630"/>
    <x v="0"/>
    <x v="103"/>
    <x v="623"/>
    <x v="1"/>
    <x v="4"/>
    <x v="276"/>
    <x v="424"/>
    <x v="241"/>
    <x v="418"/>
    <x v="132"/>
    <x v="158"/>
    <x v="198"/>
    <x v="333"/>
    <x v="62"/>
    <x v="90"/>
    <x v="36"/>
    <x v="57"/>
    <x v="75"/>
    <x v="116"/>
    <x v="68"/>
    <x v="97"/>
    <x v="0"/>
    <x v="14"/>
    <x v="0"/>
    <x v="28"/>
    <x v="9"/>
    <x v="63"/>
    <x v="0"/>
    <x v="4"/>
    <x v="4"/>
    <x v="0"/>
    <x v="113"/>
    <x v="159"/>
    <x v="28"/>
    <x v="27"/>
    <x v="14"/>
    <x v="84"/>
    <x v="104"/>
    <x v="146"/>
    <x v="180"/>
    <x v="179"/>
    <x v="171"/>
    <x v="222"/>
    <x v="213"/>
    <x v="273"/>
    <x v="288"/>
    <x v="0"/>
    <x v="0"/>
    <x v="2"/>
    <x v="3"/>
    <x v="2"/>
    <x v="0"/>
    <x v="0"/>
    <x v="0"/>
    <x v="0"/>
    <x v="9"/>
    <x v="1"/>
    <x v="4"/>
    <x v="5"/>
    <x v="5"/>
    <x v="0"/>
    <x v="398"/>
    <x v="393"/>
    <x v="0"/>
    <x v="11"/>
    <x v="6"/>
    <x v="63"/>
    <x v="0"/>
    <x v="0"/>
  </r>
  <r>
    <x v="18"/>
    <x v="0"/>
    <x v="1"/>
    <x v="8"/>
    <x v="6"/>
    <x v="12"/>
    <x v="76"/>
    <x v="61"/>
    <x v="238"/>
    <x v="633"/>
    <x v="0"/>
    <x v="92"/>
    <x v="640"/>
    <x v="1"/>
    <x v="4"/>
    <x v="276"/>
    <x v="424"/>
    <x v="98"/>
    <x v="249"/>
    <x v="132"/>
    <x v="158"/>
    <x v="93"/>
    <x v="212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80"/>
    <x v="28"/>
    <x v="27"/>
    <x v="14"/>
    <x v="84"/>
    <x v="104"/>
    <x v="9"/>
    <x v="17"/>
    <x v="43"/>
    <x v="58"/>
    <x v="97"/>
    <x v="78"/>
    <x v="139"/>
    <x v="153"/>
    <x v="9"/>
    <x v="0"/>
    <x v="2"/>
    <x v="3"/>
    <x v="2"/>
    <x v="0"/>
    <x v="0"/>
    <x v="0"/>
    <x v="0"/>
    <x v="4"/>
    <x v="1"/>
    <x v="4"/>
    <x v="5"/>
    <x v="5"/>
    <x v="0"/>
    <x v="211"/>
    <x v="202"/>
    <x v="0"/>
    <x v="11"/>
    <x v="6"/>
    <x v="63"/>
    <x v="1"/>
    <x v="0"/>
  </r>
  <r>
    <x v="15"/>
    <x v="0"/>
    <x v="1"/>
    <x v="8"/>
    <x v="6"/>
    <x v="12"/>
    <x v="76"/>
    <x v="61"/>
    <x v="249"/>
    <x v="632"/>
    <x v="0"/>
    <x v="28"/>
    <x v="629"/>
    <x v="2"/>
    <x v="1"/>
    <x v="276"/>
    <x v="424"/>
    <x v="261"/>
    <x v="439"/>
    <x v="132"/>
    <x v="158"/>
    <x v="209"/>
    <x v="345"/>
    <x v="62"/>
    <x v="90"/>
    <x v="36"/>
    <x v="57"/>
    <x v="75"/>
    <x v="116"/>
    <x v="68"/>
    <x v="97"/>
    <x v="0"/>
    <x v="14"/>
    <x v="0"/>
    <x v="28"/>
    <x v="9"/>
    <x v="63"/>
    <x v="0"/>
    <x v="4"/>
    <x v="4"/>
    <x v="0"/>
    <x v="113"/>
    <x v="166"/>
    <x v="28"/>
    <x v="27"/>
    <x v="14"/>
    <x v="84"/>
    <x v="104"/>
    <x v="139"/>
    <x v="76"/>
    <x v="219"/>
    <x v="163"/>
    <x v="246"/>
    <x v="250"/>
    <x v="298"/>
    <x v="313"/>
    <x v="73"/>
    <x v="0"/>
    <x v="2"/>
    <x v="3"/>
    <x v="2"/>
    <x v="0"/>
    <x v="0"/>
    <x v="0"/>
    <x v="0"/>
    <x v="3"/>
    <x v="1"/>
    <x v="2"/>
    <x v="3"/>
    <x v="3"/>
    <x v="0"/>
    <x v="420"/>
    <x v="409"/>
    <x v="0"/>
    <x v="11"/>
    <x v="6"/>
    <x v="63"/>
    <x v="0"/>
    <x v="0"/>
  </r>
  <r>
    <x v="17"/>
    <x v="0"/>
    <x v="1"/>
    <x v="8"/>
    <x v="6"/>
    <x v="12"/>
    <x v="76"/>
    <x v="61"/>
    <x v="295"/>
    <x v="637"/>
    <x v="0"/>
    <x v="115"/>
    <x v="628"/>
    <x v="1"/>
    <x v="4"/>
    <x v="276"/>
    <x v="424"/>
    <x v="189"/>
    <x v="353"/>
    <x v="132"/>
    <x v="158"/>
    <x v="165"/>
    <x v="285"/>
    <x v="62"/>
    <x v="90"/>
    <x v="36"/>
    <x v="57"/>
    <x v="75"/>
    <x v="116"/>
    <x v="29"/>
    <x v="53"/>
    <x v="0"/>
    <x v="14"/>
    <x v="0"/>
    <x v="28"/>
    <x v="9"/>
    <x v="63"/>
    <x v="0"/>
    <x v="4"/>
    <x v="4"/>
    <x v="0"/>
    <x v="113"/>
    <x v="139"/>
    <x v="28"/>
    <x v="27"/>
    <x v="14"/>
    <x v="84"/>
    <x v="104"/>
    <x v="58"/>
    <x v="42"/>
    <x v="163"/>
    <x v="141"/>
    <x v="99"/>
    <x v="83"/>
    <x v="222"/>
    <x v="247"/>
    <x v="0"/>
    <x v="0"/>
    <x v="2"/>
    <x v="3"/>
    <x v="2"/>
    <x v="0"/>
    <x v="0"/>
    <x v="0"/>
    <x v="0"/>
    <x v="4"/>
    <x v="1"/>
    <x v="4"/>
    <x v="5"/>
    <x v="5"/>
    <x v="0"/>
    <x v="329"/>
    <x v="307"/>
    <x v="0"/>
    <x v="11"/>
    <x v="6"/>
    <x v="63"/>
    <x v="0"/>
    <x v="0"/>
  </r>
  <r>
    <x v="18"/>
    <x v="0"/>
    <x v="1"/>
    <x v="8"/>
    <x v="6"/>
    <x v="12"/>
    <x v="76"/>
    <x v="61"/>
    <x v="435"/>
    <x v="638"/>
    <x v="0"/>
    <x v="98"/>
    <x v="643"/>
    <x v="1"/>
    <x v="4"/>
    <x v="276"/>
    <x v="424"/>
    <x v="16"/>
    <x v="54"/>
    <x v="132"/>
    <x v="158"/>
    <x v="15"/>
    <x v="49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171"/>
    <x v="28"/>
    <x v="12"/>
    <x v="14"/>
    <x v="84"/>
    <x v="104"/>
    <x v="3"/>
    <x v="5"/>
    <x v="5"/>
    <x v="4"/>
    <x v="7"/>
    <x v="10"/>
    <x v="23"/>
    <x v="26"/>
    <x v="0"/>
    <x v="0"/>
    <x v="2"/>
    <x v="3"/>
    <x v="2"/>
    <x v="0"/>
    <x v="0"/>
    <x v="0"/>
    <x v="0"/>
    <x v="6"/>
    <x v="1"/>
    <x v="4"/>
    <x v="2"/>
    <x v="5"/>
    <x v="0"/>
    <x v="35"/>
    <x v="38"/>
    <x v="0"/>
    <x v="11"/>
    <x v="6"/>
    <x v="63"/>
    <x v="0"/>
    <x v="0"/>
  </r>
  <r>
    <x v="1"/>
    <x v="0"/>
    <x v="1"/>
    <x v="8"/>
    <x v="6"/>
    <x v="23"/>
    <x v="77"/>
    <x v="62"/>
    <x v="243"/>
    <x v="640"/>
    <x v="0"/>
    <x v="406"/>
    <x v="647"/>
    <x v="1"/>
    <x v="2"/>
    <x v="234"/>
    <x v="389"/>
    <x v="277"/>
    <x v="468"/>
    <x v="132"/>
    <x v="158"/>
    <x v="216"/>
    <x v="358"/>
    <x v="62"/>
    <x v="90"/>
    <x v="28"/>
    <x v="51"/>
    <x v="43"/>
    <x v="77"/>
    <x v="68"/>
    <x v="97"/>
    <x v="0"/>
    <x v="32"/>
    <x v="10"/>
    <x v="70"/>
    <x v="9"/>
    <x v="63"/>
    <x v="0"/>
    <x v="4"/>
    <x v="4"/>
    <x v="0"/>
    <x v="72"/>
    <x v="0"/>
    <x v="0"/>
    <x v="0"/>
    <x v="0"/>
    <x v="0"/>
    <x v="0"/>
    <x v="178"/>
    <x v="193"/>
    <x v="244"/>
    <x v="251"/>
    <x v="280"/>
    <x v="288"/>
    <x v="308"/>
    <x v="321"/>
    <x v="133"/>
    <x v="111"/>
    <x v="2"/>
    <x v="3"/>
    <x v="2"/>
    <x v="0"/>
    <x v="0"/>
    <x v="0"/>
    <x v="0"/>
    <x v="4"/>
    <x v="1"/>
    <x v="2"/>
    <x v="2"/>
    <x v="5"/>
    <x v="0"/>
    <x v="451"/>
    <x v="443"/>
    <x v="0"/>
    <x v="22"/>
    <x v="0"/>
    <x v="64"/>
    <x v="2"/>
    <x v="0"/>
  </r>
  <r>
    <x v="6"/>
    <x v="0"/>
    <x v="1"/>
    <x v="8"/>
    <x v="6"/>
    <x v="23"/>
    <x v="77"/>
    <x v="62"/>
    <x v="244"/>
    <x v="641"/>
    <x v="0"/>
    <x v="243"/>
    <x v="624"/>
    <x v="1"/>
    <x v="4"/>
    <x v="236"/>
    <x v="392"/>
    <x v="281"/>
    <x v="473"/>
    <x v="132"/>
    <x v="158"/>
    <x v="222"/>
    <x v="362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73"/>
    <x v="0"/>
    <x v="0"/>
    <x v="0"/>
    <x v="0"/>
    <x v="0"/>
    <x v="0"/>
    <x v="151"/>
    <x v="144"/>
    <x v="240"/>
    <x v="250"/>
    <x v="288"/>
    <x v="282"/>
    <x v="325"/>
    <x v="329"/>
    <x v="119"/>
    <x v="0"/>
    <x v="2"/>
    <x v="3"/>
    <x v="2"/>
    <x v="0"/>
    <x v="0"/>
    <x v="0"/>
    <x v="0"/>
    <x v="31"/>
    <x v="1"/>
    <x v="4"/>
    <x v="5"/>
    <x v="5"/>
    <x v="0"/>
    <x v="460"/>
    <x v="441"/>
    <x v="0"/>
    <x v="27"/>
    <x v="6"/>
    <x v="65"/>
    <x v="0"/>
    <x v="0"/>
  </r>
  <r>
    <x v="8"/>
    <x v="0"/>
    <x v="1"/>
    <x v="8"/>
    <x v="6"/>
    <x v="23"/>
    <x v="77"/>
    <x v="62"/>
    <x v="371"/>
    <x v="642"/>
    <x v="0"/>
    <x v="246"/>
    <x v="646"/>
    <x v="1"/>
    <x v="4"/>
    <x v="178"/>
    <x v="331"/>
    <x v="215"/>
    <x v="396"/>
    <x v="132"/>
    <x v="158"/>
    <x v="176"/>
    <x v="309"/>
    <x v="46"/>
    <x v="74"/>
    <x v="36"/>
    <x v="57"/>
    <x v="75"/>
    <x v="116"/>
    <x v="68"/>
    <x v="97"/>
    <x v="0"/>
    <x v="32"/>
    <x v="10"/>
    <x v="70"/>
    <x v="9"/>
    <x v="63"/>
    <x v="0"/>
    <x v="4"/>
    <x v="4"/>
    <x v="0"/>
    <x v="0"/>
    <x v="152"/>
    <x v="0"/>
    <x v="0"/>
    <x v="0"/>
    <x v="0"/>
    <x v="0"/>
    <x v="96"/>
    <x v="94"/>
    <x v="185"/>
    <x v="176"/>
    <x v="208"/>
    <x v="209"/>
    <x v="242"/>
    <x v="255"/>
    <x v="63"/>
    <x v="0"/>
    <x v="2"/>
    <x v="3"/>
    <x v="2"/>
    <x v="0"/>
    <x v="0"/>
    <x v="0"/>
    <x v="0"/>
    <x v="6"/>
    <x v="1"/>
    <x v="2"/>
    <x v="2"/>
    <x v="5"/>
    <x v="0"/>
    <x v="376"/>
    <x v="359"/>
    <x v="0"/>
    <x v="22"/>
    <x v="6"/>
    <x v="64"/>
    <x v="0"/>
    <x v="0"/>
  </r>
  <r>
    <x v="1"/>
    <x v="0"/>
    <x v="1"/>
    <x v="8"/>
    <x v="6"/>
    <x v="23"/>
    <x v="77"/>
    <x v="62"/>
    <x v="569"/>
    <x v="639"/>
    <x v="0"/>
    <x v="275"/>
    <x v="644"/>
    <x v="1"/>
    <x v="4"/>
    <x v="197"/>
    <x v="348"/>
    <x v="235"/>
    <x v="420"/>
    <x v="132"/>
    <x v="158"/>
    <x v="192"/>
    <x v="330"/>
    <x v="62"/>
    <x v="90"/>
    <x v="16"/>
    <x v="37"/>
    <x v="75"/>
    <x v="116"/>
    <x v="68"/>
    <x v="97"/>
    <x v="0"/>
    <x v="32"/>
    <x v="10"/>
    <x v="70"/>
    <x v="9"/>
    <x v="63"/>
    <x v="0"/>
    <x v="4"/>
    <x v="4"/>
    <x v="0"/>
    <x v="0"/>
    <x v="0"/>
    <x v="0"/>
    <x v="0"/>
    <x v="0"/>
    <x v="78"/>
    <x v="0"/>
    <x v="144"/>
    <x v="112"/>
    <x v="171"/>
    <x v="197"/>
    <x v="238"/>
    <x v="246"/>
    <x v="250"/>
    <x v="267"/>
    <x v="95"/>
    <x v="68"/>
    <x v="2"/>
    <x v="3"/>
    <x v="2"/>
    <x v="0"/>
    <x v="0"/>
    <x v="0"/>
    <x v="0"/>
    <x v="11"/>
    <x v="1"/>
    <x v="4"/>
    <x v="5"/>
    <x v="5"/>
    <x v="0"/>
    <x v="402"/>
    <x v="391"/>
    <x v="0"/>
    <x v="22"/>
    <x v="6"/>
    <x v="64"/>
    <x v="0"/>
    <x v="0"/>
  </r>
  <r>
    <x v="8"/>
    <x v="0"/>
    <x v="1"/>
    <x v="8"/>
    <x v="6"/>
    <x v="23"/>
    <x v="77"/>
    <x v="62"/>
    <x v="605"/>
    <x v="643"/>
    <x v="0"/>
    <x v="270"/>
    <x v="645"/>
    <x v="2"/>
    <x v="4"/>
    <x v="90"/>
    <x v="212"/>
    <x v="95"/>
    <x v="244"/>
    <x v="132"/>
    <x v="158"/>
    <x v="90"/>
    <x v="205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0"/>
    <x v="78"/>
    <x v="0"/>
    <x v="0"/>
    <x v="0"/>
    <x v="0"/>
    <x v="0"/>
    <x v="25"/>
    <x v="32"/>
    <x v="60"/>
    <x v="66"/>
    <x v="92"/>
    <x v="84"/>
    <x v="113"/>
    <x v="125"/>
    <x v="7"/>
    <x v="4"/>
    <x v="2"/>
    <x v="3"/>
    <x v="2"/>
    <x v="0"/>
    <x v="0"/>
    <x v="0"/>
    <x v="0"/>
    <x v="3"/>
    <x v="1"/>
    <x v="2"/>
    <x v="3"/>
    <x v="5"/>
    <x v="0"/>
    <x v="205"/>
    <x v="197"/>
    <x v="0"/>
    <x v="22"/>
    <x v="6"/>
    <x v="64"/>
    <x v="0"/>
    <x v="0"/>
  </r>
  <r>
    <x v="20"/>
    <x v="0"/>
    <x v="1"/>
    <x v="8"/>
    <x v="6"/>
    <x v="28"/>
    <x v="73"/>
    <x v="63"/>
    <x v="28"/>
    <x v="617"/>
    <x v="0"/>
    <x v="237"/>
    <x v="622"/>
    <x v="1"/>
    <x v="4"/>
    <x v="276"/>
    <x v="424"/>
    <x v="113"/>
    <x v="248"/>
    <x v="132"/>
    <x v="158"/>
    <x v="109"/>
    <x v="211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113"/>
    <x v="90"/>
    <x v="28"/>
    <x v="27"/>
    <x v="14"/>
    <x v="84"/>
    <x v="104"/>
    <x v="18"/>
    <x v="35"/>
    <x v="70"/>
    <x v="51"/>
    <x v="72"/>
    <x v="64"/>
    <x v="145"/>
    <x v="146"/>
    <x v="0"/>
    <x v="0"/>
    <x v="2"/>
    <x v="3"/>
    <x v="2"/>
    <x v="0"/>
    <x v="0"/>
    <x v="0"/>
    <x v="0"/>
    <x v="4"/>
    <x v="1"/>
    <x v="2"/>
    <x v="2"/>
    <x v="3"/>
    <x v="1"/>
    <x v="216"/>
    <x v="195"/>
    <x v="0"/>
    <x v="27"/>
    <x v="6"/>
    <x v="65"/>
    <x v="0"/>
    <x v="0"/>
  </r>
  <r>
    <x v="12"/>
    <x v="0"/>
    <x v="1"/>
    <x v="8"/>
    <x v="6"/>
    <x v="28"/>
    <x v="73"/>
    <x v="63"/>
    <x v="210"/>
    <x v="616"/>
    <x v="1"/>
    <x v="174"/>
    <x v="618"/>
    <x v="2"/>
    <x v="1"/>
    <x v="276"/>
    <x v="424"/>
    <x v="251"/>
    <x v="432"/>
    <x v="132"/>
    <x v="158"/>
    <x v="205"/>
    <x v="341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113"/>
    <x v="171"/>
    <x v="28"/>
    <x v="27"/>
    <x v="14"/>
    <x v="84"/>
    <x v="94"/>
    <x v="120"/>
    <x v="153"/>
    <x v="138"/>
    <x v="195"/>
    <x v="223"/>
    <x v="242"/>
    <x v="288"/>
    <x v="304"/>
    <x v="58"/>
    <x v="98"/>
    <x v="2"/>
    <x v="3"/>
    <x v="2"/>
    <x v="0"/>
    <x v="0"/>
    <x v="0"/>
    <x v="0"/>
    <x v="4"/>
    <x v="1"/>
    <x v="2"/>
    <x v="3"/>
    <x v="3"/>
    <x v="0"/>
    <x v="406"/>
    <x v="406"/>
    <x v="0"/>
    <x v="27"/>
    <x v="6"/>
    <x v="65"/>
    <x v="0"/>
    <x v="0"/>
  </r>
  <r>
    <x v="19"/>
    <x v="0"/>
    <x v="1"/>
    <x v="8"/>
    <x v="6"/>
    <x v="28"/>
    <x v="73"/>
    <x v="63"/>
    <x v="211"/>
    <x v="615"/>
    <x v="1"/>
    <x v="85"/>
    <x v="619"/>
    <x v="1"/>
    <x v="4"/>
    <x v="276"/>
    <x v="424"/>
    <x v="49"/>
    <x v="140"/>
    <x v="132"/>
    <x v="158"/>
    <x v="8"/>
    <x v="32"/>
    <x v="4"/>
    <x v="10"/>
    <x v="4"/>
    <x v="10"/>
    <x v="13"/>
    <x v="30"/>
    <x v="11"/>
    <x v="25"/>
    <x v="0"/>
    <x v="32"/>
    <x v="10"/>
    <x v="70"/>
    <x v="9"/>
    <x v="63"/>
    <x v="0"/>
    <x v="4"/>
    <x v="4"/>
    <x v="0"/>
    <x v="113"/>
    <x v="171"/>
    <x v="28"/>
    <x v="27"/>
    <x v="14"/>
    <x v="84"/>
    <x v="37"/>
    <x v="16"/>
    <x v="19"/>
    <x v="35"/>
    <x v="22"/>
    <x v="22"/>
    <x v="34"/>
    <x v="46"/>
    <x v="43"/>
    <x v="3"/>
    <x v="9"/>
    <x v="2"/>
    <x v="3"/>
    <x v="2"/>
    <x v="0"/>
    <x v="0"/>
    <x v="0"/>
    <x v="0"/>
    <x v="6"/>
    <x v="1"/>
    <x v="4"/>
    <x v="5"/>
    <x v="5"/>
    <x v="0"/>
    <x v="100"/>
    <x v="104"/>
    <x v="0"/>
    <x v="27"/>
    <x v="0"/>
    <x v="65"/>
    <x v="2"/>
    <x v="0"/>
  </r>
  <r>
    <x v="7"/>
    <x v="0"/>
    <x v="1"/>
    <x v="8"/>
    <x v="6"/>
    <x v="32"/>
    <x v="74"/>
    <x v="59"/>
    <x v="20"/>
    <x v="619"/>
    <x v="0"/>
    <x v="213"/>
    <x v="626"/>
    <x v="1"/>
    <x v="4"/>
    <x v="96"/>
    <x v="224"/>
    <x v="104"/>
    <x v="258"/>
    <x v="132"/>
    <x v="158"/>
    <x v="99"/>
    <x v="219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0"/>
    <x v="83"/>
    <x v="0"/>
    <x v="0"/>
    <x v="0"/>
    <x v="0"/>
    <x v="0"/>
    <x v="22"/>
    <x v="18"/>
    <x v="52"/>
    <x v="66"/>
    <x v="86"/>
    <x v="74"/>
    <x v="146"/>
    <x v="150"/>
    <x v="15"/>
    <x v="11"/>
    <x v="2"/>
    <x v="3"/>
    <x v="2"/>
    <x v="0"/>
    <x v="0"/>
    <x v="0"/>
    <x v="0"/>
    <x v="11"/>
    <x v="1"/>
    <x v="4"/>
    <x v="5"/>
    <x v="5"/>
    <x v="0"/>
    <x v="225"/>
    <x v="206"/>
    <x v="0"/>
    <x v="32"/>
    <x v="6"/>
    <x v="61"/>
    <x v="0"/>
    <x v="0"/>
  </r>
  <r>
    <x v="10"/>
    <x v="0"/>
    <x v="1"/>
    <x v="8"/>
    <x v="6"/>
    <x v="32"/>
    <x v="74"/>
    <x v="59"/>
    <x v="130"/>
    <x v="622"/>
    <x v="0"/>
    <x v="152"/>
    <x v="638"/>
    <x v="1"/>
    <x v="4"/>
    <x v="276"/>
    <x v="424"/>
    <x v="34"/>
    <x v="110"/>
    <x v="132"/>
    <x v="158"/>
    <x v="27"/>
    <x v="80"/>
    <x v="5"/>
    <x v="12"/>
    <x v="36"/>
    <x v="57"/>
    <x v="75"/>
    <x v="116"/>
    <x v="68"/>
    <x v="97"/>
    <x v="0"/>
    <x v="32"/>
    <x v="10"/>
    <x v="70"/>
    <x v="9"/>
    <x v="63"/>
    <x v="0"/>
    <x v="4"/>
    <x v="4"/>
    <x v="0"/>
    <x v="113"/>
    <x v="31"/>
    <x v="28"/>
    <x v="27"/>
    <x v="14"/>
    <x v="84"/>
    <x v="104"/>
    <x v="10"/>
    <x v="7"/>
    <x v="7"/>
    <x v="12"/>
    <x v="17"/>
    <x v="23"/>
    <x v="49"/>
    <x v="45"/>
    <x v="2"/>
    <x v="2"/>
    <x v="2"/>
    <x v="3"/>
    <x v="2"/>
    <x v="0"/>
    <x v="0"/>
    <x v="0"/>
    <x v="0"/>
    <x v="4"/>
    <x v="1"/>
    <x v="4"/>
    <x v="5"/>
    <x v="5"/>
    <x v="0"/>
    <x v="75"/>
    <x v="76"/>
    <x v="0"/>
    <x v="32"/>
    <x v="6"/>
    <x v="61"/>
    <x v="0"/>
    <x v="0"/>
  </r>
  <r>
    <x v="7"/>
    <x v="0"/>
    <x v="1"/>
    <x v="8"/>
    <x v="6"/>
    <x v="32"/>
    <x v="74"/>
    <x v="59"/>
    <x v="157"/>
    <x v="618"/>
    <x v="0"/>
    <x v="222"/>
    <x v="635"/>
    <x v="2"/>
    <x v="4"/>
    <x v="232"/>
    <x v="387"/>
    <x v="275"/>
    <x v="467"/>
    <x v="132"/>
    <x v="158"/>
    <x v="220"/>
    <x v="361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0"/>
    <x v="0"/>
    <x v="0"/>
    <x v="0"/>
    <x v="0"/>
    <x v="83"/>
    <x v="0"/>
    <x v="188"/>
    <x v="191"/>
    <x v="225"/>
    <x v="246"/>
    <x v="283"/>
    <x v="283"/>
    <x v="310"/>
    <x v="316"/>
    <x v="159"/>
    <x v="120"/>
    <x v="2"/>
    <x v="3"/>
    <x v="2"/>
    <x v="0"/>
    <x v="0"/>
    <x v="0"/>
    <x v="0"/>
    <x v="18"/>
    <x v="1"/>
    <x v="4"/>
    <x v="3"/>
    <x v="3"/>
    <x v="0"/>
    <x v="450"/>
    <x v="438"/>
    <x v="0"/>
    <x v="43"/>
    <x v="6"/>
    <x v="66"/>
    <x v="0"/>
    <x v="0"/>
  </r>
  <r>
    <x v="7"/>
    <x v="0"/>
    <x v="1"/>
    <x v="8"/>
    <x v="6"/>
    <x v="32"/>
    <x v="74"/>
    <x v="59"/>
    <x v="222"/>
    <x v="620"/>
    <x v="0"/>
    <x v="141"/>
    <x v="625"/>
    <x v="1"/>
    <x v="4"/>
    <x v="199"/>
    <x v="350"/>
    <x v="239"/>
    <x v="424"/>
    <x v="132"/>
    <x v="158"/>
    <x v="185"/>
    <x v="323"/>
    <x v="42"/>
    <x v="70"/>
    <x v="18"/>
    <x v="39"/>
    <x v="31"/>
    <x v="67"/>
    <x v="23"/>
    <x v="50"/>
    <x v="0"/>
    <x v="32"/>
    <x v="10"/>
    <x v="70"/>
    <x v="9"/>
    <x v="63"/>
    <x v="0"/>
    <x v="4"/>
    <x v="4"/>
    <x v="0"/>
    <x v="0"/>
    <x v="158"/>
    <x v="0"/>
    <x v="0"/>
    <x v="0"/>
    <x v="0"/>
    <x v="0"/>
    <x v="71"/>
    <x v="78"/>
    <x v="216"/>
    <x v="179"/>
    <x v="231"/>
    <x v="254"/>
    <x v="261"/>
    <x v="275"/>
    <x v="75"/>
    <x v="0"/>
    <x v="2"/>
    <x v="3"/>
    <x v="2"/>
    <x v="0"/>
    <x v="0"/>
    <x v="0"/>
    <x v="0"/>
    <x v="6"/>
    <x v="1"/>
    <x v="2"/>
    <x v="3"/>
    <x v="5"/>
    <x v="0"/>
    <x v="407"/>
    <x v="394"/>
    <x v="0"/>
    <x v="32"/>
    <x v="6"/>
    <x v="61"/>
    <x v="0"/>
    <x v="0"/>
  </r>
  <r>
    <x v="10"/>
    <x v="0"/>
    <x v="1"/>
    <x v="8"/>
    <x v="6"/>
    <x v="32"/>
    <x v="74"/>
    <x v="59"/>
    <x v="553"/>
    <x v="621"/>
    <x v="0"/>
    <x v="170"/>
    <x v="641"/>
    <x v="1"/>
    <x v="4"/>
    <x v="276"/>
    <x v="424"/>
    <x v="165"/>
    <x v="321"/>
    <x v="132"/>
    <x v="158"/>
    <x v="152"/>
    <x v="272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113"/>
    <x v="127"/>
    <x v="28"/>
    <x v="27"/>
    <x v="14"/>
    <x v="84"/>
    <x v="104"/>
    <x v="26"/>
    <x v="39"/>
    <x v="65"/>
    <x v="50"/>
    <x v="130"/>
    <x v="105"/>
    <x v="217"/>
    <x v="218"/>
    <x v="13"/>
    <x v="13"/>
    <x v="2"/>
    <x v="3"/>
    <x v="2"/>
    <x v="0"/>
    <x v="0"/>
    <x v="0"/>
    <x v="0"/>
    <x v="9"/>
    <x v="1"/>
    <x v="4"/>
    <x v="5"/>
    <x v="5"/>
    <x v="0"/>
    <x v="302"/>
    <x v="266"/>
    <x v="0"/>
    <x v="32"/>
    <x v="6"/>
    <x v="61"/>
    <x v="0"/>
    <x v="0"/>
  </r>
  <r>
    <x v="12"/>
    <x v="0"/>
    <x v="1"/>
    <x v="8"/>
    <x v="6"/>
    <x v="32"/>
    <x v="74"/>
    <x v="59"/>
    <x v="664"/>
    <x v="623"/>
    <x v="0"/>
    <x v="164"/>
    <x v="620"/>
    <x v="1"/>
    <x v="4"/>
    <x v="276"/>
    <x v="424"/>
    <x v="139"/>
    <x v="309"/>
    <x v="132"/>
    <x v="158"/>
    <x v="129"/>
    <x v="263"/>
    <x v="62"/>
    <x v="90"/>
    <x v="36"/>
    <x v="57"/>
    <x v="75"/>
    <x v="116"/>
    <x v="68"/>
    <x v="97"/>
    <x v="0"/>
    <x v="14"/>
    <x v="0"/>
    <x v="28"/>
    <x v="9"/>
    <x v="63"/>
    <x v="0"/>
    <x v="3"/>
    <x v="4"/>
    <x v="0"/>
    <x v="113"/>
    <x v="88"/>
    <x v="28"/>
    <x v="27"/>
    <x v="14"/>
    <x v="84"/>
    <x v="38"/>
    <x v="42"/>
    <x v="32"/>
    <x v="75"/>
    <x v="87"/>
    <x v="145"/>
    <x v="132"/>
    <x v="179"/>
    <x v="170"/>
    <x v="11"/>
    <x v="11"/>
    <x v="2"/>
    <x v="3"/>
    <x v="2"/>
    <x v="0"/>
    <x v="0"/>
    <x v="0"/>
    <x v="0"/>
    <x v="6"/>
    <x v="1"/>
    <x v="4"/>
    <x v="5"/>
    <x v="5"/>
    <x v="0"/>
    <x v="287"/>
    <x v="258"/>
    <x v="0"/>
    <x v="32"/>
    <x v="6"/>
    <x v="61"/>
    <x v="0"/>
    <x v="0"/>
  </r>
  <r>
    <x v="10"/>
    <x v="0"/>
    <x v="1"/>
    <x v="8"/>
    <x v="6"/>
    <x v="32"/>
    <x v="74"/>
    <x v="59"/>
    <x v="672"/>
    <x v="624"/>
    <x v="0"/>
    <x v="158"/>
    <x v="639"/>
    <x v="1"/>
    <x v="4"/>
    <x v="276"/>
    <x v="424"/>
    <x v="161"/>
    <x v="318"/>
    <x v="132"/>
    <x v="158"/>
    <x v="149"/>
    <x v="269"/>
    <x v="62"/>
    <x v="90"/>
    <x v="36"/>
    <x v="57"/>
    <x v="75"/>
    <x v="116"/>
    <x v="68"/>
    <x v="97"/>
    <x v="0"/>
    <x v="32"/>
    <x v="10"/>
    <x v="70"/>
    <x v="9"/>
    <x v="63"/>
    <x v="0"/>
    <x v="4"/>
    <x v="4"/>
    <x v="0"/>
    <x v="113"/>
    <x v="124"/>
    <x v="28"/>
    <x v="27"/>
    <x v="14"/>
    <x v="84"/>
    <x v="104"/>
    <x v="15"/>
    <x v="45"/>
    <x v="59"/>
    <x v="80"/>
    <x v="118"/>
    <x v="149"/>
    <x v="202"/>
    <x v="196"/>
    <x v="15"/>
    <x v="30"/>
    <x v="2"/>
    <x v="3"/>
    <x v="2"/>
    <x v="0"/>
    <x v="0"/>
    <x v="0"/>
    <x v="0"/>
    <x v="2"/>
    <x v="1"/>
    <x v="4"/>
    <x v="5"/>
    <x v="5"/>
    <x v="0"/>
    <x v="281"/>
    <x v="278"/>
    <x v="0"/>
    <x v="32"/>
    <x v="6"/>
    <x v="61"/>
    <x v="0"/>
    <x v="0"/>
  </r>
  <r>
    <x v="11"/>
    <x v="0"/>
    <x v="1"/>
    <x v="8"/>
    <x v="6"/>
    <x v="41"/>
    <x v="75"/>
    <x v="60"/>
    <x v="359"/>
    <x v="625"/>
    <x v="0"/>
    <x v="268"/>
    <x v="630"/>
    <x v="1"/>
    <x v="3"/>
    <x v="276"/>
    <x v="424"/>
    <x v="118"/>
    <x v="256"/>
    <x v="132"/>
    <x v="158"/>
    <x v="112"/>
    <x v="218"/>
    <x v="62"/>
    <x v="90"/>
    <x v="36"/>
    <x v="57"/>
    <x v="75"/>
    <x v="116"/>
    <x v="68"/>
    <x v="97"/>
    <x v="0"/>
    <x v="14"/>
    <x v="0"/>
    <x v="28"/>
    <x v="9"/>
    <x v="63"/>
    <x v="0"/>
    <x v="4"/>
    <x v="4"/>
    <x v="0"/>
    <x v="113"/>
    <x v="95"/>
    <x v="28"/>
    <x v="27"/>
    <x v="14"/>
    <x v="84"/>
    <x v="104"/>
    <x v="30"/>
    <x v="22"/>
    <x v="37"/>
    <x v="15"/>
    <x v="70"/>
    <x v="108"/>
    <x v="133"/>
    <x v="165"/>
    <x v="22"/>
    <x v="22"/>
    <x v="1"/>
    <x v="3"/>
    <x v="2"/>
    <x v="0"/>
    <x v="0"/>
    <x v="0"/>
    <x v="0"/>
    <x v="6"/>
    <x v="1"/>
    <x v="4"/>
    <x v="5"/>
    <x v="5"/>
    <x v="0"/>
    <x v="204"/>
    <x v="222"/>
    <x v="0"/>
    <x v="41"/>
    <x v="6"/>
    <x v="62"/>
    <x v="0"/>
    <x v="0"/>
  </r>
  <r>
    <x v="11"/>
    <x v="0"/>
    <x v="1"/>
    <x v="8"/>
    <x v="6"/>
    <x v="41"/>
    <x v="75"/>
    <x v="60"/>
    <x v="360"/>
    <x v="627"/>
    <x v="0"/>
    <x v="225"/>
    <x v="637"/>
    <x v="2"/>
    <x v="3"/>
    <x v="276"/>
    <x v="424"/>
    <x v="244"/>
    <x v="443"/>
    <x v="132"/>
    <x v="158"/>
    <x v="200"/>
    <x v="350"/>
    <x v="62"/>
    <x v="90"/>
    <x v="36"/>
    <x v="57"/>
    <x v="75"/>
    <x v="116"/>
    <x v="68"/>
    <x v="97"/>
    <x v="0"/>
    <x v="14"/>
    <x v="10"/>
    <x v="70"/>
    <x v="9"/>
    <x v="63"/>
    <x v="0"/>
    <x v="3"/>
    <x v="4"/>
    <x v="0"/>
    <x v="113"/>
    <x v="160"/>
    <x v="28"/>
    <x v="27"/>
    <x v="14"/>
    <x v="84"/>
    <x v="104"/>
    <x v="127"/>
    <x v="160"/>
    <x v="211"/>
    <x v="220"/>
    <x v="235"/>
    <x v="230"/>
    <x v="303"/>
    <x v="320"/>
    <x v="104"/>
    <x v="64"/>
    <x v="1"/>
    <x v="3"/>
    <x v="2"/>
    <x v="0"/>
    <x v="0"/>
    <x v="0"/>
    <x v="0"/>
    <x v="7"/>
    <x v="1"/>
    <x v="4"/>
    <x v="5"/>
    <x v="5"/>
    <x v="0"/>
    <x v="419"/>
    <x v="419"/>
    <x v="0"/>
    <x v="43"/>
    <x v="6"/>
    <x v="66"/>
    <x v="0"/>
    <x v="0"/>
  </r>
  <r>
    <x v="11"/>
    <x v="0"/>
    <x v="1"/>
    <x v="8"/>
    <x v="6"/>
    <x v="41"/>
    <x v="75"/>
    <x v="60"/>
    <x v="361"/>
    <x v="628"/>
    <x v="0"/>
    <x v="241"/>
    <x v="636"/>
    <x v="2"/>
    <x v="3"/>
    <x v="276"/>
    <x v="424"/>
    <x v="217"/>
    <x v="398"/>
    <x v="132"/>
    <x v="158"/>
    <x v="183"/>
    <x v="322"/>
    <x v="62"/>
    <x v="90"/>
    <x v="36"/>
    <x v="57"/>
    <x v="75"/>
    <x v="116"/>
    <x v="68"/>
    <x v="97"/>
    <x v="0"/>
    <x v="26"/>
    <x v="0"/>
    <x v="13"/>
    <x v="1"/>
    <x v="28"/>
    <x v="0"/>
    <x v="3"/>
    <x v="4"/>
    <x v="0"/>
    <x v="113"/>
    <x v="153"/>
    <x v="28"/>
    <x v="27"/>
    <x v="14"/>
    <x v="84"/>
    <x v="104"/>
    <x v="72"/>
    <x v="95"/>
    <x v="118"/>
    <x v="128"/>
    <x v="186"/>
    <x v="214"/>
    <x v="269"/>
    <x v="280"/>
    <x v="55"/>
    <x v="76"/>
    <x v="1"/>
    <x v="3"/>
    <x v="2"/>
    <x v="0"/>
    <x v="0"/>
    <x v="0"/>
    <x v="0"/>
    <x v="4"/>
    <x v="1"/>
    <x v="4"/>
    <x v="5"/>
    <x v="5"/>
    <x v="0"/>
    <x v="368"/>
    <x v="371"/>
    <x v="0"/>
    <x v="41"/>
    <x v="6"/>
    <x v="62"/>
    <x v="0"/>
    <x v="0"/>
  </r>
  <r>
    <x v="16"/>
    <x v="0"/>
    <x v="1"/>
    <x v="8"/>
    <x v="6"/>
    <x v="41"/>
    <x v="75"/>
    <x v="60"/>
    <x v="367"/>
    <x v="629"/>
    <x v="0"/>
    <x v="240"/>
    <x v="642"/>
    <x v="2"/>
    <x v="3"/>
    <x v="276"/>
    <x v="424"/>
    <x v="49"/>
    <x v="140"/>
    <x v="132"/>
    <x v="158"/>
    <x v="46"/>
    <x v="120"/>
    <x v="62"/>
    <x v="90"/>
    <x v="36"/>
    <x v="57"/>
    <x v="75"/>
    <x v="116"/>
    <x v="68"/>
    <x v="97"/>
    <x v="0"/>
    <x v="14"/>
    <x v="10"/>
    <x v="70"/>
    <x v="9"/>
    <x v="63"/>
    <x v="0"/>
    <x v="4"/>
    <x v="4"/>
    <x v="0"/>
    <x v="113"/>
    <x v="44"/>
    <x v="28"/>
    <x v="27"/>
    <x v="14"/>
    <x v="84"/>
    <x v="104"/>
    <x v="13"/>
    <x v="8"/>
    <x v="15"/>
    <x v="25"/>
    <x v="37"/>
    <x v="40"/>
    <x v="50"/>
    <x v="56"/>
    <x v="0"/>
    <x v="0"/>
    <x v="1"/>
    <x v="3"/>
    <x v="2"/>
    <x v="0"/>
    <x v="0"/>
    <x v="0"/>
    <x v="0"/>
    <x v="2"/>
    <x v="1"/>
    <x v="4"/>
    <x v="3"/>
    <x v="5"/>
    <x v="0"/>
    <x v="96"/>
    <x v="109"/>
    <x v="0"/>
    <x v="41"/>
    <x v="6"/>
    <x v="62"/>
    <x v="0"/>
    <x v="0"/>
  </r>
  <r>
    <x v="11"/>
    <x v="0"/>
    <x v="1"/>
    <x v="8"/>
    <x v="6"/>
    <x v="41"/>
    <x v="75"/>
    <x v="60"/>
    <x v="370"/>
    <x v="626"/>
    <x v="0"/>
    <x v="228"/>
    <x v="634"/>
    <x v="2"/>
    <x v="3"/>
    <x v="276"/>
    <x v="424"/>
    <x v="173"/>
    <x v="337"/>
    <x v="132"/>
    <x v="158"/>
    <x v="159"/>
    <x v="281"/>
    <x v="62"/>
    <x v="90"/>
    <x v="36"/>
    <x v="57"/>
    <x v="75"/>
    <x v="116"/>
    <x v="68"/>
    <x v="97"/>
    <x v="0"/>
    <x v="14"/>
    <x v="0"/>
    <x v="28"/>
    <x v="1"/>
    <x v="22"/>
    <x v="0"/>
    <x v="4"/>
    <x v="4"/>
    <x v="0"/>
    <x v="113"/>
    <x v="131"/>
    <x v="28"/>
    <x v="27"/>
    <x v="14"/>
    <x v="84"/>
    <x v="104"/>
    <x v="33"/>
    <x v="50"/>
    <x v="34"/>
    <x v="63"/>
    <x v="155"/>
    <x v="93"/>
    <x v="210"/>
    <x v="239"/>
    <x v="34"/>
    <x v="0"/>
    <x v="1"/>
    <x v="3"/>
    <x v="2"/>
    <x v="0"/>
    <x v="0"/>
    <x v="0"/>
    <x v="0"/>
    <x v="4"/>
    <x v="1"/>
    <x v="4"/>
    <x v="5"/>
    <x v="5"/>
    <x v="0"/>
    <x v="304"/>
    <x v="283"/>
    <x v="0"/>
    <x v="43"/>
    <x v="6"/>
    <x v="66"/>
    <x v="0"/>
    <x v="0"/>
  </r>
  <r>
    <x v="4"/>
    <x v="0"/>
    <x v="1"/>
    <x v="8"/>
    <x v="6"/>
    <x v="43"/>
    <x v="78"/>
    <x v="64"/>
    <x v="26"/>
    <x v="647"/>
    <x v="0"/>
    <x v="133"/>
    <x v="651"/>
    <x v="1"/>
    <x v="4"/>
    <x v="104"/>
    <x v="234"/>
    <x v="115"/>
    <x v="274"/>
    <x v="132"/>
    <x v="158"/>
    <x v="109"/>
    <x v="233"/>
    <x v="62"/>
    <x v="90"/>
    <x v="36"/>
    <x v="57"/>
    <x v="75"/>
    <x v="116"/>
    <x v="1"/>
    <x v="5"/>
    <x v="0"/>
    <x v="41"/>
    <x v="10"/>
    <x v="70"/>
    <x v="9"/>
    <x v="63"/>
    <x v="0"/>
    <x v="4"/>
    <x v="4"/>
    <x v="0"/>
    <x v="0"/>
    <x v="92"/>
    <x v="0"/>
    <x v="0"/>
    <x v="0"/>
    <x v="0"/>
    <x v="0"/>
    <x v="55"/>
    <x v="70"/>
    <x v="76"/>
    <x v="92"/>
    <x v="102"/>
    <x v="98"/>
    <x v="109"/>
    <x v="126"/>
    <x v="13"/>
    <x v="16"/>
    <x v="2"/>
    <x v="3"/>
    <x v="2"/>
    <x v="0"/>
    <x v="0"/>
    <x v="0"/>
    <x v="0"/>
    <x v="17"/>
    <x v="1"/>
    <x v="4"/>
    <x v="5"/>
    <x v="5"/>
    <x v="0"/>
    <x v="233"/>
    <x v="236"/>
    <x v="0"/>
    <x v="43"/>
    <x v="6"/>
    <x v="66"/>
    <x v="0"/>
    <x v="0"/>
  </r>
  <r>
    <x v="4"/>
    <x v="0"/>
    <x v="1"/>
    <x v="8"/>
    <x v="6"/>
    <x v="43"/>
    <x v="78"/>
    <x v="64"/>
    <x v="192"/>
    <x v="644"/>
    <x v="0"/>
    <x v="126"/>
    <x v="648"/>
    <x v="2"/>
    <x v="4"/>
    <x v="226"/>
    <x v="379"/>
    <x v="268"/>
    <x v="456"/>
    <x v="132"/>
    <x v="158"/>
    <x v="207"/>
    <x v="346"/>
    <x v="54"/>
    <x v="82"/>
    <x v="26"/>
    <x v="50"/>
    <x v="21"/>
    <x v="52"/>
    <x v="20"/>
    <x v="44"/>
    <x v="0"/>
    <x v="14"/>
    <x v="10"/>
    <x v="70"/>
    <x v="9"/>
    <x v="63"/>
    <x v="0"/>
    <x v="4"/>
    <x v="4"/>
    <x v="0"/>
    <x v="0"/>
    <x v="167"/>
    <x v="0"/>
    <x v="0"/>
    <x v="0"/>
    <x v="0"/>
    <x v="0"/>
    <x v="128"/>
    <x v="161"/>
    <x v="206"/>
    <x v="225"/>
    <x v="266"/>
    <x v="286"/>
    <x v="297"/>
    <x v="322"/>
    <x v="156"/>
    <x v="65"/>
    <x v="2"/>
    <x v="3"/>
    <x v="2"/>
    <x v="0"/>
    <x v="0"/>
    <x v="0"/>
    <x v="0"/>
    <x v="27"/>
    <x v="1"/>
    <x v="4"/>
    <x v="5"/>
    <x v="5"/>
    <x v="0"/>
    <x v="435"/>
    <x v="431"/>
    <x v="0"/>
    <x v="43"/>
    <x v="6"/>
    <x v="66"/>
    <x v="0"/>
    <x v="0"/>
  </r>
  <r>
    <x v="3"/>
    <x v="0"/>
    <x v="1"/>
    <x v="8"/>
    <x v="6"/>
    <x v="43"/>
    <x v="78"/>
    <x v="64"/>
    <x v="221"/>
    <x v="645"/>
    <x v="0"/>
    <x v="117"/>
    <x v="652"/>
    <x v="1"/>
    <x v="4"/>
    <x v="106"/>
    <x v="235"/>
    <x v="116"/>
    <x v="277"/>
    <x v="132"/>
    <x v="158"/>
    <x v="91"/>
    <x v="207"/>
    <x v="6"/>
    <x v="17"/>
    <x v="12"/>
    <x v="30"/>
    <x v="75"/>
    <x v="116"/>
    <x v="68"/>
    <x v="97"/>
    <x v="0"/>
    <x v="41"/>
    <x v="10"/>
    <x v="70"/>
    <x v="9"/>
    <x v="63"/>
    <x v="0"/>
    <x v="4"/>
    <x v="4"/>
    <x v="0"/>
    <x v="0"/>
    <x v="93"/>
    <x v="0"/>
    <x v="0"/>
    <x v="0"/>
    <x v="0"/>
    <x v="0"/>
    <x v="26"/>
    <x v="30"/>
    <x v="87"/>
    <x v="74"/>
    <x v="105"/>
    <x v="121"/>
    <x v="136"/>
    <x v="132"/>
    <x v="16"/>
    <x v="10"/>
    <x v="2"/>
    <x v="3"/>
    <x v="2"/>
    <x v="0"/>
    <x v="0"/>
    <x v="0"/>
    <x v="0"/>
    <x v="9"/>
    <x v="1"/>
    <x v="4"/>
    <x v="5"/>
    <x v="5"/>
    <x v="0"/>
    <x v="244"/>
    <x v="228"/>
    <x v="0"/>
    <x v="43"/>
    <x v="6"/>
    <x v="66"/>
    <x v="1"/>
    <x v="0"/>
  </r>
  <r>
    <x v="2"/>
    <x v="0"/>
    <x v="1"/>
    <x v="8"/>
    <x v="6"/>
    <x v="43"/>
    <x v="78"/>
    <x v="64"/>
    <x v="264"/>
    <x v="646"/>
    <x v="0"/>
    <x v="138"/>
    <x v="649"/>
    <x v="1"/>
    <x v="4"/>
    <x v="196"/>
    <x v="345"/>
    <x v="233"/>
    <x v="415"/>
    <x v="132"/>
    <x v="158"/>
    <x v="191"/>
    <x v="329"/>
    <x v="62"/>
    <x v="90"/>
    <x v="36"/>
    <x v="57"/>
    <x v="75"/>
    <x v="116"/>
    <x v="68"/>
    <x v="97"/>
    <x v="0"/>
    <x v="41"/>
    <x v="10"/>
    <x v="70"/>
    <x v="9"/>
    <x v="63"/>
    <x v="0"/>
    <x v="4"/>
    <x v="4"/>
    <x v="0"/>
    <x v="0"/>
    <x v="156"/>
    <x v="0"/>
    <x v="0"/>
    <x v="0"/>
    <x v="0"/>
    <x v="0"/>
    <x v="87"/>
    <x v="61"/>
    <x v="196"/>
    <x v="201"/>
    <x v="229"/>
    <x v="221"/>
    <x v="268"/>
    <x v="261"/>
    <x v="45"/>
    <x v="99"/>
    <x v="2"/>
    <x v="3"/>
    <x v="2"/>
    <x v="0"/>
    <x v="0"/>
    <x v="0"/>
    <x v="0"/>
    <x v="11"/>
    <x v="1"/>
    <x v="4"/>
    <x v="5"/>
    <x v="5"/>
    <x v="0"/>
    <x v="403"/>
    <x v="380"/>
    <x v="0"/>
    <x v="43"/>
    <x v="6"/>
    <x v="66"/>
    <x v="0"/>
    <x v="0"/>
  </r>
  <r>
    <x v="5"/>
    <x v="0"/>
    <x v="1"/>
    <x v="8"/>
    <x v="6"/>
    <x v="78"/>
    <x v="79"/>
    <x v="65"/>
    <x v="286"/>
    <x v="648"/>
    <x v="0"/>
    <x v="149"/>
    <x v="650"/>
    <x v="1"/>
    <x v="4"/>
    <x v="198"/>
    <x v="349"/>
    <x v="237"/>
    <x v="422"/>
    <x v="132"/>
    <x v="158"/>
    <x v="195"/>
    <x v="336"/>
    <x v="62"/>
    <x v="90"/>
    <x v="36"/>
    <x v="57"/>
    <x v="75"/>
    <x v="116"/>
    <x v="68"/>
    <x v="97"/>
    <x v="0"/>
    <x v="76"/>
    <x v="10"/>
    <x v="70"/>
    <x v="9"/>
    <x v="63"/>
    <x v="0"/>
    <x v="4"/>
    <x v="4"/>
    <x v="0"/>
    <x v="0"/>
    <x v="0"/>
    <x v="0"/>
    <x v="0"/>
    <x v="0"/>
    <x v="80"/>
    <x v="0"/>
    <x v="147"/>
    <x v="140"/>
    <x v="201"/>
    <x v="215"/>
    <x v="219"/>
    <x v="233"/>
    <x v="260"/>
    <x v="264"/>
    <x v="67"/>
    <x v="110"/>
    <x v="2"/>
    <x v="3"/>
    <x v="2"/>
    <x v="0"/>
    <x v="0"/>
    <x v="0"/>
    <x v="0"/>
    <x v="14"/>
    <x v="1"/>
    <x v="4"/>
    <x v="4"/>
    <x v="5"/>
    <x v="0"/>
    <x v="401"/>
    <x v="395"/>
    <x v="0"/>
    <x v="79"/>
    <x v="6"/>
    <x v="67"/>
    <x v="0"/>
    <x v="0"/>
  </r>
  <r>
    <x v="62"/>
    <x v="0"/>
    <x v="2"/>
    <x v="5"/>
    <x v="4"/>
    <x v="30"/>
    <x v="44"/>
    <x v="37"/>
    <x v="178"/>
    <x v="224"/>
    <x v="1"/>
    <x v="286"/>
    <x v="46"/>
    <x v="1"/>
    <x v="4"/>
    <x v="230"/>
    <x v="382"/>
    <x v="272"/>
    <x v="459"/>
    <x v="132"/>
    <x v="158"/>
    <x v="217"/>
    <x v="356"/>
    <x v="35"/>
    <x v="54"/>
    <x v="36"/>
    <x v="57"/>
    <x v="75"/>
    <x v="116"/>
    <x v="68"/>
    <x v="97"/>
    <x v="1"/>
    <x v="29"/>
    <x v="10"/>
    <x v="70"/>
    <x v="9"/>
    <x v="63"/>
    <x v="1"/>
    <x v="4"/>
    <x v="4"/>
    <x v="0"/>
    <x v="113"/>
    <x v="171"/>
    <x v="28"/>
    <x v="27"/>
    <x v="14"/>
    <x v="84"/>
    <x v="101"/>
    <x v="141"/>
    <x v="190"/>
    <x v="205"/>
    <x v="129"/>
    <x v="262"/>
    <x v="249"/>
    <x v="315"/>
    <x v="339"/>
    <x v="171"/>
    <x v="179"/>
    <x v="1"/>
    <x v="3"/>
    <x v="2"/>
    <x v="0"/>
    <x v="0"/>
    <x v="0"/>
    <x v="0"/>
    <x v="2"/>
    <x v="1"/>
    <x v="4"/>
    <x v="4"/>
    <x v="5"/>
    <x v="0"/>
    <x v="440"/>
    <x v="432"/>
    <x v="1"/>
    <x v="62"/>
    <x v="4"/>
    <x v="39"/>
    <x v="0"/>
    <x v="0"/>
  </r>
  <r>
    <x v="61"/>
    <x v="0"/>
    <x v="2"/>
    <x v="5"/>
    <x v="4"/>
    <x v="30"/>
    <x v="44"/>
    <x v="37"/>
    <x v="547"/>
    <x v="223"/>
    <x v="1"/>
    <x v="503"/>
    <x v="31"/>
    <x v="1"/>
    <x v="3"/>
    <x v="276"/>
    <x v="424"/>
    <x v="280"/>
    <x v="465"/>
    <x v="92"/>
    <x v="124"/>
    <x v="233"/>
    <x v="372"/>
    <x v="62"/>
    <x v="90"/>
    <x v="36"/>
    <x v="57"/>
    <x v="66"/>
    <x v="107"/>
    <x v="68"/>
    <x v="97"/>
    <x v="7"/>
    <x v="55"/>
    <x v="10"/>
    <x v="70"/>
    <x v="9"/>
    <x v="63"/>
    <x v="4"/>
    <x v="4"/>
    <x v="4"/>
    <x v="0"/>
    <x v="113"/>
    <x v="171"/>
    <x v="28"/>
    <x v="27"/>
    <x v="14"/>
    <x v="84"/>
    <x v="102"/>
    <x v="159"/>
    <x v="194"/>
    <x v="151"/>
    <x v="178"/>
    <x v="251"/>
    <x v="260"/>
    <x v="323"/>
    <x v="347"/>
    <x v="179"/>
    <x v="167"/>
    <x v="1"/>
    <x v="3"/>
    <x v="2"/>
    <x v="0"/>
    <x v="0"/>
    <x v="0"/>
    <x v="0"/>
    <x v="14"/>
    <x v="0"/>
    <x v="0"/>
    <x v="1"/>
    <x v="1"/>
    <x v="0"/>
    <x v="443"/>
    <x v="442"/>
    <x v="1"/>
    <x v="30"/>
    <x v="4"/>
    <x v="37"/>
    <x v="0"/>
    <x v="0"/>
  </r>
  <r>
    <x v="65"/>
    <x v="0"/>
    <x v="2"/>
    <x v="5"/>
    <x v="4"/>
    <x v="35"/>
    <x v="37"/>
    <x v="38"/>
    <x v="195"/>
    <x v="196"/>
    <x v="1"/>
    <x v="208"/>
    <x v="33"/>
    <x v="1"/>
    <x v="2"/>
    <x v="257"/>
    <x v="409"/>
    <x v="302"/>
    <x v="490"/>
    <x v="113"/>
    <x v="139"/>
    <x v="233"/>
    <x v="372"/>
    <x v="62"/>
    <x v="90"/>
    <x v="36"/>
    <x v="57"/>
    <x v="75"/>
    <x v="116"/>
    <x v="68"/>
    <x v="97"/>
    <x v="1"/>
    <x v="35"/>
    <x v="10"/>
    <x v="70"/>
    <x v="9"/>
    <x v="63"/>
    <x v="0"/>
    <x v="4"/>
    <x v="4"/>
    <x v="0"/>
    <x v="92"/>
    <x v="171"/>
    <x v="28"/>
    <x v="27"/>
    <x v="14"/>
    <x v="84"/>
    <x v="104"/>
    <x v="189"/>
    <x v="214"/>
    <x v="249"/>
    <x v="259"/>
    <x v="294"/>
    <x v="291"/>
    <x v="339"/>
    <x v="319"/>
    <x v="188"/>
    <x v="193"/>
    <x v="1"/>
    <x v="3"/>
    <x v="2"/>
    <x v="0"/>
    <x v="0"/>
    <x v="0"/>
    <x v="0"/>
    <x v="29"/>
    <x v="1"/>
    <x v="3"/>
    <x v="4"/>
    <x v="4"/>
    <x v="0"/>
    <x v="473"/>
    <x v="462"/>
    <x v="1"/>
    <x v="76"/>
    <x v="4"/>
    <x v="42"/>
    <x v="0"/>
    <x v="0"/>
  </r>
  <r>
    <x v="63"/>
    <x v="0"/>
    <x v="2"/>
    <x v="5"/>
    <x v="4"/>
    <x v="46"/>
    <x v="39"/>
    <x v="40"/>
    <x v="329"/>
    <x v="198"/>
    <x v="1"/>
    <x v="520"/>
    <x v="69"/>
    <x v="1"/>
    <x v="4"/>
    <x v="193"/>
    <x v="329"/>
    <x v="226"/>
    <x v="391"/>
    <x v="132"/>
    <x v="158"/>
    <x v="187"/>
    <x v="317"/>
    <x v="62"/>
    <x v="90"/>
    <x v="36"/>
    <x v="57"/>
    <x v="75"/>
    <x v="116"/>
    <x v="68"/>
    <x v="97"/>
    <x v="1"/>
    <x v="64"/>
    <x v="10"/>
    <x v="70"/>
    <x v="9"/>
    <x v="63"/>
    <x v="0"/>
    <x v="4"/>
    <x v="4"/>
    <x v="0"/>
    <x v="51"/>
    <x v="171"/>
    <x v="28"/>
    <x v="27"/>
    <x v="14"/>
    <x v="84"/>
    <x v="104"/>
    <x v="85"/>
    <x v="52"/>
    <x v="78"/>
    <x v="124"/>
    <x v="214"/>
    <x v="234"/>
    <x v="238"/>
    <x v="228"/>
    <x v="103"/>
    <x v="134"/>
    <x v="1"/>
    <x v="3"/>
    <x v="2"/>
    <x v="0"/>
    <x v="0"/>
    <x v="0"/>
    <x v="0"/>
    <x v="2"/>
    <x v="1"/>
    <x v="3"/>
    <x v="4"/>
    <x v="4"/>
    <x v="0"/>
    <x v="366"/>
    <x v="364"/>
    <x v="1"/>
    <x v="46"/>
    <x v="4"/>
    <x v="40"/>
    <x v="0"/>
    <x v="0"/>
  </r>
  <r>
    <x v="64"/>
    <x v="0"/>
    <x v="2"/>
    <x v="5"/>
    <x v="4"/>
    <x v="46"/>
    <x v="39"/>
    <x v="40"/>
    <x v="530"/>
    <x v="200"/>
    <x v="1"/>
    <x v="500"/>
    <x v="63"/>
    <x v="2"/>
    <x v="2"/>
    <x v="245"/>
    <x v="397"/>
    <x v="292"/>
    <x v="481"/>
    <x v="89"/>
    <x v="115"/>
    <x v="213"/>
    <x v="352"/>
    <x v="62"/>
    <x v="90"/>
    <x v="36"/>
    <x v="57"/>
    <x v="75"/>
    <x v="116"/>
    <x v="68"/>
    <x v="97"/>
    <x v="1"/>
    <x v="44"/>
    <x v="1"/>
    <x v="67"/>
    <x v="9"/>
    <x v="63"/>
    <x v="0"/>
    <x v="4"/>
    <x v="4"/>
    <x v="0"/>
    <x v="81"/>
    <x v="171"/>
    <x v="28"/>
    <x v="27"/>
    <x v="14"/>
    <x v="84"/>
    <x v="104"/>
    <x v="187"/>
    <x v="195"/>
    <x v="245"/>
    <x v="242"/>
    <x v="292"/>
    <x v="293"/>
    <x v="318"/>
    <x v="313"/>
    <x v="185"/>
    <x v="175"/>
    <x v="2"/>
    <x v="3"/>
    <x v="2"/>
    <x v="0"/>
    <x v="0"/>
    <x v="0"/>
    <x v="0"/>
    <x v="2"/>
    <x v="1"/>
    <x v="3"/>
    <x v="4"/>
    <x v="4"/>
    <x v="0"/>
    <x v="464"/>
    <x v="445"/>
    <x v="1"/>
    <x v="46"/>
    <x v="4"/>
    <x v="40"/>
    <x v="0"/>
    <x v="0"/>
  </r>
  <r>
    <x v="58"/>
    <x v="0"/>
    <x v="2"/>
    <x v="5"/>
    <x v="4"/>
    <x v="46"/>
    <x v="39"/>
    <x v="40"/>
    <x v="531"/>
    <x v="201"/>
    <x v="1"/>
    <x v="501"/>
    <x v="64"/>
    <x v="2"/>
    <x v="2"/>
    <x v="244"/>
    <x v="395"/>
    <x v="291"/>
    <x v="480"/>
    <x v="102"/>
    <x v="130"/>
    <x v="233"/>
    <x v="372"/>
    <x v="62"/>
    <x v="90"/>
    <x v="36"/>
    <x v="57"/>
    <x v="75"/>
    <x v="116"/>
    <x v="68"/>
    <x v="97"/>
    <x v="1"/>
    <x v="44"/>
    <x v="1"/>
    <x v="67"/>
    <x v="9"/>
    <x v="63"/>
    <x v="0"/>
    <x v="4"/>
    <x v="4"/>
    <x v="0"/>
    <x v="80"/>
    <x v="171"/>
    <x v="28"/>
    <x v="27"/>
    <x v="14"/>
    <x v="84"/>
    <x v="104"/>
    <x v="161"/>
    <x v="189"/>
    <x v="235"/>
    <x v="232"/>
    <x v="268"/>
    <x v="295"/>
    <x v="326"/>
    <x v="345"/>
    <x v="174"/>
    <x v="185"/>
    <x v="2"/>
    <x v="3"/>
    <x v="2"/>
    <x v="0"/>
    <x v="0"/>
    <x v="0"/>
    <x v="0"/>
    <x v="2"/>
    <x v="1"/>
    <x v="3"/>
    <x v="4"/>
    <x v="4"/>
    <x v="0"/>
    <x v="453"/>
    <x v="457"/>
    <x v="1"/>
    <x v="46"/>
    <x v="4"/>
    <x v="40"/>
    <x v="0"/>
    <x v="0"/>
  </r>
  <r>
    <x v="62"/>
    <x v="0"/>
    <x v="2"/>
    <x v="5"/>
    <x v="4"/>
    <x v="46"/>
    <x v="39"/>
    <x v="40"/>
    <x v="615"/>
    <x v="199"/>
    <x v="1"/>
    <x v="481"/>
    <x v="67"/>
    <x v="1"/>
    <x v="4"/>
    <x v="228"/>
    <x v="375"/>
    <x v="269"/>
    <x v="449"/>
    <x v="56"/>
    <x v="101"/>
    <x v="193"/>
    <x v="215"/>
    <x v="60"/>
    <x v="87"/>
    <x v="36"/>
    <x v="57"/>
    <x v="75"/>
    <x v="116"/>
    <x v="68"/>
    <x v="97"/>
    <x v="1"/>
    <x v="44"/>
    <x v="6"/>
    <x v="52"/>
    <x v="9"/>
    <x v="63"/>
    <x v="0"/>
    <x v="1"/>
    <x v="2"/>
    <x v="0"/>
    <x v="57"/>
    <x v="161"/>
    <x v="28"/>
    <x v="27"/>
    <x v="14"/>
    <x v="84"/>
    <x v="104"/>
    <x v="171"/>
    <x v="183"/>
    <x v="208"/>
    <x v="209"/>
    <x v="256"/>
    <x v="269"/>
    <x v="292"/>
    <x v="308"/>
    <x v="169"/>
    <x v="172"/>
    <x v="2"/>
    <x v="3"/>
    <x v="2"/>
    <x v="0"/>
    <x v="0"/>
    <x v="0"/>
    <x v="0"/>
    <x v="2"/>
    <x v="1"/>
    <x v="3"/>
    <x v="4"/>
    <x v="4"/>
    <x v="0"/>
    <x v="431"/>
    <x v="423"/>
    <x v="1"/>
    <x v="46"/>
    <x v="4"/>
    <x v="40"/>
    <x v="0"/>
    <x v="0"/>
  </r>
  <r>
    <x v="63"/>
    <x v="0"/>
    <x v="2"/>
    <x v="5"/>
    <x v="4"/>
    <x v="61"/>
    <x v="38"/>
    <x v="39"/>
    <x v="522"/>
    <x v="197"/>
    <x v="1"/>
    <x v="288"/>
    <x v="47"/>
    <x v="1"/>
    <x v="2"/>
    <x v="251"/>
    <x v="401"/>
    <x v="310"/>
    <x v="485"/>
    <x v="119"/>
    <x v="135"/>
    <x v="233"/>
    <x v="372"/>
    <x v="62"/>
    <x v="90"/>
    <x v="36"/>
    <x v="57"/>
    <x v="75"/>
    <x v="116"/>
    <x v="68"/>
    <x v="97"/>
    <x v="1"/>
    <x v="60"/>
    <x v="10"/>
    <x v="70"/>
    <x v="9"/>
    <x v="63"/>
    <x v="0"/>
    <x v="4"/>
    <x v="4"/>
    <x v="0"/>
    <x v="97"/>
    <x v="171"/>
    <x v="28"/>
    <x v="27"/>
    <x v="14"/>
    <x v="84"/>
    <x v="104"/>
    <x v="172"/>
    <x v="201"/>
    <x v="243"/>
    <x v="255"/>
    <x v="289"/>
    <x v="287"/>
    <x v="332"/>
    <x v="349"/>
    <x v="132"/>
    <x v="138"/>
    <x v="1"/>
    <x v="3"/>
    <x v="2"/>
    <x v="0"/>
    <x v="0"/>
    <x v="0"/>
    <x v="0"/>
    <x v="33"/>
    <x v="1"/>
    <x v="4"/>
    <x v="5"/>
    <x v="5"/>
    <x v="0"/>
    <x v="463"/>
    <x v="461"/>
    <x v="1"/>
    <x v="62"/>
    <x v="4"/>
    <x v="39"/>
    <x v="0"/>
    <x v="0"/>
  </r>
  <r>
    <x v="65"/>
    <x v="0"/>
    <x v="2"/>
    <x v="5"/>
    <x v="4"/>
    <x v="67"/>
    <x v="45"/>
    <x v="41"/>
    <x v="7"/>
    <x v="225"/>
    <x v="1"/>
    <x v="577"/>
    <x v="141"/>
    <x v="1"/>
    <x v="4"/>
    <x v="183"/>
    <x v="341"/>
    <x v="223"/>
    <x v="410"/>
    <x v="73"/>
    <x v="99"/>
    <x v="233"/>
    <x v="372"/>
    <x v="62"/>
    <x v="90"/>
    <x v="36"/>
    <x v="57"/>
    <x v="75"/>
    <x v="116"/>
    <x v="68"/>
    <x v="97"/>
    <x v="3"/>
    <x v="71"/>
    <x v="1"/>
    <x v="54"/>
    <x v="9"/>
    <x v="63"/>
    <x v="0"/>
    <x v="4"/>
    <x v="4"/>
    <x v="0"/>
    <x v="113"/>
    <x v="155"/>
    <x v="28"/>
    <x v="27"/>
    <x v="14"/>
    <x v="84"/>
    <x v="104"/>
    <x v="150"/>
    <x v="165"/>
    <x v="202"/>
    <x v="200"/>
    <x v="170"/>
    <x v="217"/>
    <x v="240"/>
    <x v="237"/>
    <x v="117"/>
    <x v="136"/>
    <x v="2"/>
    <x v="3"/>
    <x v="2"/>
    <x v="0"/>
    <x v="0"/>
    <x v="0"/>
    <x v="0"/>
    <x v="2"/>
    <x v="1"/>
    <x v="4"/>
    <x v="3"/>
    <x v="5"/>
    <x v="0"/>
    <x v="387"/>
    <x v="385"/>
    <x v="1"/>
    <x v="68"/>
    <x v="0"/>
    <x v="41"/>
    <x v="0"/>
    <x v="0"/>
  </r>
  <r>
    <x v="61"/>
    <x v="0"/>
    <x v="2"/>
    <x v="5"/>
    <x v="4"/>
    <x v="67"/>
    <x v="45"/>
    <x v="41"/>
    <x v="271"/>
    <x v="226"/>
    <x v="1"/>
    <x v="553"/>
    <x v="125"/>
    <x v="1"/>
    <x v="1"/>
    <x v="246"/>
    <x v="391"/>
    <x v="295"/>
    <x v="474"/>
    <x v="105"/>
    <x v="127"/>
    <x v="233"/>
    <x v="372"/>
    <x v="62"/>
    <x v="90"/>
    <x v="36"/>
    <x v="57"/>
    <x v="75"/>
    <x v="116"/>
    <x v="55"/>
    <x v="84"/>
    <x v="1"/>
    <x v="64"/>
    <x v="3"/>
    <x v="60"/>
    <x v="9"/>
    <x v="63"/>
    <x v="0"/>
    <x v="4"/>
    <x v="4"/>
    <x v="0"/>
    <x v="113"/>
    <x v="170"/>
    <x v="28"/>
    <x v="24"/>
    <x v="14"/>
    <x v="84"/>
    <x v="104"/>
    <x v="192"/>
    <x v="207"/>
    <x v="239"/>
    <x v="253"/>
    <x v="275"/>
    <x v="268"/>
    <x v="305"/>
    <x v="327"/>
    <x v="163"/>
    <x v="173"/>
    <x v="2"/>
    <x v="3"/>
    <x v="2"/>
    <x v="0"/>
    <x v="0"/>
    <x v="0"/>
    <x v="0"/>
    <x v="1"/>
    <x v="1"/>
    <x v="4"/>
    <x v="3"/>
    <x v="5"/>
    <x v="1"/>
    <x v="457"/>
    <x v="448"/>
    <x v="1"/>
    <x v="68"/>
    <x v="4"/>
    <x v="41"/>
    <x v="0"/>
    <x v="0"/>
  </r>
  <r>
    <x v="59"/>
    <x v="0"/>
    <x v="2"/>
    <x v="5"/>
    <x v="4"/>
    <x v="67"/>
    <x v="45"/>
    <x v="41"/>
    <x v="428"/>
    <x v="227"/>
    <x v="1"/>
    <x v="569"/>
    <x v="134"/>
    <x v="1"/>
    <x v="4"/>
    <x v="162"/>
    <x v="330"/>
    <x v="195"/>
    <x v="361"/>
    <x v="132"/>
    <x v="158"/>
    <x v="108"/>
    <x v="208"/>
    <x v="41"/>
    <x v="64"/>
    <x v="25"/>
    <x v="47"/>
    <x v="75"/>
    <x v="116"/>
    <x v="68"/>
    <x v="97"/>
    <x v="3"/>
    <x v="53"/>
    <x v="6"/>
    <x v="55"/>
    <x v="2"/>
    <x v="50"/>
    <x v="0"/>
    <x v="1"/>
    <x v="2"/>
    <x v="0"/>
    <x v="113"/>
    <x v="142"/>
    <x v="28"/>
    <x v="27"/>
    <x v="14"/>
    <x v="84"/>
    <x v="1"/>
    <x v="137"/>
    <x v="157"/>
    <x v="142"/>
    <x v="169"/>
    <x v="99"/>
    <x v="157"/>
    <x v="140"/>
    <x v="201"/>
    <x v="0"/>
    <x v="0"/>
    <x v="2"/>
    <x v="3"/>
    <x v="2"/>
    <x v="0"/>
    <x v="0"/>
    <x v="0"/>
    <x v="0"/>
    <x v="8"/>
    <x v="1"/>
    <x v="4"/>
    <x v="5"/>
    <x v="5"/>
    <x v="0"/>
    <x v="309"/>
    <x v="342"/>
    <x v="1"/>
    <x v="68"/>
    <x v="0"/>
    <x v="41"/>
    <x v="0"/>
    <x v="0"/>
  </r>
  <r>
    <x v="63"/>
    <x v="0"/>
    <x v="2"/>
    <x v="5"/>
    <x v="4"/>
    <x v="67"/>
    <x v="45"/>
    <x v="41"/>
    <x v="518"/>
    <x v="228"/>
    <x v="1"/>
    <x v="541"/>
    <x v="111"/>
    <x v="1"/>
    <x v="4"/>
    <x v="220"/>
    <x v="374"/>
    <x v="258"/>
    <x v="450"/>
    <x v="84"/>
    <x v="113"/>
    <x v="233"/>
    <x v="372"/>
    <x v="62"/>
    <x v="90"/>
    <x v="36"/>
    <x v="57"/>
    <x v="75"/>
    <x v="116"/>
    <x v="68"/>
    <x v="97"/>
    <x v="1"/>
    <x v="64"/>
    <x v="10"/>
    <x v="70"/>
    <x v="9"/>
    <x v="63"/>
    <x v="0"/>
    <x v="4"/>
    <x v="4"/>
    <x v="0"/>
    <x v="113"/>
    <x v="164"/>
    <x v="28"/>
    <x v="27"/>
    <x v="14"/>
    <x v="84"/>
    <x v="104"/>
    <x v="181"/>
    <x v="202"/>
    <x v="214"/>
    <x v="221"/>
    <x v="252"/>
    <x v="270"/>
    <x v="285"/>
    <x v="302"/>
    <x v="161"/>
    <x v="130"/>
    <x v="2"/>
    <x v="3"/>
    <x v="2"/>
    <x v="0"/>
    <x v="0"/>
    <x v="0"/>
    <x v="0"/>
    <x v="2"/>
    <x v="1"/>
    <x v="4"/>
    <x v="3"/>
    <x v="5"/>
    <x v="0"/>
    <x v="426"/>
    <x v="426"/>
    <x v="1"/>
    <x v="68"/>
    <x v="0"/>
    <x v="41"/>
    <x v="2"/>
    <x v="0"/>
  </r>
  <r>
    <x v="63"/>
    <x v="0"/>
    <x v="2"/>
    <x v="5"/>
    <x v="4"/>
    <x v="67"/>
    <x v="45"/>
    <x v="41"/>
    <x v="533"/>
    <x v="229"/>
    <x v="1"/>
    <x v="545"/>
    <x v="117"/>
    <x v="1"/>
    <x v="4"/>
    <x v="91"/>
    <x v="230"/>
    <x v="98"/>
    <x v="268"/>
    <x v="38"/>
    <x v="69"/>
    <x v="12"/>
    <x v="56"/>
    <x v="62"/>
    <x v="90"/>
    <x v="36"/>
    <x v="57"/>
    <x v="75"/>
    <x v="116"/>
    <x v="68"/>
    <x v="97"/>
    <x v="3"/>
    <x v="71"/>
    <x v="6"/>
    <x v="55"/>
    <x v="2"/>
    <x v="63"/>
    <x v="0"/>
    <x v="1"/>
    <x v="2"/>
    <x v="0"/>
    <x v="113"/>
    <x v="79"/>
    <x v="28"/>
    <x v="27"/>
    <x v="14"/>
    <x v="84"/>
    <x v="1"/>
    <x v="80"/>
    <x v="93"/>
    <x v="53"/>
    <x v="51"/>
    <x v="89"/>
    <x v="82"/>
    <x v="111"/>
    <x v="93"/>
    <x v="32"/>
    <x v="41"/>
    <x v="2"/>
    <x v="3"/>
    <x v="2"/>
    <x v="0"/>
    <x v="0"/>
    <x v="0"/>
    <x v="0"/>
    <x v="10"/>
    <x v="1"/>
    <x v="4"/>
    <x v="5"/>
    <x v="5"/>
    <x v="0"/>
    <x v="242"/>
    <x v="218"/>
    <x v="1"/>
    <x v="68"/>
    <x v="4"/>
    <x v="41"/>
    <x v="0"/>
    <x v="0"/>
  </r>
  <r>
    <x v="96"/>
    <x v="0"/>
    <x v="2"/>
    <x v="5"/>
    <x v="4"/>
    <x v="67"/>
    <x v="45"/>
    <x v="41"/>
    <x v="546"/>
    <x v="230"/>
    <x v="1"/>
    <x v="549"/>
    <x v="115"/>
    <x v="2"/>
    <x v="1"/>
    <x v="197"/>
    <x v="340"/>
    <x v="235"/>
    <x v="409"/>
    <x v="132"/>
    <x v="158"/>
    <x v="193"/>
    <x v="326"/>
    <x v="62"/>
    <x v="90"/>
    <x v="36"/>
    <x v="57"/>
    <x v="75"/>
    <x v="116"/>
    <x v="68"/>
    <x v="97"/>
    <x v="1"/>
    <x v="64"/>
    <x v="10"/>
    <x v="70"/>
    <x v="9"/>
    <x v="63"/>
    <x v="0"/>
    <x v="4"/>
    <x v="4"/>
    <x v="0"/>
    <x v="113"/>
    <x v="157"/>
    <x v="28"/>
    <x v="27"/>
    <x v="14"/>
    <x v="84"/>
    <x v="104"/>
    <x v="38"/>
    <x v="58"/>
    <x v="137"/>
    <x v="149"/>
    <x v="217"/>
    <x v="222"/>
    <x v="278"/>
    <x v="285"/>
    <x v="72"/>
    <x v="19"/>
    <x v="3"/>
    <x v="3"/>
    <x v="2"/>
    <x v="0"/>
    <x v="0"/>
    <x v="0"/>
    <x v="0"/>
    <x v="0"/>
    <x v="0"/>
    <x v="0"/>
    <x v="1"/>
    <x v="1"/>
    <x v="0"/>
    <x v="389"/>
    <x v="377"/>
    <x v="1"/>
    <x v="68"/>
    <x v="4"/>
    <x v="41"/>
    <x v="0"/>
    <x v="0"/>
  </r>
  <r>
    <x v="64"/>
    <x v="0"/>
    <x v="2"/>
    <x v="5"/>
    <x v="4"/>
    <x v="67"/>
    <x v="45"/>
    <x v="41"/>
    <x v="578"/>
    <x v="231"/>
    <x v="1"/>
    <x v="553"/>
    <x v="111"/>
    <x v="1"/>
    <x v="4"/>
    <x v="80"/>
    <x v="211"/>
    <x v="82"/>
    <x v="243"/>
    <x v="36"/>
    <x v="68"/>
    <x v="233"/>
    <x v="372"/>
    <x v="62"/>
    <x v="90"/>
    <x v="36"/>
    <x v="57"/>
    <x v="75"/>
    <x v="116"/>
    <x v="68"/>
    <x v="97"/>
    <x v="1"/>
    <x v="64"/>
    <x v="1"/>
    <x v="69"/>
    <x v="4"/>
    <x v="54"/>
    <x v="0"/>
    <x v="4"/>
    <x v="4"/>
    <x v="0"/>
    <x v="113"/>
    <x v="66"/>
    <x v="28"/>
    <x v="27"/>
    <x v="14"/>
    <x v="84"/>
    <x v="104"/>
    <x v="55"/>
    <x v="89"/>
    <x v="63"/>
    <x v="93"/>
    <x v="77"/>
    <x v="77"/>
    <x v="58"/>
    <x v="58"/>
    <x v="27"/>
    <x v="18"/>
    <x v="2"/>
    <x v="3"/>
    <x v="2"/>
    <x v="0"/>
    <x v="0"/>
    <x v="0"/>
    <x v="0"/>
    <x v="1"/>
    <x v="1"/>
    <x v="2"/>
    <x v="5"/>
    <x v="5"/>
    <x v="1"/>
    <x v="190"/>
    <x v="206"/>
    <x v="1"/>
    <x v="68"/>
    <x v="4"/>
    <x v="41"/>
    <x v="1"/>
    <x v="0"/>
  </r>
  <r>
    <x v="65"/>
    <x v="0"/>
    <x v="2"/>
    <x v="5"/>
    <x v="4"/>
    <x v="67"/>
    <x v="45"/>
    <x v="41"/>
    <x v="604"/>
    <x v="232"/>
    <x v="1"/>
    <x v="533"/>
    <x v="95"/>
    <x v="1"/>
    <x v="2"/>
    <x v="222"/>
    <x v="362"/>
    <x v="262"/>
    <x v="436"/>
    <x v="132"/>
    <x v="158"/>
    <x v="233"/>
    <x v="372"/>
    <x v="62"/>
    <x v="90"/>
    <x v="32"/>
    <x v="53"/>
    <x v="75"/>
    <x v="116"/>
    <x v="65"/>
    <x v="93"/>
    <x v="1"/>
    <x v="64"/>
    <x v="10"/>
    <x v="70"/>
    <x v="9"/>
    <x v="63"/>
    <x v="0"/>
    <x v="4"/>
    <x v="4"/>
    <x v="0"/>
    <x v="62"/>
    <x v="171"/>
    <x v="28"/>
    <x v="27"/>
    <x v="14"/>
    <x v="84"/>
    <x v="104"/>
    <x v="157"/>
    <x v="167"/>
    <x v="175"/>
    <x v="198"/>
    <x v="233"/>
    <x v="239"/>
    <x v="290"/>
    <x v="301"/>
    <x v="160"/>
    <x v="163"/>
    <x v="2"/>
    <x v="3"/>
    <x v="2"/>
    <x v="0"/>
    <x v="0"/>
    <x v="0"/>
    <x v="0"/>
    <x v="1"/>
    <x v="1"/>
    <x v="2"/>
    <x v="2"/>
    <x v="3"/>
    <x v="2"/>
    <x v="416"/>
    <x v="411"/>
    <x v="1"/>
    <x v="68"/>
    <x v="4"/>
    <x v="41"/>
    <x v="0"/>
    <x v="0"/>
  </r>
  <r>
    <x v="57"/>
    <x v="0"/>
    <x v="2"/>
    <x v="5"/>
    <x v="4"/>
    <x v="76"/>
    <x v="41"/>
    <x v="42"/>
    <x v="488"/>
    <x v="213"/>
    <x v="1"/>
    <x v="197"/>
    <x v="34"/>
    <x v="1"/>
    <x v="4"/>
    <x v="276"/>
    <x v="424"/>
    <x v="204"/>
    <x v="376"/>
    <x v="132"/>
    <x v="158"/>
    <x v="179"/>
    <x v="310"/>
    <x v="62"/>
    <x v="90"/>
    <x v="36"/>
    <x v="57"/>
    <x v="75"/>
    <x v="116"/>
    <x v="68"/>
    <x v="97"/>
    <x v="5"/>
    <x v="63"/>
    <x v="6"/>
    <x v="47"/>
    <x v="5"/>
    <x v="33"/>
    <x v="0"/>
    <x v="1"/>
    <x v="2"/>
    <x v="0"/>
    <x v="113"/>
    <x v="171"/>
    <x v="28"/>
    <x v="27"/>
    <x v="14"/>
    <x v="67"/>
    <x v="104"/>
    <x v="104"/>
    <x v="139"/>
    <x v="91"/>
    <x v="158"/>
    <x v="181"/>
    <x v="186"/>
    <x v="226"/>
    <x v="245"/>
    <x v="19"/>
    <x v="0"/>
    <x v="1"/>
    <x v="3"/>
    <x v="2"/>
    <x v="0"/>
    <x v="0"/>
    <x v="0"/>
    <x v="0"/>
    <x v="4"/>
    <x v="1"/>
    <x v="4"/>
    <x v="5"/>
    <x v="3"/>
    <x v="0"/>
    <x v="344"/>
    <x v="350"/>
    <x v="1"/>
    <x v="76"/>
    <x v="0"/>
    <x v="42"/>
    <x v="2"/>
    <x v="0"/>
  </r>
  <r>
    <x v="60"/>
    <x v="0"/>
    <x v="2"/>
    <x v="5"/>
    <x v="4"/>
    <x v="80"/>
    <x v="42"/>
    <x v="43"/>
    <x v="232"/>
    <x v="214"/>
    <x v="1"/>
    <x v="480"/>
    <x v="55"/>
    <x v="1"/>
    <x v="2"/>
    <x v="247"/>
    <x v="398"/>
    <x v="307"/>
    <x v="483"/>
    <x v="115"/>
    <x v="133"/>
    <x v="233"/>
    <x v="372"/>
    <x v="62"/>
    <x v="90"/>
    <x v="36"/>
    <x v="57"/>
    <x v="75"/>
    <x v="116"/>
    <x v="68"/>
    <x v="97"/>
    <x v="1"/>
    <x v="77"/>
    <x v="10"/>
    <x v="70"/>
    <x v="9"/>
    <x v="63"/>
    <x v="0"/>
    <x v="4"/>
    <x v="4"/>
    <x v="0"/>
    <x v="94"/>
    <x v="171"/>
    <x v="28"/>
    <x v="27"/>
    <x v="14"/>
    <x v="84"/>
    <x v="104"/>
    <x v="175"/>
    <x v="197"/>
    <x v="252"/>
    <x v="245"/>
    <x v="290"/>
    <x v="290"/>
    <x v="309"/>
    <x v="338"/>
    <x v="181"/>
    <x v="181"/>
    <x v="1"/>
    <x v="3"/>
    <x v="2"/>
    <x v="0"/>
    <x v="0"/>
    <x v="0"/>
    <x v="0"/>
    <x v="27"/>
    <x v="1"/>
    <x v="3"/>
    <x v="5"/>
    <x v="4"/>
    <x v="0"/>
    <x v="462"/>
    <x v="454"/>
    <x v="1"/>
    <x v="84"/>
    <x v="4"/>
    <x v="44"/>
    <x v="0"/>
    <x v="0"/>
  </r>
  <r>
    <x v="59"/>
    <x v="0"/>
    <x v="2"/>
    <x v="5"/>
    <x v="4"/>
    <x v="80"/>
    <x v="42"/>
    <x v="43"/>
    <x v="299"/>
    <x v="215"/>
    <x v="1"/>
    <x v="449"/>
    <x v="36"/>
    <x v="1"/>
    <x v="2"/>
    <x v="276"/>
    <x v="424"/>
    <x v="313"/>
    <x v="494"/>
    <x v="122"/>
    <x v="143"/>
    <x v="233"/>
    <x v="372"/>
    <x v="62"/>
    <x v="90"/>
    <x v="36"/>
    <x v="57"/>
    <x v="75"/>
    <x v="116"/>
    <x v="68"/>
    <x v="97"/>
    <x v="1"/>
    <x v="77"/>
    <x v="10"/>
    <x v="70"/>
    <x v="9"/>
    <x v="63"/>
    <x v="1"/>
    <x v="4"/>
    <x v="4"/>
    <x v="0"/>
    <x v="100"/>
    <x v="171"/>
    <x v="28"/>
    <x v="27"/>
    <x v="14"/>
    <x v="84"/>
    <x v="104"/>
    <x v="186"/>
    <x v="200"/>
    <x v="259"/>
    <x v="268"/>
    <x v="296"/>
    <x v="311"/>
    <x v="337"/>
    <x v="354"/>
    <x v="165"/>
    <x v="186"/>
    <x v="1"/>
    <x v="3"/>
    <x v="2"/>
    <x v="0"/>
    <x v="0"/>
    <x v="0"/>
    <x v="0"/>
    <x v="17"/>
    <x v="1"/>
    <x v="1"/>
    <x v="5"/>
    <x v="2"/>
    <x v="1"/>
    <x v="472"/>
    <x v="469"/>
    <x v="1"/>
    <x v="81"/>
    <x v="4"/>
    <x v="43"/>
    <x v="0"/>
    <x v="0"/>
  </r>
  <r>
    <x v="63"/>
    <x v="0"/>
    <x v="2"/>
    <x v="5"/>
    <x v="4"/>
    <x v="80"/>
    <x v="42"/>
    <x v="43"/>
    <x v="538"/>
    <x v="216"/>
    <x v="1"/>
    <x v="384"/>
    <x v="26"/>
    <x v="1"/>
    <x v="2"/>
    <x v="225"/>
    <x v="373"/>
    <x v="266"/>
    <x v="446"/>
    <x v="87"/>
    <x v="111"/>
    <x v="233"/>
    <x v="372"/>
    <x v="62"/>
    <x v="90"/>
    <x v="36"/>
    <x v="57"/>
    <x v="75"/>
    <x v="116"/>
    <x v="68"/>
    <x v="97"/>
    <x v="1"/>
    <x v="77"/>
    <x v="1"/>
    <x v="70"/>
    <x v="9"/>
    <x v="63"/>
    <x v="0"/>
    <x v="1"/>
    <x v="2"/>
    <x v="0"/>
    <x v="65"/>
    <x v="171"/>
    <x v="28"/>
    <x v="27"/>
    <x v="14"/>
    <x v="84"/>
    <x v="104"/>
    <x v="69"/>
    <x v="118"/>
    <x v="231"/>
    <x v="227"/>
    <x v="272"/>
    <x v="259"/>
    <x v="280"/>
    <x v="305"/>
    <x v="140"/>
    <x v="151"/>
    <x v="1"/>
    <x v="3"/>
    <x v="2"/>
    <x v="0"/>
    <x v="0"/>
    <x v="0"/>
    <x v="0"/>
    <x v="4"/>
    <x v="1"/>
    <x v="4"/>
    <x v="3"/>
    <x v="3"/>
    <x v="0"/>
    <x v="434"/>
    <x v="420"/>
    <x v="1"/>
    <x v="35"/>
    <x v="4"/>
    <x v="38"/>
    <x v="0"/>
    <x v="0"/>
  </r>
  <r>
    <x v="62"/>
    <x v="0"/>
    <x v="2"/>
    <x v="5"/>
    <x v="4"/>
    <x v="81"/>
    <x v="40"/>
    <x v="45"/>
    <x v="208"/>
    <x v="204"/>
    <x v="1"/>
    <x v="558"/>
    <x v="74"/>
    <x v="1"/>
    <x v="2"/>
    <x v="276"/>
    <x v="424"/>
    <x v="26"/>
    <x v="89"/>
    <x v="6"/>
    <x v="13"/>
    <x v="233"/>
    <x v="372"/>
    <x v="13"/>
    <x v="28"/>
    <x v="0"/>
    <x v="1"/>
    <x v="75"/>
    <x v="116"/>
    <x v="68"/>
    <x v="97"/>
    <x v="1"/>
    <x v="78"/>
    <x v="10"/>
    <x v="70"/>
    <x v="9"/>
    <x v="63"/>
    <x v="0"/>
    <x v="1"/>
    <x v="4"/>
    <x v="0"/>
    <x v="113"/>
    <x v="171"/>
    <x v="28"/>
    <x v="27"/>
    <x v="14"/>
    <x v="15"/>
    <x v="104"/>
    <x v="15"/>
    <x v="18"/>
    <x v="9"/>
    <x v="11"/>
    <x v="13"/>
    <x v="19"/>
    <x v="27"/>
    <x v="26"/>
    <x v="0"/>
    <x v="2"/>
    <x v="1"/>
    <x v="3"/>
    <x v="2"/>
    <x v="0"/>
    <x v="0"/>
    <x v="0"/>
    <x v="0"/>
    <x v="1"/>
    <x v="1"/>
    <x v="4"/>
    <x v="5"/>
    <x v="5"/>
    <x v="1"/>
    <x v="58"/>
    <x v="64"/>
    <x v="1"/>
    <x v="82"/>
    <x v="0"/>
    <x v="36"/>
    <x v="0"/>
    <x v="0"/>
  </r>
  <r>
    <x v="62"/>
    <x v="0"/>
    <x v="2"/>
    <x v="5"/>
    <x v="4"/>
    <x v="81"/>
    <x v="40"/>
    <x v="45"/>
    <x v="325"/>
    <x v="202"/>
    <x v="1"/>
    <x v="518"/>
    <x v="75"/>
    <x v="2"/>
    <x v="1"/>
    <x v="240"/>
    <x v="390"/>
    <x v="279"/>
    <x v="470"/>
    <x v="132"/>
    <x v="158"/>
    <x v="212"/>
    <x v="359"/>
    <x v="62"/>
    <x v="90"/>
    <x v="31"/>
    <x v="52"/>
    <x v="66"/>
    <x v="85"/>
    <x v="48"/>
    <x v="53"/>
    <x v="1"/>
    <x v="78"/>
    <x v="1"/>
    <x v="70"/>
    <x v="9"/>
    <x v="63"/>
    <x v="0"/>
    <x v="1"/>
    <x v="4"/>
    <x v="0"/>
    <x v="113"/>
    <x v="168"/>
    <x v="28"/>
    <x v="26"/>
    <x v="14"/>
    <x v="84"/>
    <x v="104"/>
    <x v="185"/>
    <x v="196"/>
    <x v="234"/>
    <x v="236"/>
    <x v="261"/>
    <x v="275"/>
    <x v="320"/>
    <x v="330"/>
    <x v="184"/>
    <x v="188"/>
    <x v="1"/>
    <x v="3"/>
    <x v="2"/>
    <x v="0"/>
    <x v="0"/>
    <x v="0"/>
    <x v="0"/>
    <x v="2"/>
    <x v="1"/>
    <x v="4"/>
    <x v="3"/>
    <x v="3"/>
    <x v="0"/>
    <x v="452"/>
    <x v="447"/>
    <x v="1"/>
    <x v="82"/>
    <x v="4"/>
    <x v="45"/>
    <x v="1"/>
    <x v="0"/>
  </r>
  <r>
    <x v="62"/>
    <x v="0"/>
    <x v="2"/>
    <x v="5"/>
    <x v="4"/>
    <x v="81"/>
    <x v="40"/>
    <x v="45"/>
    <x v="397"/>
    <x v="205"/>
    <x v="1"/>
    <x v="505"/>
    <x v="60"/>
    <x v="1"/>
    <x v="2"/>
    <x v="276"/>
    <x v="424"/>
    <x v="26"/>
    <x v="101"/>
    <x v="6"/>
    <x v="11"/>
    <x v="3"/>
    <x v="6"/>
    <x v="3"/>
    <x v="15"/>
    <x v="36"/>
    <x v="57"/>
    <x v="6"/>
    <x v="21"/>
    <x v="0"/>
    <x v="4"/>
    <x v="1"/>
    <x v="78"/>
    <x v="10"/>
    <x v="70"/>
    <x v="9"/>
    <x v="63"/>
    <x v="2"/>
    <x v="0"/>
    <x v="4"/>
    <x v="0"/>
    <x v="113"/>
    <x v="171"/>
    <x v="28"/>
    <x v="27"/>
    <x v="14"/>
    <x v="15"/>
    <x v="104"/>
    <x v="5"/>
    <x v="5"/>
    <x v="11"/>
    <x v="18"/>
    <x v="29"/>
    <x v="17"/>
    <x v="30"/>
    <x v="30"/>
    <x v="15"/>
    <x v="1"/>
    <x v="2"/>
    <x v="3"/>
    <x v="2"/>
    <x v="0"/>
    <x v="0"/>
    <x v="0"/>
    <x v="0"/>
    <x v="1"/>
    <x v="1"/>
    <x v="4"/>
    <x v="5"/>
    <x v="5"/>
    <x v="1"/>
    <x v="78"/>
    <x v="59"/>
    <x v="1"/>
    <x v="82"/>
    <x v="0"/>
    <x v="45"/>
    <x v="2"/>
    <x v="0"/>
  </r>
  <r>
    <x v="62"/>
    <x v="0"/>
    <x v="2"/>
    <x v="5"/>
    <x v="4"/>
    <x v="81"/>
    <x v="40"/>
    <x v="45"/>
    <x v="414"/>
    <x v="208"/>
    <x v="1"/>
    <x v="527"/>
    <x v="72"/>
    <x v="1"/>
    <x v="4"/>
    <x v="90"/>
    <x v="202"/>
    <x v="104"/>
    <x v="246"/>
    <x v="14"/>
    <x v="28"/>
    <x v="56"/>
    <x v="132"/>
    <x v="13"/>
    <x v="32"/>
    <x v="5"/>
    <x v="17"/>
    <x v="16"/>
    <x v="41"/>
    <x v="68"/>
    <x v="97"/>
    <x v="1"/>
    <x v="78"/>
    <x v="10"/>
    <x v="70"/>
    <x v="9"/>
    <x v="63"/>
    <x v="0"/>
    <x v="2"/>
    <x v="4"/>
    <x v="0"/>
    <x v="113"/>
    <x v="171"/>
    <x v="28"/>
    <x v="27"/>
    <x v="14"/>
    <x v="41"/>
    <x v="104"/>
    <x v="15"/>
    <x v="22"/>
    <x v="44"/>
    <x v="30"/>
    <x v="64"/>
    <x v="86"/>
    <x v="137"/>
    <x v="149"/>
    <x v="22"/>
    <x v="30"/>
    <x v="2"/>
    <x v="3"/>
    <x v="2"/>
    <x v="0"/>
    <x v="0"/>
    <x v="0"/>
    <x v="0"/>
    <x v="2"/>
    <x v="1"/>
    <x v="4"/>
    <x v="5"/>
    <x v="5"/>
    <x v="0"/>
    <x v="200"/>
    <x v="204"/>
    <x v="1"/>
    <x v="82"/>
    <x v="4"/>
    <x v="45"/>
    <x v="1"/>
    <x v="0"/>
  </r>
  <r>
    <x v="64"/>
    <x v="0"/>
    <x v="2"/>
    <x v="5"/>
    <x v="4"/>
    <x v="81"/>
    <x v="40"/>
    <x v="45"/>
    <x v="415"/>
    <x v="207"/>
    <x v="1"/>
    <x v="556"/>
    <x v="105"/>
    <x v="1"/>
    <x v="4"/>
    <x v="112"/>
    <x v="250"/>
    <x v="138"/>
    <x v="340"/>
    <x v="132"/>
    <x v="158"/>
    <x v="111"/>
    <x v="257"/>
    <x v="25"/>
    <x v="57"/>
    <x v="36"/>
    <x v="57"/>
    <x v="75"/>
    <x v="116"/>
    <x v="68"/>
    <x v="97"/>
    <x v="3"/>
    <x v="53"/>
    <x v="3"/>
    <x v="70"/>
    <x v="9"/>
    <x v="63"/>
    <x v="0"/>
    <x v="1"/>
    <x v="4"/>
    <x v="0"/>
    <x v="113"/>
    <x v="171"/>
    <x v="28"/>
    <x v="21"/>
    <x v="14"/>
    <x v="26"/>
    <x v="18"/>
    <x v="47"/>
    <x v="73"/>
    <x v="63"/>
    <x v="79"/>
    <x v="104"/>
    <x v="122"/>
    <x v="184"/>
    <x v="222"/>
    <x v="107"/>
    <x v="89"/>
    <x v="1"/>
    <x v="3"/>
    <x v="2"/>
    <x v="0"/>
    <x v="0"/>
    <x v="0"/>
    <x v="0"/>
    <x v="2"/>
    <x v="1"/>
    <x v="4"/>
    <x v="5"/>
    <x v="3"/>
    <x v="0"/>
    <x v="297"/>
    <x v="304"/>
    <x v="1"/>
    <x v="68"/>
    <x v="4"/>
    <x v="41"/>
    <x v="0"/>
    <x v="0"/>
  </r>
  <r>
    <x v="64"/>
    <x v="0"/>
    <x v="2"/>
    <x v="5"/>
    <x v="4"/>
    <x v="81"/>
    <x v="40"/>
    <x v="45"/>
    <x v="416"/>
    <x v="206"/>
    <x v="1"/>
    <x v="557"/>
    <x v="104"/>
    <x v="1"/>
    <x v="4"/>
    <x v="94"/>
    <x v="193"/>
    <x v="101"/>
    <x v="230"/>
    <x v="132"/>
    <x v="158"/>
    <x v="97"/>
    <x v="196"/>
    <x v="62"/>
    <x v="90"/>
    <x v="36"/>
    <x v="57"/>
    <x v="75"/>
    <x v="116"/>
    <x v="68"/>
    <x v="97"/>
    <x v="1"/>
    <x v="78"/>
    <x v="10"/>
    <x v="70"/>
    <x v="9"/>
    <x v="63"/>
    <x v="0"/>
    <x v="1"/>
    <x v="2"/>
    <x v="0"/>
    <x v="113"/>
    <x v="171"/>
    <x v="28"/>
    <x v="22"/>
    <x v="14"/>
    <x v="84"/>
    <x v="104"/>
    <x v="15"/>
    <x v="19"/>
    <x v="53"/>
    <x v="70"/>
    <x v="89"/>
    <x v="103"/>
    <x v="72"/>
    <x v="85"/>
    <x v="19"/>
    <x v="37"/>
    <x v="2"/>
    <x v="3"/>
    <x v="2"/>
    <x v="0"/>
    <x v="0"/>
    <x v="0"/>
    <x v="0"/>
    <x v="2"/>
    <x v="1"/>
    <x v="4"/>
    <x v="5"/>
    <x v="5"/>
    <x v="0"/>
    <x v="176"/>
    <x v="199"/>
    <x v="1"/>
    <x v="68"/>
    <x v="4"/>
    <x v="41"/>
    <x v="0"/>
    <x v="0"/>
  </r>
  <r>
    <x v="62"/>
    <x v="0"/>
    <x v="2"/>
    <x v="5"/>
    <x v="4"/>
    <x v="81"/>
    <x v="40"/>
    <x v="45"/>
    <x v="417"/>
    <x v="209"/>
    <x v="1"/>
    <x v="554"/>
    <x v="103"/>
    <x v="1"/>
    <x v="4"/>
    <x v="64"/>
    <x v="158"/>
    <x v="184"/>
    <x v="329"/>
    <x v="42"/>
    <x v="61"/>
    <x v="56"/>
    <x v="82"/>
    <x v="11"/>
    <x v="22"/>
    <x v="7"/>
    <x v="16"/>
    <x v="10"/>
    <x v="23"/>
    <x v="39"/>
    <x v="62"/>
    <x v="1"/>
    <x v="64"/>
    <x v="10"/>
    <x v="70"/>
    <x v="9"/>
    <x v="63"/>
    <x v="0"/>
    <x v="4"/>
    <x v="4"/>
    <x v="0"/>
    <x v="113"/>
    <x v="171"/>
    <x v="28"/>
    <x v="27"/>
    <x v="14"/>
    <x v="55"/>
    <x v="26"/>
    <x v="46"/>
    <x v="98"/>
    <x v="92"/>
    <x v="119"/>
    <x v="151"/>
    <x v="169"/>
    <x v="191"/>
    <x v="31"/>
    <x v="75"/>
    <x v="32"/>
    <x v="2"/>
    <x v="3"/>
    <x v="2"/>
    <x v="0"/>
    <x v="0"/>
    <x v="0"/>
    <x v="0"/>
    <x v="2"/>
    <x v="1"/>
    <x v="4"/>
    <x v="3"/>
    <x v="5"/>
    <x v="0"/>
    <x v="308"/>
    <x v="267"/>
    <x v="1"/>
    <x v="68"/>
    <x v="4"/>
    <x v="41"/>
    <x v="0"/>
    <x v="0"/>
  </r>
  <r>
    <x v="65"/>
    <x v="0"/>
    <x v="2"/>
    <x v="5"/>
    <x v="4"/>
    <x v="81"/>
    <x v="40"/>
    <x v="45"/>
    <x v="424"/>
    <x v="203"/>
    <x v="1"/>
    <x v="524"/>
    <x v="124"/>
    <x v="1"/>
    <x v="4"/>
    <x v="276"/>
    <x v="424"/>
    <x v="11"/>
    <x v="49"/>
    <x v="132"/>
    <x v="158"/>
    <x v="233"/>
    <x v="372"/>
    <x v="62"/>
    <x v="90"/>
    <x v="36"/>
    <x v="57"/>
    <x v="75"/>
    <x v="116"/>
    <x v="10"/>
    <x v="27"/>
    <x v="1"/>
    <x v="64"/>
    <x v="10"/>
    <x v="70"/>
    <x v="9"/>
    <x v="63"/>
    <x v="0"/>
    <x v="1"/>
    <x v="4"/>
    <x v="0"/>
    <x v="113"/>
    <x v="171"/>
    <x v="28"/>
    <x v="9"/>
    <x v="14"/>
    <x v="84"/>
    <x v="104"/>
    <x v="3"/>
    <x v="2"/>
    <x v="0"/>
    <x v="6"/>
    <x v="14"/>
    <x v="12"/>
    <x v="16"/>
    <x v="19"/>
    <x v="3"/>
    <x v="0"/>
    <x v="1"/>
    <x v="3"/>
    <x v="2"/>
    <x v="0"/>
    <x v="0"/>
    <x v="0"/>
    <x v="0"/>
    <x v="1"/>
    <x v="1"/>
    <x v="3"/>
    <x v="4"/>
    <x v="5"/>
    <x v="0"/>
    <x v="33"/>
    <x v="35"/>
    <x v="1"/>
    <x v="82"/>
    <x v="0"/>
    <x v="45"/>
    <x v="0"/>
    <x v="0"/>
  </r>
  <r>
    <x v="63"/>
    <x v="0"/>
    <x v="2"/>
    <x v="5"/>
    <x v="4"/>
    <x v="81"/>
    <x v="40"/>
    <x v="45"/>
    <x v="558"/>
    <x v="211"/>
    <x v="1"/>
    <x v="512"/>
    <x v="97"/>
    <x v="1"/>
    <x v="4"/>
    <x v="92"/>
    <x v="216"/>
    <x v="24"/>
    <x v="81"/>
    <x v="132"/>
    <x v="158"/>
    <x v="233"/>
    <x v="372"/>
    <x v="62"/>
    <x v="90"/>
    <x v="36"/>
    <x v="57"/>
    <x v="75"/>
    <x v="116"/>
    <x v="17"/>
    <x v="34"/>
    <x v="1"/>
    <x v="78"/>
    <x v="10"/>
    <x v="70"/>
    <x v="9"/>
    <x v="63"/>
    <x v="0"/>
    <x v="1"/>
    <x v="2"/>
    <x v="0"/>
    <x v="113"/>
    <x v="24"/>
    <x v="28"/>
    <x v="27"/>
    <x v="14"/>
    <x v="84"/>
    <x v="104"/>
    <x v="5"/>
    <x v="0"/>
    <x v="10"/>
    <x v="12"/>
    <x v="19"/>
    <x v="26"/>
    <x v="12"/>
    <x v="21"/>
    <x v="9"/>
    <x v="12"/>
    <x v="2"/>
    <x v="3"/>
    <x v="2"/>
    <x v="0"/>
    <x v="0"/>
    <x v="0"/>
    <x v="0"/>
    <x v="3"/>
    <x v="1"/>
    <x v="3"/>
    <x v="4"/>
    <x v="4"/>
    <x v="0"/>
    <x v="50"/>
    <x v="59"/>
    <x v="1"/>
    <x v="82"/>
    <x v="4"/>
    <x v="45"/>
    <x v="0"/>
    <x v="0"/>
  </r>
  <r>
    <x v="55"/>
    <x v="0"/>
    <x v="2"/>
    <x v="5"/>
    <x v="4"/>
    <x v="81"/>
    <x v="40"/>
    <x v="45"/>
    <x v="559"/>
    <x v="212"/>
    <x v="1"/>
    <x v="515"/>
    <x v="85"/>
    <x v="1"/>
    <x v="4"/>
    <x v="99"/>
    <x v="215"/>
    <x v="138"/>
    <x v="293"/>
    <x v="39"/>
    <x v="59"/>
    <x v="233"/>
    <x v="372"/>
    <x v="62"/>
    <x v="90"/>
    <x v="36"/>
    <x v="57"/>
    <x v="24"/>
    <x v="52"/>
    <x v="29"/>
    <x v="55"/>
    <x v="5"/>
    <x v="65"/>
    <x v="1"/>
    <x v="67"/>
    <x v="9"/>
    <x v="63"/>
    <x v="0"/>
    <x v="4"/>
    <x v="4"/>
    <x v="0"/>
    <x v="113"/>
    <x v="83"/>
    <x v="28"/>
    <x v="19"/>
    <x v="14"/>
    <x v="84"/>
    <x v="104"/>
    <x v="76"/>
    <x v="63"/>
    <x v="38"/>
    <x v="90"/>
    <x v="94"/>
    <x v="124"/>
    <x v="120"/>
    <x v="150"/>
    <x v="38"/>
    <x v="37"/>
    <x v="2"/>
    <x v="3"/>
    <x v="2"/>
    <x v="0"/>
    <x v="0"/>
    <x v="0"/>
    <x v="0"/>
    <x v="2"/>
    <x v="1"/>
    <x v="4"/>
    <x v="5"/>
    <x v="5"/>
    <x v="0"/>
    <x v="242"/>
    <x v="260"/>
    <x v="1"/>
    <x v="82"/>
    <x v="4"/>
    <x v="45"/>
    <x v="0"/>
    <x v="0"/>
  </r>
  <r>
    <x v="63"/>
    <x v="0"/>
    <x v="2"/>
    <x v="5"/>
    <x v="4"/>
    <x v="81"/>
    <x v="40"/>
    <x v="45"/>
    <x v="602"/>
    <x v="210"/>
    <x v="1"/>
    <x v="517"/>
    <x v="87"/>
    <x v="1"/>
    <x v="4"/>
    <x v="63"/>
    <x v="136"/>
    <x v="229"/>
    <x v="408"/>
    <x v="132"/>
    <x v="158"/>
    <x v="165"/>
    <x v="312"/>
    <x v="62"/>
    <x v="90"/>
    <x v="36"/>
    <x v="57"/>
    <x v="75"/>
    <x v="116"/>
    <x v="57"/>
    <x v="80"/>
    <x v="1"/>
    <x v="78"/>
    <x v="10"/>
    <x v="70"/>
    <x v="9"/>
    <x v="63"/>
    <x v="0"/>
    <x v="1"/>
    <x v="4"/>
    <x v="0"/>
    <x v="113"/>
    <x v="171"/>
    <x v="28"/>
    <x v="25"/>
    <x v="14"/>
    <x v="56"/>
    <x v="104"/>
    <x v="113"/>
    <x v="172"/>
    <x v="133"/>
    <x v="192"/>
    <x v="234"/>
    <x v="151"/>
    <x v="251"/>
    <x v="270"/>
    <x v="86"/>
    <x v="0"/>
    <x v="1"/>
    <x v="3"/>
    <x v="2"/>
    <x v="0"/>
    <x v="0"/>
    <x v="0"/>
    <x v="0"/>
    <x v="1"/>
    <x v="1"/>
    <x v="4"/>
    <x v="4"/>
    <x v="5"/>
    <x v="1"/>
    <x v="391"/>
    <x v="372"/>
    <x v="1"/>
    <x v="82"/>
    <x v="4"/>
    <x v="45"/>
    <x v="0"/>
    <x v="0"/>
  </r>
  <r>
    <x v="65"/>
    <x v="0"/>
    <x v="2"/>
    <x v="5"/>
    <x v="4"/>
    <x v="83"/>
    <x v="43"/>
    <x v="44"/>
    <x v="97"/>
    <x v="218"/>
    <x v="1"/>
    <x v="495"/>
    <x v="54"/>
    <x v="2"/>
    <x v="2"/>
    <x v="269"/>
    <x v="415"/>
    <x v="318"/>
    <x v="502"/>
    <x v="124"/>
    <x v="146"/>
    <x v="226"/>
    <x v="366"/>
    <x v="62"/>
    <x v="90"/>
    <x v="36"/>
    <x v="57"/>
    <x v="75"/>
    <x v="116"/>
    <x v="68"/>
    <x v="97"/>
    <x v="1"/>
    <x v="77"/>
    <x v="1"/>
    <x v="26"/>
    <x v="2"/>
    <x v="37"/>
    <x v="1"/>
    <x v="0"/>
    <x v="2"/>
    <x v="0"/>
    <x v="105"/>
    <x v="171"/>
    <x v="28"/>
    <x v="27"/>
    <x v="14"/>
    <x v="84"/>
    <x v="104"/>
    <x v="201"/>
    <x v="221"/>
    <x v="0"/>
    <x v="271"/>
    <x v="301"/>
    <x v="317"/>
    <x v="348"/>
    <x v="363"/>
    <x v="196"/>
    <x v="196"/>
    <x v="1"/>
    <x v="3"/>
    <x v="2"/>
    <x v="0"/>
    <x v="0"/>
    <x v="0"/>
    <x v="0"/>
    <x v="19"/>
    <x v="1"/>
    <x v="4"/>
    <x v="5"/>
    <x v="5"/>
    <x v="0"/>
    <x v="480"/>
    <x v="478"/>
    <x v="1"/>
    <x v="84"/>
    <x v="4"/>
    <x v="44"/>
    <x v="0"/>
    <x v="0"/>
  </r>
  <r>
    <x v="66"/>
    <x v="0"/>
    <x v="2"/>
    <x v="5"/>
    <x v="4"/>
    <x v="83"/>
    <x v="43"/>
    <x v="44"/>
    <x v="98"/>
    <x v="219"/>
    <x v="1"/>
    <x v="604"/>
    <x v="48"/>
    <x v="2"/>
    <x v="2"/>
    <x v="264"/>
    <x v="413"/>
    <x v="314"/>
    <x v="499"/>
    <x v="121"/>
    <x v="148"/>
    <x v="189"/>
    <x v="328"/>
    <x v="62"/>
    <x v="90"/>
    <x v="36"/>
    <x v="57"/>
    <x v="75"/>
    <x v="116"/>
    <x v="68"/>
    <x v="97"/>
    <x v="1"/>
    <x v="44"/>
    <x v="1"/>
    <x v="66"/>
    <x v="2"/>
    <x v="25"/>
    <x v="0"/>
    <x v="2"/>
    <x v="1"/>
    <x v="0"/>
    <x v="101"/>
    <x v="171"/>
    <x v="28"/>
    <x v="27"/>
    <x v="14"/>
    <x v="84"/>
    <x v="104"/>
    <x v="193"/>
    <x v="219"/>
    <x v="260"/>
    <x v="269"/>
    <x v="307"/>
    <x v="310"/>
    <x v="346"/>
    <x v="356"/>
    <x v="187"/>
    <x v="191"/>
    <x v="1"/>
    <x v="3"/>
    <x v="2"/>
    <x v="0"/>
    <x v="0"/>
    <x v="0"/>
    <x v="0"/>
    <x v="22"/>
    <x v="1"/>
    <x v="4"/>
    <x v="4"/>
    <x v="4"/>
    <x v="0"/>
    <x v="479"/>
    <x v="473"/>
    <x v="1"/>
    <x v="84"/>
    <x v="0"/>
    <x v="44"/>
    <x v="0"/>
    <x v="0"/>
  </r>
  <r>
    <x v="64"/>
    <x v="0"/>
    <x v="2"/>
    <x v="5"/>
    <x v="4"/>
    <x v="83"/>
    <x v="43"/>
    <x v="44"/>
    <x v="155"/>
    <x v="221"/>
    <x v="1"/>
    <x v="490"/>
    <x v="52"/>
    <x v="2"/>
    <x v="2"/>
    <x v="253"/>
    <x v="404"/>
    <x v="300"/>
    <x v="487"/>
    <x v="110"/>
    <x v="137"/>
    <x v="233"/>
    <x v="372"/>
    <x v="62"/>
    <x v="90"/>
    <x v="36"/>
    <x v="57"/>
    <x v="75"/>
    <x v="116"/>
    <x v="68"/>
    <x v="97"/>
    <x v="1"/>
    <x v="29"/>
    <x v="1"/>
    <x v="51"/>
    <x v="2"/>
    <x v="60"/>
    <x v="0"/>
    <x v="2"/>
    <x v="1"/>
    <x v="0"/>
    <x v="90"/>
    <x v="171"/>
    <x v="28"/>
    <x v="27"/>
    <x v="14"/>
    <x v="84"/>
    <x v="104"/>
    <x v="163"/>
    <x v="205"/>
    <x v="250"/>
    <x v="216"/>
    <x v="297"/>
    <x v="303"/>
    <x v="334"/>
    <x v="341"/>
    <x v="177"/>
    <x v="183"/>
    <x v="1"/>
    <x v="3"/>
    <x v="2"/>
    <x v="0"/>
    <x v="0"/>
    <x v="0"/>
    <x v="0"/>
    <x v="12"/>
    <x v="1"/>
    <x v="3"/>
    <x v="5"/>
    <x v="5"/>
    <x v="0"/>
    <x v="469"/>
    <x v="458"/>
    <x v="1"/>
    <x v="84"/>
    <x v="4"/>
    <x v="44"/>
    <x v="0"/>
    <x v="0"/>
  </r>
  <r>
    <x v="65"/>
    <x v="0"/>
    <x v="2"/>
    <x v="5"/>
    <x v="4"/>
    <x v="83"/>
    <x v="43"/>
    <x v="44"/>
    <x v="262"/>
    <x v="217"/>
    <x v="1"/>
    <x v="502"/>
    <x v="32"/>
    <x v="2"/>
    <x v="2"/>
    <x v="228"/>
    <x v="375"/>
    <x v="289"/>
    <x v="478"/>
    <x v="132"/>
    <x v="158"/>
    <x v="214"/>
    <x v="353"/>
    <x v="62"/>
    <x v="90"/>
    <x v="36"/>
    <x v="57"/>
    <x v="73"/>
    <x v="114"/>
    <x v="68"/>
    <x v="97"/>
    <x v="1"/>
    <x v="79"/>
    <x v="1"/>
    <x v="66"/>
    <x v="4"/>
    <x v="49"/>
    <x v="0"/>
    <x v="1"/>
    <x v="2"/>
    <x v="0"/>
    <x v="79"/>
    <x v="171"/>
    <x v="28"/>
    <x v="27"/>
    <x v="14"/>
    <x v="84"/>
    <x v="104"/>
    <x v="164"/>
    <x v="155"/>
    <x v="251"/>
    <x v="230"/>
    <x v="274"/>
    <x v="305"/>
    <x v="319"/>
    <x v="332"/>
    <x v="153"/>
    <x v="180"/>
    <x v="1"/>
    <x v="3"/>
    <x v="2"/>
    <x v="0"/>
    <x v="0"/>
    <x v="0"/>
    <x v="0"/>
    <x v="2"/>
    <x v="1"/>
    <x v="4"/>
    <x v="3"/>
    <x v="5"/>
    <x v="0"/>
    <x v="458"/>
    <x v="452"/>
    <x v="1"/>
    <x v="30"/>
    <x v="4"/>
    <x v="37"/>
    <x v="0"/>
    <x v="0"/>
  </r>
  <r>
    <x v="64"/>
    <x v="0"/>
    <x v="2"/>
    <x v="5"/>
    <x v="4"/>
    <x v="83"/>
    <x v="43"/>
    <x v="44"/>
    <x v="436"/>
    <x v="220"/>
    <x v="1"/>
    <x v="489"/>
    <x v="51"/>
    <x v="1"/>
    <x v="2"/>
    <x v="256"/>
    <x v="406"/>
    <x v="301"/>
    <x v="488"/>
    <x v="112"/>
    <x v="138"/>
    <x v="233"/>
    <x v="372"/>
    <x v="62"/>
    <x v="90"/>
    <x v="36"/>
    <x v="57"/>
    <x v="75"/>
    <x v="116"/>
    <x v="68"/>
    <x v="97"/>
    <x v="1"/>
    <x v="79"/>
    <x v="10"/>
    <x v="70"/>
    <x v="9"/>
    <x v="63"/>
    <x v="0"/>
    <x v="2"/>
    <x v="1"/>
    <x v="0"/>
    <x v="91"/>
    <x v="171"/>
    <x v="28"/>
    <x v="27"/>
    <x v="14"/>
    <x v="84"/>
    <x v="104"/>
    <x v="170"/>
    <x v="203"/>
    <x v="256"/>
    <x v="263"/>
    <x v="291"/>
    <x v="308"/>
    <x v="331"/>
    <x v="343"/>
    <x v="176"/>
    <x v="182"/>
    <x v="1"/>
    <x v="3"/>
    <x v="2"/>
    <x v="0"/>
    <x v="0"/>
    <x v="0"/>
    <x v="0"/>
    <x v="2"/>
    <x v="1"/>
    <x v="3"/>
    <x v="2"/>
    <x v="4"/>
    <x v="0"/>
    <x v="468"/>
    <x v="463"/>
    <x v="1"/>
    <x v="84"/>
    <x v="4"/>
    <x v="44"/>
    <x v="0"/>
    <x v="0"/>
  </r>
  <r>
    <x v="64"/>
    <x v="0"/>
    <x v="2"/>
    <x v="5"/>
    <x v="4"/>
    <x v="83"/>
    <x v="43"/>
    <x v="44"/>
    <x v="588"/>
    <x v="222"/>
    <x v="1"/>
    <x v="487"/>
    <x v="53"/>
    <x v="1"/>
    <x v="2"/>
    <x v="237"/>
    <x v="385"/>
    <x v="283"/>
    <x v="466"/>
    <x v="95"/>
    <x v="126"/>
    <x v="233"/>
    <x v="372"/>
    <x v="62"/>
    <x v="90"/>
    <x v="36"/>
    <x v="57"/>
    <x v="75"/>
    <x v="116"/>
    <x v="68"/>
    <x v="97"/>
    <x v="1"/>
    <x v="79"/>
    <x v="1"/>
    <x v="66"/>
    <x v="2"/>
    <x v="25"/>
    <x v="1"/>
    <x v="2"/>
    <x v="0"/>
    <x v="0"/>
    <x v="74"/>
    <x v="171"/>
    <x v="28"/>
    <x v="27"/>
    <x v="14"/>
    <x v="84"/>
    <x v="104"/>
    <x v="168"/>
    <x v="178"/>
    <x v="228"/>
    <x v="237"/>
    <x v="277"/>
    <x v="272"/>
    <x v="322"/>
    <x v="324"/>
    <x v="164"/>
    <x v="177"/>
    <x v="1"/>
    <x v="3"/>
    <x v="2"/>
    <x v="0"/>
    <x v="0"/>
    <x v="0"/>
    <x v="0"/>
    <x v="18"/>
    <x v="1"/>
    <x v="3"/>
    <x v="4"/>
    <x v="4"/>
    <x v="0"/>
    <x v="449"/>
    <x v="435"/>
    <x v="1"/>
    <x v="84"/>
    <x v="0"/>
    <x v="44"/>
    <x v="2"/>
    <x v="0"/>
  </r>
  <r>
    <x v="57"/>
    <x v="0"/>
    <x v="3"/>
    <x v="4"/>
    <x v="3"/>
    <x v="6"/>
    <x v="34"/>
    <x v="33"/>
    <x v="252"/>
    <x v="190"/>
    <x v="1"/>
    <x v="239"/>
    <x v="224"/>
    <x v="2"/>
    <x v="2"/>
    <x v="266"/>
    <x v="417"/>
    <x v="315"/>
    <x v="504"/>
    <x v="117"/>
    <x v="151"/>
    <x v="227"/>
    <x v="364"/>
    <x v="62"/>
    <x v="90"/>
    <x v="36"/>
    <x v="57"/>
    <x v="75"/>
    <x v="116"/>
    <x v="68"/>
    <x v="97"/>
    <x v="2"/>
    <x v="31"/>
    <x v="6"/>
    <x v="29"/>
    <x v="3"/>
    <x v="53"/>
    <x v="0"/>
    <x v="1"/>
    <x v="2"/>
    <x v="0"/>
    <x v="102"/>
    <x v="171"/>
    <x v="28"/>
    <x v="27"/>
    <x v="14"/>
    <x v="84"/>
    <x v="104"/>
    <x v="198"/>
    <x v="216"/>
    <x v="267"/>
    <x v="275"/>
    <x v="306"/>
    <x v="315"/>
    <x v="351"/>
    <x v="364"/>
    <x v="193"/>
    <x v="195"/>
    <x v="2"/>
    <x v="3"/>
    <x v="2"/>
    <x v="0"/>
    <x v="0"/>
    <x v="0"/>
    <x v="0"/>
    <x v="30"/>
    <x v="1"/>
    <x v="4"/>
    <x v="5"/>
    <x v="3"/>
    <x v="0"/>
    <x v="484"/>
    <x v="477"/>
    <x v="2"/>
    <x v="26"/>
    <x v="3"/>
    <x v="35"/>
    <x v="0"/>
    <x v="0"/>
  </r>
  <r>
    <x v="28"/>
    <x v="0"/>
    <x v="3"/>
    <x v="4"/>
    <x v="3"/>
    <x v="27"/>
    <x v="34"/>
    <x v="35"/>
    <x v="92"/>
    <x v="191"/>
    <x v="1"/>
    <x v="193"/>
    <x v="223"/>
    <x v="1"/>
    <x v="4"/>
    <x v="180"/>
    <x v="286"/>
    <x v="219"/>
    <x v="374"/>
    <x v="50"/>
    <x v="75"/>
    <x v="125"/>
    <x v="182"/>
    <x v="47"/>
    <x v="68"/>
    <x v="36"/>
    <x v="57"/>
    <x v="75"/>
    <x v="116"/>
    <x v="68"/>
    <x v="97"/>
    <x v="5"/>
    <x v="62"/>
    <x v="3"/>
    <x v="15"/>
    <x v="5"/>
    <x v="35"/>
    <x v="0"/>
    <x v="1"/>
    <x v="2"/>
    <x v="0"/>
    <x v="46"/>
    <x v="171"/>
    <x v="28"/>
    <x v="27"/>
    <x v="14"/>
    <x v="84"/>
    <x v="104"/>
    <x v="93"/>
    <x v="100"/>
    <x v="132"/>
    <x v="159"/>
    <x v="159"/>
    <x v="174"/>
    <x v="220"/>
    <x v="246"/>
    <x v="82"/>
    <x v="67"/>
    <x v="1"/>
    <x v="3"/>
    <x v="2"/>
    <x v="0"/>
    <x v="0"/>
    <x v="0"/>
    <x v="0"/>
    <x v="28"/>
    <x v="1"/>
    <x v="4"/>
    <x v="3"/>
    <x v="4"/>
    <x v="0"/>
    <x v="346"/>
    <x v="348"/>
    <x v="2"/>
    <x v="5"/>
    <x v="3"/>
    <x v="33"/>
    <x v="0"/>
    <x v="0"/>
  </r>
  <r>
    <x v="35"/>
    <x v="0"/>
    <x v="3"/>
    <x v="4"/>
    <x v="3"/>
    <x v="70"/>
    <x v="35"/>
    <x v="34"/>
    <x v="11"/>
    <x v="192"/>
    <x v="1"/>
    <x v="391"/>
    <x v="204"/>
    <x v="1"/>
    <x v="1"/>
    <x v="60"/>
    <x v="181"/>
    <x v="87"/>
    <x v="205"/>
    <x v="39"/>
    <x v="57"/>
    <x v="233"/>
    <x v="372"/>
    <x v="62"/>
    <x v="90"/>
    <x v="36"/>
    <x v="57"/>
    <x v="75"/>
    <x v="116"/>
    <x v="68"/>
    <x v="97"/>
    <x v="2"/>
    <x v="67"/>
    <x v="10"/>
    <x v="70"/>
    <x v="9"/>
    <x v="63"/>
    <x v="0"/>
    <x v="4"/>
    <x v="4"/>
    <x v="0"/>
    <x v="113"/>
    <x v="70"/>
    <x v="28"/>
    <x v="27"/>
    <x v="14"/>
    <x v="84"/>
    <x v="104"/>
    <x v="34"/>
    <x v="26"/>
    <x v="53"/>
    <x v="39"/>
    <x v="78"/>
    <x v="88"/>
    <x v="56"/>
    <x v="68"/>
    <x v="18"/>
    <x v="9"/>
    <x v="1"/>
    <x v="3"/>
    <x v="2"/>
    <x v="0"/>
    <x v="0"/>
    <x v="0"/>
    <x v="0"/>
    <x v="25"/>
    <x v="1"/>
    <x v="2"/>
    <x v="2"/>
    <x v="3"/>
    <x v="1"/>
    <x v="167"/>
    <x v="163"/>
    <x v="2"/>
    <x v="71"/>
    <x v="3"/>
    <x v="34"/>
    <x v="0"/>
    <x v="0"/>
  </r>
  <r>
    <x v="41"/>
    <x v="0"/>
    <x v="3"/>
    <x v="4"/>
    <x v="3"/>
    <x v="70"/>
    <x v="35"/>
    <x v="34"/>
    <x v="460"/>
    <x v="193"/>
    <x v="1"/>
    <x v="453"/>
    <x v="202"/>
    <x v="2"/>
    <x v="1"/>
    <x v="28"/>
    <x v="75"/>
    <x v="107"/>
    <x v="285"/>
    <x v="43"/>
    <x v="73"/>
    <x v="233"/>
    <x v="372"/>
    <x v="62"/>
    <x v="90"/>
    <x v="36"/>
    <x v="57"/>
    <x v="75"/>
    <x v="116"/>
    <x v="68"/>
    <x v="97"/>
    <x v="2"/>
    <x v="67"/>
    <x v="10"/>
    <x v="70"/>
    <x v="9"/>
    <x v="63"/>
    <x v="0"/>
    <x v="1"/>
    <x v="4"/>
    <x v="0"/>
    <x v="113"/>
    <x v="171"/>
    <x v="28"/>
    <x v="27"/>
    <x v="14"/>
    <x v="84"/>
    <x v="66"/>
    <x v="23"/>
    <x v="38"/>
    <x v="69"/>
    <x v="45"/>
    <x v="133"/>
    <x v="156"/>
    <x v="125"/>
    <x v="136"/>
    <x v="23"/>
    <x v="15"/>
    <x v="2"/>
    <x v="3"/>
    <x v="2"/>
    <x v="0"/>
    <x v="0"/>
    <x v="0"/>
    <x v="0"/>
    <x v="4"/>
    <x v="1"/>
    <x v="2"/>
    <x v="2"/>
    <x v="3"/>
    <x v="1"/>
    <x v="247"/>
    <x v="242"/>
    <x v="2"/>
    <x v="71"/>
    <x v="3"/>
    <x v="34"/>
    <x v="0"/>
    <x v="0"/>
  </r>
  <r>
    <x v="28"/>
    <x v="0"/>
    <x v="3"/>
    <x v="4"/>
    <x v="3"/>
    <x v="70"/>
    <x v="35"/>
    <x v="34"/>
    <x v="573"/>
    <x v="194"/>
    <x v="1"/>
    <x v="409"/>
    <x v="201"/>
    <x v="2"/>
    <x v="1"/>
    <x v="276"/>
    <x v="424"/>
    <x v="215"/>
    <x v="393"/>
    <x v="66"/>
    <x v="92"/>
    <x v="233"/>
    <x v="372"/>
    <x v="62"/>
    <x v="90"/>
    <x v="36"/>
    <x v="57"/>
    <x v="75"/>
    <x v="116"/>
    <x v="68"/>
    <x v="97"/>
    <x v="5"/>
    <x v="61"/>
    <x v="10"/>
    <x v="70"/>
    <x v="9"/>
    <x v="63"/>
    <x v="1"/>
    <x v="4"/>
    <x v="4"/>
    <x v="0"/>
    <x v="44"/>
    <x v="171"/>
    <x v="28"/>
    <x v="27"/>
    <x v="14"/>
    <x v="84"/>
    <x v="104"/>
    <x v="79"/>
    <x v="0"/>
    <x v="130"/>
    <x v="140"/>
    <x v="217"/>
    <x v="235"/>
    <x v="241"/>
    <x v="263"/>
    <x v="31"/>
    <x v="61"/>
    <x v="1"/>
    <x v="3"/>
    <x v="2"/>
    <x v="0"/>
    <x v="0"/>
    <x v="0"/>
    <x v="0"/>
    <x v="7"/>
    <x v="1"/>
    <x v="4"/>
    <x v="5"/>
    <x v="5"/>
    <x v="0"/>
    <x v="364"/>
    <x v="367"/>
    <x v="2"/>
    <x v="71"/>
    <x v="3"/>
    <x v="34"/>
    <x v="0"/>
    <x v="0"/>
  </r>
  <r>
    <x v="27"/>
    <x v="0"/>
    <x v="3"/>
    <x v="4"/>
    <x v="3"/>
    <x v="82"/>
    <x v="36"/>
    <x v="36"/>
    <x v="491"/>
    <x v="195"/>
    <x v="1"/>
    <x v="327"/>
    <x v="203"/>
    <x v="2"/>
    <x v="4"/>
    <x v="276"/>
    <x v="424"/>
    <x v="31"/>
    <x v="102"/>
    <x v="132"/>
    <x v="158"/>
    <x v="233"/>
    <x v="372"/>
    <x v="62"/>
    <x v="90"/>
    <x v="13"/>
    <x v="32"/>
    <x v="75"/>
    <x v="116"/>
    <x v="68"/>
    <x v="97"/>
    <x v="5"/>
    <x v="56"/>
    <x v="10"/>
    <x v="70"/>
    <x v="9"/>
    <x v="63"/>
    <x v="0"/>
    <x v="4"/>
    <x v="4"/>
    <x v="0"/>
    <x v="113"/>
    <x v="30"/>
    <x v="28"/>
    <x v="27"/>
    <x v="14"/>
    <x v="84"/>
    <x v="104"/>
    <x v="1"/>
    <x v="4"/>
    <x v="20"/>
    <x v="17"/>
    <x v="37"/>
    <x v="29"/>
    <x v="29"/>
    <x v="24"/>
    <x v="0"/>
    <x v="0"/>
    <x v="1"/>
    <x v="3"/>
    <x v="2"/>
    <x v="0"/>
    <x v="0"/>
    <x v="0"/>
    <x v="0"/>
    <x v="7"/>
    <x v="1"/>
    <x v="4"/>
    <x v="3"/>
    <x v="5"/>
    <x v="0"/>
    <x v="76"/>
    <x v="62"/>
    <x v="2"/>
    <x v="83"/>
    <x v="0"/>
    <x v="36"/>
    <x v="2"/>
    <x v="0"/>
  </r>
  <r>
    <x v="34"/>
    <x v="0"/>
    <x v="4"/>
    <x v="1"/>
    <x v="0"/>
    <x v="9"/>
    <x v="2"/>
    <x v="1"/>
    <x v="18"/>
    <x v="28"/>
    <x v="1"/>
    <x v="598"/>
    <x v="181"/>
    <x v="2"/>
    <x v="2"/>
    <x v="268"/>
    <x v="416"/>
    <x v="317"/>
    <x v="501"/>
    <x v="125"/>
    <x v="150"/>
    <x v="202"/>
    <x v="339"/>
    <x v="62"/>
    <x v="90"/>
    <x v="36"/>
    <x v="57"/>
    <x v="75"/>
    <x v="116"/>
    <x v="68"/>
    <x v="97"/>
    <x v="1"/>
    <x v="78"/>
    <x v="3"/>
    <x v="60"/>
    <x v="4"/>
    <x v="43"/>
    <x v="0"/>
    <x v="4"/>
    <x v="4"/>
    <x v="0"/>
    <x v="104"/>
    <x v="171"/>
    <x v="28"/>
    <x v="27"/>
    <x v="14"/>
    <x v="84"/>
    <x v="104"/>
    <x v="195"/>
    <x v="208"/>
    <x v="242"/>
    <x v="266"/>
    <x v="303"/>
    <x v="316"/>
    <x v="352"/>
    <x v="361"/>
    <x v="195"/>
    <x v="197"/>
    <x v="2"/>
    <x v="3"/>
    <x v="2"/>
    <x v="0"/>
    <x v="0"/>
    <x v="0"/>
    <x v="0"/>
    <x v="4"/>
    <x v="1"/>
    <x v="4"/>
    <x v="3"/>
    <x v="5"/>
    <x v="0"/>
    <x v="481"/>
    <x v="475"/>
    <x v="3"/>
    <x v="8"/>
    <x v="0"/>
    <x v="1"/>
    <x v="0"/>
    <x v="0"/>
  </r>
  <r>
    <x v="42"/>
    <x v="0"/>
    <x v="4"/>
    <x v="1"/>
    <x v="0"/>
    <x v="9"/>
    <x v="2"/>
    <x v="1"/>
    <x v="46"/>
    <x v="29"/>
    <x v="1"/>
    <x v="599"/>
    <x v="183"/>
    <x v="2"/>
    <x v="2"/>
    <x v="267"/>
    <x v="414"/>
    <x v="316"/>
    <x v="500"/>
    <x v="123"/>
    <x v="149"/>
    <x v="223"/>
    <x v="361"/>
    <x v="62"/>
    <x v="90"/>
    <x v="36"/>
    <x v="57"/>
    <x v="75"/>
    <x v="116"/>
    <x v="68"/>
    <x v="97"/>
    <x v="3"/>
    <x v="71"/>
    <x v="3"/>
    <x v="62"/>
    <x v="3"/>
    <x v="53"/>
    <x v="0"/>
    <x v="4"/>
    <x v="4"/>
    <x v="0"/>
    <x v="103"/>
    <x v="171"/>
    <x v="28"/>
    <x v="27"/>
    <x v="14"/>
    <x v="84"/>
    <x v="104"/>
    <x v="180"/>
    <x v="206"/>
    <x v="262"/>
    <x v="270"/>
    <x v="310"/>
    <x v="301"/>
    <x v="347"/>
    <x v="360"/>
    <x v="198"/>
    <x v="200"/>
    <x v="2"/>
    <x v="3"/>
    <x v="2"/>
    <x v="0"/>
    <x v="0"/>
    <x v="0"/>
    <x v="0"/>
    <x v="4"/>
    <x v="1"/>
    <x v="4"/>
    <x v="3"/>
    <x v="5"/>
    <x v="0"/>
    <x v="483"/>
    <x v="474"/>
    <x v="3"/>
    <x v="8"/>
    <x v="0"/>
    <x v="1"/>
    <x v="0"/>
    <x v="0"/>
  </r>
  <r>
    <x v="44"/>
    <x v="0"/>
    <x v="4"/>
    <x v="1"/>
    <x v="0"/>
    <x v="9"/>
    <x v="2"/>
    <x v="1"/>
    <x v="203"/>
    <x v="23"/>
    <x v="1"/>
    <x v="618"/>
    <x v="178"/>
    <x v="1"/>
    <x v="4"/>
    <x v="42"/>
    <x v="121"/>
    <x v="18"/>
    <x v="65"/>
    <x v="132"/>
    <x v="158"/>
    <x v="9"/>
    <x v="37"/>
    <x v="7"/>
    <x v="17"/>
    <x v="36"/>
    <x v="57"/>
    <x v="75"/>
    <x v="116"/>
    <x v="68"/>
    <x v="97"/>
    <x v="3"/>
    <x v="11"/>
    <x v="10"/>
    <x v="70"/>
    <x v="9"/>
    <x v="63"/>
    <x v="0"/>
    <x v="4"/>
    <x v="4"/>
    <x v="0"/>
    <x v="113"/>
    <x v="171"/>
    <x v="28"/>
    <x v="27"/>
    <x v="14"/>
    <x v="84"/>
    <x v="17"/>
    <x v="13"/>
    <x v="10"/>
    <x v="18"/>
    <x v="21"/>
    <x v="5"/>
    <x v="6"/>
    <x v="13"/>
    <x v="10"/>
    <x v="0"/>
    <x v="5"/>
    <x v="2"/>
    <x v="3"/>
    <x v="2"/>
    <x v="0"/>
    <x v="0"/>
    <x v="0"/>
    <x v="0"/>
    <x v="2"/>
    <x v="1"/>
    <x v="4"/>
    <x v="5"/>
    <x v="5"/>
    <x v="0"/>
    <x v="44"/>
    <x v="44"/>
    <x v="3"/>
    <x v="8"/>
    <x v="0"/>
    <x v="1"/>
    <x v="0"/>
    <x v="0"/>
  </r>
  <r>
    <x v="34"/>
    <x v="0"/>
    <x v="4"/>
    <x v="1"/>
    <x v="0"/>
    <x v="9"/>
    <x v="2"/>
    <x v="1"/>
    <x v="418"/>
    <x v="18"/>
    <x v="1"/>
    <x v="610"/>
    <x v="129"/>
    <x v="1"/>
    <x v="4"/>
    <x v="7"/>
    <x v="14"/>
    <x v="8"/>
    <x v="14"/>
    <x v="132"/>
    <x v="158"/>
    <x v="233"/>
    <x v="372"/>
    <x v="62"/>
    <x v="90"/>
    <x v="6"/>
    <x v="6"/>
    <x v="75"/>
    <x v="116"/>
    <x v="68"/>
    <x v="97"/>
    <x v="3"/>
    <x v="11"/>
    <x v="10"/>
    <x v="70"/>
    <x v="9"/>
    <x v="63"/>
    <x v="0"/>
    <x v="1"/>
    <x v="4"/>
    <x v="0"/>
    <x v="1"/>
    <x v="2"/>
    <x v="28"/>
    <x v="4"/>
    <x v="14"/>
    <x v="84"/>
    <x v="104"/>
    <x v="1"/>
    <x v="2"/>
    <x v="0"/>
    <x v="2"/>
    <x v="4"/>
    <x v="4"/>
    <x v="6"/>
    <x v="5"/>
    <x v="0"/>
    <x v="0"/>
    <x v="2"/>
    <x v="3"/>
    <x v="2"/>
    <x v="0"/>
    <x v="0"/>
    <x v="0"/>
    <x v="0"/>
    <x v="1"/>
    <x v="1"/>
    <x v="4"/>
    <x v="5"/>
    <x v="5"/>
    <x v="1"/>
    <x v="9"/>
    <x v="11"/>
    <x v="3"/>
    <x v="59"/>
    <x v="0"/>
    <x v="3"/>
    <x v="0"/>
    <x v="0"/>
  </r>
  <r>
    <x v="34"/>
    <x v="0"/>
    <x v="4"/>
    <x v="1"/>
    <x v="0"/>
    <x v="9"/>
    <x v="2"/>
    <x v="1"/>
    <x v="458"/>
    <x v="19"/>
    <x v="1"/>
    <x v="611"/>
    <x v="128"/>
    <x v="1"/>
    <x v="4"/>
    <x v="2"/>
    <x v="4"/>
    <x v="0"/>
    <x v="2"/>
    <x v="132"/>
    <x v="158"/>
    <x v="233"/>
    <x v="372"/>
    <x v="62"/>
    <x v="90"/>
    <x v="36"/>
    <x v="57"/>
    <x v="0"/>
    <x v="1"/>
    <x v="68"/>
    <x v="97"/>
    <x v="3"/>
    <x v="11"/>
    <x v="10"/>
    <x v="70"/>
    <x v="9"/>
    <x v="63"/>
    <x v="0"/>
    <x v="1"/>
    <x v="2"/>
    <x v="0"/>
    <x v="113"/>
    <x v="171"/>
    <x v="28"/>
    <x v="1"/>
    <x v="14"/>
    <x v="84"/>
    <x v="104"/>
    <x v="0"/>
    <x v="0"/>
    <x v="1"/>
    <x v="1"/>
    <x v="2"/>
    <x v="2"/>
    <x v="1"/>
    <x v="1"/>
    <x v="0"/>
    <x v="0"/>
    <x v="2"/>
    <x v="3"/>
    <x v="2"/>
    <x v="0"/>
    <x v="0"/>
    <x v="0"/>
    <x v="0"/>
    <x v="2"/>
    <x v="1"/>
    <x v="3"/>
    <x v="4"/>
    <x v="4"/>
    <x v="0"/>
    <x v="2"/>
    <x v="2"/>
    <x v="3"/>
    <x v="59"/>
    <x v="0"/>
    <x v="3"/>
    <x v="0"/>
    <x v="0"/>
  </r>
  <r>
    <x v="36"/>
    <x v="0"/>
    <x v="4"/>
    <x v="1"/>
    <x v="0"/>
    <x v="9"/>
    <x v="2"/>
    <x v="1"/>
    <x v="482"/>
    <x v="22"/>
    <x v="1"/>
    <x v="609"/>
    <x v="137"/>
    <x v="1"/>
    <x v="1"/>
    <x v="2"/>
    <x v="5"/>
    <x v="0"/>
    <x v="2"/>
    <x v="132"/>
    <x v="158"/>
    <x v="233"/>
    <x v="372"/>
    <x v="62"/>
    <x v="90"/>
    <x v="36"/>
    <x v="57"/>
    <x v="75"/>
    <x v="116"/>
    <x v="0"/>
    <x v="1"/>
    <x v="7"/>
    <x v="8"/>
    <x v="10"/>
    <x v="70"/>
    <x v="9"/>
    <x v="63"/>
    <x v="1"/>
    <x v="0"/>
    <x v="4"/>
    <x v="0"/>
    <x v="113"/>
    <x v="171"/>
    <x v="28"/>
    <x v="1"/>
    <x v="14"/>
    <x v="84"/>
    <x v="104"/>
    <x v="0"/>
    <x v="0"/>
    <x v="1"/>
    <x v="2"/>
    <x v="1"/>
    <x v="2"/>
    <x v="1"/>
    <x v="1"/>
    <x v="0"/>
    <x v="0"/>
    <x v="1"/>
    <x v="3"/>
    <x v="2"/>
    <x v="0"/>
    <x v="0"/>
    <x v="0"/>
    <x v="0"/>
    <x v="2"/>
    <x v="1"/>
    <x v="4"/>
    <x v="5"/>
    <x v="3"/>
    <x v="0"/>
    <x v="1"/>
    <x v="3"/>
    <x v="3"/>
    <x v="8"/>
    <x v="0"/>
    <x v="1"/>
    <x v="0"/>
    <x v="0"/>
  </r>
  <r>
    <x v="50"/>
    <x v="0"/>
    <x v="4"/>
    <x v="1"/>
    <x v="0"/>
    <x v="9"/>
    <x v="2"/>
    <x v="1"/>
    <x v="483"/>
    <x v="31"/>
    <x v="1"/>
    <x v="605"/>
    <x v="131"/>
    <x v="1"/>
    <x v="2"/>
    <x v="250"/>
    <x v="396"/>
    <x v="275"/>
    <x v="464"/>
    <x v="132"/>
    <x v="158"/>
    <x v="220"/>
    <x v="360"/>
    <x v="62"/>
    <x v="90"/>
    <x v="36"/>
    <x v="57"/>
    <x v="75"/>
    <x v="116"/>
    <x v="68"/>
    <x v="97"/>
    <x v="3"/>
    <x v="11"/>
    <x v="3"/>
    <x v="45"/>
    <x v="4"/>
    <x v="46"/>
    <x v="0"/>
    <x v="1"/>
    <x v="2"/>
    <x v="0"/>
    <x v="70"/>
    <x v="171"/>
    <x v="28"/>
    <x v="27"/>
    <x v="14"/>
    <x v="84"/>
    <x v="104"/>
    <x v="153"/>
    <x v="171"/>
    <x v="238"/>
    <x v="249"/>
    <x v="273"/>
    <x v="285"/>
    <x v="306"/>
    <x v="318"/>
    <x v="123"/>
    <x v="158"/>
    <x v="2"/>
    <x v="3"/>
    <x v="2"/>
    <x v="0"/>
    <x v="0"/>
    <x v="0"/>
    <x v="0"/>
    <x v="10"/>
    <x v="1"/>
    <x v="4"/>
    <x v="5"/>
    <x v="5"/>
    <x v="0"/>
    <x v="444"/>
    <x v="439"/>
    <x v="3"/>
    <x v="8"/>
    <x v="0"/>
    <x v="1"/>
    <x v="0"/>
    <x v="0"/>
  </r>
  <r>
    <x v="33"/>
    <x v="0"/>
    <x v="4"/>
    <x v="1"/>
    <x v="0"/>
    <x v="9"/>
    <x v="2"/>
    <x v="1"/>
    <x v="520"/>
    <x v="20"/>
    <x v="1"/>
    <x v="608"/>
    <x v="133"/>
    <x v="1"/>
    <x v="4"/>
    <x v="276"/>
    <x v="424"/>
    <x v="2"/>
    <x v="7"/>
    <x v="132"/>
    <x v="158"/>
    <x v="233"/>
    <x v="372"/>
    <x v="62"/>
    <x v="90"/>
    <x v="36"/>
    <x v="57"/>
    <x v="75"/>
    <x v="116"/>
    <x v="2"/>
    <x v="6"/>
    <x v="3"/>
    <x v="11"/>
    <x v="10"/>
    <x v="70"/>
    <x v="9"/>
    <x v="63"/>
    <x v="1"/>
    <x v="4"/>
    <x v="4"/>
    <x v="0"/>
    <x v="113"/>
    <x v="3"/>
    <x v="28"/>
    <x v="27"/>
    <x v="14"/>
    <x v="84"/>
    <x v="104"/>
    <x v="0"/>
    <x v="0"/>
    <x v="2"/>
    <x v="3"/>
    <x v="0"/>
    <x v="1"/>
    <x v="5"/>
    <x v="5"/>
    <x v="0"/>
    <x v="0"/>
    <x v="2"/>
    <x v="3"/>
    <x v="2"/>
    <x v="0"/>
    <x v="0"/>
    <x v="0"/>
    <x v="0"/>
    <x v="1"/>
    <x v="1"/>
    <x v="4"/>
    <x v="5"/>
    <x v="5"/>
    <x v="1"/>
    <x v="5"/>
    <x v="7"/>
    <x v="3"/>
    <x v="59"/>
    <x v="0"/>
    <x v="3"/>
    <x v="0"/>
    <x v="0"/>
  </r>
  <r>
    <x v="44"/>
    <x v="0"/>
    <x v="4"/>
    <x v="1"/>
    <x v="0"/>
    <x v="9"/>
    <x v="2"/>
    <x v="1"/>
    <x v="564"/>
    <x v="24"/>
    <x v="1"/>
    <x v="591"/>
    <x v="174"/>
    <x v="1"/>
    <x v="2"/>
    <x v="86"/>
    <x v="239"/>
    <x v="137"/>
    <x v="341"/>
    <x v="132"/>
    <x v="158"/>
    <x v="127"/>
    <x v="286"/>
    <x v="62"/>
    <x v="90"/>
    <x v="36"/>
    <x v="57"/>
    <x v="75"/>
    <x v="116"/>
    <x v="68"/>
    <x v="97"/>
    <x v="3"/>
    <x v="11"/>
    <x v="10"/>
    <x v="70"/>
    <x v="9"/>
    <x v="63"/>
    <x v="0"/>
    <x v="4"/>
    <x v="4"/>
    <x v="0"/>
    <x v="113"/>
    <x v="109"/>
    <x v="28"/>
    <x v="27"/>
    <x v="14"/>
    <x v="84"/>
    <x v="104"/>
    <x v="46"/>
    <x v="99"/>
    <x v="145"/>
    <x v="152"/>
    <x v="77"/>
    <x v="165"/>
    <x v="147"/>
    <x v="187"/>
    <x v="16"/>
    <x v="87"/>
    <x v="2"/>
    <x v="3"/>
    <x v="2"/>
    <x v="0"/>
    <x v="0"/>
    <x v="0"/>
    <x v="0"/>
    <x v="2"/>
    <x v="1"/>
    <x v="4"/>
    <x v="5"/>
    <x v="5"/>
    <x v="0"/>
    <x v="278"/>
    <x v="323"/>
    <x v="3"/>
    <x v="8"/>
    <x v="0"/>
    <x v="1"/>
    <x v="0"/>
    <x v="0"/>
  </r>
  <r>
    <x v="44"/>
    <x v="0"/>
    <x v="4"/>
    <x v="1"/>
    <x v="0"/>
    <x v="9"/>
    <x v="2"/>
    <x v="1"/>
    <x v="565"/>
    <x v="25"/>
    <x v="1"/>
    <x v="590"/>
    <x v="175"/>
    <x v="1"/>
    <x v="4"/>
    <x v="161"/>
    <x v="323"/>
    <x v="124"/>
    <x v="281"/>
    <x v="132"/>
    <x v="158"/>
    <x v="115"/>
    <x v="239"/>
    <x v="62"/>
    <x v="90"/>
    <x v="36"/>
    <x v="57"/>
    <x v="75"/>
    <x v="116"/>
    <x v="68"/>
    <x v="97"/>
    <x v="3"/>
    <x v="11"/>
    <x v="10"/>
    <x v="70"/>
    <x v="9"/>
    <x v="63"/>
    <x v="0"/>
    <x v="4"/>
    <x v="4"/>
    <x v="0"/>
    <x v="113"/>
    <x v="171"/>
    <x v="28"/>
    <x v="27"/>
    <x v="14"/>
    <x v="84"/>
    <x v="71"/>
    <x v="50"/>
    <x v="72"/>
    <x v="53"/>
    <x v="86"/>
    <x v="61"/>
    <x v="42"/>
    <x v="120"/>
    <x v="159"/>
    <x v="43"/>
    <x v="78"/>
    <x v="2"/>
    <x v="3"/>
    <x v="2"/>
    <x v="0"/>
    <x v="0"/>
    <x v="0"/>
    <x v="0"/>
    <x v="2"/>
    <x v="1"/>
    <x v="4"/>
    <x v="5"/>
    <x v="5"/>
    <x v="0"/>
    <x v="222"/>
    <x v="249"/>
    <x v="3"/>
    <x v="8"/>
    <x v="0"/>
    <x v="1"/>
    <x v="0"/>
    <x v="0"/>
  </r>
  <r>
    <x v="44"/>
    <x v="0"/>
    <x v="4"/>
    <x v="1"/>
    <x v="0"/>
    <x v="9"/>
    <x v="2"/>
    <x v="1"/>
    <x v="566"/>
    <x v="26"/>
    <x v="1"/>
    <x v="592"/>
    <x v="171"/>
    <x v="1"/>
    <x v="4"/>
    <x v="214"/>
    <x v="359"/>
    <x v="246"/>
    <x v="426"/>
    <x v="132"/>
    <x v="158"/>
    <x v="201"/>
    <x v="338"/>
    <x v="62"/>
    <x v="90"/>
    <x v="36"/>
    <x v="57"/>
    <x v="75"/>
    <x v="116"/>
    <x v="68"/>
    <x v="97"/>
    <x v="3"/>
    <x v="11"/>
    <x v="10"/>
    <x v="70"/>
    <x v="9"/>
    <x v="63"/>
    <x v="0"/>
    <x v="4"/>
    <x v="4"/>
    <x v="0"/>
    <x v="113"/>
    <x v="171"/>
    <x v="28"/>
    <x v="27"/>
    <x v="14"/>
    <x v="84"/>
    <x v="92"/>
    <x v="155"/>
    <x v="174"/>
    <x v="188"/>
    <x v="196"/>
    <x v="194"/>
    <x v="223"/>
    <x v="254"/>
    <x v="291"/>
    <x v="131"/>
    <x v="165"/>
    <x v="2"/>
    <x v="3"/>
    <x v="2"/>
    <x v="0"/>
    <x v="0"/>
    <x v="0"/>
    <x v="0"/>
    <x v="1"/>
    <x v="1"/>
    <x v="2"/>
    <x v="3"/>
    <x v="3"/>
    <x v="1"/>
    <x v="397"/>
    <x v="405"/>
    <x v="3"/>
    <x v="8"/>
    <x v="0"/>
    <x v="1"/>
    <x v="0"/>
    <x v="0"/>
  </r>
  <r>
    <x v="42"/>
    <x v="0"/>
    <x v="4"/>
    <x v="1"/>
    <x v="0"/>
    <x v="9"/>
    <x v="2"/>
    <x v="1"/>
    <x v="590"/>
    <x v="32"/>
    <x v="1"/>
    <x v="613"/>
    <x v="150"/>
    <x v="1"/>
    <x v="4"/>
    <x v="5"/>
    <x v="15"/>
    <x v="5"/>
    <x v="19"/>
    <x v="132"/>
    <x v="158"/>
    <x v="233"/>
    <x v="372"/>
    <x v="5"/>
    <x v="11"/>
    <x v="36"/>
    <x v="57"/>
    <x v="75"/>
    <x v="116"/>
    <x v="68"/>
    <x v="97"/>
    <x v="3"/>
    <x v="11"/>
    <x v="10"/>
    <x v="70"/>
    <x v="9"/>
    <x v="63"/>
    <x v="0"/>
    <x v="4"/>
    <x v="1"/>
    <x v="0"/>
    <x v="113"/>
    <x v="171"/>
    <x v="28"/>
    <x v="5"/>
    <x v="14"/>
    <x v="84"/>
    <x v="104"/>
    <x v="0"/>
    <x v="1"/>
    <x v="4"/>
    <x v="3"/>
    <x v="5"/>
    <x v="5"/>
    <x v="5"/>
    <x v="5"/>
    <x v="0"/>
    <x v="2"/>
    <x v="2"/>
    <x v="3"/>
    <x v="2"/>
    <x v="0"/>
    <x v="0"/>
    <x v="0"/>
    <x v="0"/>
    <x v="4"/>
    <x v="1"/>
    <x v="4"/>
    <x v="5"/>
    <x v="5"/>
    <x v="0"/>
    <x v="12"/>
    <x v="14"/>
    <x v="3"/>
    <x v="8"/>
    <x v="0"/>
    <x v="1"/>
    <x v="0"/>
    <x v="0"/>
  </r>
  <r>
    <x v="46"/>
    <x v="0"/>
    <x v="4"/>
    <x v="1"/>
    <x v="0"/>
    <x v="9"/>
    <x v="2"/>
    <x v="1"/>
    <x v="594"/>
    <x v="21"/>
    <x v="1"/>
    <x v="607"/>
    <x v="136"/>
    <x v="1"/>
    <x v="4"/>
    <x v="276"/>
    <x v="424"/>
    <x v="2"/>
    <x v="7"/>
    <x v="132"/>
    <x v="158"/>
    <x v="233"/>
    <x v="372"/>
    <x v="2"/>
    <x v="5"/>
    <x v="36"/>
    <x v="57"/>
    <x v="75"/>
    <x v="116"/>
    <x v="68"/>
    <x v="97"/>
    <x v="3"/>
    <x v="11"/>
    <x v="10"/>
    <x v="70"/>
    <x v="9"/>
    <x v="63"/>
    <x v="2"/>
    <x v="4"/>
    <x v="4"/>
    <x v="0"/>
    <x v="113"/>
    <x v="171"/>
    <x v="28"/>
    <x v="2"/>
    <x v="14"/>
    <x v="84"/>
    <x v="104"/>
    <x v="1"/>
    <x v="0"/>
    <x v="1"/>
    <x v="2"/>
    <x v="2"/>
    <x v="4"/>
    <x v="3"/>
    <x v="3"/>
    <x v="0"/>
    <x v="0"/>
    <x v="1"/>
    <x v="3"/>
    <x v="2"/>
    <x v="0"/>
    <x v="0"/>
    <x v="0"/>
    <x v="0"/>
    <x v="6"/>
    <x v="1"/>
    <x v="2"/>
    <x v="5"/>
    <x v="5"/>
    <x v="0"/>
    <x v="5"/>
    <x v="7"/>
    <x v="3"/>
    <x v="8"/>
    <x v="0"/>
    <x v="1"/>
    <x v="0"/>
    <x v="0"/>
  </r>
  <r>
    <x v="44"/>
    <x v="0"/>
    <x v="4"/>
    <x v="1"/>
    <x v="0"/>
    <x v="9"/>
    <x v="2"/>
    <x v="1"/>
    <x v="638"/>
    <x v="27"/>
    <x v="1"/>
    <x v="597"/>
    <x v="167"/>
    <x v="1"/>
    <x v="4"/>
    <x v="120"/>
    <x v="239"/>
    <x v="28"/>
    <x v="87"/>
    <x v="132"/>
    <x v="158"/>
    <x v="27"/>
    <x v="74"/>
    <x v="62"/>
    <x v="90"/>
    <x v="36"/>
    <x v="57"/>
    <x v="75"/>
    <x v="116"/>
    <x v="68"/>
    <x v="97"/>
    <x v="3"/>
    <x v="11"/>
    <x v="10"/>
    <x v="70"/>
    <x v="9"/>
    <x v="63"/>
    <x v="0"/>
    <x v="4"/>
    <x v="4"/>
    <x v="0"/>
    <x v="113"/>
    <x v="171"/>
    <x v="28"/>
    <x v="27"/>
    <x v="14"/>
    <x v="84"/>
    <x v="25"/>
    <x v="6"/>
    <x v="9"/>
    <x v="14"/>
    <x v="20"/>
    <x v="9"/>
    <x v="16"/>
    <x v="20"/>
    <x v="30"/>
    <x v="6"/>
    <x v="8"/>
    <x v="2"/>
    <x v="3"/>
    <x v="2"/>
    <x v="0"/>
    <x v="0"/>
    <x v="0"/>
    <x v="0"/>
    <x v="2"/>
    <x v="1"/>
    <x v="4"/>
    <x v="5"/>
    <x v="5"/>
    <x v="0"/>
    <x v="50"/>
    <x v="70"/>
    <x v="3"/>
    <x v="8"/>
    <x v="0"/>
    <x v="1"/>
    <x v="0"/>
    <x v="0"/>
  </r>
  <r>
    <x v="54"/>
    <x v="0"/>
    <x v="4"/>
    <x v="1"/>
    <x v="0"/>
    <x v="9"/>
    <x v="2"/>
    <x v="1"/>
    <x v="673"/>
    <x v="30"/>
    <x v="1"/>
    <x v="573"/>
    <x v="179"/>
    <x v="1"/>
    <x v="2"/>
    <x v="275"/>
    <x v="423"/>
    <x v="325"/>
    <x v="510"/>
    <x v="129"/>
    <x v="153"/>
    <x v="232"/>
    <x v="371"/>
    <x v="62"/>
    <x v="90"/>
    <x v="36"/>
    <x v="57"/>
    <x v="75"/>
    <x v="116"/>
    <x v="68"/>
    <x v="97"/>
    <x v="3"/>
    <x v="71"/>
    <x v="3"/>
    <x v="31"/>
    <x v="5"/>
    <x v="63"/>
    <x v="0"/>
    <x v="4"/>
    <x v="4"/>
    <x v="0"/>
    <x v="112"/>
    <x v="171"/>
    <x v="28"/>
    <x v="27"/>
    <x v="14"/>
    <x v="84"/>
    <x v="104"/>
    <x v="203"/>
    <x v="222"/>
    <x v="272"/>
    <x v="279"/>
    <x v="314"/>
    <x v="323"/>
    <x v="357"/>
    <x v="370"/>
    <x v="201"/>
    <x v="202"/>
    <x v="1"/>
    <x v="3"/>
    <x v="2"/>
    <x v="0"/>
    <x v="0"/>
    <x v="0"/>
    <x v="0"/>
    <x v="24"/>
    <x v="1"/>
    <x v="4"/>
    <x v="5"/>
    <x v="5"/>
    <x v="0"/>
    <x v="490"/>
    <x v="484"/>
    <x v="3"/>
    <x v="8"/>
    <x v="0"/>
    <x v="1"/>
    <x v="0"/>
    <x v="0"/>
  </r>
  <r>
    <x v="43"/>
    <x v="0"/>
    <x v="4"/>
    <x v="1"/>
    <x v="0"/>
    <x v="14"/>
    <x v="6"/>
    <x v="7"/>
    <x v="224"/>
    <x v="64"/>
    <x v="0"/>
    <x v="280"/>
    <x v="229"/>
    <x v="1"/>
    <x v="4"/>
    <x v="192"/>
    <x v="339"/>
    <x v="181"/>
    <x v="366"/>
    <x v="132"/>
    <x v="158"/>
    <x v="166"/>
    <x v="305"/>
    <x v="62"/>
    <x v="90"/>
    <x v="36"/>
    <x v="57"/>
    <x v="75"/>
    <x v="116"/>
    <x v="68"/>
    <x v="97"/>
    <x v="5"/>
    <x v="42"/>
    <x v="2"/>
    <x v="3"/>
    <x v="9"/>
    <x v="63"/>
    <x v="0"/>
    <x v="1"/>
    <x v="4"/>
    <x v="0"/>
    <x v="113"/>
    <x v="171"/>
    <x v="28"/>
    <x v="27"/>
    <x v="14"/>
    <x v="57"/>
    <x v="104"/>
    <x v="75"/>
    <x v="62"/>
    <x v="136"/>
    <x v="153"/>
    <x v="181"/>
    <x v="192"/>
    <x v="232"/>
    <x v="206"/>
    <x v="50"/>
    <x v="36"/>
    <x v="1"/>
    <x v="3"/>
    <x v="2"/>
    <x v="0"/>
    <x v="0"/>
    <x v="0"/>
    <x v="0"/>
    <x v="2"/>
    <x v="1"/>
    <x v="4"/>
    <x v="5"/>
    <x v="5"/>
    <x v="0"/>
    <x v="351"/>
    <x v="326"/>
    <x v="3"/>
    <x v="13"/>
    <x v="0"/>
    <x v="7"/>
    <x v="0"/>
    <x v="0"/>
  </r>
  <r>
    <x v="42"/>
    <x v="0"/>
    <x v="4"/>
    <x v="1"/>
    <x v="0"/>
    <x v="14"/>
    <x v="6"/>
    <x v="7"/>
    <x v="225"/>
    <x v="65"/>
    <x v="1"/>
    <x v="245"/>
    <x v="226"/>
    <x v="1"/>
    <x v="4"/>
    <x v="63"/>
    <x v="146"/>
    <x v="66"/>
    <x v="167"/>
    <x v="132"/>
    <x v="158"/>
    <x v="233"/>
    <x v="372"/>
    <x v="36"/>
    <x v="55"/>
    <x v="36"/>
    <x v="57"/>
    <x v="75"/>
    <x v="116"/>
    <x v="68"/>
    <x v="97"/>
    <x v="5"/>
    <x v="42"/>
    <x v="2"/>
    <x v="3"/>
    <x v="9"/>
    <x v="63"/>
    <x v="0"/>
    <x v="1"/>
    <x v="4"/>
    <x v="0"/>
    <x v="113"/>
    <x v="171"/>
    <x v="28"/>
    <x v="27"/>
    <x v="14"/>
    <x v="31"/>
    <x v="104"/>
    <x v="21"/>
    <x v="17"/>
    <x v="37"/>
    <x v="29"/>
    <x v="48"/>
    <x v="46"/>
    <x v="53"/>
    <x v="69"/>
    <x v="17"/>
    <x v="8"/>
    <x v="1"/>
    <x v="3"/>
    <x v="2"/>
    <x v="0"/>
    <x v="0"/>
    <x v="0"/>
    <x v="0"/>
    <x v="2"/>
    <x v="1"/>
    <x v="4"/>
    <x v="5"/>
    <x v="5"/>
    <x v="0"/>
    <x v="134"/>
    <x v="131"/>
    <x v="3"/>
    <x v="13"/>
    <x v="0"/>
    <x v="7"/>
    <x v="1"/>
    <x v="0"/>
  </r>
  <r>
    <x v="37"/>
    <x v="0"/>
    <x v="4"/>
    <x v="1"/>
    <x v="0"/>
    <x v="14"/>
    <x v="6"/>
    <x v="7"/>
    <x v="282"/>
    <x v="68"/>
    <x v="1"/>
    <x v="230"/>
    <x v="227"/>
    <x v="1"/>
    <x v="4"/>
    <x v="65"/>
    <x v="174"/>
    <x v="65"/>
    <x v="190"/>
    <x v="132"/>
    <x v="158"/>
    <x v="233"/>
    <x v="372"/>
    <x v="35"/>
    <x v="61"/>
    <x v="36"/>
    <x v="57"/>
    <x v="75"/>
    <x v="116"/>
    <x v="68"/>
    <x v="97"/>
    <x v="2"/>
    <x v="7"/>
    <x v="2"/>
    <x v="3"/>
    <x v="9"/>
    <x v="63"/>
    <x v="0"/>
    <x v="1"/>
    <x v="4"/>
    <x v="0"/>
    <x v="113"/>
    <x v="55"/>
    <x v="28"/>
    <x v="27"/>
    <x v="14"/>
    <x v="84"/>
    <x v="104"/>
    <x v="15"/>
    <x v="18"/>
    <x v="33"/>
    <x v="46"/>
    <x v="65"/>
    <x v="52"/>
    <x v="76"/>
    <x v="76"/>
    <x v="24"/>
    <x v="9"/>
    <x v="2"/>
    <x v="3"/>
    <x v="2"/>
    <x v="0"/>
    <x v="0"/>
    <x v="0"/>
    <x v="0"/>
    <x v="2"/>
    <x v="1"/>
    <x v="4"/>
    <x v="5"/>
    <x v="5"/>
    <x v="0"/>
    <x v="152"/>
    <x v="147"/>
    <x v="3"/>
    <x v="13"/>
    <x v="0"/>
    <x v="7"/>
    <x v="0"/>
    <x v="0"/>
  </r>
  <r>
    <x v="35"/>
    <x v="0"/>
    <x v="4"/>
    <x v="1"/>
    <x v="0"/>
    <x v="14"/>
    <x v="6"/>
    <x v="7"/>
    <x v="283"/>
    <x v="66"/>
    <x v="1"/>
    <x v="226"/>
    <x v="228"/>
    <x v="2"/>
    <x v="1"/>
    <x v="191"/>
    <x v="344"/>
    <x v="209"/>
    <x v="409"/>
    <x v="132"/>
    <x v="158"/>
    <x v="233"/>
    <x v="372"/>
    <x v="56"/>
    <x v="86"/>
    <x v="36"/>
    <x v="57"/>
    <x v="75"/>
    <x v="116"/>
    <x v="68"/>
    <x v="97"/>
    <x v="2"/>
    <x v="7"/>
    <x v="2"/>
    <x v="3"/>
    <x v="9"/>
    <x v="63"/>
    <x v="0"/>
    <x v="1"/>
    <x v="4"/>
    <x v="0"/>
    <x v="113"/>
    <x v="171"/>
    <x v="28"/>
    <x v="27"/>
    <x v="14"/>
    <x v="69"/>
    <x v="104"/>
    <x v="37"/>
    <x v="57"/>
    <x v="147"/>
    <x v="131"/>
    <x v="215"/>
    <x v="231"/>
    <x v="277"/>
    <x v="282"/>
    <x v="70"/>
    <x v="19"/>
    <x v="1"/>
    <x v="3"/>
    <x v="2"/>
    <x v="0"/>
    <x v="0"/>
    <x v="0"/>
    <x v="0"/>
    <x v="2"/>
    <x v="1"/>
    <x v="4"/>
    <x v="5"/>
    <x v="5"/>
    <x v="0"/>
    <x v="388"/>
    <x v="378"/>
    <x v="3"/>
    <x v="13"/>
    <x v="0"/>
    <x v="7"/>
    <x v="0"/>
    <x v="0"/>
  </r>
  <r>
    <x v="45"/>
    <x v="0"/>
    <x v="4"/>
    <x v="1"/>
    <x v="0"/>
    <x v="14"/>
    <x v="6"/>
    <x v="7"/>
    <x v="425"/>
    <x v="67"/>
    <x v="1"/>
    <x v="252"/>
    <x v="225"/>
    <x v="1"/>
    <x v="4"/>
    <x v="195"/>
    <x v="298"/>
    <x v="75"/>
    <x v="228"/>
    <x v="132"/>
    <x v="158"/>
    <x v="74"/>
    <x v="194"/>
    <x v="62"/>
    <x v="90"/>
    <x v="36"/>
    <x v="57"/>
    <x v="75"/>
    <x v="116"/>
    <x v="68"/>
    <x v="97"/>
    <x v="2"/>
    <x v="80"/>
    <x v="6"/>
    <x v="70"/>
    <x v="9"/>
    <x v="63"/>
    <x v="0"/>
    <x v="1"/>
    <x v="4"/>
    <x v="0"/>
    <x v="113"/>
    <x v="171"/>
    <x v="28"/>
    <x v="27"/>
    <x v="14"/>
    <x v="36"/>
    <x v="104"/>
    <x v="14"/>
    <x v="18"/>
    <x v="32"/>
    <x v="36"/>
    <x v="80"/>
    <x v="87"/>
    <x v="126"/>
    <x v="132"/>
    <x v="10"/>
    <x v="8"/>
    <x v="1"/>
    <x v="3"/>
    <x v="2"/>
    <x v="0"/>
    <x v="0"/>
    <x v="0"/>
    <x v="0"/>
    <x v="2"/>
    <x v="1"/>
    <x v="4"/>
    <x v="5"/>
    <x v="5"/>
    <x v="0"/>
    <x v="189"/>
    <x v="184"/>
    <x v="3"/>
    <x v="13"/>
    <x v="3"/>
    <x v="7"/>
    <x v="0"/>
    <x v="0"/>
  </r>
  <r>
    <x v="68"/>
    <x v="0"/>
    <x v="4"/>
    <x v="1"/>
    <x v="0"/>
    <x v="29"/>
    <x v="8"/>
    <x v="9"/>
    <x v="101"/>
    <x v="76"/>
    <x v="1"/>
    <x v="651"/>
    <x v="27"/>
    <x v="2"/>
    <x v="3"/>
    <x v="276"/>
    <x v="424"/>
    <x v="247"/>
    <x v="413"/>
    <x v="132"/>
    <x v="158"/>
    <x v="233"/>
    <x v="372"/>
    <x v="62"/>
    <x v="90"/>
    <x v="36"/>
    <x v="57"/>
    <x v="71"/>
    <x v="113"/>
    <x v="68"/>
    <x v="97"/>
    <x v="3"/>
    <x v="28"/>
    <x v="3"/>
    <x v="45"/>
    <x v="4"/>
    <x v="49"/>
    <x v="1"/>
    <x v="4"/>
    <x v="4"/>
    <x v="0"/>
    <x v="113"/>
    <x v="171"/>
    <x v="28"/>
    <x v="27"/>
    <x v="14"/>
    <x v="81"/>
    <x v="104"/>
    <x v="142"/>
    <x v="163"/>
    <x v="172"/>
    <x v="191"/>
    <x v="196"/>
    <x v="196"/>
    <x v="264"/>
    <x v="266"/>
    <x v="121"/>
    <x v="142"/>
    <x v="0"/>
    <x v="0"/>
    <x v="2"/>
    <x v="0"/>
    <x v="0"/>
    <x v="0"/>
    <x v="0"/>
    <x v="6"/>
    <x v="1"/>
    <x v="3"/>
    <x v="5"/>
    <x v="4"/>
    <x v="0"/>
    <x v="390"/>
    <x v="387"/>
    <x v="3"/>
    <x v="29"/>
    <x v="0"/>
    <x v="9"/>
    <x v="0"/>
    <x v="0"/>
  </r>
  <r>
    <x v="41"/>
    <x v="0"/>
    <x v="4"/>
    <x v="1"/>
    <x v="0"/>
    <x v="37"/>
    <x v="1"/>
    <x v="0"/>
    <x v="181"/>
    <x v="2"/>
    <x v="1"/>
    <x v="546"/>
    <x v="192"/>
    <x v="1"/>
    <x v="4"/>
    <x v="276"/>
    <x v="424"/>
    <x v="4"/>
    <x v="20"/>
    <x v="0"/>
    <x v="1"/>
    <x v="0"/>
    <x v="4"/>
    <x v="62"/>
    <x v="90"/>
    <x v="36"/>
    <x v="57"/>
    <x v="75"/>
    <x v="116"/>
    <x v="68"/>
    <x v="97"/>
    <x v="3"/>
    <x v="11"/>
    <x v="10"/>
    <x v="70"/>
    <x v="9"/>
    <x v="63"/>
    <x v="0"/>
    <x v="1"/>
    <x v="4"/>
    <x v="0"/>
    <x v="113"/>
    <x v="5"/>
    <x v="28"/>
    <x v="27"/>
    <x v="14"/>
    <x v="84"/>
    <x v="104"/>
    <x v="0"/>
    <x v="0"/>
    <x v="1"/>
    <x v="3"/>
    <x v="4"/>
    <x v="9"/>
    <x v="5"/>
    <x v="3"/>
    <x v="2"/>
    <x v="4"/>
    <x v="1"/>
    <x v="3"/>
    <x v="2"/>
    <x v="0"/>
    <x v="0"/>
    <x v="0"/>
    <x v="0"/>
    <x v="1"/>
    <x v="1"/>
    <x v="4"/>
    <x v="5"/>
    <x v="5"/>
    <x v="1"/>
    <x v="10"/>
    <x v="16"/>
    <x v="3"/>
    <x v="37"/>
    <x v="0"/>
    <x v="0"/>
    <x v="1"/>
    <x v="0"/>
  </r>
  <r>
    <x v="44"/>
    <x v="0"/>
    <x v="4"/>
    <x v="1"/>
    <x v="0"/>
    <x v="37"/>
    <x v="1"/>
    <x v="0"/>
    <x v="184"/>
    <x v="3"/>
    <x v="1"/>
    <x v="600"/>
    <x v="206"/>
    <x v="1"/>
    <x v="4"/>
    <x v="276"/>
    <x v="424"/>
    <x v="104"/>
    <x v="229"/>
    <x v="132"/>
    <x v="158"/>
    <x v="85"/>
    <x v="174"/>
    <x v="15"/>
    <x v="31"/>
    <x v="36"/>
    <x v="57"/>
    <x v="75"/>
    <x v="116"/>
    <x v="2"/>
    <x v="6"/>
    <x v="3"/>
    <x v="36"/>
    <x v="3"/>
    <x v="60"/>
    <x v="9"/>
    <x v="63"/>
    <x v="0"/>
    <x v="2"/>
    <x v="4"/>
    <x v="0"/>
    <x v="113"/>
    <x v="171"/>
    <x v="28"/>
    <x v="27"/>
    <x v="14"/>
    <x v="84"/>
    <x v="65"/>
    <x v="36"/>
    <x v="37"/>
    <x v="62"/>
    <x v="48"/>
    <x v="59"/>
    <x v="74"/>
    <x v="100"/>
    <x v="109"/>
    <x v="12"/>
    <x v="25"/>
    <x v="2"/>
    <x v="3"/>
    <x v="2"/>
    <x v="0"/>
    <x v="0"/>
    <x v="0"/>
    <x v="0"/>
    <x v="3"/>
    <x v="1"/>
    <x v="4"/>
    <x v="5"/>
    <x v="5"/>
    <x v="0"/>
    <x v="187"/>
    <x v="187"/>
    <x v="3"/>
    <x v="8"/>
    <x v="0"/>
    <x v="1"/>
    <x v="1"/>
    <x v="0"/>
  </r>
  <r>
    <x v="34"/>
    <x v="0"/>
    <x v="4"/>
    <x v="1"/>
    <x v="0"/>
    <x v="37"/>
    <x v="1"/>
    <x v="0"/>
    <x v="226"/>
    <x v="4"/>
    <x v="1"/>
    <x v="551"/>
    <x v="187"/>
    <x v="1"/>
    <x v="4"/>
    <x v="276"/>
    <x v="424"/>
    <x v="77"/>
    <x v="212"/>
    <x v="29"/>
    <x v="52"/>
    <x v="13"/>
    <x v="53"/>
    <x v="12"/>
    <x v="29"/>
    <x v="36"/>
    <x v="57"/>
    <x v="75"/>
    <x v="116"/>
    <x v="68"/>
    <x v="97"/>
    <x v="2"/>
    <x v="67"/>
    <x v="3"/>
    <x v="31"/>
    <x v="4"/>
    <x v="11"/>
    <x v="0"/>
    <x v="1"/>
    <x v="2"/>
    <x v="0"/>
    <x v="113"/>
    <x v="61"/>
    <x v="28"/>
    <x v="27"/>
    <x v="14"/>
    <x v="84"/>
    <x v="104"/>
    <x v="26"/>
    <x v="17"/>
    <x v="43"/>
    <x v="43"/>
    <x v="82"/>
    <x v="68"/>
    <x v="74"/>
    <x v="48"/>
    <x v="59"/>
    <x v="51"/>
    <x v="1"/>
    <x v="3"/>
    <x v="2"/>
    <x v="0"/>
    <x v="0"/>
    <x v="0"/>
    <x v="0"/>
    <x v="1"/>
    <x v="1"/>
    <x v="4"/>
    <x v="5"/>
    <x v="5"/>
    <x v="1"/>
    <x v="193"/>
    <x v="161"/>
    <x v="3"/>
    <x v="37"/>
    <x v="0"/>
    <x v="0"/>
    <x v="0"/>
    <x v="0"/>
  </r>
  <r>
    <x v="38"/>
    <x v="0"/>
    <x v="4"/>
    <x v="1"/>
    <x v="0"/>
    <x v="37"/>
    <x v="1"/>
    <x v="0"/>
    <x v="385"/>
    <x v="1"/>
    <x v="1"/>
    <x v="560"/>
    <x v="172"/>
    <x v="1"/>
    <x v="4"/>
    <x v="2"/>
    <x v="6"/>
    <x v="2"/>
    <x v="6"/>
    <x v="132"/>
    <x v="158"/>
    <x v="1"/>
    <x v="5"/>
    <x v="62"/>
    <x v="90"/>
    <x v="36"/>
    <x v="57"/>
    <x v="75"/>
    <x v="116"/>
    <x v="68"/>
    <x v="97"/>
    <x v="2"/>
    <x v="67"/>
    <x v="10"/>
    <x v="70"/>
    <x v="9"/>
    <x v="63"/>
    <x v="0"/>
    <x v="4"/>
    <x v="4"/>
    <x v="0"/>
    <x v="113"/>
    <x v="171"/>
    <x v="28"/>
    <x v="27"/>
    <x v="14"/>
    <x v="84"/>
    <x v="2"/>
    <x v="1"/>
    <x v="1"/>
    <x v="2"/>
    <x v="2"/>
    <x v="1"/>
    <x v="3"/>
    <x v="1"/>
    <x v="3"/>
    <x v="0"/>
    <x v="0"/>
    <x v="2"/>
    <x v="3"/>
    <x v="2"/>
    <x v="0"/>
    <x v="0"/>
    <x v="0"/>
    <x v="0"/>
    <x v="2"/>
    <x v="1"/>
    <x v="2"/>
    <x v="2"/>
    <x v="5"/>
    <x v="0"/>
    <x v="3"/>
    <x v="7"/>
    <x v="3"/>
    <x v="37"/>
    <x v="0"/>
    <x v="0"/>
    <x v="0"/>
    <x v="0"/>
  </r>
  <r>
    <x v="38"/>
    <x v="0"/>
    <x v="4"/>
    <x v="1"/>
    <x v="0"/>
    <x v="37"/>
    <x v="1"/>
    <x v="0"/>
    <x v="399"/>
    <x v="15"/>
    <x v="1"/>
    <x v="552"/>
    <x v="182"/>
    <x v="1"/>
    <x v="4"/>
    <x v="276"/>
    <x v="424"/>
    <x v="1"/>
    <x v="3"/>
    <x v="132"/>
    <x v="158"/>
    <x v="0"/>
    <x v="1"/>
    <x v="62"/>
    <x v="90"/>
    <x v="36"/>
    <x v="57"/>
    <x v="75"/>
    <x v="116"/>
    <x v="68"/>
    <x v="97"/>
    <x v="3"/>
    <x v="36"/>
    <x v="10"/>
    <x v="70"/>
    <x v="9"/>
    <x v="63"/>
    <x v="1"/>
    <x v="4"/>
    <x v="4"/>
    <x v="0"/>
    <x v="113"/>
    <x v="171"/>
    <x v="28"/>
    <x v="27"/>
    <x v="14"/>
    <x v="84"/>
    <x v="1"/>
    <x v="0"/>
    <x v="1"/>
    <x v="0"/>
    <x v="0"/>
    <x v="1"/>
    <x v="3"/>
    <x v="2"/>
    <x v="2"/>
    <x v="0"/>
    <x v="0"/>
    <x v="1"/>
    <x v="3"/>
    <x v="2"/>
    <x v="0"/>
    <x v="0"/>
    <x v="0"/>
    <x v="0"/>
    <x v="1"/>
    <x v="1"/>
    <x v="4"/>
    <x v="2"/>
    <x v="5"/>
    <x v="1"/>
    <x v="1"/>
    <x v="4"/>
    <x v="3"/>
    <x v="37"/>
    <x v="0"/>
    <x v="0"/>
    <x v="2"/>
    <x v="0"/>
  </r>
  <r>
    <x v="32"/>
    <x v="0"/>
    <x v="4"/>
    <x v="1"/>
    <x v="0"/>
    <x v="37"/>
    <x v="1"/>
    <x v="0"/>
    <x v="400"/>
    <x v="17"/>
    <x v="1"/>
    <x v="577"/>
    <x v="188"/>
    <x v="1"/>
    <x v="3"/>
    <x v="58"/>
    <x v="144"/>
    <x v="64"/>
    <x v="171"/>
    <x v="132"/>
    <x v="158"/>
    <x v="64"/>
    <x v="151"/>
    <x v="62"/>
    <x v="90"/>
    <x v="36"/>
    <x v="57"/>
    <x v="75"/>
    <x v="116"/>
    <x v="68"/>
    <x v="97"/>
    <x v="3"/>
    <x v="36"/>
    <x v="10"/>
    <x v="70"/>
    <x v="9"/>
    <x v="63"/>
    <x v="0"/>
    <x v="4"/>
    <x v="4"/>
    <x v="0"/>
    <x v="113"/>
    <x v="171"/>
    <x v="28"/>
    <x v="27"/>
    <x v="14"/>
    <x v="84"/>
    <x v="47"/>
    <x v="12"/>
    <x v="11"/>
    <x v="29"/>
    <x v="25"/>
    <x v="50"/>
    <x v="60"/>
    <x v="59"/>
    <x v="83"/>
    <x v="14"/>
    <x v="9"/>
    <x v="2"/>
    <x v="3"/>
    <x v="2"/>
    <x v="0"/>
    <x v="0"/>
    <x v="0"/>
    <x v="0"/>
    <x v="2"/>
    <x v="1"/>
    <x v="2"/>
    <x v="2"/>
    <x v="3"/>
    <x v="1"/>
    <x v="130"/>
    <x v="140"/>
    <x v="3"/>
    <x v="8"/>
    <x v="0"/>
    <x v="1"/>
    <x v="0"/>
    <x v="0"/>
  </r>
  <r>
    <x v="36"/>
    <x v="0"/>
    <x v="4"/>
    <x v="1"/>
    <x v="0"/>
    <x v="37"/>
    <x v="1"/>
    <x v="0"/>
    <x v="402"/>
    <x v="5"/>
    <x v="1"/>
    <x v="555"/>
    <x v="180"/>
    <x v="1"/>
    <x v="4"/>
    <x v="31"/>
    <x v="88"/>
    <x v="25"/>
    <x v="80"/>
    <x v="132"/>
    <x v="158"/>
    <x v="24"/>
    <x v="68"/>
    <x v="62"/>
    <x v="90"/>
    <x v="36"/>
    <x v="57"/>
    <x v="75"/>
    <x v="116"/>
    <x v="68"/>
    <x v="97"/>
    <x v="3"/>
    <x v="36"/>
    <x v="2"/>
    <x v="57"/>
    <x v="9"/>
    <x v="63"/>
    <x v="0"/>
    <x v="1"/>
    <x v="4"/>
    <x v="0"/>
    <x v="113"/>
    <x v="171"/>
    <x v="28"/>
    <x v="27"/>
    <x v="14"/>
    <x v="84"/>
    <x v="22"/>
    <x v="9"/>
    <x v="5"/>
    <x v="13"/>
    <x v="11"/>
    <x v="16"/>
    <x v="29"/>
    <x v="24"/>
    <x v="9"/>
    <x v="5"/>
    <x v="4"/>
    <x v="1"/>
    <x v="3"/>
    <x v="2"/>
    <x v="0"/>
    <x v="0"/>
    <x v="0"/>
    <x v="0"/>
    <x v="2"/>
    <x v="1"/>
    <x v="2"/>
    <x v="2"/>
    <x v="5"/>
    <x v="0"/>
    <x v="60"/>
    <x v="48"/>
    <x v="3"/>
    <x v="37"/>
    <x v="0"/>
    <x v="0"/>
    <x v="0"/>
    <x v="0"/>
  </r>
  <r>
    <x v="37"/>
    <x v="0"/>
    <x v="4"/>
    <x v="1"/>
    <x v="0"/>
    <x v="37"/>
    <x v="1"/>
    <x v="0"/>
    <x v="405"/>
    <x v="6"/>
    <x v="1"/>
    <x v="547"/>
    <x v="170"/>
    <x v="1"/>
    <x v="4"/>
    <x v="57"/>
    <x v="142"/>
    <x v="51"/>
    <x v="137"/>
    <x v="132"/>
    <x v="158"/>
    <x v="48"/>
    <x v="117"/>
    <x v="62"/>
    <x v="90"/>
    <x v="36"/>
    <x v="57"/>
    <x v="75"/>
    <x v="116"/>
    <x v="68"/>
    <x v="97"/>
    <x v="3"/>
    <x v="36"/>
    <x v="10"/>
    <x v="70"/>
    <x v="9"/>
    <x v="63"/>
    <x v="0"/>
    <x v="1"/>
    <x v="4"/>
    <x v="0"/>
    <x v="113"/>
    <x v="171"/>
    <x v="28"/>
    <x v="27"/>
    <x v="14"/>
    <x v="84"/>
    <x v="39"/>
    <x v="9"/>
    <x v="12"/>
    <x v="12"/>
    <x v="21"/>
    <x v="33"/>
    <x v="39"/>
    <x v="35"/>
    <x v="55"/>
    <x v="9"/>
    <x v="15"/>
    <x v="2"/>
    <x v="3"/>
    <x v="2"/>
    <x v="0"/>
    <x v="0"/>
    <x v="0"/>
    <x v="0"/>
    <x v="2"/>
    <x v="1"/>
    <x v="2"/>
    <x v="3"/>
    <x v="3"/>
    <x v="0"/>
    <x v="85"/>
    <x v="114"/>
    <x v="3"/>
    <x v="37"/>
    <x v="0"/>
    <x v="0"/>
    <x v="0"/>
    <x v="0"/>
  </r>
  <r>
    <x v="42"/>
    <x v="0"/>
    <x v="4"/>
    <x v="1"/>
    <x v="0"/>
    <x v="37"/>
    <x v="1"/>
    <x v="0"/>
    <x v="406"/>
    <x v="7"/>
    <x v="1"/>
    <x v="540"/>
    <x v="191"/>
    <x v="1"/>
    <x v="4"/>
    <x v="11"/>
    <x v="42"/>
    <x v="23"/>
    <x v="91"/>
    <x v="9"/>
    <x v="21"/>
    <x v="6"/>
    <x v="30"/>
    <x v="1"/>
    <x v="4"/>
    <x v="36"/>
    <x v="57"/>
    <x v="75"/>
    <x v="116"/>
    <x v="68"/>
    <x v="97"/>
    <x v="3"/>
    <x v="36"/>
    <x v="10"/>
    <x v="70"/>
    <x v="9"/>
    <x v="63"/>
    <x v="1"/>
    <x v="0"/>
    <x v="2"/>
    <x v="0"/>
    <x v="113"/>
    <x v="23"/>
    <x v="28"/>
    <x v="27"/>
    <x v="14"/>
    <x v="84"/>
    <x v="104"/>
    <x v="7"/>
    <x v="9"/>
    <x v="7"/>
    <x v="9"/>
    <x v="19"/>
    <x v="26"/>
    <x v="14"/>
    <x v="19"/>
    <x v="14"/>
    <x v="21"/>
    <x v="1"/>
    <x v="3"/>
    <x v="2"/>
    <x v="0"/>
    <x v="0"/>
    <x v="0"/>
    <x v="0"/>
    <x v="2"/>
    <x v="1"/>
    <x v="4"/>
    <x v="5"/>
    <x v="5"/>
    <x v="0"/>
    <x v="56"/>
    <x v="71"/>
    <x v="3"/>
    <x v="37"/>
    <x v="0"/>
    <x v="0"/>
    <x v="0"/>
    <x v="0"/>
  </r>
  <r>
    <x v="44"/>
    <x v="0"/>
    <x v="4"/>
    <x v="1"/>
    <x v="0"/>
    <x v="37"/>
    <x v="1"/>
    <x v="0"/>
    <x v="408"/>
    <x v="8"/>
    <x v="1"/>
    <x v="538"/>
    <x v="194"/>
    <x v="1"/>
    <x v="4"/>
    <x v="38"/>
    <x v="101"/>
    <x v="9"/>
    <x v="39"/>
    <x v="1"/>
    <x v="4"/>
    <x v="1"/>
    <x v="8"/>
    <x v="2"/>
    <x v="7"/>
    <x v="36"/>
    <x v="57"/>
    <x v="75"/>
    <x v="116"/>
    <x v="68"/>
    <x v="97"/>
    <x v="3"/>
    <x v="36"/>
    <x v="2"/>
    <x v="57"/>
    <x v="9"/>
    <x v="63"/>
    <x v="0"/>
    <x v="1"/>
    <x v="4"/>
    <x v="0"/>
    <x v="113"/>
    <x v="10"/>
    <x v="28"/>
    <x v="27"/>
    <x v="14"/>
    <x v="84"/>
    <x v="104"/>
    <x v="2"/>
    <x v="5"/>
    <x v="4"/>
    <x v="8"/>
    <x v="7"/>
    <x v="11"/>
    <x v="9"/>
    <x v="10"/>
    <x v="3"/>
    <x v="2"/>
    <x v="1"/>
    <x v="3"/>
    <x v="2"/>
    <x v="0"/>
    <x v="0"/>
    <x v="0"/>
    <x v="0"/>
    <x v="2"/>
    <x v="1"/>
    <x v="4"/>
    <x v="5"/>
    <x v="5"/>
    <x v="0"/>
    <x v="23"/>
    <x v="32"/>
    <x v="3"/>
    <x v="37"/>
    <x v="0"/>
    <x v="0"/>
    <x v="0"/>
    <x v="0"/>
  </r>
  <r>
    <x v="46"/>
    <x v="0"/>
    <x v="4"/>
    <x v="1"/>
    <x v="0"/>
    <x v="37"/>
    <x v="1"/>
    <x v="0"/>
    <x v="423"/>
    <x v="9"/>
    <x v="1"/>
    <x v="543"/>
    <x v="185"/>
    <x v="1"/>
    <x v="4"/>
    <x v="276"/>
    <x v="424"/>
    <x v="60"/>
    <x v="146"/>
    <x v="20"/>
    <x v="33"/>
    <x v="23"/>
    <x v="57"/>
    <x v="4"/>
    <x v="8"/>
    <x v="36"/>
    <x v="57"/>
    <x v="75"/>
    <x v="116"/>
    <x v="68"/>
    <x v="97"/>
    <x v="3"/>
    <x v="11"/>
    <x v="3"/>
    <x v="31"/>
    <x v="9"/>
    <x v="63"/>
    <x v="0"/>
    <x v="1"/>
    <x v="4"/>
    <x v="0"/>
    <x v="113"/>
    <x v="51"/>
    <x v="28"/>
    <x v="27"/>
    <x v="14"/>
    <x v="84"/>
    <x v="104"/>
    <x v="4"/>
    <x v="13"/>
    <x v="9"/>
    <x v="22"/>
    <x v="26"/>
    <x v="44"/>
    <x v="30"/>
    <x v="38"/>
    <x v="30"/>
    <x v="42"/>
    <x v="1"/>
    <x v="3"/>
    <x v="2"/>
    <x v="0"/>
    <x v="0"/>
    <x v="0"/>
    <x v="0"/>
    <x v="1"/>
    <x v="1"/>
    <x v="4"/>
    <x v="5"/>
    <x v="5"/>
    <x v="1"/>
    <x v="85"/>
    <x v="124"/>
    <x v="3"/>
    <x v="37"/>
    <x v="0"/>
    <x v="0"/>
    <x v="0"/>
    <x v="0"/>
  </r>
  <r>
    <x v="45"/>
    <x v="0"/>
    <x v="4"/>
    <x v="1"/>
    <x v="0"/>
    <x v="37"/>
    <x v="1"/>
    <x v="0"/>
    <x v="433"/>
    <x v="10"/>
    <x v="1"/>
    <x v="508"/>
    <x v="162"/>
    <x v="1"/>
    <x v="4"/>
    <x v="276"/>
    <x v="424"/>
    <x v="21"/>
    <x v="84"/>
    <x v="12"/>
    <x v="26"/>
    <x v="2"/>
    <x v="13"/>
    <x v="62"/>
    <x v="90"/>
    <x v="36"/>
    <x v="57"/>
    <x v="75"/>
    <x v="116"/>
    <x v="68"/>
    <x v="97"/>
    <x v="2"/>
    <x v="67"/>
    <x v="2"/>
    <x v="7"/>
    <x v="9"/>
    <x v="63"/>
    <x v="0"/>
    <x v="1"/>
    <x v="2"/>
    <x v="0"/>
    <x v="113"/>
    <x v="21"/>
    <x v="28"/>
    <x v="27"/>
    <x v="14"/>
    <x v="84"/>
    <x v="104"/>
    <x v="4"/>
    <x v="9"/>
    <x v="7"/>
    <x v="11"/>
    <x v="9"/>
    <x v="20"/>
    <x v="13"/>
    <x v="20"/>
    <x v="18"/>
    <x v="22"/>
    <x v="1"/>
    <x v="3"/>
    <x v="2"/>
    <x v="0"/>
    <x v="0"/>
    <x v="0"/>
    <x v="0"/>
    <x v="1"/>
    <x v="1"/>
    <x v="4"/>
    <x v="5"/>
    <x v="5"/>
    <x v="1"/>
    <x v="46"/>
    <x v="69"/>
    <x v="3"/>
    <x v="37"/>
    <x v="0"/>
    <x v="0"/>
    <x v="2"/>
    <x v="0"/>
  </r>
  <r>
    <x v="51"/>
    <x v="0"/>
    <x v="4"/>
    <x v="1"/>
    <x v="0"/>
    <x v="37"/>
    <x v="1"/>
    <x v="0"/>
    <x v="532"/>
    <x v="11"/>
    <x v="1"/>
    <x v="562"/>
    <x v="189"/>
    <x v="1"/>
    <x v="4"/>
    <x v="11"/>
    <x v="42"/>
    <x v="7"/>
    <x v="32"/>
    <x v="2"/>
    <x v="8"/>
    <x v="0"/>
    <x v="4"/>
    <x v="62"/>
    <x v="90"/>
    <x v="36"/>
    <x v="57"/>
    <x v="75"/>
    <x v="116"/>
    <x v="68"/>
    <x v="97"/>
    <x v="3"/>
    <x v="11"/>
    <x v="2"/>
    <x v="57"/>
    <x v="9"/>
    <x v="63"/>
    <x v="0"/>
    <x v="1"/>
    <x v="4"/>
    <x v="0"/>
    <x v="113"/>
    <x v="8"/>
    <x v="28"/>
    <x v="27"/>
    <x v="14"/>
    <x v="84"/>
    <x v="104"/>
    <x v="2"/>
    <x v="3"/>
    <x v="3"/>
    <x v="5"/>
    <x v="4"/>
    <x v="8"/>
    <x v="6"/>
    <x v="6"/>
    <x v="5"/>
    <x v="7"/>
    <x v="1"/>
    <x v="3"/>
    <x v="2"/>
    <x v="0"/>
    <x v="0"/>
    <x v="0"/>
    <x v="0"/>
    <x v="1"/>
    <x v="1"/>
    <x v="4"/>
    <x v="5"/>
    <x v="5"/>
    <x v="1"/>
    <x v="18"/>
    <x v="26"/>
    <x v="3"/>
    <x v="37"/>
    <x v="0"/>
    <x v="0"/>
    <x v="0"/>
    <x v="0"/>
  </r>
  <r>
    <x v="56"/>
    <x v="0"/>
    <x v="4"/>
    <x v="1"/>
    <x v="0"/>
    <x v="37"/>
    <x v="1"/>
    <x v="0"/>
    <x v="562"/>
    <x v="16"/>
    <x v="1"/>
    <x v="507"/>
    <x v="168"/>
    <x v="1"/>
    <x v="2"/>
    <x v="239"/>
    <x v="380"/>
    <x v="304"/>
    <x v="476"/>
    <x v="108"/>
    <x v="122"/>
    <x v="206"/>
    <x v="342"/>
    <x v="62"/>
    <x v="90"/>
    <x v="36"/>
    <x v="57"/>
    <x v="75"/>
    <x v="116"/>
    <x v="53"/>
    <x v="76"/>
    <x v="3"/>
    <x v="71"/>
    <x v="3"/>
    <x v="31"/>
    <x v="5"/>
    <x v="51"/>
    <x v="0"/>
    <x v="4"/>
    <x v="4"/>
    <x v="0"/>
    <x v="93"/>
    <x v="171"/>
    <x v="28"/>
    <x v="27"/>
    <x v="14"/>
    <x v="84"/>
    <x v="104"/>
    <x v="119"/>
    <x v="170"/>
    <x v="233"/>
    <x v="229"/>
    <x v="276"/>
    <x v="284"/>
    <x v="336"/>
    <x v="346"/>
    <x v="122"/>
    <x v="0"/>
    <x v="2"/>
    <x v="3"/>
    <x v="2"/>
    <x v="0"/>
    <x v="0"/>
    <x v="0"/>
    <x v="0"/>
    <x v="12"/>
    <x v="1"/>
    <x v="4"/>
    <x v="4"/>
    <x v="5"/>
    <x v="0"/>
    <x v="461"/>
    <x v="446"/>
    <x v="3"/>
    <x v="37"/>
    <x v="0"/>
    <x v="0"/>
    <x v="0"/>
    <x v="0"/>
  </r>
  <r>
    <x v="56"/>
    <x v="0"/>
    <x v="4"/>
    <x v="1"/>
    <x v="0"/>
    <x v="37"/>
    <x v="1"/>
    <x v="0"/>
    <x v="568"/>
    <x v="14"/>
    <x v="1"/>
    <x v="509"/>
    <x v="169"/>
    <x v="1"/>
    <x v="2"/>
    <x v="258"/>
    <x v="408"/>
    <x v="306"/>
    <x v="492"/>
    <x v="109"/>
    <x v="134"/>
    <x v="210"/>
    <x v="347"/>
    <x v="62"/>
    <x v="90"/>
    <x v="36"/>
    <x v="57"/>
    <x v="75"/>
    <x v="116"/>
    <x v="68"/>
    <x v="97"/>
    <x v="3"/>
    <x v="71"/>
    <x v="3"/>
    <x v="31"/>
    <x v="5"/>
    <x v="51"/>
    <x v="0"/>
    <x v="4"/>
    <x v="4"/>
    <x v="0"/>
    <x v="83"/>
    <x v="171"/>
    <x v="27"/>
    <x v="27"/>
    <x v="14"/>
    <x v="84"/>
    <x v="104"/>
    <x v="143"/>
    <x v="184"/>
    <x v="247"/>
    <x v="262"/>
    <x v="300"/>
    <x v="309"/>
    <x v="340"/>
    <x v="350"/>
    <x v="0"/>
    <x v="144"/>
    <x v="2"/>
    <x v="3"/>
    <x v="2"/>
    <x v="0"/>
    <x v="0"/>
    <x v="0"/>
    <x v="0"/>
    <x v="10"/>
    <x v="1"/>
    <x v="4"/>
    <x v="5"/>
    <x v="5"/>
    <x v="0"/>
    <x v="471"/>
    <x v="465"/>
    <x v="3"/>
    <x v="37"/>
    <x v="0"/>
    <x v="0"/>
    <x v="0"/>
    <x v="0"/>
  </r>
  <r>
    <x v="46"/>
    <x v="0"/>
    <x v="4"/>
    <x v="1"/>
    <x v="0"/>
    <x v="37"/>
    <x v="1"/>
    <x v="0"/>
    <x v="647"/>
    <x v="12"/>
    <x v="1"/>
    <x v="550"/>
    <x v="193"/>
    <x v="1"/>
    <x v="4"/>
    <x v="28"/>
    <x v="83"/>
    <x v="58"/>
    <x v="169"/>
    <x v="20"/>
    <x v="43"/>
    <x v="23"/>
    <x v="82"/>
    <x v="62"/>
    <x v="90"/>
    <x v="36"/>
    <x v="57"/>
    <x v="75"/>
    <x v="116"/>
    <x v="68"/>
    <x v="97"/>
    <x v="3"/>
    <x v="11"/>
    <x v="3"/>
    <x v="31"/>
    <x v="9"/>
    <x v="63"/>
    <x v="0"/>
    <x v="1"/>
    <x v="4"/>
    <x v="0"/>
    <x v="113"/>
    <x v="49"/>
    <x v="28"/>
    <x v="27"/>
    <x v="14"/>
    <x v="84"/>
    <x v="104"/>
    <x v="12"/>
    <x v="18"/>
    <x v="12"/>
    <x v="30"/>
    <x v="35"/>
    <x v="53"/>
    <x v="47"/>
    <x v="50"/>
    <x v="42"/>
    <x v="53"/>
    <x v="1"/>
    <x v="3"/>
    <x v="2"/>
    <x v="0"/>
    <x v="0"/>
    <x v="0"/>
    <x v="0"/>
    <x v="0"/>
    <x v="1"/>
    <x v="4"/>
    <x v="5"/>
    <x v="5"/>
    <x v="2"/>
    <x v="117"/>
    <x v="147"/>
    <x v="3"/>
    <x v="37"/>
    <x v="0"/>
    <x v="0"/>
    <x v="0"/>
    <x v="0"/>
  </r>
  <r>
    <x v="57"/>
    <x v="0"/>
    <x v="4"/>
    <x v="1"/>
    <x v="0"/>
    <x v="37"/>
    <x v="1"/>
    <x v="0"/>
    <x v="671"/>
    <x v="13"/>
    <x v="1"/>
    <x v="561"/>
    <x v="186"/>
    <x v="1"/>
    <x v="4"/>
    <x v="276"/>
    <x v="424"/>
    <x v="26"/>
    <x v="103"/>
    <x v="15"/>
    <x v="31"/>
    <x v="3"/>
    <x v="16"/>
    <x v="62"/>
    <x v="90"/>
    <x v="36"/>
    <x v="57"/>
    <x v="75"/>
    <x v="116"/>
    <x v="68"/>
    <x v="97"/>
    <x v="3"/>
    <x v="11"/>
    <x v="10"/>
    <x v="70"/>
    <x v="9"/>
    <x v="63"/>
    <x v="0"/>
    <x v="1"/>
    <x v="4"/>
    <x v="0"/>
    <x v="113"/>
    <x v="26"/>
    <x v="28"/>
    <x v="27"/>
    <x v="14"/>
    <x v="84"/>
    <x v="104"/>
    <x v="5"/>
    <x v="11"/>
    <x v="8"/>
    <x v="11"/>
    <x v="16"/>
    <x v="20"/>
    <x v="30"/>
    <x v="22"/>
    <x v="24"/>
    <x v="16"/>
    <x v="1"/>
    <x v="3"/>
    <x v="2"/>
    <x v="0"/>
    <x v="0"/>
    <x v="0"/>
    <x v="0"/>
    <x v="1"/>
    <x v="1"/>
    <x v="4"/>
    <x v="5"/>
    <x v="5"/>
    <x v="1"/>
    <x v="73"/>
    <x v="67"/>
    <x v="3"/>
    <x v="37"/>
    <x v="0"/>
    <x v="0"/>
    <x v="0"/>
    <x v="0"/>
  </r>
  <r>
    <x v="94"/>
    <x v="0"/>
    <x v="4"/>
    <x v="1"/>
    <x v="0"/>
    <x v="54"/>
    <x v="9"/>
    <x v="3"/>
    <x v="580"/>
    <x v="77"/>
    <x v="0"/>
    <x v="563"/>
    <x v="100"/>
    <x v="1"/>
    <x v="2"/>
    <x v="276"/>
    <x v="424"/>
    <x v="287"/>
    <x v="472"/>
    <x v="132"/>
    <x v="158"/>
    <x v="218"/>
    <x v="357"/>
    <x v="62"/>
    <x v="90"/>
    <x v="33"/>
    <x v="54"/>
    <x v="75"/>
    <x v="116"/>
    <x v="68"/>
    <x v="97"/>
    <x v="3"/>
    <x v="53"/>
    <x v="1"/>
    <x v="38"/>
    <x v="9"/>
    <x v="63"/>
    <x v="0"/>
    <x v="1"/>
    <x v="4"/>
    <x v="0"/>
    <x v="77"/>
    <x v="0"/>
    <x v="0"/>
    <x v="0"/>
    <x v="0"/>
    <x v="0"/>
    <x v="0"/>
    <x v="190"/>
    <x v="211"/>
    <x v="215"/>
    <x v="235"/>
    <x v="287"/>
    <x v="306"/>
    <x v="286"/>
    <x v="311"/>
    <x v="87"/>
    <x v="149"/>
    <x v="2"/>
    <x v="3"/>
    <x v="2"/>
    <x v="0"/>
    <x v="0"/>
    <x v="0"/>
    <x v="0"/>
    <x v="4"/>
    <x v="3"/>
    <x v="0"/>
    <x v="0"/>
    <x v="0"/>
    <x v="2"/>
    <x v="446"/>
    <x v="453"/>
    <x v="3"/>
    <x v="54"/>
    <x v="0"/>
    <x v="2"/>
    <x v="0"/>
    <x v="0"/>
  </r>
  <r>
    <x v="40"/>
    <x v="0"/>
    <x v="4"/>
    <x v="1"/>
    <x v="0"/>
    <x v="58"/>
    <x v="4"/>
    <x v="4"/>
    <x v="180"/>
    <x v="39"/>
    <x v="1"/>
    <x v="641"/>
    <x v="106"/>
    <x v="1"/>
    <x v="4"/>
    <x v="31"/>
    <x v="85"/>
    <x v="130"/>
    <x v="312"/>
    <x v="132"/>
    <x v="158"/>
    <x v="233"/>
    <x v="372"/>
    <x v="62"/>
    <x v="90"/>
    <x v="36"/>
    <x v="57"/>
    <x v="58"/>
    <x v="101"/>
    <x v="68"/>
    <x v="97"/>
    <x v="3"/>
    <x v="57"/>
    <x v="10"/>
    <x v="70"/>
    <x v="9"/>
    <x v="63"/>
    <x v="1"/>
    <x v="0"/>
    <x v="4"/>
    <x v="0"/>
    <x v="113"/>
    <x v="103"/>
    <x v="28"/>
    <x v="27"/>
    <x v="14"/>
    <x v="84"/>
    <x v="104"/>
    <x v="24"/>
    <x v="36"/>
    <x v="83"/>
    <x v="95"/>
    <x v="123"/>
    <x v="135"/>
    <x v="194"/>
    <x v="178"/>
    <x v="24"/>
    <x v="12"/>
    <x v="2"/>
    <x v="3"/>
    <x v="2"/>
    <x v="0"/>
    <x v="0"/>
    <x v="0"/>
    <x v="0"/>
    <x v="2"/>
    <x v="1"/>
    <x v="4"/>
    <x v="5"/>
    <x v="5"/>
    <x v="0"/>
    <x v="287"/>
    <x v="265"/>
    <x v="3"/>
    <x v="59"/>
    <x v="0"/>
    <x v="3"/>
    <x v="0"/>
    <x v="0"/>
  </r>
  <r>
    <x v="58"/>
    <x v="0"/>
    <x v="4"/>
    <x v="1"/>
    <x v="0"/>
    <x v="58"/>
    <x v="4"/>
    <x v="4"/>
    <x v="273"/>
    <x v="37"/>
    <x v="1"/>
    <x v="625"/>
    <x v="120"/>
    <x v="1"/>
    <x v="2"/>
    <x v="229"/>
    <x v="378"/>
    <x v="257"/>
    <x v="452"/>
    <x v="82"/>
    <x v="114"/>
    <x v="61"/>
    <x v="145"/>
    <x v="62"/>
    <x v="90"/>
    <x v="36"/>
    <x v="57"/>
    <x v="75"/>
    <x v="116"/>
    <x v="68"/>
    <x v="97"/>
    <x v="3"/>
    <x v="57"/>
    <x v="10"/>
    <x v="70"/>
    <x v="9"/>
    <x v="63"/>
    <x v="0"/>
    <x v="1"/>
    <x v="2"/>
    <x v="0"/>
    <x v="60"/>
    <x v="171"/>
    <x v="28"/>
    <x v="27"/>
    <x v="14"/>
    <x v="84"/>
    <x v="104"/>
    <x v="121"/>
    <x v="82"/>
    <x v="199"/>
    <x v="170"/>
    <x v="260"/>
    <x v="281"/>
    <x v="312"/>
    <x v="323"/>
    <x v="126"/>
    <x v="125"/>
    <x v="1"/>
    <x v="3"/>
    <x v="2"/>
    <x v="0"/>
    <x v="0"/>
    <x v="0"/>
    <x v="0"/>
    <x v="9"/>
    <x v="1"/>
    <x v="3"/>
    <x v="4"/>
    <x v="4"/>
    <x v="0"/>
    <x v="436"/>
    <x v="425"/>
    <x v="3"/>
    <x v="59"/>
    <x v="0"/>
    <x v="3"/>
    <x v="0"/>
    <x v="0"/>
  </r>
  <r>
    <x v="32"/>
    <x v="0"/>
    <x v="4"/>
    <x v="1"/>
    <x v="0"/>
    <x v="58"/>
    <x v="4"/>
    <x v="4"/>
    <x v="298"/>
    <x v="34"/>
    <x v="0"/>
    <x v="642"/>
    <x v="199"/>
    <x v="1"/>
    <x v="4"/>
    <x v="30"/>
    <x v="85"/>
    <x v="90"/>
    <x v="215"/>
    <x v="40"/>
    <x v="62"/>
    <x v="233"/>
    <x v="372"/>
    <x v="62"/>
    <x v="90"/>
    <x v="36"/>
    <x v="57"/>
    <x v="75"/>
    <x v="116"/>
    <x v="68"/>
    <x v="97"/>
    <x v="3"/>
    <x v="71"/>
    <x v="3"/>
    <x v="48"/>
    <x v="4"/>
    <x v="11"/>
    <x v="0"/>
    <x v="2"/>
    <x v="1"/>
    <x v="0"/>
    <x v="113"/>
    <x v="171"/>
    <x v="28"/>
    <x v="27"/>
    <x v="14"/>
    <x v="38"/>
    <x v="104"/>
    <x v="5"/>
    <x v="11"/>
    <x v="11"/>
    <x v="11"/>
    <x v="87"/>
    <x v="113"/>
    <x v="102"/>
    <x v="121"/>
    <x v="11"/>
    <x v="16"/>
    <x v="2"/>
    <x v="3"/>
    <x v="2"/>
    <x v="0"/>
    <x v="0"/>
    <x v="0"/>
    <x v="0"/>
    <x v="2"/>
    <x v="1"/>
    <x v="3"/>
    <x v="4"/>
    <x v="4"/>
    <x v="0"/>
    <x v="162"/>
    <x v="185"/>
    <x v="3"/>
    <x v="60"/>
    <x v="0"/>
    <x v="4"/>
    <x v="0"/>
    <x v="0"/>
  </r>
  <r>
    <x v="42"/>
    <x v="0"/>
    <x v="4"/>
    <x v="1"/>
    <x v="0"/>
    <x v="58"/>
    <x v="4"/>
    <x v="4"/>
    <x v="339"/>
    <x v="35"/>
    <x v="1"/>
    <x v="633"/>
    <x v="132"/>
    <x v="2"/>
    <x v="3"/>
    <x v="216"/>
    <x v="363"/>
    <x v="201"/>
    <x v="362"/>
    <x v="64"/>
    <x v="85"/>
    <x v="233"/>
    <x v="372"/>
    <x v="62"/>
    <x v="90"/>
    <x v="36"/>
    <x v="57"/>
    <x v="75"/>
    <x v="116"/>
    <x v="68"/>
    <x v="97"/>
    <x v="3"/>
    <x v="57"/>
    <x v="10"/>
    <x v="70"/>
    <x v="9"/>
    <x v="63"/>
    <x v="0"/>
    <x v="1"/>
    <x v="3"/>
    <x v="0"/>
    <x v="113"/>
    <x v="171"/>
    <x v="28"/>
    <x v="27"/>
    <x v="14"/>
    <x v="66"/>
    <x v="104"/>
    <x v="48"/>
    <x v="136"/>
    <x v="128"/>
    <x v="140"/>
    <x v="139"/>
    <x v="155"/>
    <x v="161"/>
    <x v="212"/>
    <x v="115"/>
    <x v="108"/>
    <x v="1"/>
    <x v="3"/>
    <x v="2"/>
    <x v="0"/>
    <x v="0"/>
    <x v="0"/>
    <x v="0"/>
    <x v="2"/>
    <x v="1"/>
    <x v="3"/>
    <x v="4"/>
    <x v="4"/>
    <x v="0"/>
    <x v="314"/>
    <x v="335"/>
    <x v="3"/>
    <x v="59"/>
    <x v="0"/>
    <x v="3"/>
    <x v="0"/>
    <x v="0"/>
  </r>
  <r>
    <x v="58"/>
    <x v="0"/>
    <x v="4"/>
    <x v="1"/>
    <x v="0"/>
    <x v="58"/>
    <x v="4"/>
    <x v="4"/>
    <x v="453"/>
    <x v="38"/>
    <x v="1"/>
    <x v="635"/>
    <x v="130"/>
    <x v="2"/>
    <x v="2"/>
    <x v="259"/>
    <x v="412"/>
    <x v="308"/>
    <x v="493"/>
    <x v="116"/>
    <x v="142"/>
    <x v="233"/>
    <x v="372"/>
    <x v="62"/>
    <x v="90"/>
    <x v="36"/>
    <x v="57"/>
    <x v="75"/>
    <x v="116"/>
    <x v="68"/>
    <x v="97"/>
    <x v="3"/>
    <x v="57"/>
    <x v="3"/>
    <x v="62"/>
    <x v="9"/>
    <x v="63"/>
    <x v="0"/>
    <x v="1"/>
    <x v="2"/>
    <x v="0"/>
    <x v="95"/>
    <x v="171"/>
    <x v="28"/>
    <x v="27"/>
    <x v="14"/>
    <x v="84"/>
    <x v="104"/>
    <x v="154"/>
    <x v="209"/>
    <x v="253"/>
    <x v="257"/>
    <x v="298"/>
    <x v="299"/>
    <x v="341"/>
    <x v="355"/>
    <x v="183"/>
    <x v="189"/>
    <x v="1"/>
    <x v="3"/>
    <x v="2"/>
    <x v="0"/>
    <x v="0"/>
    <x v="0"/>
    <x v="0"/>
    <x v="15"/>
    <x v="1"/>
    <x v="4"/>
    <x v="4"/>
    <x v="4"/>
    <x v="0"/>
    <x v="474"/>
    <x v="468"/>
    <x v="3"/>
    <x v="59"/>
    <x v="0"/>
    <x v="3"/>
    <x v="0"/>
    <x v="0"/>
  </r>
  <r>
    <x v="43"/>
    <x v="0"/>
    <x v="4"/>
    <x v="1"/>
    <x v="0"/>
    <x v="58"/>
    <x v="4"/>
    <x v="4"/>
    <x v="628"/>
    <x v="36"/>
    <x v="0"/>
    <x v="643"/>
    <x v="164"/>
    <x v="1"/>
    <x v="4"/>
    <x v="29"/>
    <x v="86"/>
    <x v="107"/>
    <x v="235"/>
    <x v="43"/>
    <x v="65"/>
    <x v="233"/>
    <x v="372"/>
    <x v="62"/>
    <x v="90"/>
    <x v="36"/>
    <x v="57"/>
    <x v="75"/>
    <x v="116"/>
    <x v="68"/>
    <x v="97"/>
    <x v="3"/>
    <x v="57"/>
    <x v="10"/>
    <x v="70"/>
    <x v="9"/>
    <x v="63"/>
    <x v="0"/>
    <x v="1"/>
    <x v="2"/>
    <x v="0"/>
    <x v="113"/>
    <x v="171"/>
    <x v="28"/>
    <x v="27"/>
    <x v="14"/>
    <x v="42"/>
    <x v="104"/>
    <x v="17"/>
    <x v="9"/>
    <x v="17"/>
    <x v="17"/>
    <x v="73"/>
    <x v="107"/>
    <x v="143"/>
    <x v="124"/>
    <x v="26"/>
    <x v="17"/>
    <x v="2"/>
    <x v="3"/>
    <x v="2"/>
    <x v="0"/>
    <x v="0"/>
    <x v="0"/>
    <x v="0"/>
    <x v="2"/>
    <x v="1"/>
    <x v="3"/>
    <x v="4"/>
    <x v="4"/>
    <x v="0"/>
    <x v="199"/>
    <x v="186"/>
    <x v="3"/>
    <x v="59"/>
    <x v="0"/>
    <x v="3"/>
    <x v="0"/>
    <x v="0"/>
  </r>
  <r>
    <x v="56"/>
    <x v="0"/>
    <x v="4"/>
    <x v="1"/>
    <x v="0"/>
    <x v="59"/>
    <x v="5"/>
    <x v="5"/>
    <x v="1"/>
    <x v="60"/>
    <x v="1"/>
    <x v="628"/>
    <x v="200"/>
    <x v="2"/>
    <x v="2"/>
    <x v="238"/>
    <x v="371"/>
    <x v="276"/>
    <x v="445"/>
    <x v="132"/>
    <x v="158"/>
    <x v="221"/>
    <x v="351"/>
    <x v="62"/>
    <x v="90"/>
    <x v="36"/>
    <x v="57"/>
    <x v="75"/>
    <x v="116"/>
    <x v="1"/>
    <x v="4"/>
    <x v="3"/>
    <x v="58"/>
    <x v="3"/>
    <x v="48"/>
    <x v="9"/>
    <x v="63"/>
    <x v="0"/>
    <x v="1"/>
    <x v="2"/>
    <x v="0"/>
    <x v="71"/>
    <x v="171"/>
    <x v="28"/>
    <x v="27"/>
    <x v="14"/>
    <x v="84"/>
    <x v="104"/>
    <x v="75"/>
    <x v="181"/>
    <x v="213"/>
    <x v="213"/>
    <x v="257"/>
    <x v="251"/>
    <x v="295"/>
    <x v="307"/>
    <x v="149"/>
    <x v="157"/>
    <x v="1"/>
    <x v="3"/>
    <x v="2"/>
    <x v="0"/>
    <x v="0"/>
    <x v="0"/>
    <x v="0"/>
    <x v="26"/>
    <x v="1"/>
    <x v="3"/>
    <x v="4"/>
    <x v="4"/>
    <x v="0"/>
    <x v="423"/>
    <x v="418"/>
    <x v="3"/>
    <x v="60"/>
    <x v="0"/>
    <x v="4"/>
    <x v="0"/>
    <x v="0"/>
  </r>
  <r>
    <x v="78"/>
    <x v="0"/>
    <x v="4"/>
    <x v="1"/>
    <x v="0"/>
    <x v="59"/>
    <x v="5"/>
    <x v="5"/>
    <x v="21"/>
    <x v="40"/>
    <x v="1"/>
    <x v="630"/>
    <x v="217"/>
    <x v="1"/>
    <x v="2"/>
    <x v="32"/>
    <x v="75"/>
    <x v="58"/>
    <x v="207"/>
    <x v="29"/>
    <x v="59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71"/>
    <x v="28"/>
    <x v="27"/>
    <x v="14"/>
    <x v="26"/>
    <x v="104"/>
    <x v="30"/>
    <x v="21"/>
    <x v="38"/>
    <x v="56"/>
    <x v="77"/>
    <x v="91"/>
    <x v="62"/>
    <x v="84"/>
    <x v="13"/>
    <x v="4"/>
    <x v="1"/>
    <x v="3"/>
    <x v="2"/>
    <x v="0"/>
    <x v="0"/>
    <x v="0"/>
    <x v="0"/>
    <x v="2"/>
    <x v="1"/>
    <x v="4"/>
    <x v="5"/>
    <x v="5"/>
    <x v="0"/>
    <x v="155"/>
    <x v="173"/>
    <x v="3"/>
    <x v="60"/>
    <x v="0"/>
    <x v="4"/>
    <x v="0"/>
    <x v="0"/>
  </r>
  <r>
    <x v="56"/>
    <x v="0"/>
    <x v="4"/>
    <x v="1"/>
    <x v="0"/>
    <x v="59"/>
    <x v="5"/>
    <x v="5"/>
    <x v="30"/>
    <x v="61"/>
    <x v="1"/>
    <x v="627"/>
    <x v="198"/>
    <x v="2"/>
    <x v="2"/>
    <x v="85"/>
    <x v="178"/>
    <x v="112"/>
    <x v="241"/>
    <x v="44"/>
    <x v="66"/>
    <x v="233"/>
    <x v="372"/>
    <x v="62"/>
    <x v="90"/>
    <x v="36"/>
    <x v="57"/>
    <x v="75"/>
    <x v="116"/>
    <x v="68"/>
    <x v="97"/>
    <x v="3"/>
    <x v="58"/>
    <x v="3"/>
    <x v="12"/>
    <x v="9"/>
    <x v="63"/>
    <x v="0"/>
    <x v="1"/>
    <x v="2"/>
    <x v="0"/>
    <x v="22"/>
    <x v="171"/>
    <x v="28"/>
    <x v="27"/>
    <x v="14"/>
    <x v="84"/>
    <x v="104"/>
    <x v="7"/>
    <x v="34"/>
    <x v="54"/>
    <x v="46"/>
    <x v="101"/>
    <x v="72"/>
    <x v="117"/>
    <x v="115"/>
    <x v="20"/>
    <x v="27"/>
    <x v="1"/>
    <x v="3"/>
    <x v="2"/>
    <x v="0"/>
    <x v="0"/>
    <x v="0"/>
    <x v="0"/>
    <x v="12"/>
    <x v="1"/>
    <x v="4"/>
    <x v="4"/>
    <x v="4"/>
    <x v="0"/>
    <x v="208"/>
    <x v="189"/>
    <x v="3"/>
    <x v="60"/>
    <x v="0"/>
    <x v="4"/>
    <x v="0"/>
    <x v="0"/>
  </r>
  <r>
    <x v="78"/>
    <x v="0"/>
    <x v="4"/>
    <x v="1"/>
    <x v="0"/>
    <x v="59"/>
    <x v="5"/>
    <x v="5"/>
    <x v="313"/>
    <x v="41"/>
    <x v="1"/>
    <x v="631"/>
    <x v="196"/>
    <x v="1"/>
    <x v="4"/>
    <x v="4"/>
    <x v="16"/>
    <x v="7"/>
    <x v="27"/>
    <x v="132"/>
    <x v="158"/>
    <x v="3"/>
    <x v="16"/>
    <x v="62"/>
    <x v="90"/>
    <x v="36"/>
    <x v="57"/>
    <x v="2"/>
    <x v="4"/>
    <x v="68"/>
    <x v="97"/>
    <x v="3"/>
    <x v="58"/>
    <x v="3"/>
    <x v="48"/>
    <x v="9"/>
    <x v="63"/>
    <x v="0"/>
    <x v="4"/>
    <x v="4"/>
    <x v="0"/>
    <x v="113"/>
    <x v="171"/>
    <x v="28"/>
    <x v="6"/>
    <x v="14"/>
    <x v="84"/>
    <x v="104"/>
    <x v="1"/>
    <x v="4"/>
    <x v="8"/>
    <x v="9"/>
    <x v="5"/>
    <x v="10"/>
    <x v="7"/>
    <x v="0"/>
    <x v="0"/>
    <x v="0"/>
    <x v="1"/>
    <x v="3"/>
    <x v="2"/>
    <x v="0"/>
    <x v="0"/>
    <x v="0"/>
    <x v="0"/>
    <x v="2"/>
    <x v="1"/>
    <x v="4"/>
    <x v="4"/>
    <x v="4"/>
    <x v="0"/>
    <x v="19"/>
    <x v="20"/>
    <x v="3"/>
    <x v="60"/>
    <x v="0"/>
    <x v="4"/>
    <x v="0"/>
    <x v="0"/>
  </r>
  <r>
    <x v="75"/>
    <x v="0"/>
    <x v="4"/>
    <x v="1"/>
    <x v="0"/>
    <x v="59"/>
    <x v="5"/>
    <x v="5"/>
    <x v="314"/>
    <x v="42"/>
    <x v="1"/>
    <x v="644"/>
    <x v="212"/>
    <x v="1"/>
    <x v="4"/>
    <x v="3"/>
    <x v="11"/>
    <x v="3"/>
    <x v="11"/>
    <x v="132"/>
    <x v="158"/>
    <x v="2"/>
    <x v="9"/>
    <x v="62"/>
    <x v="90"/>
    <x v="36"/>
    <x v="57"/>
    <x v="75"/>
    <x v="116"/>
    <x v="68"/>
    <x v="97"/>
    <x v="3"/>
    <x v="58"/>
    <x v="10"/>
    <x v="70"/>
    <x v="9"/>
    <x v="63"/>
    <x v="0"/>
    <x v="3"/>
    <x v="1"/>
    <x v="0"/>
    <x v="113"/>
    <x v="171"/>
    <x v="28"/>
    <x v="27"/>
    <x v="14"/>
    <x v="2"/>
    <x v="104"/>
    <x v="2"/>
    <x v="0"/>
    <x v="0"/>
    <x v="3"/>
    <x v="4"/>
    <x v="5"/>
    <x v="2"/>
    <x v="2"/>
    <x v="2"/>
    <x v="1"/>
    <x v="1"/>
    <x v="3"/>
    <x v="2"/>
    <x v="0"/>
    <x v="0"/>
    <x v="0"/>
    <x v="0"/>
    <x v="2"/>
    <x v="1"/>
    <x v="3"/>
    <x v="5"/>
    <x v="5"/>
    <x v="0"/>
    <x v="8"/>
    <x v="9"/>
    <x v="3"/>
    <x v="60"/>
    <x v="0"/>
    <x v="4"/>
    <x v="0"/>
    <x v="0"/>
  </r>
  <r>
    <x v="78"/>
    <x v="0"/>
    <x v="4"/>
    <x v="1"/>
    <x v="0"/>
    <x v="59"/>
    <x v="5"/>
    <x v="5"/>
    <x v="328"/>
    <x v="62"/>
    <x v="1"/>
    <x v="624"/>
    <x v="195"/>
    <x v="2"/>
    <x v="3"/>
    <x v="124"/>
    <x v="259"/>
    <x v="141"/>
    <x v="316"/>
    <x v="49"/>
    <x v="78"/>
    <x v="233"/>
    <x v="372"/>
    <x v="62"/>
    <x v="90"/>
    <x v="36"/>
    <x v="57"/>
    <x v="75"/>
    <x v="116"/>
    <x v="68"/>
    <x v="97"/>
    <x v="3"/>
    <x v="58"/>
    <x v="3"/>
    <x v="12"/>
    <x v="9"/>
    <x v="63"/>
    <x v="0"/>
    <x v="4"/>
    <x v="4"/>
    <x v="0"/>
    <x v="113"/>
    <x v="171"/>
    <x v="26"/>
    <x v="27"/>
    <x v="14"/>
    <x v="84"/>
    <x v="104"/>
    <x v="65"/>
    <x v="21"/>
    <x v="117"/>
    <x v="118"/>
    <x v="129"/>
    <x v="160"/>
    <x v="132"/>
    <x v="177"/>
    <x v="0"/>
    <x v="31"/>
    <x v="1"/>
    <x v="3"/>
    <x v="2"/>
    <x v="0"/>
    <x v="0"/>
    <x v="0"/>
    <x v="0"/>
    <x v="2"/>
    <x v="1"/>
    <x v="4"/>
    <x v="5"/>
    <x v="4"/>
    <x v="0"/>
    <x v="276"/>
    <x v="281"/>
    <x v="3"/>
    <x v="60"/>
    <x v="0"/>
    <x v="4"/>
    <x v="0"/>
    <x v="0"/>
  </r>
  <r>
    <x v="78"/>
    <x v="0"/>
    <x v="4"/>
    <x v="1"/>
    <x v="0"/>
    <x v="59"/>
    <x v="5"/>
    <x v="5"/>
    <x v="369"/>
    <x v="63"/>
    <x v="1"/>
    <x v="623"/>
    <x v="197"/>
    <x v="2"/>
    <x v="3"/>
    <x v="185"/>
    <x v="338"/>
    <x v="146"/>
    <x v="299"/>
    <x v="50"/>
    <x v="75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71"/>
    <x v="28"/>
    <x v="27"/>
    <x v="14"/>
    <x v="48"/>
    <x v="104"/>
    <x v="59"/>
    <x v="18"/>
    <x v="45"/>
    <x v="107"/>
    <x v="141"/>
    <x v="148"/>
    <x v="138"/>
    <x v="163"/>
    <x v="0"/>
    <x v="9"/>
    <x v="1"/>
    <x v="3"/>
    <x v="2"/>
    <x v="0"/>
    <x v="0"/>
    <x v="0"/>
    <x v="0"/>
    <x v="2"/>
    <x v="1"/>
    <x v="4"/>
    <x v="5"/>
    <x v="5"/>
    <x v="0"/>
    <x v="252"/>
    <x v="262"/>
    <x v="3"/>
    <x v="60"/>
    <x v="0"/>
    <x v="4"/>
    <x v="0"/>
    <x v="0"/>
  </r>
  <r>
    <x v="78"/>
    <x v="0"/>
    <x v="4"/>
    <x v="1"/>
    <x v="0"/>
    <x v="59"/>
    <x v="5"/>
    <x v="5"/>
    <x v="393"/>
    <x v="43"/>
    <x v="1"/>
    <x v="638"/>
    <x v="214"/>
    <x v="1"/>
    <x v="4"/>
    <x v="7"/>
    <x v="21"/>
    <x v="7"/>
    <x v="24"/>
    <x v="4"/>
    <x v="8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1"/>
    <x v="3"/>
    <x v="0"/>
    <x v="113"/>
    <x v="171"/>
    <x v="28"/>
    <x v="27"/>
    <x v="14"/>
    <x v="4"/>
    <x v="104"/>
    <x v="3"/>
    <x v="2"/>
    <x v="0"/>
    <x v="4"/>
    <x v="9"/>
    <x v="11"/>
    <x v="2"/>
    <x v="4"/>
    <x v="0"/>
    <x v="2"/>
    <x v="2"/>
    <x v="3"/>
    <x v="2"/>
    <x v="0"/>
    <x v="0"/>
    <x v="0"/>
    <x v="0"/>
    <x v="1"/>
    <x v="1"/>
    <x v="3"/>
    <x v="4"/>
    <x v="4"/>
    <x v="0"/>
    <x v="12"/>
    <x v="20"/>
    <x v="3"/>
    <x v="60"/>
    <x v="0"/>
    <x v="4"/>
    <x v="0"/>
    <x v="0"/>
  </r>
  <r>
    <x v="78"/>
    <x v="0"/>
    <x v="4"/>
    <x v="1"/>
    <x v="0"/>
    <x v="59"/>
    <x v="5"/>
    <x v="5"/>
    <x v="394"/>
    <x v="49"/>
    <x v="1"/>
    <x v="640"/>
    <x v="207"/>
    <x v="1"/>
    <x v="4"/>
    <x v="1"/>
    <x v="3"/>
    <x v="1"/>
    <x v="4"/>
    <x v="132"/>
    <x v="158"/>
    <x v="0"/>
    <x v="2"/>
    <x v="62"/>
    <x v="90"/>
    <x v="36"/>
    <x v="57"/>
    <x v="75"/>
    <x v="116"/>
    <x v="68"/>
    <x v="97"/>
    <x v="3"/>
    <x v="58"/>
    <x v="10"/>
    <x v="70"/>
    <x v="9"/>
    <x v="63"/>
    <x v="1"/>
    <x v="2"/>
    <x v="0"/>
    <x v="0"/>
    <x v="113"/>
    <x v="171"/>
    <x v="28"/>
    <x v="27"/>
    <x v="14"/>
    <x v="1"/>
    <x v="104"/>
    <x v="0"/>
    <x v="1"/>
    <x v="3"/>
    <x v="2"/>
    <x v="1"/>
    <x v="1"/>
    <x v="1"/>
    <x v="1"/>
    <x v="0"/>
    <x v="0"/>
    <x v="1"/>
    <x v="3"/>
    <x v="2"/>
    <x v="0"/>
    <x v="0"/>
    <x v="0"/>
    <x v="0"/>
    <x v="2"/>
    <x v="1"/>
    <x v="3"/>
    <x v="4"/>
    <x v="4"/>
    <x v="0"/>
    <x v="3"/>
    <x v="3"/>
    <x v="3"/>
    <x v="60"/>
    <x v="0"/>
    <x v="4"/>
    <x v="0"/>
    <x v="0"/>
  </r>
  <r>
    <x v="78"/>
    <x v="0"/>
    <x v="4"/>
    <x v="1"/>
    <x v="0"/>
    <x v="59"/>
    <x v="5"/>
    <x v="5"/>
    <x v="407"/>
    <x v="48"/>
    <x v="1"/>
    <x v="645"/>
    <x v="211"/>
    <x v="1"/>
    <x v="4"/>
    <x v="3"/>
    <x v="11"/>
    <x v="3"/>
    <x v="12"/>
    <x v="1"/>
    <x v="3"/>
    <x v="233"/>
    <x v="372"/>
    <x v="62"/>
    <x v="90"/>
    <x v="36"/>
    <x v="57"/>
    <x v="75"/>
    <x v="116"/>
    <x v="68"/>
    <x v="97"/>
    <x v="3"/>
    <x v="58"/>
    <x v="10"/>
    <x v="70"/>
    <x v="9"/>
    <x v="63"/>
    <x v="1"/>
    <x v="4"/>
    <x v="4"/>
    <x v="0"/>
    <x v="113"/>
    <x v="4"/>
    <x v="28"/>
    <x v="27"/>
    <x v="14"/>
    <x v="84"/>
    <x v="104"/>
    <x v="2"/>
    <x v="3"/>
    <x v="4"/>
    <x v="3"/>
    <x v="5"/>
    <x v="2"/>
    <x v="3"/>
    <x v="0"/>
    <x v="0"/>
    <x v="0"/>
    <x v="2"/>
    <x v="3"/>
    <x v="2"/>
    <x v="0"/>
    <x v="0"/>
    <x v="0"/>
    <x v="0"/>
    <x v="2"/>
    <x v="1"/>
    <x v="4"/>
    <x v="5"/>
    <x v="5"/>
    <x v="0"/>
    <x v="12"/>
    <x v="6"/>
    <x v="3"/>
    <x v="60"/>
    <x v="0"/>
    <x v="4"/>
    <x v="0"/>
    <x v="0"/>
  </r>
  <r>
    <x v="78"/>
    <x v="0"/>
    <x v="4"/>
    <x v="1"/>
    <x v="0"/>
    <x v="59"/>
    <x v="5"/>
    <x v="5"/>
    <x v="409"/>
    <x v="44"/>
    <x v="1"/>
    <x v="632"/>
    <x v="184"/>
    <x v="1"/>
    <x v="4"/>
    <x v="2"/>
    <x v="7"/>
    <x v="2"/>
    <x v="7"/>
    <x v="0"/>
    <x v="0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2"/>
    <x v="171"/>
    <x v="28"/>
    <x v="27"/>
    <x v="14"/>
    <x v="84"/>
    <x v="104"/>
    <x v="1"/>
    <x v="0"/>
    <x v="0"/>
    <x v="3"/>
    <x v="2"/>
    <x v="4"/>
    <x v="2"/>
    <x v="4"/>
    <x v="0"/>
    <x v="0"/>
    <x v="1"/>
    <x v="3"/>
    <x v="2"/>
    <x v="0"/>
    <x v="0"/>
    <x v="0"/>
    <x v="0"/>
    <x v="2"/>
    <x v="1"/>
    <x v="4"/>
    <x v="5"/>
    <x v="5"/>
    <x v="0"/>
    <x v="3"/>
    <x v="9"/>
    <x v="3"/>
    <x v="60"/>
    <x v="0"/>
    <x v="4"/>
    <x v="1"/>
    <x v="0"/>
  </r>
  <r>
    <x v="78"/>
    <x v="0"/>
    <x v="4"/>
    <x v="1"/>
    <x v="0"/>
    <x v="59"/>
    <x v="5"/>
    <x v="5"/>
    <x v="410"/>
    <x v="45"/>
    <x v="1"/>
    <x v="636"/>
    <x v="213"/>
    <x v="1"/>
    <x v="4"/>
    <x v="276"/>
    <x v="424"/>
    <x v="39"/>
    <x v="65"/>
    <x v="132"/>
    <x v="158"/>
    <x v="38"/>
    <x v="57"/>
    <x v="62"/>
    <x v="90"/>
    <x v="36"/>
    <x v="57"/>
    <x v="75"/>
    <x v="116"/>
    <x v="68"/>
    <x v="97"/>
    <x v="3"/>
    <x v="58"/>
    <x v="3"/>
    <x v="12"/>
    <x v="4"/>
    <x v="16"/>
    <x v="0"/>
    <x v="1"/>
    <x v="3"/>
    <x v="0"/>
    <x v="113"/>
    <x v="171"/>
    <x v="28"/>
    <x v="27"/>
    <x v="14"/>
    <x v="84"/>
    <x v="31"/>
    <x v="5"/>
    <x v="1"/>
    <x v="2"/>
    <x v="7"/>
    <x v="17"/>
    <x v="25"/>
    <x v="18"/>
    <x v="22"/>
    <x v="1"/>
    <x v="3"/>
    <x v="2"/>
    <x v="3"/>
    <x v="2"/>
    <x v="0"/>
    <x v="0"/>
    <x v="0"/>
    <x v="0"/>
    <x v="2"/>
    <x v="1"/>
    <x v="3"/>
    <x v="4"/>
    <x v="5"/>
    <x v="0"/>
    <x v="39"/>
    <x v="48"/>
    <x v="3"/>
    <x v="60"/>
    <x v="0"/>
    <x v="4"/>
    <x v="0"/>
    <x v="0"/>
  </r>
  <r>
    <x v="75"/>
    <x v="0"/>
    <x v="4"/>
    <x v="1"/>
    <x v="0"/>
    <x v="59"/>
    <x v="5"/>
    <x v="5"/>
    <x v="471"/>
    <x v="51"/>
    <x v="1"/>
    <x v="648"/>
    <x v="221"/>
    <x v="1"/>
    <x v="4"/>
    <x v="3"/>
    <x v="11"/>
    <x v="3"/>
    <x v="12"/>
    <x v="1"/>
    <x v="3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3"/>
    <x v="171"/>
    <x v="28"/>
    <x v="27"/>
    <x v="14"/>
    <x v="84"/>
    <x v="104"/>
    <x v="0"/>
    <x v="0"/>
    <x v="2"/>
    <x v="1"/>
    <x v="3"/>
    <x v="8"/>
    <x v="2"/>
    <x v="6"/>
    <x v="0"/>
    <x v="0"/>
    <x v="1"/>
    <x v="3"/>
    <x v="2"/>
    <x v="0"/>
    <x v="0"/>
    <x v="0"/>
    <x v="0"/>
    <x v="2"/>
    <x v="1"/>
    <x v="4"/>
    <x v="5"/>
    <x v="5"/>
    <x v="0"/>
    <x v="5"/>
    <x v="13"/>
    <x v="3"/>
    <x v="60"/>
    <x v="0"/>
    <x v="4"/>
    <x v="0"/>
    <x v="0"/>
  </r>
  <r>
    <x v="78"/>
    <x v="0"/>
    <x v="4"/>
    <x v="1"/>
    <x v="0"/>
    <x v="59"/>
    <x v="5"/>
    <x v="5"/>
    <x v="474"/>
    <x v="46"/>
    <x v="1"/>
    <x v="650"/>
    <x v="219"/>
    <x v="1"/>
    <x v="4"/>
    <x v="276"/>
    <x v="424"/>
    <x v="3"/>
    <x v="16"/>
    <x v="1"/>
    <x v="5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4"/>
    <x v="28"/>
    <x v="27"/>
    <x v="14"/>
    <x v="84"/>
    <x v="104"/>
    <x v="0"/>
    <x v="2"/>
    <x v="3"/>
    <x v="4"/>
    <x v="4"/>
    <x v="7"/>
    <x v="3"/>
    <x v="3"/>
    <x v="0"/>
    <x v="0"/>
    <x v="2"/>
    <x v="3"/>
    <x v="2"/>
    <x v="0"/>
    <x v="0"/>
    <x v="0"/>
    <x v="0"/>
    <x v="2"/>
    <x v="1"/>
    <x v="4"/>
    <x v="5"/>
    <x v="5"/>
    <x v="0"/>
    <x v="8"/>
    <x v="14"/>
    <x v="3"/>
    <x v="60"/>
    <x v="0"/>
    <x v="4"/>
    <x v="0"/>
    <x v="0"/>
  </r>
  <r>
    <x v="78"/>
    <x v="0"/>
    <x v="4"/>
    <x v="1"/>
    <x v="0"/>
    <x v="59"/>
    <x v="5"/>
    <x v="5"/>
    <x v="484"/>
    <x v="52"/>
    <x v="1"/>
    <x v="646"/>
    <x v="220"/>
    <x v="1"/>
    <x v="4"/>
    <x v="276"/>
    <x v="424"/>
    <x v="2"/>
    <x v="11"/>
    <x v="0"/>
    <x v="2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71"/>
    <x v="28"/>
    <x v="27"/>
    <x v="14"/>
    <x v="84"/>
    <x v="2"/>
    <x v="0"/>
    <x v="0"/>
    <x v="2"/>
    <x v="3"/>
    <x v="5"/>
    <x v="7"/>
    <x v="2"/>
    <x v="2"/>
    <x v="0"/>
    <x v="0"/>
    <x v="2"/>
    <x v="3"/>
    <x v="2"/>
    <x v="0"/>
    <x v="0"/>
    <x v="0"/>
    <x v="0"/>
    <x v="2"/>
    <x v="1"/>
    <x v="4"/>
    <x v="5"/>
    <x v="5"/>
    <x v="0"/>
    <x v="7"/>
    <x v="10"/>
    <x v="3"/>
    <x v="60"/>
    <x v="0"/>
    <x v="4"/>
    <x v="0"/>
    <x v="0"/>
  </r>
  <r>
    <x v="78"/>
    <x v="0"/>
    <x v="4"/>
    <x v="1"/>
    <x v="0"/>
    <x v="59"/>
    <x v="5"/>
    <x v="5"/>
    <x v="492"/>
    <x v="53"/>
    <x v="1"/>
    <x v="629"/>
    <x v="209"/>
    <x v="1"/>
    <x v="4"/>
    <x v="9"/>
    <x v="58"/>
    <x v="9"/>
    <x v="72"/>
    <x v="6"/>
    <x v="27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0"/>
    <x v="28"/>
    <x v="27"/>
    <x v="14"/>
    <x v="84"/>
    <x v="104"/>
    <x v="5"/>
    <x v="9"/>
    <x v="9"/>
    <x v="8"/>
    <x v="12"/>
    <x v="25"/>
    <x v="15"/>
    <x v="23"/>
    <x v="2"/>
    <x v="3"/>
    <x v="2"/>
    <x v="3"/>
    <x v="2"/>
    <x v="0"/>
    <x v="0"/>
    <x v="0"/>
    <x v="0"/>
    <x v="4"/>
    <x v="1"/>
    <x v="3"/>
    <x v="4"/>
    <x v="5"/>
    <x v="0"/>
    <x v="39"/>
    <x v="57"/>
    <x v="3"/>
    <x v="60"/>
    <x v="0"/>
    <x v="4"/>
    <x v="0"/>
    <x v="0"/>
  </r>
  <r>
    <x v="75"/>
    <x v="0"/>
    <x v="4"/>
    <x v="1"/>
    <x v="0"/>
    <x v="59"/>
    <x v="5"/>
    <x v="5"/>
    <x v="513"/>
    <x v="54"/>
    <x v="1"/>
    <x v="649"/>
    <x v="222"/>
    <x v="1"/>
    <x v="4"/>
    <x v="276"/>
    <x v="424"/>
    <x v="2"/>
    <x v="15"/>
    <x v="132"/>
    <x v="158"/>
    <x v="1"/>
    <x v="1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3"/>
    <x v="28"/>
    <x v="27"/>
    <x v="14"/>
    <x v="84"/>
    <x v="104"/>
    <x v="6"/>
    <x v="2"/>
    <x v="3"/>
    <x v="5"/>
    <x v="2"/>
    <x v="4"/>
    <x v="1"/>
    <x v="2"/>
    <x v="0"/>
    <x v="0"/>
    <x v="1"/>
    <x v="3"/>
    <x v="2"/>
    <x v="0"/>
    <x v="0"/>
    <x v="0"/>
    <x v="0"/>
    <x v="2"/>
    <x v="1"/>
    <x v="4"/>
    <x v="5"/>
    <x v="5"/>
    <x v="0"/>
    <x v="10"/>
    <x v="11"/>
    <x v="3"/>
    <x v="60"/>
    <x v="0"/>
    <x v="4"/>
    <x v="0"/>
    <x v="0"/>
  </r>
  <r>
    <x v="78"/>
    <x v="0"/>
    <x v="4"/>
    <x v="1"/>
    <x v="0"/>
    <x v="59"/>
    <x v="5"/>
    <x v="5"/>
    <x v="521"/>
    <x v="50"/>
    <x v="1"/>
    <x v="647"/>
    <x v="205"/>
    <x v="1"/>
    <x v="4"/>
    <x v="19"/>
    <x v="85"/>
    <x v="19"/>
    <x v="107"/>
    <x v="14"/>
    <x v="37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71"/>
    <x v="28"/>
    <x v="27"/>
    <x v="14"/>
    <x v="84"/>
    <x v="18"/>
    <x v="2"/>
    <x v="5"/>
    <x v="20"/>
    <x v="16"/>
    <x v="32"/>
    <x v="40"/>
    <x v="25"/>
    <x v="29"/>
    <x v="2"/>
    <x v="0"/>
    <x v="2"/>
    <x v="3"/>
    <x v="2"/>
    <x v="0"/>
    <x v="0"/>
    <x v="0"/>
    <x v="0"/>
    <x v="2"/>
    <x v="1"/>
    <x v="4"/>
    <x v="5"/>
    <x v="5"/>
    <x v="0"/>
    <x v="71"/>
    <x v="76"/>
    <x v="3"/>
    <x v="60"/>
    <x v="0"/>
    <x v="4"/>
    <x v="0"/>
    <x v="0"/>
  </r>
  <r>
    <x v="78"/>
    <x v="0"/>
    <x v="4"/>
    <x v="1"/>
    <x v="0"/>
    <x v="59"/>
    <x v="5"/>
    <x v="5"/>
    <x v="603"/>
    <x v="55"/>
    <x v="1"/>
    <x v="617"/>
    <x v="210"/>
    <x v="1"/>
    <x v="4"/>
    <x v="62"/>
    <x v="157"/>
    <x v="58"/>
    <x v="161"/>
    <x v="29"/>
    <x v="49"/>
    <x v="233"/>
    <x v="372"/>
    <x v="62"/>
    <x v="90"/>
    <x v="36"/>
    <x v="57"/>
    <x v="75"/>
    <x v="116"/>
    <x v="68"/>
    <x v="97"/>
    <x v="3"/>
    <x v="11"/>
    <x v="3"/>
    <x v="49"/>
    <x v="9"/>
    <x v="63"/>
    <x v="0"/>
    <x v="4"/>
    <x v="4"/>
    <x v="0"/>
    <x v="113"/>
    <x v="171"/>
    <x v="28"/>
    <x v="27"/>
    <x v="14"/>
    <x v="26"/>
    <x v="104"/>
    <x v="16"/>
    <x v="13"/>
    <x v="29"/>
    <x v="34"/>
    <x v="52"/>
    <x v="60"/>
    <x v="43"/>
    <x v="52"/>
    <x v="8"/>
    <x v="3"/>
    <x v="2"/>
    <x v="3"/>
    <x v="2"/>
    <x v="0"/>
    <x v="0"/>
    <x v="0"/>
    <x v="0"/>
    <x v="3"/>
    <x v="1"/>
    <x v="4"/>
    <x v="5"/>
    <x v="5"/>
    <x v="0"/>
    <x v="118"/>
    <x v="127"/>
    <x v="3"/>
    <x v="60"/>
    <x v="0"/>
    <x v="4"/>
    <x v="0"/>
    <x v="0"/>
  </r>
  <r>
    <x v="78"/>
    <x v="0"/>
    <x v="4"/>
    <x v="1"/>
    <x v="0"/>
    <x v="59"/>
    <x v="5"/>
    <x v="5"/>
    <x v="636"/>
    <x v="58"/>
    <x v="1"/>
    <x v="619"/>
    <x v="208"/>
    <x v="1"/>
    <x v="4"/>
    <x v="276"/>
    <x v="424"/>
    <x v="9"/>
    <x v="25"/>
    <x v="6"/>
    <x v="10"/>
    <x v="233"/>
    <x v="372"/>
    <x v="62"/>
    <x v="90"/>
    <x v="36"/>
    <x v="57"/>
    <x v="75"/>
    <x v="116"/>
    <x v="68"/>
    <x v="97"/>
    <x v="3"/>
    <x v="58"/>
    <x v="3"/>
    <x v="48"/>
    <x v="9"/>
    <x v="63"/>
    <x v="0"/>
    <x v="4"/>
    <x v="4"/>
    <x v="0"/>
    <x v="113"/>
    <x v="10"/>
    <x v="28"/>
    <x v="27"/>
    <x v="14"/>
    <x v="84"/>
    <x v="104"/>
    <x v="1"/>
    <x v="2"/>
    <x v="3"/>
    <x v="5"/>
    <x v="8"/>
    <x v="6"/>
    <x v="7"/>
    <x v="9"/>
    <x v="0"/>
    <x v="0"/>
    <x v="2"/>
    <x v="3"/>
    <x v="2"/>
    <x v="0"/>
    <x v="0"/>
    <x v="0"/>
    <x v="0"/>
    <x v="3"/>
    <x v="1"/>
    <x v="4"/>
    <x v="5"/>
    <x v="5"/>
    <x v="0"/>
    <x v="17"/>
    <x v="19"/>
    <x v="3"/>
    <x v="60"/>
    <x v="0"/>
    <x v="4"/>
    <x v="0"/>
    <x v="0"/>
  </r>
  <r>
    <x v="78"/>
    <x v="0"/>
    <x v="4"/>
    <x v="1"/>
    <x v="0"/>
    <x v="59"/>
    <x v="5"/>
    <x v="5"/>
    <x v="639"/>
    <x v="56"/>
    <x v="1"/>
    <x v="634"/>
    <x v="215"/>
    <x v="1"/>
    <x v="4"/>
    <x v="0"/>
    <x v="0"/>
    <x v="0"/>
    <x v="1"/>
    <x v="132"/>
    <x v="158"/>
    <x v="233"/>
    <x v="372"/>
    <x v="0"/>
    <x v="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1"/>
    <x v="28"/>
    <x v="27"/>
    <x v="14"/>
    <x v="84"/>
    <x v="104"/>
    <x v="0"/>
    <x v="0"/>
    <x v="1"/>
    <x v="0"/>
    <x v="0"/>
    <x v="3"/>
    <x v="1"/>
    <x v="2"/>
    <x v="0"/>
    <x v="0"/>
    <x v="2"/>
    <x v="3"/>
    <x v="2"/>
    <x v="0"/>
    <x v="0"/>
    <x v="0"/>
    <x v="0"/>
    <x v="2"/>
    <x v="1"/>
    <x v="4"/>
    <x v="5"/>
    <x v="5"/>
    <x v="0"/>
    <x v="0"/>
    <x v="3"/>
    <x v="3"/>
    <x v="60"/>
    <x v="0"/>
    <x v="4"/>
    <x v="0"/>
    <x v="0"/>
  </r>
  <r>
    <x v="75"/>
    <x v="0"/>
    <x v="4"/>
    <x v="1"/>
    <x v="0"/>
    <x v="59"/>
    <x v="5"/>
    <x v="5"/>
    <x v="644"/>
    <x v="57"/>
    <x v="1"/>
    <x v="639"/>
    <x v="216"/>
    <x v="1"/>
    <x v="4"/>
    <x v="26"/>
    <x v="75"/>
    <x v="26"/>
    <x v="94"/>
    <x v="11"/>
    <x v="22"/>
    <x v="8"/>
    <x v="39"/>
    <x v="62"/>
    <x v="90"/>
    <x v="36"/>
    <x v="57"/>
    <x v="75"/>
    <x v="116"/>
    <x v="68"/>
    <x v="97"/>
    <x v="3"/>
    <x v="58"/>
    <x v="3"/>
    <x v="15"/>
    <x v="9"/>
    <x v="63"/>
    <x v="0"/>
    <x v="1"/>
    <x v="3"/>
    <x v="0"/>
    <x v="113"/>
    <x v="171"/>
    <x v="28"/>
    <x v="27"/>
    <x v="14"/>
    <x v="15"/>
    <x v="104"/>
    <x v="4"/>
    <x v="2"/>
    <x v="8"/>
    <x v="14"/>
    <x v="22"/>
    <x v="37"/>
    <x v="28"/>
    <x v="33"/>
    <x v="2"/>
    <x v="0"/>
    <x v="2"/>
    <x v="3"/>
    <x v="2"/>
    <x v="0"/>
    <x v="0"/>
    <x v="0"/>
    <x v="0"/>
    <x v="1"/>
    <x v="1"/>
    <x v="3"/>
    <x v="4"/>
    <x v="4"/>
    <x v="0"/>
    <x v="58"/>
    <x v="73"/>
    <x v="3"/>
    <x v="60"/>
    <x v="0"/>
    <x v="4"/>
    <x v="2"/>
    <x v="0"/>
  </r>
  <r>
    <x v="78"/>
    <x v="0"/>
    <x v="4"/>
    <x v="1"/>
    <x v="0"/>
    <x v="59"/>
    <x v="5"/>
    <x v="5"/>
    <x v="665"/>
    <x v="47"/>
    <x v="1"/>
    <x v="621"/>
    <x v="190"/>
    <x v="1"/>
    <x v="4"/>
    <x v="276"/>
    <x v="424"/>
    <x v="5"/>
    <x v="18"/>
    <x v="2"/>
    <x v="6"/>
    <x v="233"/>
    <x v="372"/>
    <x v="62"/>
    <x v="90"/>
    <x v="36"/>
    <x v="57"/>
    <x v="75"/>
    <x v="116"/>
    <x v="68"/>
    <x v="97"/>
    <x v="3"/>
    <x v="58"/>
    <x v="10"/>
    <x v="70"/>
    <x v="9"/>
    <x v="63"/>
    <x v="0"/>
    <x v="4"/>
    <x v="4"/>
    <x v="0"/>
    <x v="113"/>
    <x v="6"/>
    <x v="28"/>
    <x v="27"/>
    <x v="14"/>
    <x v="84"/>
    <x v="104"/>
    <x v="0"/>
    <x v="2"/>
    <x v="1"/>
    <x v="4"/>
    <x v="7"/>
    <x v="10"/>
    <x v="1"/>
    <x v="4"/>
    <x v="0"/>
    <x v="0"/>
    <x v="2"/>
    <x v="3"/>
    <x v="2"/>
    <x v="0"/>
    <x v="0"/>
    <x v="0"/>
    <x v="0"/>
    <x v="2"/>
    <x v="1"/>
    <x v="4"/>
    <x v="5"/>
    <x v="5"/>
    <x v="0"/>
    <x v="7"/>
    <x v="17"/>
    <x v="3"/>
    <x v="60"/>
    <x v="0"/>
    <x v="4"/>
    <x v="0"/>
    <x v="0"/>
  </r>
  <r>
    <x v="78"/>
    <x v="0"/>
    <x v="4"/>
    <x v="1"/>
    <x v="0"/>
    <x v="59"/>
    <x v="5"/>
    <x v="5"/>
    <x v="669"/>
    <x v="59"/>
    <x v="1"/>
    <x v="637"/>
    <x v="218"/>
    <x v="1"/>
    <x v="4"/>
    <x v="2"/>
    <x v="11"/>
    <x v="2"/>
    <x v="11"/>
    <x v="132"/>
    <x v="158"/>
    <x v="1"/>
    <x v="9"/>
    <x v="62"/>
    <x v="90"/>
    <x v="36"/>
    <x v="57"/>
    <x v="75"/>
    <x v="116"/>
    <x v="68"/>
    <x v="97"/>
    <x v="3"/>
    <x v="58"/>
    <x v="10"/>
    <x v="70"/>
    <x v="9"/>
    <x v="63"/>
    <x v="0"/>
    <x v="1"/>
    <x v="2"/>
    <x v="0"/>
    <x v="113"/>
    <x v="171"/>
    <x v="28"/>
    <x v="27"/>
    <x v="14"/>
    <x v="84"/>
    <x v="2"/>
    <x v="0"/>
    <x v="0"/>
    <x v="1"/>
    <x v="3"/>
    <x v="7"/>
    <x v="4"/>
    <x v="2"/>
    <x v="3"/>
    <x v="0"/>
    <x v="1"/>
    <x v="1"/>
    <x v="3"/>
    <x v="2"/>
    <x v="0"/>
    <x v="0"/>
    <x v="0"/>
    <x v="0"/>
    <x v="2"/>
    <x v="1"/>
    <x v="3"/>
    <x v="4"/>
    <x v="3"/>
    <x v="0"/>
    <x v="8"/>
    <x v="9"/>
    <x v="3"/>
    <x v="60"/>
    <x v="0"/>
    <x v="4"/>
    <x v="0"/>
    <x v="0"/>
  </r>
  <r>
    <x v="41"/>
    <x v="0"/>
    <x v="4"/>
    <x v="1"/>
    <x v="0"/>
    <x v="66"/>
    <x v="10"/>
    <x v="6"/>
    <x v="212"/>
    <x v="78"/>
    <x v="1"/>
    <x v="594"/>
    <x v="35"/>
    <x v="1"/>
    <x v="4"/>
    <x v="153"/>
    <x v="283"/>
    <x v="58"/>
    <x v="168"/>
    <x v="18"/>
    <x v="40"/>
    <x v="16"/>
    <x v="56"/>
    <x v="62"/>
    <x v="90"/>
    <x v="36"/>
    <x v="57"/>
    <x v="75"/>
    <x v="116"/>
    <x v="10"/>
    <x v="26"/>
    <x v="3"/>
    <x v="24"/>
    <x v="3"/>
    <x v="70"/>
    <x v="7"/>
    <x v="63"/>
    <x v="1"/>
    <x v="0"/>
    <x v="4"/>
    <x v="0"/>
    <x v="113"/>
    <x v="9"/>
    <x v="28"/>
    <x v="8"/>
    <x v="14"/>
    <x v="84"/>
    <x v="31"/>
    <x v="8"/>
    <x v="16"/>
    <x v="32"/>
    <x v="36"/>
    <x v="32"/>
    <x v="47"/>
    <x v="59"/>
    <x v="66"/>
    <x v="32"/>
    <x v="20"/>
    <x v="1"/>
    <x v="3"/>
    <x v="2"/>
    <x v="0"/>
    <x v="0"/>
    <x v="0"/>
    <x v="0"/>
    <x v="1"/>
    <x v="1"/>
    <x v="2"/>
    <x v="3"/>
    <x v="3"/>
    <x v="1"/>
    <x v="128"/>
    <x v="138"/>
    <x v="3"/>
    <x v="67"/>
    <x v="2"/>
    <x v="5"/>
    <x v="0"/>
    <x v="0"/>
  </r>
  <r>
    <x v="40"/>
    <x v="0"/>
    <x v="4"/>
    <x v="1"/>
    <x v="0"/>
    <x v="66"/>
    <x v="10"/>
    <x v="6"/>
    <x v="216"/>
    <x v="79"/>
    <x v="1"/>
    <x v="588"/>
    <x v="45"/>
    <x v="1"/>
    <x v="4"/>
    <x v="47"/>
    <x v="113"/>
    <x v="19"/>
    <x v="75"/>
    <x v="132"/>
    <x v="158"/>
    <x v="13"/>
    <x v="51"/>
    <x v="62"/>
    <x v="90"/>
    <x v="36"/>
    <x v="57"/>
    <x v="4"/>
    <x v="13"/>
    <x v="68"/>
    <x v="97"/>
    <x v="3"/>
    <x v="24"/>
    <x v="8"/>
    <x v="46"/>
    <x v="7"/>
    <x v="63"/>
    <x v="1"/>
    <x v="0"/>
    <x v="4"/>
    <x v="0"/>
    <x v="113"/>
    <x v="5"/>
    <x v="28"/>
    <x v="5"/>
    <x v="14"/>
    <x v="84"/>
    <x v="8"/>
    <x v="3"/>
    <x v="4"/>
    <x v="7"/>
    <x v="5"/>
    <x v="13"/>
    <x v="20"/>
    <x v="18"/>
    <x v="26"/>
    <x v="12"/>
    <x v="8"/>
    <x v="1"/>
    <x v="3"/>
    <x v="2"/>
    <x v="0"/>
    <x v="0"/>
    <x v="0"/>
    <x v="0"/>
    <x v="1"/>
    <x v="1"/>
    <x v="4"/>
    <x v="3"/>
    <x v="5"/>
    <x v="1"/>
    <x v="48"/>
    <x v="52"/>
    <x v="3"/>
    <x v="67"/>
    <x v="0"/>
    <x v="5"/>
    <x v="0"/>
    <x v="0"/>
  </r>
  <r>
    <x v="40"/>
    <x v="0"/>
    <x v="4"/>
    <x v="1"/>
    <x v="0"/>
    <x v="66"/>
    <x v="10"/>
    <x v="6"/>
    <x v="228"/>
    <x v="80"/>
    <x v="1"/>
    <x v="587"/>
    <x v="43"/>
    <x v="1"/>
    <x v="4"/>
    <x v="276"/>
    <x v="424"/>
    <x v="49"/>
    <x v="146"/>
    <x v="23"/>
    <x v="41"/>
    <x v="233"/>
    <x v="372"/>
    <x v="62"/>
    <x v="90"/>
    <x v="36"/>
    <x v="57"/>
    <x v="9"/>
    <x v="28"/>
    <x v="68"/>
    <x v="97"/>
    <x v="3"/>
    <x v="24"/>
    <x v="8"/>
    <x v="46"/>
    <x v="9"/>
    <x v="63"/>
    <x v="1"/>
    <x v="0"/>
    <x v="4"/>
    <x v="0"/>
    <x v="113"/>
    <x v="10"/>
    <x v="28"/>
    <x v="27"/>
    <x v="14"/>
    <x v="84"/>
    <x v="31"/>
    <x v="6"/>
    <x v="9"/>
    <x v="23"/>
    <x v="35"/>
    <x v="29"/>
    <x v="25"/>
    <x v="34"/>
    <x v="40"/>
    <x v="35"/>
    <x v="23"/>
    <x v="1"/>
    <x v="3"/>
    <x v="2"/>
    <x v="0"/>
    <x v="0"/>
    <x v="0"/>
    <x v="0"/>
    <x v="0"/>
    <x v="1"/>
    <x v="2"/>
    <x v="5"/>
    <x v="5"/>
    <x v="2"/>
    <x v="103"/>
    <x v="108"/>
    <x v="3"/>
    <x v="67"/>
    <x v="0"/>
    <x v="5"/>
    <x v="0"/>
    <x v="0"/>
  </r>
  <r>
    <x v="43"/>
    <x v="0"/>
    <x v="4"/>
    <x v="1"/>
    <x v="0"/>
    <x v="66"/>
    <x v="10"/>
    <x v="6"/>
    <x v="235"/>
    <x v="81"/>
    <x v="1"/>
    <x v="589"/>
    <x v="44"/>
    <x v="1"/>
    <x v="4"/>
    <x v="276"/>
    <x v="424"/>
    <x v="24"/>
    <x v="101"/>
    <x v="14"/>
    <x v="30"/>
    <x v="233"/>
    <x v="372"/>
    <x v="62"/>
    <x v="90"/>
    <x v="36"/>
    <x v="57"/>
    <x v="75"/>
    <x v="116"/>
    <x v="4"/>
    <x v="13"/>
    <x v="7"/>
    <x v="55"/>
    <x v="10"/>
    <x v="70"/>
    <x v="9"/>
    <x v="63"/>
    <x v="1"/>
    <x v="0"/>
    <x v="4"/>
    <x v="0"/>
    <x v="113"/>
    <x v="7"/>
    <x v="28"/>
    <x v="4"/>
    <x v="14"/>
    <x v="84"/>
    <x v="12"/>
    <x v="5"/>
    <x v="6"/>
    <x v="13"/>
    <x v="16"/>
    <x v="18"/>
    <x v="23"/>
    <x v="24"/>
    <x v="27"/>
    <x v="18"/>
    <x v="11"/>
    <x v="1"/>
    <x v="3"/>
    <x v="2"/>
    <x v="0"/>
    <x v="0"/>
    <x v="0"/>
    <x v="0"/>
    <x v="0"/>
    <x v="1"/>
    <x v="4"/>
    <x v="5"/>
    <x v="5"/>
    <x v="2"/>
    <x v="68"/>
    <x v="70"/>
    <x v="3"/>
    <x v="67"/>
    <x v="0"/>
    <x v="5"/>
    <x v="1"/>
    <x v="0"/>
  </r>
  <r>
    <x v="41"/>
    <x v="0"/>
    <x v="4"/>
    <x v="1"/>
    <x v="0"/>
    <x v="66"/>
    <x v="10"/>
    <x v="6"/>
    <x v="242"/>
    <x v="83"/>
    <x v="1"/>
    <x v="601"/>
    <x v="40"/>
    <x v="1"/>
    <x v="4"/>
    <x v="276"/>
    <x v="424"/>
    <x v="9"/>
    <x v="43"/>
    <x v="132"/>
    <x v="158"/>
    <x v="4"/>
    <x v="23"/>
    <x v="62"/>
    <x v="90"/>
    <x v="36"/>
    <x v="57"/>
    <x v="75"/>
    <x v="116"/>
    <x v="3"/>
    <x v="12"/>
    <x v="3"/>
    <x v="24"/>
    <x v="3"/>
    <x v="25"/>
    <x v="4"/>
    <x v="49"/>
    <x v="1"/>
    <x v="0"/>
    <x v="4"/>
    <x v="0"/>
    <x v="113"/>
    <x v="3"/>
    <x v="28"/>
    <x v="27"/>
    <x v="14"/>
    <x v="84"/>
    <x v="6"/>
    <x v="2"/>
    <x v="2"/>
    <x v="6"/>
    <x v="8"/>
    <x v="7"/>
    <x v="12"/>
    <x v="8"/>
    <x v="12"/>
    <x v="5"/>
    <x v="4"/>
    <x v="1"/>
    <x v="3"/>
    <x v="2"/>
    <x v="0"/>
    <x v="0"/>
    <x v="0"/>
    <x v="0"/>
    <x v="1"/>
    <x v="1"/>
    <x v="4"/>
    <x v="3"/>
    <x v="5"/>
    <x v="1"/>
    <x v="25"/>
    <x v="34"/>
    <x v="3"/>
    <x v="67"/>
    <x v="0"/>
    <x v="5"/>
    <x v="0"/>
    <x v="0"/>
  </r>
  <r>
    <x v="40"/>
    <x v="0"/>
    <x v="4"/>
    <x v="1"/>
    <x v="0"/>
    <x v="66"/>
    <x v="10"/>
    <x v="6"/>
    <x v="272"/>
    <x v="82"/>
    <x v="1"/>
    <x v="585"/>
    <x v="39"/>
    <x v="1"/>
    <x v="4"/>
    <x v="276"/>
    <x v="424"/>
    <x v="11"/>
    <x v="44"/>
    <x v="7"/>
    <x v="16"/>
    <x v="233"/>
    <x v="372"/>
    <x v="62"/>
    <x v="90"/>
    <x v="36"/>
    <x v="57"/>
    <x v="75"/>
    <x v="116"/>
    <x v="68"/>
    <x v="97"/>
    <x v="7"/>
    <x v="49"/>
    <x v="10"/>
    <x v="70"/>
    <x v="9"/>
    <x v="63"/>
    <x v="0"/>
    <x v="2"/>
    <x v="4"/>
    <x v="0"/>
    <x v="113"/>
    <x v="4"/>
    <x v="28"/>
    <x v="27"/>
    <x v="14"/>
    <x v="84"/>
    <x v="7"/>
    <x v="2"/>
    <x v="2"/>
    <x v="4"/>
    <x v="6"/>
    <x v="7"/>
    <x v="12"/>
    <x v="10"/>
    <x v="12"/>
    <x v="9"/>
    <x v="5"/>
    <x v="1"/>
    <x v="3"/>
    <x v="2"/>
    <x v="0"/>
    <x v="0"/>
    <x v="0"/>
    <x v="0"/>
    <x v="2"/>
    <x v="1"/>
    <x v="4"/>
    <x v="3"/>
    <x v="5"/>
    <x v="0"/>
    <x v="29"/>
    <x v="33"/>
    <x v="3"/>
    <x v="67"/>
    <x v="2"/>
    <x v="5"/>
    <x v="0"/>
    <x v="0"/>
  </r>
  <r>
    <x v="41"/>
    <x v="0"/>
    <x v="4"/>
    <x v="1"/>
    <x v="0"/>
    <x v="66"/>
    <x v="10"/>
    <x v="6"/>
    <x v="316"/>
    <x v="88"/>
    <x v="1"/>
    <x v="586"/>
    <x v="38"/>
    <x v="1"/>
    <x v="4"/>
    <x v="112"/>
    <x v="228"/>
    <x v="146"/>
    <x v="310"/>
    <x v="42"/>
    <x v="67"/>
    <x v="46"/>
    <x v="133"/>
    <x v="62"/>
    <x v="90"/>
    <x v="36"/>
    <x v="57"/>
    <x v="75"/>
    <x v="116"/>
    <x v="20"/>
    <x v="39"/>
    <x v="3"/>
    <x v="24"/>
    <x v="3"/>
    <x v="53"/>
    <x v="4"/>
    <x v="24"/>
    <x v="0"/>
    <x v="1"/>
    <x v="2"/>
    <x v="0"/>
    <x v="113"/>
    <x v="171"/>
    <x v="28"/>
    <x v="14"/>
    <x v="14"/>
    <x v="12"/>
    <x v="71"/>
    <x v="22"/>
    <x v="22"/>
    <x v="109"/>
    <x v="117"/>
    <x v="93"/>
    <x v="115"/>
    <x v="145"/>
    <x v="179"/>
    <x v="79"/>
    <x v="54"/>
    <x v="1"/>
    <x v="3"/>
    <x v="2"/>
    <x v="0"/>
    <x v="0"/>
    <x v="0"/>
    <x v="0"/>
    <x v="1"/>
    <x v="1"/>
    <x v="2"/>
    <x v="5"/>
    <x v="5"/>
    <x v="1"/>
    <x v="273"/>
    <x v="271"/>
    <x v="3"/>
    <x v="67"/>
    <x v="0"/>
    <x v="5"/>
    <x v="0"/>
    <x v="0"/>
  </r>
  <r>
    <x v="41"/>
    <x v="0"/>
    <x v="4"/>
    <x v="1"/>
    <x v="0"/>
    <x v="66"/>
    <x v="10"/>
    <x v="6"/>
    <x v="438"/>
    <x v="84"/>
    <x v="1"/>
    <x v="583"/>
    <x v="50"/>
    <x v="1"/>
    <x v="4"/>
    <x v="47"/>
    <x v="107"/>
    <x v="34"/>
    <x v="122"/>
    <x v="17"/>
    <x v="34"/>
    <x v="8"/>
    <x v="38"/>
    <x v="62"/>
    <x v="90"/>
    <x v="36"/>
    <x v="57"/>
    <x v="75"/>
    <x v="116"/>
    <x v="68"/>
    <x v="97"/>
    <x v="3"/>
    <x v="24"/>
    <x v="3"/>
    <x v="70"/>
    <x v="9"/>
    <x v="63"/>
    <x v="1"/>
    <x v="0"/>
    <x v="4"/>
    <x v="0"/>
    <x v="113"/>
    <x v="5"/>
    <x v="28"/>
    <x v="27"/>
    <x v="14"/>
    <x v="84"/>
    <x v="26"/>
    <x v="9"/>
    <x v="9"/>
    <x v="13"/>
    <x v="15"/>
    <x v="24"/>
    <x v="30"/>
    <x v="31"/>
    <x v="39"/>
    <x v="20"/>
    <x v="15"/>
    <x v="1"/>
    <x v="3"/>
    <x v="2"/>
    <x v="0"/>
    <x v="0"/>
    <x v="0"/>
    <x v="0"/>
    <x v="1"/>
    <x v="1"/>
    <x v="4"/>
    <x v="5"/>
    <x v="5"/>
    <x v="1"/>
    <x v="83"/>
    <x v="89"/>
    <x v="3"/>
    <x v="67"/>
    <x v="0"/>
    <x v="5"/>
    <x v="1"/>
    <x v="0"/>
  </r>
  <r>
    <x v="44"/>
    <x v="0"/>
    <x v="4"/>
    <x v="1"/>
    <x v="0"/>
    <x v="66"/>
    <x v="10"/>
    <x v="6"/>
    <x v="464"/>
    <x v="85"/>
    <x v="1"/>
    <x v="596"/>
    <x v="37"/>
    <x v="1"/>
    <x v="4"/>
    <x v="47"/>
    <x v="145"/>
    <x v="9"/>
    <x v="41"/>
    <x v="2"/>
    <x v="9"/>
    <x v="2"/>
    <x v="11"/>
    <x v="62"/>
    <x v="90"/>
    <x v="36"/>
    <x v="57"/>
    <x v="75"/>
    <x v="116"/>
    <x v="68"/>
    <x v="97"/>
    <x v="3"/>
    <x v="24"/>
    <x v="10"/>
    <x v="70"/>
    <x v="9"/>
    <x v="63"/>
    <x v="1"/>
    <x v="0"/>
    <x v="4"/>
    <x v="0"/>
    <x v="113"/>
    <x v="3"/>
    <x v="28"/>
    <x v="3"/>
    <x v="14"/>
    <x v="84"/>
    <x v="2"/>
    <x v="2"/>
    <x v="3"/>
    <x v="5"/>
    <x v="4"/>
    <x v="6"/>
    <x v="9"/>
    <x v="9"/>
    <x v="12"/>
    <x v="7"/>
    <x v="6"/>
    <x v="1"/>
    <x v="3"/>
    <x v="2"/>
    <x v="0"/>
    <x v="0"/>
    <x v="0"/>
    <x v="0"/>
    <x v="1"/>
    <x v="1"/>
    <x v="2"/>
    <x v="3"/>
    <x v="3"/>
    <x v="1"/>
    <x v="26"/>
    <x v="30"/>
    <x v="3"/>
    <x v="67"/>
    <x v="2"/>
    <x v="5"/>
    <x v="0"/>
    <x v="0"/>
  </r>
  <r>
    <x v="42"/>
    <x v="0"/>
    <x v="4"/>
    <x v="1"/>
    <x v="0"/>
    <x v="66"/>
    <x v="10"/>
    <x v="6"/>
    <x v="517"/>
    <x v="86"/>
    <x v="1"/>
    <x v="587"/>
    <x v="42"/>
    <x v="1"/>
    <x v="4"/>
    <x v="276"/>
    <x v="424"/>
    <x v="39"/>
    <x v="131"/>
    <x v="132"/>
    <x v="158"/>
    <x v="233"/>
    <x v="372"/>
    <x v="62"/>
    <x v="90"/>
    <x v="36"/>
    <x v="57"/>
    <x v="24"/>
    <x v="55"/>
    <x v="9"/>
    <x v="21"/>
    <x v="5"/>
    <x v="65"/>
    <x v="3"/>
    <x v="70"/>
    <x v="9"/>
    <x v="63"/>
    <x v="1"/>
    <x v="0"/>
    <x v="4"/>
    <x v="0"/>
    <x v="113"/>
    <x v="10"/>
    <x v="28"/>
    <x v="27"/>
    <x v="14"/>
    <x v="84"/>
    <x v="26"/>
    <x v="7"/>
    <x v="10"/>
    <x v="15"/>
    <x v="22"/>
    <x v="20"/>
    <x v="30"/>
    <x v="41"/>
    <x v="45"/>
    <x v="17"/>
    <x v="12"/>
    <x v="1"/>
    <x v="3"/>
    <x v="2"/>
    <x v="0"/>
    <x v="0"/>
    <x v="0"/>
    <x v="0"/>
    <x v="1"/>
    <x v="2"/>
    <x v="2"/>
    <x v="3"/>
    <x v="3"/>
    <x v="2"/>
    <x v="86"/>
    <x v="97"/>
    <x v="3"/>
    <x v="67"/>
    <x v="0"/>
    <x v="5"/>
    <x v="0"/>
    <x v="0"/>
  </r>
  <r>
    <x v="43"/>
    <x v="0"/>
    <x v="4"/>
    <x v="1"/>
    <x v="0"/>
    <x v="66"/>
    <x v="10"/>
    <x v="6"/>
    <x v="555"/>
    <x v="87"/>
    <x v="1"/>
    <x v="593"/>
    <x v="41"/>
    <x v="1"/>
    <x v="4"/>
    <x v="50"/>
    <x v="154"/>
    <x v="19"/>
    <x v="80"/>
    <x v="7"/>
    <x v="17"/>
    <x v="6"/>
    <x v="34"/>
    <x v="62"/>
    <x v="90"/>
    <x v="36"/>
    <x v="57"/>
    <x v="75"/>
    <x v="116"/>
    <x v="68"/>
    <x v="97"/>
    <x v="7"/>
    <x v="80"/>
    <x v="10"/>
    <x v="70"/>
    <x v="9"/>
    <x v="63"/>
    <x v="1"/>
    <x v="0"/>
    <x v="4"/>
    <x v="0"/>
    <x v="4"/>
    <x v="4"/>
    <x v="28"/>
    <x v="27"/>
    <x v="14"/>
    <x v="84"/>
    <x v="10"/>
    <x v="3"/>
    <x v="3"/>
    <x v="10"/>
    <x v="13"/>
    <x v="13"/>
    <x v="18"/>
    <x v="18"/>
    <x v="23"/>
    <x v="14"/>
    <x v="10"/>
    <x v="1"/>
    <x v="3"/>
    <x v="2"/>
    <x v="0"/>
    <x v="0"/>
    <x v="0"/>
    <x v="0"/>
    <x v="0"/>
    <x v="1"/>
    <x v="4"/>
    <x v="5"/>
    <x v="5"/>
    <x v="2"/>
    <x v="53"/>
    <x v="56"/>
    <x v="3"/>
    <x v="67"/>
    <x v="0"/>
    <x v="5"/>
    <x v="1"/>
    <x v="0"/>
  </r>
  <r>
    <x v="59"/>
    <x v="0"/>
    <x v="4"/>
    <x v="1"/>
    <x v="0"/>
    <x v="72"/>
    <x v="7"/>
    <x v="8"/>
    <x v="187"/>
    <x v="69"/>
    <x v="1"/>
    <x v="574"/>
    <x v="146"/>
    <x v="1"/>
    <x v="4"/>
    <x v="218"/>
    <x v="368"/>
    <x v="264"/>
    <x v="451"/>
    <x v="83"/>
    <x v="108"/>
    <x v="177"/>
    <x v="314"/>
    <x v="62"/>
    <x v="90"/>
    <x v="36"/>
    <x v="57"/>
    <x v="75"/>
    <x v="116"/>
    <x v="6"/>
    <x v="16"/>
    <x v="3"/>
    <x v="71"/>
    <x v="1"/>
    <x v="54"/>
    <x v="5"/>
    <x v="63"/>
    <x v="0"/>
    <x v="4"/>
    <x v="4"/>
    <x v="0"/>
    <x v="64"/>
    <x v="171"/>
    <x v="28"/>
    <x v="27"/>
    <x v="14"/>
    <x v="84"/>
    <x v="104"/>
    <x v="115"/>
    <x v="187"/>
    <x v="212"/>
    <x v="224"/>
    <x v="263"/>
    <x v="267"/>
    <x v="307"/>
    <x v="312"/>
    <x v="0"/>
    <x v="0"/>
    <x v="1"/>
    <x v="3"/>
    <x v="2"/>
    <x v="0"/>
    <x v="0"/>
    <x v="0"/>
    <x v="0"/>
    <x v="1"/>
    <x v="1"/>
    <x v="4"/>
    <x v="5"/>
    <x v="5"/>
    <x v="1"/>
    <x v="437"/>
    <x v="424"/>
    <x v="3"/>
    <x v="73"/>
    <x v="0"/>
    <x v="8"/>
    <x v="0"/>
    <x v="0"/>
  </r>
  <r>
    <x v="59"/>
    <x v="0"/>
    <x v="4"/>
    <x v="1"/>
    <x v="0"/>
    <x v="72"/>
    <x v="7"/>
    <x v="8"/>
    <x v="216"/>
    <x v="72"/>
    <x v="1"/>
    <x v="571"/>
    <x v="145"/>
    <x v="1"/>
    <x v="2"/>
    <x v="241"/>
    <x v="381"/>
    <x v="297"/>
    <x v="479"/>
    <x v="132"/>
    <x v="158"/>
    <x v="225"/>
    <x v="363"/>
    <x v="62"/>
    <x v="90"/>
    <x v="36"/>
    <x v="57"/>
    <x v="75"/>
    <x v="116"/>
    <x v="68"/>
    <x v="97"/>
    <x v="3"/>
    <x v="71"/>
    <x v="1"/>
    <x v="54"/>
    <x v="4"/>
    <x v="43"/>
    <x v="0"/>
    <x v="4"/>
    <x v="4"/>
    <x v="0"/>
    <x v="86"/>
    <x v="171"/>
    <x v="28"/>
    <x v="27"/>
    <x v="14"/>
    <x v="84"/>
    <x v="104"/>
    <x v="122"/>
    <x v="175"/>
    <x v="241"/>
    <x v="234"/>
    <x v="281"/>
    <x v="302"/>
    <x v="329"/>
    <x v="344"/>
    <x v="0"/>
    <x v="0"/>
    <x v="1"/>
    <x v="3"/>
    <x v="2"/>
    <x v="0"/>
    <x v="0"/>
    <x v="0"/>
    <x v="0"/>
    <x v="2"/>
    <x v="1"/>
    <x v="4"/>
    <x v="5"/>
    <x v="5"/>
    <x v="0"/>
    <x v="456"/>
    <x v="455"/>
    <x v="3"/>
    <x v="73"/>
    <x v="0"/>
    <x v="8"/>
    <x v="0"/>
    <x v="0"/>
  </r>
  <r>
    <x v="59"/>
    <x v="0"/>
    <x v="4"/>
    <x v="1"/>
    <x v="0"/>
    <x v="72"/>
    <x v="7"/>
    <x v="8"/>
    <x v="223"/>
    <x v="74"/>
    <x v="1"/>
    <x v="575"/>
    <x v="148"/>
    <x v="1"/>
    <x v="2"/>
    <x v="174"/>
    <x v="324"/>
    <x v="299"/>
    <x v="469"/>
    <x v="100"/>
    <x v="117"/>
    <x v="208"/>
    <x v="343"/>
    <x v="62"/>
    <x v="90"/>
    <x v="36"/>
    <x v="57"/>
    <x v="75"/>
    <x v="116"/>
    <x v="68"/>
    <x v="97"/>
    <x v="3"/>
    <x v="71"/>
    <x v="3"/>
    <x v="31"/>
    <x v="9"/>
    <x v="63"/>
    <x v="0"/>
    <x v="4"/>
    <x v="4"/>
    <x v="0"/>
    <x v="89"/>
    <x v="171"/>
    <x v="28"/>
    <x v="27"/>
    <x v="14"/>
    <x v="84"/>
    <x v="104"/>
    <x v="109"/>
    <x v="117"/>
    <x v="224"/>
    <x v="212"/>
    <x v="286"/>
    <x v="298"/>
    <x v="324"/>
    <x v="333"/>
    <x v="152"/>
    <x v="0"/>
    <x v="2"/>
    <x v="3"/>
    <x v="2"/>
    <x v="0"/>
    <x v="0"/>
    <x v="0"/>
    <x v="0"/>
    <x v="12"/>
    <x v="1"/>
    <x v="4"/>
    <x v="5"/>
    <x v="4"/>
    <x v="0"/>
    <x v="454"/>
    <x v="444"/>
    <x v="3"/>
    <x v="73"/>
    <x v="0"/>
    <x v="8"/>
    <x v="0"/>
    <x v="0"/>
  </r>
  <r>
    <x v="58"/>
    <x v="0"/>
    <x v="4"/>
    <x v="1"/>
    <x v="0"/>
    <x v="72"/>
    <x v="7"/>
    <x v="8"/>
    <x v="356"/>
    <x v="70"/>
    <x v="1"/>
    <x v="581"/>
    <x v="143"/>
    <x v="2"/>
    <x v="3"/>
    <x v="263"/>
    <x v="405"/>
    <x v="294"/>
    <x v="486"/>
    <x v="132"/>
    <x v="158"/>
    <x v="224"/>
    <x v="365"/>
    <x v="13"/>
    <x v="24"/>
    <x v="36"/>
    <x v="57"/>
    <x v="75"/>
    <x v="116"/>
    <x v="68"/>
    <x v="97"/>
    <x v="1"/>
    <x v="64"/>
    <x v="3"/>
    <x v="45"/>
    <x v="4"/>
    <x v="54"/>
    <x v="0"/>
    <x v="4"/>
    <x v="4"/>
    <x v="0"/>
    <x v="84"/>
    <x v="171"/>
    <x v="28"/>
    <x v="27"/>
    <x v="14"/>
    <x v="84"/>
    <x v="104"/>
    <x v="184"/>
    <x v="198"/>
    <x v="254"/>
    <x v="239"/>
    <x v="293"/>
    <x v="289"/>
    <x v="333"/>
    <x v="348"/>
    <x v="0"/>
    <x v="155"/>
    <x v="1"/>
    <x v="3"/>
    <x v="2"/>
    <x v="0"/>
    <x v="0"/>
    <x v="0"/>
    <x v="0"/>
    <x v="3"/>
    <x v="1"/>
    <x v="4"/>
    <x v="5"/>
    <x v="5"/>
    <x v="0"/>
    <x v="467"/>
    <x v="459"/>
    <x v="3"/>
    <x v="73"/>
    <x v="0"/>
    <x v="8"/>
    <x v="0"/>
    <x v="0"/>
  </r>
  <r>
    <x v="41"/>
    <x v="0"/>
    <x v="4"/>
    <x v="1"/>
    <x v="0"/>
    <x v="72"/>
    <x v="7"/>
    <x v="8"/>
    <x v="384"/>
    <x v="71"/>
    <x v="1"/>
    <x v="544"/>
    <x v="163"/>
    <x v="1"/>
    <x v="4"/>
    <x v="171"/>
    <x v="322"/>
    <x v="14"/>
    <x v="60"/>
    <x v="132"/>
    <x v="158"/>
    <x v="13"/>
    <x v="53"/>
    <x v="62"/>
    <x v="90"/>
    <x v="36"/>
    <x v="57"/>
    <x v="75"/>
    <x v="116"/>
    <x v="68"/>
    <x v="97"/>
    <x v="3"/>
    <x v="71"/>
    <x v="10"/>
    <x v="70"/>
    <x v="9"/>
    <x v="63"/>
    <x v="0"/>
    <x v="4"/>
    <x v="4"/>
    <x v="0"/>
    <x v="113"/>
    <x v="15"/>
    <x v="28"/>
    <x v="27"/>
    <x v="14"/>
    <x v="84"/>
    <x v="104"/>
    <x v="3"/>
    <x v="5"/>
    <x v="9"/>
    <x v="15"/>
    <x v="12"/>
    <x v="18"/>
    <x v="10"/>
    <x v="15"/>
    <x v="2"/>
    <x v="2"/>
    <x v="2"/>
    <x v="3"/>
    <x v="2"/>
    <x v="0"/>
    <x v="0"/>
    <x v="0"/>
    <x v="0"/>
    <x v="4"/>
    <x v="1"/>
    <x v="4"/>
    <x v="3"/>
    <x v="4"/>
    <x v="0"/>
    <x v="33"/>
    <x v="45"/>
    <x v="3"/>
    <x v="73"/>
    <x v="0"/>
    <x v="8"/>
    <x v="1"/>
    <x v="0"/>
  </r>
  <r>
    <x v="38"/>
    <x v="0"/>
    <x v="4"/>
    <x v="1"/>
    <x v="0"/>
    <x v="72"/>
    <x v="7"/>
    <x v="8"/>
    <x v="509"/>
    <x v="73"/>
    <x v="1"/>
    <x v="572"/>
    <x v="126"/>
    <x v="1"/>
    <x v="4"/>
    <x v="50"/>
    <x v="141"/>
    <x v="20"/>
    <x v="82"/>
    <x v="132"/>
    <x v="158"/>
    <x v="19"/>
    <x v="69"/>
    <x v="62"/>
    <x v="90"/>
    <x v="36"/>
    <x v="57"/>
    <x v="75"/>
    <x v="116"/>
    <x v="68"/>
    <x v="97"/>
    <x v="1"/>
    <x v="64"/>
    <x v="3"/>
    <x v="45"/>
    <x v="9"/>
    <x v="63"/>
    <x v="0"/>
    <x v="1"/>
    <x v="4"/>
    <x v="0"/>
    <x v="113"/>
    <x v="171"/>
    <x v="28"/>
    <x v="27"/>
    <x v="14"/>
    <x v="8"/>
    <x v="4"/>
    <x v="0"/>
    <x v="6"/>
    <x v="8"/>
    <x v="2"/>
    <x v="20"/>
    <x v="24"/>
    <x v="33"/>
    <x v="26"/>
    <x v="2"/>
    <x v="6"/>
    <x v="2"/>
    <x v="3"/>
    <x v="2"/>
    <x v="0"/>
    <x v="0"/>
    <x v="0"/>
    <x v="0"/>
    <x v="25"/>
    <x v="1"/>
    <x v="4"/>
    <x v="5"/>
    <x v="5"/>
    <x v="0"/>
    <x v="57"/>
    <x v="53"/>
    <x v="3"/>
    <x v="73"/>
    <x v="0"/>
    <x v="8"/>
    <x v="1"/>
    <x v="0"/>
  </r>
  <r>
    <x v="58"/>
    <x v="0"/>
    <x v="4"/>
    <x v="1"/>
    <x v="0"/>
    <x v="72"/>
    <x v="7"/>
    <x v="8"/>
    <x v="548"/>
    <x v="75"/>
    <x v="1"/>
    <x v="582"/>
    <x v="144"/>
    <x v="2"/>
    <x v="2"/>
    <x v="254"/>
    <x v="407"/>
    <x v="309"/>
    <x v="496"/>
    <x v="111"/>
    <x v="141"/>
    <x v="219"/>
    <x v="354"/>
    <x v="62"/>
    <x v="90"/>
    <x v="36"/>
    <x v="57"/>
    <x v="75"/>
    <x v="116"/>
    <x v="68"/>
    <x v="97"/>
    <x v="3"/>
    <x v="71"/>
    <x v="1"/>
    <x v="54"/>
    <x v="5"/>
    <x v="47"/>
    <x v="0"/>
    <x v="4"/>
    <x v="4"/>
    <x v="0"/>
    <x v="96"/>
    <x v="171"/>
    <x v="28"/>
    <x v="27"/>
    <x v="14"/>
    <x v="84"/>
    <x v="104"/>
    <x v="165"/>
    <x v="210"/>
    <x v="265"/>
    <x v="264"/>
    <x v="305"/>
    <x v="297"/>
    <x v="344"/>
    <x v="353"/>
    <x v="0"/>
    <x v="0"/>
    <x v="2"/>
    <x v="3"/>
    <x v="2"/>
    <x v="0"/>
    <x v="0"/>
    <x v="0"/>
    <x v="0"/>
    <x v="5"/>
    <x v="1"/>
    <x v="4"/>
    <x v="4"/>
    <x v="2"/>
    <x v="0"/>
    <x v="478"/>
    <x v="466"/>
    <x v="3"/>
    <x v="73"/>
    <x v="0"/>
    <x v="8"/>
    <x v="0"/>
    <x v="0"/>
  </r>
  <r>
    <x v="46"/>
    <x v="0"/>
    <x v="4"/>
    <x v="1"/>
    <x v="0"/>
    <x v="74"/>
    <x v="3"/>
    <x v="2"/>
    <x v="401"/>
    <x v="33"/>
    <x v="1"/>
    <x v="652"/>
    <x v="56"/>
    <x v="1"/>
    <x v="4"/>
    <x v="11"/>
    <x v="50"/>
    <x v="5"/>
    <x v="29"/>
    <x v="132"/>
    <x v="158"/>
    <x v="233"/>
    <x v="372"/>
    <x v="62"/>
    <x v="90"/>
    <x v="36"/>
    <x v="57"/>
    <x v="75"/>
    <x v="116"/>
    <x v="5"/>
    <x v="18"/>
    <x v="3"/>
    <x v="73"/>
    <x v="10"/>
    <x v="70"/>
    <x v="9"/>
    <x v="63"/>
    <x v="2"/>
    <x v="4"/>
    <x v="4"/>
    <x v="0"/>
    <x v="113"/>
    <x v="6"/>
    <x v="28"/>
    <x v="27"/>
    <x v="14"/>
    <x v="84"/>
    <x v="104"/>
    <x v="3"/>
    <x v="4"/>
    <x v="3"/>
    <x v="6"/>
    <x v="7"/>
    <x v="7"/>
    <x v="6"/>
    <x v="10"/>
    <x v="0"/>
    <x v="0"/>
    <x v="1"/>
    <x v="3"/>
    <x v="2"/>
    <x v="0"/>
    <x v="0"/>
    <x v="0"/>
    <x v="0"/>
    <x v="3"/>
    <x v="1"/>
    <x v="2"/>
    <x v="3"/>
    <x v="5"/>
    <x v="0"/>
    <x v="17"/>
    <x v="24"/>
    <x v="3"/>
    <x v="57"/>
    <x v="0"/>
    <x v="6"/>
    <x v="0"/>
    <x v="0"/>
  </r>
  <r>
    <x v="78"/>
    <x v="0"/>
    <x v="5"/>
    <x v="9"/>
    <x v="7"/>
    <x v="20"/>
    <x v="82"/>
    <x v="68"/>
    <x v="10"/>
    <x v="675"/>
    <x v="0"/>
    <x v="466"/>
    <x v="482"/>
    <x v="2"/>
    <x v="3"/>
    <x v="276"/>
    <x v="424"/>
    <x v="100"/>
    <x v="273"/>
    <x v="132"/>
    <x v="158"/>
    <x v="96"/>
    <x v="234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20"/>
    <x v="8"/>
    <x v="27"/>
    <x v="14"/>
    <x v="35"/>
    <x v="104"/>
    <x v="18"/>
    <x v="27"/>
    <x v="71"/>
    <x v="95"/>
    <x v="114"/>
    <x v="112"/>
    <x v="123"/>
    <x v="128"/>
    <x v="18"/>
    <x v="27"/>
    <x v="1"/>
    <x v="3"/>
    <x v="2"/>
    <x v="0"/>
    <x v="0"/>
    <x v="0"/>
    <x v="0"/>
    <x v="16"/>
    <x v="1"/>
    <x v="4"/>
    <x v="3"/>
    <x v="3"/>
    <x v="0"/>
    <x v="231"/>
    <x v="233"/>
    <x v="4"/>
    <x v="19"/>
    <x v="7"/>
    <x v="70"/>
    <x v="0"/>
    <x v="0"/>
  </r>
  <r>
    <x v="79"/>
    <x v="0"/>
    <x v="5"/>
    <x v="9"/>
    <x v="7"/>
    <x v="20"/>
    <x v="82"/>
    <x v="68"/>
    <x v="64"/>
    <x v="676"/>
    <x v="0"/>
    <x v="476"/>
    <x v="474"/>
    <x v="2"/>
    <x v="3"/>
    <x v="276"/>
    <x v="424"/>
    <x v="89"/>
    <x v="255"/>
    <x v="132"/>
    <x v="158"/>
    <x v="87"/>
    <x v="217"/>
    <x v="62"/>
    <x v="90"/>
    <x v="36"/>
    <x v="57"/>
    <x v="75"/>
    <x v="116"/>
    <x v="68"/>
    <x v="97"/>
    <x v="6"/>
    <x v="4"/>
    <x v="7"/>
    <x v="32"/>
    <x v="9"/>
    <x v="63"/>
    <x v="0"/>
    <x v="4"/>
    <x v="4"/>
    <x v="0"/>
    <x v="113"/>
    <x v="171"/>
    <x v="22"/>
    <x v="16"/>
    <x v="14"/>
    <x v="84"/>
    <x v="104"/>
    <x v="8"/>
    <x v="13"/>
    <x v="55"/>
    <x v="61"/>
    <x v="95"/>
    <x v="107"/>
    <x v="128"/>
    <x v="148"/>
    <x v="7"/>
    <x v="11"/>
    <x v="1"/>
    <x v="3"/>
    <x v="2"/>
    <x v="0"/>
    <x v="0"/>
    <x v="0"/>
    <x v="0"/>
    <x v="19"/>
    <x v="1"/>
    <x v="2"/>
    <x v="2"/>
    <x v="3"/>
    <x v="1"/>
    <x v="206"/>
    <x v="220"/>
    <x v="4"/>
    <x v="19"/>
    <x v="7"/>
    <x v="70"/>
    <x v="0"/>
    <x v="0"/>
  </r>
  <r>
    <x v="82"/>
    <x v="0"/>
    <x v="5"/>
    <x v="9"/>
    <x v="7"/>
    <x v="20"/>
    <x v="82"/>
    <x v="68"/>
    <x v="122"/>
    <x v="685"/>
    <x v="0"/>
    <x v="477"/>
    <x v="503"/>
    <x v="1"/>
    <x v="4"/>
    <x v="276"/>
    <x v="424"/>
    <x v="5"/>
    <x v="26"/>
    <x v="132"/>
    <x v="158"/>
    <x v="4"/>
    <x v="26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3"/>
    <x v="104"/>
    <x v="1"/>
    <x v="2"/>
    <x v="1"/>
    <x v="3"/>
    <x v="2"/>
    <x v="8"/>
    <x v="10"/>
    <x v="13"/>
    <x v="1"/>
    <x v="2"/>
    <x v="1"/>
    <x v="3"/>
    <x v="2"/>
    <x v="0"/>
    <x v="0"/>
    <x v="0"/>
    <x v="0"/>
    <x v="8"/>
    <x v="1"/>
    <x v="4"/>
    <x v="3"/>
    <x v="3"/>
    <x v="0"/>
    <x v="13"/>
    <x v="25"/>
    <x v="4"/>
    <x v="19"/>
    <x v="7"/>
    <x v="70"/>
    <x v="0"/>
    <x v="0"/>
  </r>
  <r>
    <x v="82"/>
    <x v="0"/>
    <x v="5"/>
    <x v="9"/>
    <x v="7"/>
    <x v="20"/>
    <x v="82"/>
    <x v="68"/>
    <x v="160"/>
    <x v="684"/>
    <x v="0"/>
    <x v="473"/>
    <x v="499"/>
    <x v="1"/>
    <x v="4"/>
    <x v="276"/>
    <x v="424"/>
    <x v="62"/>
    <x v="200"/>
    <x v="132"/>
    <x v="158"/>
    <x v="62"/>
    <x v="169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29"/>
    <x v="104"/>
    <x v="16"/>
    <x v="23"/>
    <x v="42"/>
    <x v="53"/>
    <x v="64"/>
    <x v="79"/>
    <x v="71"/>
    <x v="79"/>
    <x v="9"/>
    <x v="14"/>
    <x v="2"/>
    <x v="3"/>
    <x v="2"/>
    <x v="0"/>
    <x v="0"/>
    <x v="0"/>
    <x v="0"/>
    <x v="2"/>
    <x v="1"/>
    <x v="4"/>
    <x v="3"/>
    <x v="3"/>
    <x v="0"/>
    <x v="145"/>
    <x v="168"/>
    <x v="4"/>
    <x v="19"/>
    <x v="7"/>
    <x v="70"/>
    <x v="0"/>
    <x v="0"/>
  </r>
  <r>
    <x v="79"/>
    <x v="0"/>
    <x v="5"/>
    <x v="9"/>
    <x v="7"/>
    <x v="20"/>
    <x v="82"/>
    <x v="68"/>
    <x v="269"/>
    <x v="678"/>
    <x v="0"/>
    <x v="475"/>
    <x v="477"/>
    <x v="2"/>
    <x v="3"/>
    <x v="276"/>
    <x v="424"/>
    <x v="51"/>
    <x v="170"/>
    <x v="132"/>
    <x v="158"/>
    <x v="48"/>
    <x v="150"/>
    <x v="62"/>
    <x v="90"/>
    <x v="36"/>
    <x v="57"/>
    <x v="75"/>
    <x v="116"/>
    <x v="68"/>
    <x v="97"/>
    <x v="6"/>
    <x v="4"/>
    <x v="10"/>
    <x v="70"/>
    <x v="9"/>
    <x v="63"/>
    <x v="0"/>
    <x v="1"/>
    <x v="4"/>
    <x v="0"/>
    <x v="113"/>
    <x v="171"/>
    <x v="16"/>
    <x v="27"/>
    <x v="14"/>
    <x v="7"/>
    <x v="104"/>
    <x v="9"/>
    <x v="13"/>
    <x v="23"/>
    <x v="35"/>
    <x v="49"/>
    <x v="63"/>
    <x v="67"/>
    <x v="75"/>
    <x v="6"/>
    <x v="12"/>
    <x v="1"/>
    <x v="3"/>
    <x v="2"/>
    <x v="0"/>
    <x v="0"/>
    <x v="0"/>
    <x v="0"/>
    <x v="13"/>
    <x v="1"/>
    <x v="4"/>
    <x v="3"/>
    <x v="3"/>
    <x v="0"/>
    <x v="124"/>
    <x v="145"/>
    <x v="4"/>
    <x v="19"/>
    <x v="7"/>
    <x v="70"/>
    <x v="0"/>
    <x v="0"/>
  </r>
  <r>
    <x v="82"/>
    <x v="0"/>
    <x v="5"/>
    <x v="9"/>
    <x v="7"/>
    <x v="20"/>
    <x v="82"/>
    <x v="68"/>
    <x v="337"/>
    <x v="682"/>
    <x v="0"/>
    <x v="463"/>
    <x v="484"/>
    <x v="2"/>
    <x v="3"/>
    <x v="276"/>
    <x v="424"/>
    <x v="138"/>
    <x v="327"/>
    <x v="132"/>
    <x v="158"/>
    <x v="128"/>
    <x v="276"/>
    <x v="62"/>
    <x v="90"/>
    <x v="36"/>
    <x v="57"/>
    <x v="75"/>
    <x v="116"/>
    <x v="68"/>
    <x v="97"/>
    <x v="6"/>
    <x v="4"/>
    <x v="7"/>
    <x v="32"/>
    <x v="9"/>
    <x v="63"/>
    <x v="0"/>
    <x v="4"/>
    <x v="4"/>
    <x v="0"/>
    <x v="113"/>
    <x v="171"/>
    <x v="25"/>
    <x v="27"/>
    <x v="14"/>
    <x v="84"/>
    <x v="104"/>
    <x v="47"/>
    <x v="59"/>
    <x v="81"/>
    <x v="78"/>
    <x v="108"/>
    <x v="164"/>
    <x v="172"/>
    <x v="225"/>
    <x v="16"/>
    <x v="19"/>
    <x v="1"/>
    <x v="3"/>
    <x v="2"/>
    <x v="0"/>
    <x v="0"/>
    <x v="0"/>
    <x v="0"/>
    <x v="16"/>
    <x v="1"/>
    <x v="4"/>
    <x v="3"/>
    <x v="5"/>
    <x v="0"/>
    <x v="270"/>
    <x v="301"/>
    <x v="4"/>
    <x v="19"/>
    <x v="7"/>
    <x v="70"/>
    <x v="0"/>
    <x v="0"/>
  </r>
  <r>
    <x v="82"/>
    <x v="0"/>
    <x v="5"/>
    <x v="9"/>
    <x v="7"/>
    <x v="20"/>
    <x v="82"/>
    <x v="68"/>
    <x v="344"/>
    <x v="680"/>
    <x v="0"/>
    <x v="469"/>
    <x v="480"/>
    <x v="2"/>
    <x v="3"/>
    <x v="276"/>
    <x v="424"/>
    <x v="45"/>
    <x v="162"/>
    <x v="132"/>
    <x v="158"/>
    <x v="44"/>
    <x v="142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19"/>
    <x v="27"/>
    <x v="14"/>
    <x v="84"/>
    <x v="104"/>
    <x v="9"/>
    <x v="13"/>
    <x v="19"/>
    <x v="24"/>
    <x v="41"/>
    <x v="55"/>
    <x v="66"/>
    <x v="67"/>
    <x v="6"/>
    <x v="12"/>
    <x v="1"/>
    <x v="3"/>
    <x v="2"/>
    <x v="0"/>
    <x v="0"/>
    <x v="0"/>
    <x v="0"/>
    <x v="8"/>
    <x v="1"/>
    <x v="4"/>
    <x v="2"/>
    <x v="3"/>
    <x v="0"/>
    <x v="113"/>
    <x v="133"/>
    <x v="4"/>
    <x v="19"/>
    <x v="7"/>
    <x v="70"/>
    <x v="0"/>
    <x v="0"/>
  </r>
  <r>
    <x v="82"/>
    <x v="0"/>
    <x v="5"/>
    <x v="9"/>
    <x v="7"/>
    <x v="20"/>
    <x v="82"/>
    <x v="68"/>
    <x v="349"/>
    <x v="679"/>
    <x v="0"/>
    <x v="470"/>
    <x v="478"/>
    <x v="2"/>
    <x v="3"/>
    <x v="276"/>
    <x v="424"/>
    <x v="67"/>
    <x v="208"/>
    <x v="132"/>
    <x v="158"/>
    <x v="66"/>
    <x v="177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24"/>
    <x v="27"/>
    <x v="14"/>
    <x v="84"/>
    <x v="104"/>
    <x v="15"/>
    <x v="25"/>
    <x v="42"/>
    <x v="53"/>
    <x v="81"/>
    <x v="91"/>
    <x v="75"/>
    <x v="79"/>
    <x v="7"/>
    <x v="11"/>
    <x v="1"/>
    <x v="3"/>
    <x v="2"/>
    <x v="0"/>
    <x v="0"/>
    <x v="0"/>
    <x v="0"/>
    <x v="20"/>
    <x v="1"/>
    <x v="4"/>
    <x v="3"/>
    <x v="3"/>
    <x v="0"/>
    <x v="157"/>
    <x v="174"/>
    <x v="4"/>
    <x v="19"/>
    <x v="7"/>
    <x v="70"/>
    <x v="0"/>
    <x v="0"/>
  </r>
  <r>
    <x v="78"/>
    <x v="0"/>
    <x v="5"/>
    <x v="9"/>
    <x v="7"/>
    <x v="20"/>
    <x v="82"/>
    <x v="68"/>
    <x v="352"/>
    <x v="674"/>
    <x v="0"/>
    <x v="471"/>
    <x v="475"/>
    <x v="2"/>
    <x v="3"/>
    <x v="276"/>
    <x v="424"/>
    <x v="56"/>
    <x v="184"/>
    <x v="132"/>
    <x v="158"/>
    <x v="54"/>
    <x v="161"/>
    <x v="62"/>
    <x v="90"/>
    <x v="36"/>
    <x v="57"/>
    <x v="75"/>
    <x v="116"/>
    <x v="68"/>
    <x v="97"/>
    <x v="6"/>
    <x v="4"/>
    <x v="7"/>
    <x v="43"/>
    <x v="7"/>
    <x v="63"/>
    <x v="0"/>
    <x v="4"/>
    <x v="4"/>
    <x v="0"/>
    <x v="113"/>
    <x v="171"/>
    <x v="21"/>
    <x v="27"/>
    <x v="14"/>
    <x v="84"/>
    <x v="104"/>
    <x v="7"/>
    <x v="15"/>
    <x v="32"/>
    <x v="46"/>
    <x v="55"/>
    <x v="77"/>
    <x v="67"/>
    <x v="75"/>
    <x v="8"/>
    <x v="10"/>
    <x v="1"/>
    <x v="3"/>
    <x v="2"/>
    <x v="0"/>
    <x v="0"/>
    <x v="0"/>
    <x v="0"/>
    <x v="8"/>
    <x v="1"/>
    <x v="4"/>
    <x v="3"/>
    <x v="3"/>
    <x v="0"/>
    <x v="132"/>
    <x v="160"/>
    <x v="4"/>
    <x v="19"/>
    <x v="7"/>
    <x v="70"/>
    <x v="0"/>
    <x v="0"/>
  </r>
  <r>
    <x v="82"/>
    <x v="0"/>
    <x v="5"/>
    <x v="9"/>
    <x v="7"/>
    <x v="20"/>
    <x v="82"/>
    <x v="68"/>
    <x v="353"/>
    <x v="681"/>
    <x v="0"/>
    <x v="467"/>
    <x v="481"/>
    <x v="2"/>
    <x v="3"/>
    <x v="276"/>
    <x v="424"/>
    <x v="37"/>
    <x v="149"/>
    <x v="132"/>
    <x v="158"/>
    <x v="36"/>
    <x v="128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17"/>
    <x v="27"/>
    <x v="14"/>
    <x v="84"/>
    <x v="104"/>
    <x v="6"/>
    <x v="17"/>
    <x v="12"/>
    <x v="18"/>
    <x v="37"/>
    <x v="47"/>
    <x v="51"/>
    <x v="57"/>
    <x v="5"/>
    <x v="9"/>
    <x v="1"/>
    <x v="3"/>
    <x v="2"/>
    <x v="0"/>
    <x v="0"/>
    <x v="0"/>
    <x v="0"/>
    <x v="15"/>
    <x v="1"/>
    <x v="4"/>
    <x v="2"/>
    <x v="3"/>
    <x v="0"/>
    <x v="93"/>
    <x v="120"/>
    <x v="4"/>
    <x v="19"/>
    <x v="7"/>
    <x v="70"/>
    <x v="0"/>
    <x v="0"/>
  </r>
  <r>
    <x v="82"/>
    <x v="0"/>
    <x v="5"/>
    <x v="9"/>
    <x v="7"/>
    <x v="20"/>
    <x v="82"/>
    <x v="68"/>
    <x v="543"/>
    <x v="683"/>
    <x v="0"/>
    <x v="479"/>
    <x v="479"/>
    <x v="1"/>
    <x v="4"/>
    <x v="276"/>
    <x v="424"/>
    <x v="184"/>
    <x v="362"/>
    <x v="132"/>
    <x v="158"/>
    <x v="169"/>
    <x v="300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59"/>
    <x v="104"/>
    <x v="55"/>
    <x v="76"/>
    <x v="152"/>
    <x v="163"/>
    <x v="154"/>
    <x v="151"/>
    <x v="196"/>
    <x v="217"/>
    <x v="73"/>
    <x v="88"/>
    <x v="1"/>
    <x v="3"/>
    <x v="2"/>
    <x v="0"/>
    <x v="0"/>
    <x v="0"/>
    <x v="0"/>
    <x v="12"/>
    <x v="1"/>
    <x v="4"/>
    <x v="5"/>
    <x v="3"/>
    <x v="0"/>
    <x v="330"/>
    <x v="329"/>
    <x v="4"/>
    <x v="19"/>
    <x v="7"/>
    <x v="70"/>
    <x v="0"/>
    <x v="0"/>
  </r>
  <r>
    <x v="79"/>
    <x v="0"/>
    <x v="5"/>
    <x v="9"/>
    <x v="7"/>
    <x v="20"/>
    <x v="82"/>
    <x v="68"/>
    <x v="571"/>
    <x v="677"/>
    <x v="1"/>
    <x v="474"/>
    <x v="483"/>
    <x v="2"/>
    <x v="3"/>
    <x v="276"/>
    <x v="424"/>
    <x v="76"/>
    <x v="232"/>
    <x v="132"/>
    <x v="158"/>
    <x v="75"/>
    <x v="198"/>
    <x v="62"/>
    <x v="90"/>
    <x v="36"/>
    <x v="57"/>
    <x v="75"/>
    <x v="116"/>
    <x v="68"/>
    <x v="97"/>
    <x v="6"/>
    <x v="4"/>
    <x v="10"/>
    <x v="70"/>
    <x v="9"/>
    <x v="63"/>
    <x v="0"/>
    <x v="1"/>
    <x v="4"/>
    <x v="0"/>
    <x v="113"/>
    <x v="171"/>
    <x v="7"/>
    <x v="27"/>
    <x v="14"/>
    <x v="32"/>
    <x v="104"/>
    <x v="10"/>
    <x v="15"/>
    <x v="68"/>
    <x v="68"/>
    <x v="98"/>
    <x v="104"/>
    <x v="88"/>
    <x v="90"/>
    <x v="9"/>
    <x v="14"/>
    <x v="1"/>
    <x v="3"/>
    <x v="2"/>
    <x v="0"/>
    <x v="0"/>
    <x v="0"/>
    <x v="0"/>
    <x v="5"/>
    <x v="1"/>
    <x v="4"/>
    <x v="3"/>
    <x v="3"/>
    <x v="0"/>
    <x v="189"/>
    <x v="191"/>
    <x v="4"/>
    <x v="19"/>
    <x v="7"/>
    <x v="70"/>
    <x v="0"/>
    <x v="0"/>
  </r>
  <r>
    <x v="82"/>
    <x v="0"/>
    <x v="5"/>
    <x v="9"/>
    <x v="7"/>
    <x v="69"/>
    <x v="80"/>
    <x v="67"/>
    <x v="194"/>
    <x v="664"/>
    <x v="0"/>
    <x v="534"/>
    <x v="443"/>
    <x v="2"/>
    <x v="3"/>
    <x v="276"/>
    <x v="424"/>
    <x v="224"/>
    <x v="399"/>
    <x v="7"/>
    <x v="18"/>
    <x v="183"/>
    <x v="321"/>
    <x v="62"/>
    <x v="90"/>
    <x v="36"/>
    <x v="57"/>
    <x v="17"/>
    <x v="45"/>
    <x v="68"/>
    <x v="97"/>
    <x v="6"/>
    <x v="50"/>
    <x v="7"/>
    <x v="33"/>
    <x v="6"/>
    <x v="3"/>
    <x v="0"/>
    <x v="4"/>
    <x v="4"/>
    <x v="0"/>
    <x v="113"/>
    <x v="171"/>
    <x v="28"/>
    <x v="27"/>
    <x v="14"/>
    <x v="74"/>
    <x v="104"/>
    <x v="99"/>
    <x v="105"/>
    <x v="110"/>
    <x v="138"/>
    <x v="193"/>
    <x v="219"/>
    <x v="259"/>
    <x v="279"/>
    <x v="98"/>
    <x v="60"/>
    <x v="1"/>
    <x v="3"/>
    <x v="2"/>
    <x v="0"/>
    <x v="0"/>
    <x v="0"/>
    <x v="0"/>
    <x v="21"/>
    <x v="1"/>
    <x v="4"/>
    <x v="3"/>
    <x v="3"/>
    <x v="0"/>
    <x v="369"/>
    <x v="373"/>
    <x v="4"/>
    <x v="70"/>
    <x v="7"/>
    <x v="69"/>
    <x v="0"/>
    <x v="0"/>
  </r>
  <r>
    <x v="77"/>
    <x v="0"/>
    <x v="5"/>
    <x v="9"/>
    <x v="7"/>
    <x v="69"/>
    <x v="80"/>
    <x v="67"/>
    <x v="196"/>
    <x v="666"/>
    <x v="0"/>
    <x v="516"/>
    <x v="449"/>
    <x v="1"/>
    <x v="4"/>
    <x v="276"/>
    <x v="424"/>
    <x v="236"/>
    <x v="421"/>
    <x v="132"/>
    <x v="158"/>
    <x v="194"/>
    <x v="335"/>
    <x v="62"/>
    <x v="90"/>
    <x v="36"/>
    <x v="57"/>
    <x v="75"/>
    <x v="116"/>
    <x v="68"/>
    <x v="97"/>
    <x v="6"/>
    <x v="75"/>
    <x v="7"/>
    <x v="43"/>
    <x v="9"/>
    <x v="63"/>
    <x v="0"/>
    <x v="4"/>
    <x v="4"/>
    <x v="0"/>
    <x v="113"/>
    <x v="171"/>
    <x v="28"/>
    <x v="27"/>
    <x v="14"/>
    <x v="79"/>
    <x v="104"/>
    <x v="82"/>
    <x v="113"/>
    <x v="183"/>
    <x v="198"/>
    <x v="216"/>
    <x v="236"/>
    <x v="272"/>
    <x v="287"/>
    <x v="110"/>
    <x v="128"/>
    <x v="1"/>
    <x v="3"/>
    <x v="2"/>
    <x v="0"/>
    <x v="0"/>
    <x v="0"/>
    <x v="0"/>
    <x v="12"/>
    <x v="1"/>
    <x v="4"/>
    <x v="5"/>
    <x v="5"/>
    <x v="0"/>
    <x v="396"/>
    <x v="400"/>
    <x v="4"/>
    <x v="70"/>
    <x v="7"/>
    <x v="69"/>
    <x v="0"/>
    <x v="0"/>
  </r>
  <r>
    <x v="77"/>
    <x v="0"/>
    <x v="5"/>
    <x v="9"/>
    <x v="7"/>
    <x v="69"/>
    <x v="80"/>
    <x v="67"/>
    <x v="247"/>
    <x v="652"/>
    <x v="0"/>
    <x v="514"/>
    <x v="451"/>
    <x v="1"/>
    <x v="4"/>
    <x v="276"/>
    <x v="424"/>
    <x v="76"/>
    <x v="214"/>
    <x v="132"/>
    <x v="158"/>
    <x v="67"/>
    <x v="166"/>
    <x v="62"/>
    <x v="90"/>
    <x v="36"/>
    <x v="57"/>
    <x v="11"/>
    <x v="30"/>
    <x v="68"/>
    <x v="97"/>
    <x v="6"/>
    <x v="50"/>
    <x v="7"/>
    <x v="20"/>
    <x v="9"/>
    <x v="63"/>
    <x v="0"/>
    <x v="4"/>
    <x v="4"/>
    <x v="0"/>
    <x v="113"/>
    <x v="31"/>
    <x v="13"/>
    <x v="27"/>
    <x v="14"/>
    <x v="14"/>
    <x v="104"/>
    <x v="8"/>
    <x v="15"/>
    <x v="61"/>
    <x v="51"/>
    <x v="78"/>
    <x v="91"/>
    <x v="72"/>
    <x v="83"/>
    <x v="23"/>
    <x v="30"/>
    <x v="1"/>
    <x v="3"/>
    <x v="2"/>
    <x v="0"/>
    <x v="0"/>
    <x v="0"/>
    <x v="0"/>
    <x v="7"/>
    <x v="1"/>
    <x v="4"/>
    <x v="3"/>
    <x v="3"/>
    <x v="0"/>
    <x v="171"/>
    <x v="178"/>
    <x v="4"/>
    <x v="70"/>
    <x v="7"/>
    <x v="69"/>
    <x v="0"/>
    <x v="0"/>
  </r>
  <r>
    <x v="75"/>
    <x v="0"/>
    <x v="5"/>
    <x v="9"/>
    <x v="7"/>
    <x v="69"/>
    <x v="80"/>
    <x v="67"/>
    <x v="248"/>
    <x v="653"/>
    <x v="0"/>
    <x v="526"/>
    <x v="442"/>
    <x v="2"/>
    <x v="3"/>
    <x v="276"/>
    <x v="424"/>
    <x v="104"/>
    <x v="279"/>
    <x v="132"/>
    <x v="158"/>
    <x v="95"/>
    <x v="232"/>
    <x v="62"/>
    <x v="90"/>
    <x v="36"/>
    <x v="57"/>
    <x v="4"/>
    <x v="15"/>
    <x v="68"/>
    <x v="97"/>
    <x v="6"/>
    <x v="38"/>
    <x v="7"/>
    <x v="40"/>
    <x v="9"/>
    <x v="63"/>
    <x v="0"/>
    <x v="4"/>
    <x v="4"/>
    <x v="0"/>
    <x v="113"/>
    <x v="58"/>
    <x v="8"/>
    <x v="27"/>
    <x v="14"/>
    <x v="7"/>
    <x v="9"/>
    <x v="13"/>
    <x v="27"/>
    <x v="96"/>
    <x v="78"/>
    <x v="111"/>
    <x v="118"/>
    <x v="116"/>
    <x v="132"/>
    <x v="34"/>
    <x v="27"/>
    <x v="2"/>
    <x v="3"/>
    <x v="2"/>
    <x v="0"/>
    <x v="0"/>
    <x v="0"/>
    <x v="0"/>
    <x v="12"/>
    <x v="1"/>
    <x v="4"/>
    <x v="5"/>
    <x v="3"/>
    <x v="0"/>
    <x v="243"/>
    <x v="233"/>
    <x v="4"/>
    <x v="70"/>
    <x v="7"/>
    <x v="69"/>
    <x v="0"/>
    <x v="0"/>
  </r>
  <r>
    <x v="82"/>
    <x v="0"/>
    <x v="5"/>
    <x v="9"/>
    <x v="7"/>
    <x v="69"/>
    <x v="80"/>
    <x v="67"/>
    <x v="251"/>
    <x v="665"/>
    <x v="0"/>
    <x v="532"/>
    <x v="441"/>
    <x v="2"/>
    <x v="3"/>
    <x v="276"/>
    <x v="424"/>
    <x v="151"/>
    <x v="333"/>
    <x v="132"/>
    <x v="158"/>
    <x v="116"/>
    <x v="249"/>
    <x v="29"/>
    <x v="52"/>
    <x v="36"/>
    <x v="57"/>
    <x v="9"/>
    <x v="20"/>
    <x v="68"/>
    <x v="97"/>
    <x v="6"/>
    <x v="46"/>
    <x v="7"/>
    <x v="33"/>
    <x v="9"/>
    <x v="63"/>
    <x v="0"/>
    <x v="4"/>
    <x v="4"/>
    <x v="0"/>
    <x v="113"/>
    <x v="171"/>
    <x v="28"/>
    <x v="27"/>
    <x v="14"/>
    <x v="50"/>
    <x v="104"/>
    <x v="22"/>
    <x v="33"/>
    <x v="103"/>
    <x v="116"/>
    <x v="146"/>
    <x v="161"/>
    <x v="173"/>
    <x v="190"/>
    <x v="22"/>
    <x v="42"/>
    <x v="1"/>
    <x v="3"/>
    <x v="2"/>
    <x v="0"/>
    <x v="0"/>
    <x v="0"/>
    <x v="0"/>
    <x v="11"/>
    <x v="1"/>
    <x v="4"/>
    <x v="2"/>
    <x v="5"/>
    <x v="0"/>
    <x v="290"/>
    <x v="293"/>
    <x v="4"/>
    <x v="70"/>
    <x v="7"/>
    <x v="69"/>
    <x v="0"/>
    <x v="0"/>
  </r>
  <r>
    <x v="83"/>
    <x v="0"/>
    <x v="5"/>
    <x v="9"/>
    <x v="7"/>
    <x v="69"/>
    <x v="80"/>
    <x v="67"/>
    <x v="253"/>
    <x v="657"/>
    <x v="0"/>
    <x v="523"/>
    <x v="447"/>
    <x v="2"/>
    <x v="3"/>
    <x v="276"/>
    <x v="424"/>
    <x v="2"/>
    <x v="14"/>
    <x v="132"/>
    <x v="158"/>
    <x v="1"/>
    <x v="11"/>
    <x v="62"/>
    <x v="90"/>
    <x v="36"/>
    <x v="57"/>
    <x v="75"/>
    <x v="116"/>
    <x v="68"/>
    <x v="97"/>
    <x v="6"/>
    <x v="46"/>
    <x v="10"/>
    <x v="70"/>
    <x v="9"/>
    <x v="63"/>
    <x v="0"/>
    <x v="4"/>
    <x v="4"/>
    <x v="0"/>
    <x v="113"/>
    <x v="171"/>
    <x v="2"/>
    <x v="27"/>
    <x v="14"/>
    <x v="84"/>
    <x v="104"/>
    <x v="1"/>
    <x v="2"/>
    <x v="3"/>
    <x v="3"/>
    <x v="2"/>
    <x v="4"/>
    <x v="3"/>
    <x v="5"/>
    <x v="1"/>
    <x v="0"/>
    <x v="1"/>
    <x v="3"/>
    <x v="2"/>
    <x v="0"/>
    <x v="0"/>
    <x v="0"/>
    <x v="0"/>
    <x v="0"/>
    <x v="1"/>
    <x v="4"/>
    <x v="2"/>
    <x v="3"/>
    <x v="2"/>
    <x v="8"/>
    <x v="12"/>
    <x v="4"/>
    <x v="70"/>
    <x v="7"/>
    <x v="69"/>
    <x v="0"/>
    <x v="0"/>
  </r>
  <r>
    <x v="74"/>
    <x v="0"/>
    <x v="5"/>
    <x v="9"/>
    <x v="7"/>
    <x v="69"/>
    <x v="80"/>
    <x v="67"/>
    <x v="254"/>
    <x v="655"/>
    <x v="0"/>
    <x v="548"/>
    <x v="454"/>
    <x v="2"/>
    <x v="3"/>
    <x v="276"/>
    <x v="424"/>
    <x v="56"/>
    <x v="165"/>
    <x v="132"/>
    <x v="158"/>
    <x v="54"/>
    <x v="148"/>
    <x v="62"/>
    <x v="90"/>
    <x v="36"/>
    <x v="57"/>
    <x v="75"/>
    <x v="116"/>
    <x v="68"/>
    <x v="97"/>
    <x v="6"/>
    <x v="50"/>
    <x v="7"/>
    <x v="33"/>
    <x v="9"/>
    <x v="63"/>
    <x v="0"/>
    <x v="4"/>
    <x v="4"/>
    <x v="0"/>
    <x v="113"/>
    <x v="20"/>
    <x v="4"/>
    <x v="11"/>
    <x v="14"/>
    <x v="10"/>
    <x v="104"/>
    <x v="7"/>
    <x v="10"/>
    <x v="34"/>
    <x v="44"/>
    <x v="48"/>
    <x v="53"/>
    <x v="56"/>
    <x v="59"/>
    <x v="13"/>
    <x v="17"/>
    <x v="2"/>
    <x v="3"/>
    <x v="2"/>
    <x v="0"/>
    <x v="0"/>
    <x v="0"/>
    <x v="0"/>
    <x v="5"/>
    <x v="1"/>
    <x v="4"/>
    <x v="2"/>
    <x v="3"/>
    <x v="0"/>
    <x v="126"/>
    <x v="137"/>
    <x v="4"/>
    <x v="70"/>
    <x v="7"/>
    <x v="69"/>
    <x v="0"/>
    <x v="0"/>
  </r>
  <r>
    <x v="82"/>
    <x v="0"/>
    <x v="5"/>
    <x v="9"/>
    <x v="7"/>
    <x v="69"/>
    <x v="80"/>
    <x v="67"/>
    <x v="255"/>
    <x v="654"/>
    <x v="0"/>
    <x v="522"/>
    <x v="445"/>
    <x v="2"/>
    <x v="3"/>
    <x v="276"/>
    <x v="424"/>
    <x v="207"/>
    <x v="397"/>
    <x v="47"/>
    <x v="77"/>
    <x v="161"/>
    <x v="299"/>
    <x v="62"/>
    <x v="90"/>
    <x v="36"/>
    <x v="57"/>
    <x v="12"/>
    <x v="34"/>
    <x v="68"/>
    <x v="97"/>
    <x v="6"/>
    <x v="9"/>
    <x v="7"/>
    <x v="42"/>
    <x v="6"/>
    <x v="57"/>
    <x v="0"/>
    <x v="4"/>
    <x v="4"/>
    <x v="0"/>
    <x v="113"/>
    <x v="80"/>
    <x v="20"/>
    <x v="27"/>
    <x v="14"/>
    <x v="58"/>
    <x v="104"/>
    <x v="59"/>
    <x v="85"/>
    <x v="113"/>
    <x v="142"/>
    <x v="205"/>
    <x v="224"/>
    <x v="247"/>
    <x v="278"/>
    <x v="61"/>
    <x v="86"/>
    <x v="2"/>
    <x v="3"/>
    <x v="2"/>
    <x v="0"/>
    <x v="0"/>
    <x v="0"/>
    <x v="0"/>
    <x v="5"/>
    <x v="1"/>
    <x v="4"/>
    <x v="5"/>
    <x v="5"/>
    <x v="0"/>
    <x v="363"/>
    <x v="374"/>
    <x v="4"/>
    <x v="70"/>
    <x v="7"/>
    <x v="69"/>
    <x v="0"/>
    <x v="0"/>
  </r>
  <r>
    <x v="83"/>
    <x v="0"/>
    <x v="5"/>
    <x v="9"/>
    <x v="7"/>
    <x v="69"/>
    <x v="80"/>
    <x v="67"/>
    <x v="257"/>
    <x v="663"/>
    <x v="0"/>
    <x v="530"/>
    <x v="444"/>
    <x v="2"/>
    <x v="3"/>
    <x v="276"/>
    <x v="424"/>
    <x v="13"/>
    <x v="53"/>
    <x v="132"/>
    <x v="158"/>
    <x v="12"/>
    <x v="48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1"/>
    <x v="7"/>
    <x v="27"/>
    <x v="14"/>
    <x v="84"/>
    <x v="104"/>
    <x v="1"/>
    <x v="2"/>
    <x v="8"/>
    <x v="10"/>
    <x v="11"/>
    <x v="18"/>
    <x v="13"/>
    <x v="15"/>
    <x v="1"/>
    <x v="2"/>
    <x v="2"/>
    <x v="3"/>
    <x v="2"/>
    <x v="0"/>
    <x v="0"/>
    <x v="0"/>
    <x v="0"/>
    <x v="2"/>
    <x v="1"/>
    <x v="4"/>
    <x v="2"/>
    <x v="3"/>
    <x v="0"/>
    <x v="31"/>
    <x v="40"/>
    <x v="4"/>
    <x v="70"/>
    <x v="7"/>
    <x v="69"/>
    <x v="0"/>
    <x v="0"/>
  </r>
  <r>
    <x v="83"/>
    <x v="0"/>
    <x v="5"/>
    <x v="9"/>
    <x v="7"/>
    <x v="69"/>
    <x v="80"/>
    <x v="67"/>
    <x v="292"/>
    <x v="661"/>
    <x v="0"/>
    <x v="535"/>
    <x v="453"/>
    <x v="2"/>
    <x v="3"/>
    <x v="276"/>
    <x v="424"/>
    <x v="3"/>
    <x v="9"/>
    <x v="132"/>
    <x v="158"/>
    <x v="2"/>
    <x v="7"/>
    <x v="62"/>
    <x v="90"/>
    <x v="36"/>
    <x v="57"/>
    <x v="75"/>
    <x v="116"/>
    <x v="68"/>
    <x v="97"/>
    <x v="6"/>
    <x v="46"/>
    <x v="10"/>
    <x v="70"/>
    <x v="9"/>
    <x v="63"/>
    <x v="0"/>
    <x v="4"/>
    <x v="4"/>
    <x v="0"/>
    <x v="113"/>
    <x v="171"/>
    <x v="3"/>
    <x v="27"/>
    <x v="14"/>
    <x v="84"/>
    <x v="104"/>
    <x v="1"/>
    <x v="2"/>
    <x v="1"/>
    <x v="2"/>
    <x v="3"/>
    <x v="3"/>
    <x v="2"/>
    <x v="4"/>
    <x v="0"/>
    <x v="0"/>
    <x v="1"/>
    <x v="3"/>
    <x v="2"/>
    <x v="0"/>
    <x v="0"/>
    <x v="0"/>
    <x v="0"/>
    <x v="1"/>
    <x v="1"/>
    <x v="3"/>
    <x v="2"/>
    <x v="5"/>
    <x v="1"/>
    <x v="5"/>
    <x v="9"/>
    <x v="4"/>
    <x v="70"/>
    <x v="7"/>
    <x v="69"/>
    <x v="0"/>
    <x v="0"/>
  </r>
  <r>
    <x v="75"/>
    <x v="0"/>
    <x v="5"/>
    <x v="9"/>
    <x v="7"/>
    <x v="69"/>
    <x v="80"/>
    <x v="67"/>
    <x v="319"/>
    <x v="651"/>
    <x v="0"/>
    <x v="536"/>
    <x v="458"/>
    <x v="2"/>
    <x v="3"/>
    <x v="276"/>
    <x v="424"/>
    <x v="228"/>
    <x v="406"/>
    <x v="28"/>
    <x v="48"/>
    <x v="186"/>
    <x v="324"/>
    <x v="62"/>
    <x v="90"/>
    <x v="36"/>
    <x v="57"/>
    <x v="75"/>
    <x v="116"/>
    <x v="68"/>
    <x v="97"/>
    <x v="6"/>
    <x v="0"/>
    <x v="7"/>
    <x v="43"/>
    <x v="6"/>
    <x v="3"/>
    <x v="0"/>
    <x v="4"/>
    <x v="4"/>
    <x v="0"/>
    <x v="113"/>
    <x v="21"/>
    <x v="28"/>
    <x v="27"/>
    <x v="14"/>
    <x v="75"/>
    <x v="104"/>
    <x v="95"/>
    <x v="120"/>
    <x v="189"/>
    <x v="189"/>
    <x v="202"/>
    <x v="220"/>
    <x v="243"/>
    <x v="268"/>
    <x v="117"/>
    <x v="96"/>
    <x v="1"/>
    <x v="3"/>
    <x v="2"/>
    <x v="0"/>
    <x v="0"/>
    <x v="0"/>
    <x v="0"/>
    <x v="8"/>
    <x v="1"/>
    <x v="4"/>
    <x v="3"/>
    <x v="3"/>
    <x v="0"/>
    <x v="380"/>
    <x v="381"/>
    <x v="4"/>
    <x v="70"/>
    <x v="7"/>
    <x v="69"/>
    <x v="0"/>
    <x v="0"/>
  </r>
  <r>
    <x v="76"/>
    <x v="0"/>
    <x v="5"/>
    <x v="9"/>
    <x v="7"/>
    <x v="69"/>
    <x v="80"/>
    <x v="67"/>
    <x v="411"/>
    <x v="662"/>
    <x v="0"/>
    <x v="528"/>
    <x v="446"/>
    <x v="2"/>
    <x v="3"/>
    <x v="276"/>
    <x v="424"/>
    <x v="12"/>
    <x v="22"/>
    <x v="132"/>
    <x v="158"/>
    <x v="11"/>
    <x v="18"/>
    <x v="62"/>
    <x v="90"/>
    <x v="36"/>
    <x v="57"/>
    <x v="75"/>
    <x v="116"/>
    <x v="68"/>
    <x v="97"/>
    <x v="6"/>
    <x v="0"/>
    <x v="7"/>
    <x v="40"/>
    <x v="6"/>
    <x v="3"/>
    <x v="0"/>
    <x v="4"/>
    <x v="4"/>
    <x v="0"/>
    <x v="113"/>
    <x v="171"/>
    <x v="28"/>
    <x v="10"/>
    <x v="14"/>
    <x v="84"/>
    <x v="104"/>
    <x v="2"/>
    <x v="2"/>
    <x v="3"/>
    <x v="4"/>
    <x v="5"/>
    <x v="7"/>
    <x v="4"/>
    <x v="6"/>
    <x v="1"/>
    <x v="0"/>
    <x v="1"/>
    <x v="3"/>
    <x v="2"/>
    <x v="0"/>
    <x v="0"/>
    <x v="0"/>
    <x v="0"/>
    <x v="5"/>
    <x v="1"/>
    <x v="4"/>
    <x v="2"/>
    <x v="2"/>
    <x v="1"/>
    <x v="13"/>
    <x v="16"/>
    <x v="4"/>
    <x v="70"/>
    <x v="7"/>
    <x v="69"/>
    <x v="0"/>
    <x v="0"/>
  </r>
  <r>
    <x v="75"/>
    <x v="0"/>
    <x v="5"/>
    <x v="9"/>
    <x v="7"/>
    <x v="69"/>
    <x v="80"/>
    <x v="67"/>
    <x v="437"/>
    <x v="658"/>
    <x v="0"/>
    <x v="539"/>
    <x v="455"/>
    <x v="2"/>
    <x v="3"/>
    <x v="276"/>
    <x v="424"/>
    <x v="104"/>
    <x v="262"/>
    <x v="132"/>
    <x v="158"/>
    <x v="95"/>
    <x v="216"/>
    <x v="1"/>
    <x v="5"/>
    <x v="36"/>
    <x v="57"/>
    <x v="2"/>
    <x v="10"/>
    <x v="68"/>
    <x v="97"/>
    <x v="6"/>
    <x v="38"/>
    <x v="7"/>
    <x v="43"/>
    <x v="8"/>
    <x v="15"/>
    <x v="0"/>
    <x v="4"/>
    <x v="4"/>
    <x v="0"/>
    <x v="113"/>
    <x v="44"/>
    <x v="9"/>
    <x v="27"/>
    <x v="14"/>
    <x v="23"/>
    <x v="104"/>
    <x v="26"/>
    <x v="19"/>
    <x v="70"/>
    <x v="75"/>
    <x v="102"/>
    <x v="108"/>
    <x v="102"/>
    <x v="114"/>
    <x v="26"/>
    <x v="37"/>
    <x v="2"/>
    <x v="3"/>
    <x v="2"/>
    <x v="0"/>
    <x v="0"/>
    <x v="0"/>
    <x v="0"/>
    <x v="3"/>
    <x v="1"/>
    <x v="4"/>
    <x v="5"/>
    <x v="5"/>
    <x v="0"/>
    <x v="220"/>
    <x v="221"/>
    <x v="4"/>
    <x v="70"/>
    <x v="7"/>
    <x v="69"/>
    <x v="0"/>
    <x v="0"/>
  </r>
  <r>
    <x v="76"/>
    <x v="0"/>
    <x v="5"/>
    <x v="9"/>
    <x v="7"/>
    <x v="69"/>
    <x v="80"/>
    <x v="67"/>
    <x v="502"/>
    <x v="659"/>
    <x v="0"/>
    <x v="537"/>
    <x v="452"/>
    <x v="2"/>
    <x v="3"/>
    <x v="276"/>
    <x v="424"/>
    <x v="143"/>
    <x v="338"/>
    <x v="132"/>
    <x v="158"/>
    <x v="121"/>
    <x v="264"/>
    <x v="62"/>
    <x v="90"/>
    <x v="36"/>
    <x v="57"/>
    <x v="26"/>
    <x v="65"/>
    <x v="68"/>
    <x v="97"/>
    <x v="6"/>
    <x v="50"/>
    <x v="7"/>
    <x v="64"/>
    <x v="6"/>
    <x v="9"/>
    <x v="0"/>
    <x v="1"/>
    <x v="4"/>
    <x v="0"/>
    <x v="113"/>
    <x v="171"/>
    <x v="28"/>
    <x v="23"/>
    <x v="14"/>
    <x v="84"/>
    <x v="104"/>
    <x v="35"/>
    <x v="54"/>
    <x v="112"/>
    <x v="96"/>
    <x v="153"/>
    <x v="166"/>
    <x v="164"/>
    <x v="189"/>
    <x v="68"/>
    <x v="35"/>
    <x v="2"/>
    <x v="3"/>
    <x v="2"/>
    <x v="0"/>
    <x v="0"/>
    <x v="0"/>
    <x v="0"/>
    <x v="4"/>
    <x v="1"/>
    <x v="4"/>
    <x v="2"/>
    <x v="3"/>
    <x v="0"/>
    <x v="299"/>
    <x v="291"/>
    <x v="4"/>
    <x v="70"/>
    <x v="7"/>
    <x v="69"/>
    <x v="0"/>
    <x v="0"/>
  </r>
  <r>
    <x v="77"/>
    <x v="0"/>
    <x v="5"/>
    <x v="9"/>
    <x v="7"/>
    <x v="69"/>
    <x v="80"/>
    <x v="67"/>
    <x v="552"/>
    <x v="656"/>
    <x v="0"/>
    <x v="521"/>
    <x v="450"/>
    <x v="2"/>
    <x v="3"/>
    <x v="276"/>
    <x v="424"/>
    <x v="126"/>
    <x v="291"/>
    <x v="132"/>
    <x v="158"/>
    <x v="81"/>
    <x v="184"/>
    <x v="62"/>
    <x v="90"/>
    <x v="36"/>
    <x v="57"/>
    <x v="38"/>
    <x v="75"/>
    <x v="68"/>
    <x v="97"/>
    <x v="6"/>
    <x v="50"/>
    <x v="7"/>
    <x v="64"/>
    <x v="9"/>
    <x v="63"/>
    <x v="0"/>
    <x v="4"/>
    <x v="4"/>
    <x v="0"/>
    <x v="113"/>
    <x v="25"/>
    <x v="23"/>
    <x v="27"/>
    <x v="14"/>
    <x v="25"/>
    <x v="104"/>
    <x v="20"/>
    <x v="29"/>
    <x v="78"/>
    <x v="100"/>
    <x v="120"/>
    <x v="134"/>
    <x v="133"/>
    <x v="138"/>
    <x v="20"/>
    <x v="29"/>
    <x v="2"/>
    <x v="3"/>
    <x v="2"/>
    <x v="0"/>
    <x v="0"/>
    <x v="0"/>
    <x v="0"/>
    <x v="3"/>
    <x v="1"/>
    <x v="4"/>
    <x v="3"/>
    <x v="3"/>
    <x v="0"/>
    <x v="244"/>
    <x v="252"/>
    <x v="4"/>
    <x v="70"/>
    <x v="7"/>
    <x v="69"/>
    <x v="0"/>
    <x v="0"/>
  </r>
  <r>
    <x v="76"/>
    <x v="0"/>
    <x v="5"/>
    <x v="9"/>
    <x v="7"/>
    <x v="69"/>
    <x v="80"/>
    <x v="67"/>
    <x v="575"/>
    <x v="660"/>
    <x v="0"/>
    <x v="542"/>
    <x v="448"/>
    <x v="2"/>
    <x v="3"/>
    <x v="276"/>
    <x v="424"/>
    <x v="103"/>
    <x v="255"/>
    <x v="132"/>
    <x v="158"/>
    <x v="96"/>
    <x v="214"/>
    <x v="62"/>
    <x v="90"/>
    <x v="36"/>
    <x v="57"/>
    <x v="2"/>
    <x v="9"/>
    <x v="68"/>
    <x v="97"/>
    <x v="6"/>
    <x v="75"/>
    <x v="7"/>
    <x v="33"/>
    <x v="6"/>
    <x v="41"/>
    <x v="0"/>
    <x v="4"/>
    <x v="4"/>
    <x v="0"/>
    <x v="113"/>
    <x v="171"/>
    <x v="28"/>
    <x v="27"/>
    <x v="14"/>
    <x v="40"/>
    <x v="104"/>
    <x v="21"/>
    <x v="21"/>
    <x v="74"/>
    <x v="85"/>
    <x v="98"/>
    <x v="79"/>
    <x v="87"/>
    <x v="117"/>
    <x v="32"/>
    <x v="52"/>
    <x v="1"/>
    <x v="3"/>
    <x v="2"/>
    <x v="0"/>
    <x v="0"/>
    <x v="0"/>
    <x v="0"/>
    <x v="11"/>
    <x v="1"/>
    <x v="4"/>
    <x v="2"/>
    <x v="3"/>
    <x v="0"/>
    <x v="210"/>
    <x v="217"/>
    <x v="4"/>
    <x v="70"/>
    <x v="7"/>
    <x v="69"/>
    <x v="0"/>
    <x v="0"/>
  </r>
  <r>
    <x v="75"/>
    <x v="0"/>
    <x v="5"/>
    <x v="9"/>
    <x v="7"/>
    <x v="69"/>
    <x v="80"/>
    <x v="67"/>
    <x v="597"/>
    <x v="649"/>
    <x v="0"/>
    <x v="529"/>
    <x v="457"/>
    <x v="2"/>
    <x v="3"/>
    <x v="276"/>
    <x v="424"/>
    <x v="229"/>
    <x v="417"/>
    <x v="33"/>
    <x v="60"/>
    <x v="163"/>
    <x v="303"/>
    <x v="42"/>
    <x v="71"/>
    <x v="22"/>
    <x v="46"/>
    <x v="34"/>
    <x v="75"/>
    <x v="68"/>
    <x v="97"/>
    <x v="6"/>
    <x v="9"/>
    <x v="7"/>
    <x v="43"/>
    <x v="6"/>
    <x v="32"/>
    <x v="0"/>
    <x v="4"/>
    <x v="4"/>
    <x v="0"/>
    <x v="113"/>
    <x v="55"/>
    <x v="14"/>
    <x v="27"/>
    <x v="14"/>
    <x v="70"/>
    <x v="104"/>
    <x v="96"/>
    <x v="143"/>
    <x v="185"/>
    <x v="208"/>
    <x v="210"/>
    <x v="230"/>
    <x v="257"/>
    <x v="281"/>
    <x v="97"/>
    <x v="97"/>
    <x v="1"/>
    <x v="3"/>
    <x v="2"/>
    <x v="0"/>
    <x v="0"/>
    <x v="0"/>
    <x v="0"/>
    <x v="13"/>
    <x v="1"/>
    <x v="4"/>
    <x v="5"/>
    <x v="3"/>
    <x v="0"/>
    <x v="383"/>
    <x v="401"/>
    <x v="4"/>
    <x v="70"/>
    <x v="7"/>
    <x v="69"/>
    <x v="0"/>
    <x v="0"/>
  </r>
  <r>
    <x v="75"/>
    <x v="0"/>
    <x v="5"/>
    <x v="9"/>
    <x v="7"/>
    <x v="69"/>
    <x v="80"/>
    <x v="67"/>
    <x v="598"/>
    <x v="650"/>
    <x v="0"/>
    <x v="525"/>
    <x v="456"/>
    <x v="2"/>
    <x v="3"/>
    <x v="276"/>
    <x v="424"/>
    <x v="61"/>
    <x v="193"/>
    <x v="19"/>
    <x v="43"/>
    <x v="32"/>
    <x v="116"/>
    <x v="62"/>
    <x v="90"/>
    <x v="36"/>
    <x v="57"/>
    <x v="75"/>
    <x v="116"/>
    <x v="68"/>
    <x v="97"/>
    <x v="6"/>
    <x v="4"/>
    <x v="7"/>
    <x v="43"/>
    <x v="3"/>
    <x v="27"/>
    <x v="0"/>
    <x v="1"/>
    <x v="4"/>
    <x v="0"/>
    <x v="113"/>
    <x v="3"/>
    <x v="28"/>
    <x v="27"/>
    <x v="14"/>
    <x v="27"/>
    <x v="104"/>
    <x v="12"/>
    <x v="24"/>
    <x v="48"/>
    <x v="42"/>
    <x v="63"/>
    <x v="55"/>
    <x v="68"/>
    <x v="77"/>
    <x v="24"/>
    <x v="12"/>
    <x v="1"/>
    <x v="3"/>
    <x v="2"/>
    <x v="0"/>
    <x v="0"/>
    <x v="0"/>
    <x v="0"/>
    <x v="16"/>
    <x v="1"/>
    <x v="4"/>
    <x v="3"/>
    <x v="3"/>
    <x v="0"/>
    <x v="153"/>
    <x v="153"/>
    <x v="4"/>
    <x v="70"/>
    <x v="7"/>
    <x v="69"/>
    <x v="0"/>
    <x v="0"/>
  </r>
  <r>
    <x v="83"/>
    <x v="0"/>
    <x v="5"/>
    <x v="9"/>
    <x v="7"/>
    <x v="77"/>
    <x v="81"/>
    <x v="66"/>
    <x v="333"/>
    <x v="669"/>
    <x v="0"/>
    <x v="293"/>
    <x v="554"/>
    <x v="2"/>
    <x v="3"/>
    <x v="276"/>
    <x v="424"/>
    <x v="104"/>
    <x v="266"/>
    <x v="132"/>
    <x v="158"/>
    <x v="99"/>
    <x v="227"/>
    <x v="62"/>
    <x v="90"/>
    <x v="36"/>
    <x v="57"/>
    <x v="75"/>
    <x v="116"/>
    <x v="68"/>
    <x v="97"/>
    <x v="6"/>
    <x v="4"/>
    <x v="7"/>
    <x v="0"/>
    <x v="6"/>
    <x v="32"/>
    <x v="0"/>
    <x v="4"/>
    <x v="4"/>
    <x v="0"/>
    <x v="113"/>
    <x v="49"/>
    <x v="18"/>
    <x v="27"/>
    <x v="3"/>
    <x v="84"/>
    <x v="104"/>
    <x v="23"/>
    <x v="30"/>
    <x v="75"/>
    <x v="81"/>
    <x v="104"/>
    <x v="112"/>
    <x v="112"/>
    <x v="115"/>
    <x v="23"/>
    <x v="37"/>
    <x v="1"/>
    <x v="3"/>
    <x v="2"/>
    <x v="0"/>
    <x v="0"/>
    <x v="0"/>
    <x v="0"/>
    <x v="3"/>
    <x v="1"/>
    <x v="4"/>
    <x v="3"/>
    <x v="3"/>
    <x v="0"/>
    <x v="226"/>
    <x v="226"/>
    <x v="4"/>
    <x v="78"/>
    <x v="0"/>
    <x v="68"/>
    <x v="2"/>
    <x v="0"/>
  </r>
  <r>
    <x v="83"/>
    <x v="0"/>
    <x v="5"/>
    <x v="9"/>
    <x v="7"/>
    <x v="77"/>
    <x v="81"/>
    <x v="66"/>
    <x v="338"/>
    <x v="672"/>
    <x v="0"/>
    <x v="486"/>
    <x v="553"/>
    <x v="2"/>
    <x v="3"/>
    <x v="276"/>
    <x v="424"/>
    <x v="142"/>
    <x v="324"/>
    <x v="132"/>
    <x v="158"/>
    <x v="131"/>
    <x v="274"/>
    <x v="62"/>
    <x v="90"/>
    <x v="36"/>
    <x v="57"/>
    <x v="75"/>
    <x v="116"/>
    <x v="68"/>
    <x v="97"/>
    <x v="6"/>
    <x v="0"/>
    <x v="7"/>
    <x v="4"/>
    <x v="9"/>
    <x v="63"/>
    <x v="0"/>
    <x v="4"/>
    <x v="4"/>
    <x v="0"/>
    <x v="113"/>
    <x v="70"/>
    <x v="14"/>
    <x v="27"/>
    <x v="14"/>
    <x v="26"/>
    <x v="104"/>
    <x v="23"/>
    <x v="46"/>
    <x v="113"/>
    <x v="121"/>
    <x v="146"/>
    <x v="150"/>
    <x v="157"/>
    <x v="167"/>
    <x v="46"/>
    <x v="45"/>
    <x v="2"/>
    <x v="3"/>
    <x v="2"/>
    <x v="0"/>
    <x v="0"/>
    <x v="0"/>
    <x v="0"/>
    <x v="6"/>
    <x v="1"/>
    <x v="4"/>
    <x v="3"/>
    <x v="3"/>
    <x v="0"/>
    <x v="290"/>
    <x v="284"/>
    <x v="4"/>
    <x v="78"/>
    <x v="7"/>
    <x v="68"/>
    <x v="0"/>
    <x v="0"/>
  </r>
  <r>
    <x v="82"/>
    <x v="0"/>
    <x v="5"/>
    <x v="9"/>
    <x v="7"/>
    <x v="77"/>
    <x v="81"/>
    <x v="66"/>
    <x v="340"/>
    <x v="671"/>
    <x v="0"/>
    <x v="485"/>
    <x v="557"/>
    <x v="2"/>
    <x v="3"/>
    <x v="276"/>
    <x v="424"/>
    <x v="76"/>
    <x v="232"/>
    <x v="132"/>
    <x v="158"/>
    <x v="75"/>
    <x v="198"/>
    <x v="62"/>
    <x v="90"/>
    <x v="36"/>
    <x v="57"/>
    <x v="75"/>
    <x v="116"/>
    <x v="68"/>
    <x v="97"/>
    <x v="6"/>
    <x v="4"/>
    <x v="10"/>
    <x v="70"/>
    <x v="9"/>
    <x v="63"/>
    <x v="0"/>
    <x v="3"/>
    <x v="4"/>
    <x v="0"/>
    <x v="113"/>
    <x v="171"/>
    <x v="10"/>
    <x v="27"/>
    <x v="1"/>
    <x v="28"/>
    <x v="104"/>
    <x v="10"/>
    <x v="15"/>
    <x v="68"/>
    <x v="68"/>
    <x v="98"/>
    <x v="104"/>
    <x v="88"/>
    <x v="90"/>
    <x v="9"/>
    <x v="14"/>
    <x v="2"/>
    <x v="3"/>
    <x v="2"/>
    <x v="0"/>
    <x v="0"/>
    <x v="0"/>
    <x v="0"/>
    <x v="4"/>
    <x v="1"/>
    <x v="4"/>
    <x v="2"/>
    <x v="3"/>
    <x v="0"/>
    <x v="189"/>
    <x v="191"/>
    <x v="4"/>
    <x v="78"/>
    <x v="7"/>
    <x v="68"/>
    <x v="0"/>
    <x v="0"/>
  </r>
  <r>
    <x v="80"/>
    <x v="0"/>
    <x v="5"/>
    <x v="9"/>
    <x v="7"/>
    <x v="77"/>
    <x v="81"/>
    <x v="66"/>
    <x v="343"/>
    <x v="673"/>
    <x v="0"/>
    <x v="496"/>
    <x v="558"/>
    <x v="2"/>
    <x v="3"/>
    <x v="276"/>
    <x v="424"/>
    <x v="105"/>
    <x v="260"/>
    <x v="132"/>
    <x v="158"/>
    <x v="100"/>
    <x v="222"/>
    <x v="62"/>
    <x v="90"/>
    <x v="36"/>
    <x v="57"/>
    <x v="75"/>
    <x v="116"/>
    <x v="68"/>
    <x v="97"/>
    <x v="6"/>
    <x v="4"/>
    <x v="7"/>
    <x v="0"/>
    <x v="9"/>
    <x v="63"/>
    <x v="0"/>
    <x v="1"/>
    <x v="4"/>
    <x v="0"/>
    <x v="113"/>
    <x v="171"/>
    <x v="18"/>
    <x v="27"/>
    <x v="14"/>
    <x v="34"/>
    <x v="104"/>
    <x v="15"/>
    <x v="22"/>
    <x v="83"/>
    <x v="82"/>
    <x v="110"/>
    <x v="113"/>
    <x v="101"/>
    <x v="108"/>
    <x v="14"/>
    <x v="22"/>
    <x v="1"/>
    <x v="3"/>
    <x v="2"/>
    <x v="0"/>
    <x v="0"/>
    <x v="0"/>
    <x v="0"/>
    <x v="17"/>
    <x v="1"/>
    <x v="4"/>
    <x v="5"/>
    <x v="5"/>
    <x v="0"/>
    <x v="220"/>
    <x v="216"/>
    <x v="4"/>
    <x v="78"/>
    <x v="7"/>
    <x v="68"/>
    <x v="0"/>
    <x v="0"/>
  </r>
  <r>
    <x v="83"/>
    <x v="0"/>
    <x v="5"/>
    <x v="9"/>
    <x v="7"/>
    <x v="77"/>
    <x v="81"/>
    <x v="66"/>
    <x v="348"/>
    <x v="670"/>
    <x v="0"/>
    <x v="493"/>
    <x v="555"/>
    <x v="2"/>
    <x v="3"/>
    <x v="276"/>
    <x v="424"/>
    <x v="164"/>
    <x v="347"/>
    <x v="132"/>
    <x v="158"/>
    <x v="150"/>
    <x v="291"/>
    <x v="62"/>
    <x v="90"/>
    <x v="36"/>
    <x v="57"/>
    <x v="75"/>
    <x v="116"/>
    <x v="68"/>
    <x v="97"/>
    <x v="6"/>
    <x v="50"/>
    <x v="7"/>
    <x v="4"/>
    <x v="6"/>
    <x v="0"/>
    <x v="0"/>
    <x v="4"/>
    <x v="4"/>
    <x v="0"/>
    <x v="113"/>
    <x v="31"/>
    <x v="28"/>
    <x v="27"/>
    <x v="14"/>
    <x v="49"/>
    <x v="104"/>
    <x v="47"/>
    <x v="66"/>
    <x v="140"/>
    <x v="147"/>
    <x v="136"/>
    <x v="152"/>
    <x v="180"/>
    <x v="197"/>
    <x v="64"/>
    <x v="77"/>
    <x v="1"/>
    <x v="3"/>
    <x v="2"/>
    <x v="0"/>
    <x v="0"/>
    <x v="0"/>
    <x v="0"/>
    <x v="13"/>
    <x v="1"/>
    <x v="2"/>
    <x v="2"/>
    <x v="3"/>
    <x v="1"/>
    <x v="312"/>
    <x v="311"/>
    <x v="4"/>
    <x v="78"/>
    <x v="7"/>
    <x v="68"/>
    <x v="0"/>
    <x v="0"/>
  </r>
  <r>
    <x v="80"/>
    <x v="0"/>
    <x v="5"/>
    <x v="9"/>
    <x v="7"/>
    <x v="77"/>
    <x v="81"/>
    <x v="66"/>
    <x v="351"/>
    <x v="667"/>
    <x v="0"/>
    <x v="484"/>
    <x v="569"/>
    <x v="2"/>
    <x v="3"/>
    <x v="276"/>
    <x v="424"/>
    <x v="210"/>
    <x v="403"/>
    <x v="31"/>
    <x v="58"/>
    <x v="175"/>
    <x v="311"/>
    <x v="21"/>
    <x v="44"/>
    <x v="36"/>
    <x v="57"/>
    <x v="18"/>
    <x v="49"/>
    <x v="68"/>
    <x v="97"/>
    <x v="6"/>
    <x v="9"/>
    <x v="7"/>
    <x v="0"/>
    <x v="6"/>
    <x v="3"/>
    <x v="0"/>
    <x v="4"/>
    <x v="4"/>
    <x v="0"/>
    <x v="113"/>
    <x v="171"/>
    <x v="13"/>
    <x v="27"/>
    <x v="14"/>
    <x v="68"/>
    <x v="104"/>
    <x v="77"/>
    <x v="109"/>
    <x v="170"/>
    <x v="190"/>
    <x v="211"/>
    <x v="237"/>
    <x v="234"/>
    <x v="274"/>
    <x v="30"/>
    <x v="47"/>
    <x v="1"/>
    <x v="3"/>
    <x v="2"/>
    <x v="0"/>
    <x v="0"/>
    <x v="0"/>
    <x v="0"/>
    <x v="23"/>
    <x v="1"/>
    <x v="4"/>
    <x v="3"/>
    <x v="3"/>
    <x v="0"/>
    <x v="367"/>
    <x v="384"/>
    <x v="4"/>
    <x v="78"/>
    <x v="7"/>
    <x v="68"/>
    <x v="0"/>
    <x v="0"/>
  </r>
  <r>
    <x v="82"/>
    <x v="0"/>
    <x v="5"/>
    <x v="9"/>
    <x v="7"/>
    <x v="77"/>
    <x v="81"/>
    <x v="66"/>
    <x v="373"/>
    <x v="668"/>
    <x v="0"/>
    <x v="494"/>
    <x v="559"/>
    <x v="2"/>
    <x v="3"/>
    <x v="276"/>
    <x v="424"/>
    <x v="36"/>
    <x v="145"/>
    <x v="132"/>
    <x v="158"/>
    <x v="35"/>
    <x v="123"/>
    <x v="62"/>
    <x v="90"/>
    <x v="36"/>
    <x v="57"/>
    <x v="75"/>
    <x v="116"/>
    <x v="68"/>
    <x v="97"/>
    <x v="6"/>
    <x v="50"/>
    <x v="7"/>
    <x v="4"/>
    <x v="8"/>
    <x v="63"/>
    <x v="0"/>
    <x v="1"/>
    <x v="4"/>
    <x v="0"/>
    <x v="113"/>
    <x v="171"/>
    <x v="12"/>
    <x v="9"/>
    <x v="14"/>
    <x v="84"/>
    <x v="104"/>
    <x v="7"/>
    <x v="11"/>
    <x v="14"/>
    <x v="19"/>
    <x v="33"/>
    <x v="43"/>
    <x v="50"/>
    <x v="62"/>
    <x v="5"/>
    <x v="9"/>
    <x v="2"/>
    <x v="3"/>
    <x v="2"/>
    <x v="0"/>
    <x v="0"/>
    <x v="0"/>
    <x v="0"/>
    <x v="6"/>
    <x v="1"/>
    <x v="4"/>
    <x v="3"/>
    <x v="5"/>
    <x v="0"/>
    <x v="91"/>
    <x v="117"/>
    <x v="4"/>
    <x v="78"/>
    <x v="7"/>
    <x v="68"/>
    <x v="0"/>
    <x v="0"/>
  </r>
  <r>
    <x v="33"/>
    <x v="0"/>
    <x v="6"/>
    <x v="2"/>
    <x v="1"/>
    <x v="18"/>
    <x v="23"/>
    <x v="16"/>
    <x v="57"/>
    <x v="151"/>
    <x v="1"/>
    <x v="491"/>
    <x v="147"/>
    <x v="2"/>
    <x v="3"/>
    <x v="126"/>
    <x v="245"/>
    <x v="170"/>
    <x v="332"/>
    <x v="132"/>
    <x v="158"/>
    <x v="135"/>
    <x v="252"/>
    <x v="62"/>
    <x v="90"/>
    <x v="36"/>
    <x v="57"/>
    <x v="28"/>
    <x v="56"/>
    <x v="17"/>
    <x v="34"/>
    <x v="5"/>
    <x v="65"/>
    <x v="10"/>
    <x v="70"/>
    <x v="9"/>
    <x v="63"/>
    <x v="0"/>
    <x v="4"/>
    <x v="1"/>
    <x v="0"/>
    <x v="32"/>
    <x v="171"/>
    <x v="28"/>
    <x v="27"/>
    <x v="14"/>
    <x v="13"/>
    <x v="104"/>
    <x v="21"/>
    <x v="52"/>
    <x v="83"/>
    <x v="83"/>
    <x v="166"/>
    <x v="175"/>
    <x v="172"/>
    <x v="161"/>
    <x v="60"/>
    <x v="40"/>
    <x v="2"/>
    <x v="3"/>
    <x v="2"/>
    <x v="0"/>
    <x v="0"/>
    <x v="0"/>
    <x v="0"/>
    <x v="5"/>
    <x v="1"/>
    <x v="4"/>
    <x v="3"/>
    <x v="5"/>
    <x v="0"/>
    <x v="298"/>
    <x v="282"/>
    <x v="5"/>
    <x v="17"/>
    <x v="1"/>
    <x v="16"/>
    <x v="0"/>
    <x v="0"/>
  </r>
  <r>
    <x v="31"/>
    <x v="0"/>
    <x v="6"/>
    <x v="2"/>
    <x v="1"/>
    <x v="18"/>
    <x v="23"/>
    <x v="16"/>
    <x v="429"/>
    <x v="152"/>
    <x v="1"/>
    <x v="482"/>
    <x v="138"/>
    <x v="1"/>
    <x v="4"/>
    <x v="276"/>
    <x v="424"/>
    <x v="26"/>
    <x v="86"/>
    <x v="132"/>
    <x v="158"/>
    <x v="233"/>
    <x v="372"/>
    <x v="62"/>
    <x v="90"/>
    <x v="36"/>
    <x v="57"/>
    <x v="23"/>
    <x v="46"/>
    <x v="68"/>
    <x v="97"/>
    <x v="5"/>
    <x v="65"/>
    <x v="10"/>
    <x v="70"/>
    <x v="9"/>
    <x v="63"/>
    <x v="0"/>
    <x v="4"/>
    <x v="4"/>
    <x v="0"/>
    <x v="113"/>
    <x v="171"/>
    <x v="28"/>
    <x v="27"/>
    <x v="14"/>
    <x v="15"/>
    <x v="104"/>
    <x v="3"/>
    <x v="0"/>
    <x v="7"/>
    <x v="13"/>
    <x v="17"/>
    <x v="23"/>
    <x v="26"/>
    <x v="31"/>
    <x v="6"/>
    <x v="9"/>
    <x v="1"/>
    <x v="3"/>
    <x v="2"/>
    <x v="0"/>
    <x v="0"/>
    <x v="0"/>
    <x v="0"/>
    <x v="4"/>
    <x v="1"/>
    <x v="4"/>
    <x v="4"/>
    <x v="5"/>
    <x v="0"/>
    <x v="54"/>
    <x v="65"/>
    <x v="5"/>
    <x v="69"/>
    <x v="1"/>
    <x v="14"/>
    <x v="0"/>
    <x v="0"/>
  </r>
  <r>
    <x v="39"/>
    <x v="0"/>
    <x v="6"/>
    <x v="2"/>
    <x v="1"/>
    <x v="18"/>
    <x v="23"/>
    <x v="16"/>
    <x v="616"/>
    <x v="150"/>
    <x v="1"/>
    <x v="506"/>
    <x v="142"/>
    <x v="1"/>
    <x v="4"/>
    <x v="276"/>
    <x v="424"/>
    <x v="46"/>
    <x v="134"/>
    <x v="132"/>
    <x v="158"/>
    <x v="233"/>
    <x v="372"/>
    <x v="62"/>
    <x v="90"/>
    <x v="36"/>
    <x v="57"/>
    <x v="75"/>
    <x v="116"/>
    <x v="28"/>
    <x v="51"/>
    <x v="5"/>
    <x v="65"/>
    <x v="10"/>
    <x v="70"/>
    <x v="9"/>
    <x v="63"/>
    <x v="0"/>
    <x v="4"/>
    <x v="4"/>
    <x v="0"/>
    <x v="12"/>
    <x v="171"/>
    <x v="28"/>
    <x v="27"/>
    <x v="14"/>
    <x v="84"/>
    <x v="104"/>
    <x v="15"/>
    <x v="7"/>
    <x v="19"/>
    <x v="17"/>
    <x v="27"/>
    <x v="33"/>
    <x v="47"/>
    <x v="49"/>
    <x v="10"/>
    <x v="7"/>
    <x v="1"/>
    <x v="3"/>
    <x v="2"/>
    <x v="0"/>
    <x v="0"/>
    <x v="0"/>
    <x v="0"/>
    <x v="3"/>
    <x v="1"/>
    <x v="4"/>
    <x v="5"/>
    <x v="4"/>
    <x v="0"/>
    <x v="98"/>
    <x v="95"/>
    <x v="5"/>
    <x v="17"/>
    <x v="1"/>
    <x v="16"/>
    <x v="0"/>
    <x v="0"/>
  </r>
  <r>
    <x v="34"/>
    <x v="0"/>
    <x v="6"/>
    <x v="2"/>
    <x v="1"/>
    <x v="24"/>
    <x v="24"/>
    <x v="24"/>
    <x v="214"/>
    <x v="153"/>
    <x v="1"/>
    <x v="298"/>
    <x v="149"/>
    <x v="1"/>
    <x v="4"/>
    <x v="200"/>
    <x v="342"/>
    <x v="242"/>
    <x v="419"/>
    <x v="132"/>
    <x v="158"/>
    <x v="199"/>
    <x v="334"/>
    <x v="62"/>
    <x v="90"/>
    <x v="36"/>
    <x v="57"/>
    <x v="75"/>
    <x v="116"/>
    <x v="68"/>
    <x v="97"/>
    <x v="5"/>
    <x v="39"/>
    <x v="10"/>
    <x v="70"/>
    <x v="9"/>
    <x v="63"/>
    <x v="0"/>
    <x v="4"/>
    <x v="4"/>
    <x v="0"/>
    <x v="113"/>
    <x v="171"/>
    <x v="28"/>
    <x v="27"/>
    <x v="14"/>
    <x v="84"/>
    <x v="91"/>
    <x v="115"/>
    <x v="149"/>
    <x v="182"/>
    <x v="199"/>
    <x v="228"/>
    <x v="244"/>
    <x v="248"/>
    <x v="272"/>
    <x v="88"/>
    <x v="106"/>
    <x v="1"/>
    <x v="3"/>
    <x v="2"/>
    <x v="0"/>
    <x v="0"/>
    <x v="0"/>
    <x v="0"/>
    <x v="6"/>
    <x v="1"/>
    <x v="3"/>
    <x v="5"/>
    <x v="4"/>
    <x v="0"/>
    <x v="393"/>
    <x v="397"/>
    <x v="5"/>
    <x v="64"/>
    <x v="1"/>
    <x v="25"/>
    <x v="0"/>
    <x v="0"/>
  </r>
  <r>
    <x v="29"/>
    <x v="0"/>
    <x v="6"/>
    <x v="2"/>
    <x v="1"/>
    <x v="24"/>
    <x v="24"/>
    <x v="24"/>
    <x v="550"/>
    <x v="154"/>
    <x v="1"/>
    <x v="189"/>
    <x v="123"/>
    <x v="1"/>
    <x v="1"/>
    <x v="120"/>
    <x v="239"/>
    <x v="160"/>
    <x v="317"/>
    <x v="132"/>
    <x v="158"/>
    <x v="148"/>
    <x v="268"/>
    <x v="62"/>
    <x v="90"/>
    <x v="36"/>
    <x v="57"/>
    <x v="75"/>
    <x v="116"/>
    <x v="68"/>
    <x v="97"/>
    <x v="5"/>
    <x v="52"/>
    <x v="10"/>
    <x v="70"/>
    <x v="9"/>
    <x v="63"/>
    <x v="0"/>
    <x v="1"/>
    <x v="4"/>
    <x v="0"/>
    <x v="113"/>
    <x v="123"/>
    <x v="28"/>
    <x v="27"/>
    <x v="14"/>
    <x v="84"/>
    <x v="104"/>
    <x v="69"/>
    <x v="81"/>
    <x v="106"/>
    <x v="112"/>
    <x v="127"/>
    <x v="127"/>
    <x v="144"/>
    <x v="160"/>
    <x v="38"/>
    <x v="37"/>
    <x v="2"/>
    <x v="3"/>
    <x v="2"/>
    <x v="0"/>
    <x v="0"/>
    <x v="0"/>
    <x v="0"/>
    <x v="5"/>
    <x v="1"/>
    <x v="4"/>
    <x v="3"/>
    <x v="5"/>
    <x v="0"/>
    <x v="286"/>
    <x v="274"/>
    <x v="5"/>
    <x v="23"/>
    <x v="1"/>
    <x v="24"/>
    <x v="0"/>
    <x v="0"/>
  </r>
  <r>
    <x v="41"/>
    <x v="0"/>
    <x v="6"/>
    <x v="2"/>
    <x v="1"/>
    <x v="34"/>
    <x v="21"/>
    <x v="22"/>
    <x v="45"/>
    <x v="145"/>
    <x v="1"/>
    <x v="276"/>
    <x v="156"/>
    <x v="2"/>
    <x v="2"/>
    <x v="271"/>
    <x v="419"/>
    <x v="319"/>
    <x v="503"/>
    <x v="126"/>
    <x v="152"/>
    <x v="215"/>
    <x v="355"/>
    <x v="62"/>
    <x v="90"/>
    <x v="36"/>
    <x v="57"/>
    <x v="75"/>
    <x v="116"/>
    <x v="68"/>
    <x v="97"/>
    <x v="5"/>
    <x v="22"/>
    <x v="6"/>
    <x v="30"/>
    <x v="5"/>
    <x v="17"/>
    <x v="0"/>
    <x v="1"/>
    <x v="2"/>
    <x v="0"/>
    <x v="106"/>
    <x v="171"/>
    <x v="28"/>
    <x v="27"/>
    <x v="14"/>
    <x v="84"/>
    <x v="104"/>
    <x v="194"/>
    <x v="212"/>
    <x v="264"/>
    <x v="273"/>
    <x v="309"/>
    <x v="318"/>
    <x v="349"/>
    <x v="362"/>
    <x v="190"/>
    <x v="192"/>
    <x v="2"/>
    <x v="3"/>
    <x v="2"/>
    <x v="0"/>
    <x v="0"/>
    <x v="0"/>
    <x v="0"/>
    <x v="18"/>
    <x v="1"/>
    <x v="4"/>
    <x v="5"/>
    <x v="5"/>
    <x v="0"/>
    <x v="482"/>
    <x v="476"/>
    <x v="5"/>
    <x v="34"/>
    <x v="1"/>
    <x v="22"/>
    <x v="0"/>
    <x v="0"/>
  </r>
  <r>
    <x v="22"/>
    <x v="0"/>
    <x v="6"/>
    <x v="2"/>
    <x v="1"/>
    <x v="34"/>
    <x v="21"/>
    <x v="22"/>
    <x v="48"/>
    <x v="146"/>
    <x v="1"/>
    <x v="291"/>
    <x v="140"/>
    <x v="2"/>
    <x v="2"/>
    <x v="260"/>
    <x v="410"/>
    <x v="311"/>
    <x v="495"/>
    <x v="118"/>
    <x v="144"/>
    <x v="164"/>
    <x v="280"/>
    <x v="62"/>
    <x v="90"/>
    <x v="14"/>
    <x v="31"/>
    <x v="75"/>
    <x v="116"/>
    <x v="68"/>
    <x v="97"/>
    <x v="5"/>
    <x v="34"/>
    <x v="6"/>
    <x v="21"/>
    <x v="9"/>
    <x v="63"/>
    <x v="0"/>
    <x v="1"/>
    <x v="4"/>
    <x v="0"/>
    <x v="98"/>
    <x v="171"/>
    <x v="28"/>
    <x v="27"/>
    <x v="14"/>
    <x v="84"/>
    <x v="104"/>
    <x v="177"/>
    <x v="168"/>
    <x v="261"/>
    <x v="240"/>
    <x v="299"/>
    <x v="314"/>
    <x v="342"/>
    <x v="357"/>
    <x v="182"/>
    <x v="190"/>
    <x v="2"/>
    <x v="3"/>
    <x v="2"/>
    <x v="0"/>
    <x v="0"/>
    <x v="0"/>
    <x v="0"/>
    <x v="11"/>
    <x v="1"/>
    <x v="4"/>
    <x v="5"/>
    <x v="5"/>
    <x v="0"/>
    <x v="475"/>
    <x v="470"/>
    <x v="5"/>
    <x v="64"/>
    <x v="1"/>
    <x v="25"/>
    <x v="0"/>
    <x v="0"/>
  </r>
  <r>
    <x v="21"/>
    <x v="0"/>
    <x v="6"/>
    <x v="2"/>
    <x v="1"/>
    <x v="34"/>
    <x v="21"/>
    <x v="22"/>
    <x v="205"/>
    <x v="147"/>
    <x v="1"/>
    <x v="285"/>
    <x v="160"/>
    <x v="2"/>
    <x v="1"/>
    <x v="261"/>
    <x v="411"/>
    <x v="311"/>
    <x v="498"/>
    <x v="118"/>
    <x v="147"/>
    <x v="164"/>
    <x v="280"/>
    <x v="62"/>
    <x v="90"/>
    <x v="14"/>
    <x v="31"/>
    <x v="75"/>
    <x v="116"/>
    <x v="68"/>
    <x v="97"/>
    <x v="5"/>
    <x v="34"/>
    <x v="6"/>
    <x v="21"/>
    <x v="3"/>
    <x v="61"/>
    <x v="0"/>
    <x v="1"/>
    <x v="4"/>
    <x v="0"/>
    <x v="113"/>
    <x v="171"/>
    <x v="28"/>
    <x v="27"/>
    <x v="14"/>
    <x v="84"/>
    <x v="103"/>
    <x v="191"/>
    <x v="213"/>
    <x v="255"/>
    <x v="261"/>
    <x v="302"/>
    <x v="313"/>
    <x v="345"/>
    <x v="359"/>
    <x v="180"/>
    <x v="166"/>
    <x v="2"/>
    <x v="3"/>
    <x v="2"/>
    <x v="0"/>
    <x v="0"/>
    <x v="0"/>
    <x v="0"/>
    <x v="12"/>
    <x v="1"/>
    <x v="4"/>
    <x v="3"/>
    <x v="5"/>
    <x v="0"/>
    <x v="477"/>
    <x v="472"/>
    <x v="5"/>
    <x v="34"/>
    <x v="1"/>
    <x v="22"/>
    <x v="0"/>
    <x v="0"/>
  </r>
  <r>
    <x v="23"/>
    <x v="0"/>
    <x v="6"/>
    <x v="2"/>
    <x v="1"/>
    <x v="34"/>
    <x v="21"/>
    <x v="22"/>
    <x v="293"/>
    <x v="148"/>
    <x v="1"/>
    <x v="259"/>
    <x v="165"/>
    <x v="1"/>
    <x v="4"/>
    <x v="143"/>
    <x v="300"/>
    <x v="157"/>
    <x v="355"/>
    <x v="132"/>
    <x v="158"/>
    <x v="15"/>
    <x v="110"/>
    <x v="48"/>
    <x v="76"/>
    <x v="9"/>
    <x v="26"/>
    <x v="33"/>
    <x v="79"/>
    <x v="68"/>
    <x v="97"/>
    <x v="5"/>
    <x v="34"/>
    <x v="2"/>
    <x v="68"/>
    <x v="5"/>
    <x v="20"/>
    <x v="0"/>
    <x v="1"/>
    <x v="2"/>
    <x v="0"/>
    <x v="26"/>
    <x v="28"/>
    <x v="28"/>
    <x v="27"/>
    <x v="14"/>
    <x v="84"/>
    <x v="104"/>
    <x v="61"/>
    <x v="53"/>
    <x v="124"/>
    <x v="126"/>
    <x v="188"/>
    <x v="190"/>
    <x v="163"/>
    <x v="216"/>
    <x v="40"/>
    <x v="52"/>
    <x v="2"/>
    <x v="3"/>
    <x v="2"/>
    <x v="0"/>
    <x v="0"/>
    <x v="0"/>
    <x v="0"/>
    <x v="7"/>
    <x v="1"/>
    <x v="4"/>
    <x v="5"/>
    <x v="5"/>
    <x v="0"/>
    <x v="321"/>
    <x v="320"/>
    <x v="5"/>
    <x v="34"/>
    <x v="1"/>
    <x v="22"/>
    <x v="0"/>
    <x v="0"/>
  </r>
  <r>
    <x v="37"/>
    <x v="0"/>
    <x v="6"/>
    <x v="2"/>
    <x v="1"/>
    <x v="34"/>
    <x v="21"/>
    <x v="22"/>
    <x v="398"/>
    <x v="144"/>
    <x v="1"/>
    <x v="282"/>
    <x v="161"/>
    <x v="2"/>
    <x v="2"/>
    <x v="158"/>
    <x v="297"/>
    <x v="56"/>
    <x v="173"/>
    <x v="27"/>
    <x v="50"/>
    <x v="233"/>
    <x v="372"/>
    <x v="62"/>
    <x v="90"/>
    <x v="36"/>
    <x v="57"/>
    <x v="75"/>
    <x v="116"/>
    <x v="6"/>
    <x v="21"/>
    <x v="5"/>
    <x v="34"/>
    <x v="6"/>
    <x v="36"/>
    <x v="5"/>
    <x v="20"/>
    <x v="0"/>
    <x v="1"/>
    <x v="2"/>
    <x v="0"/>
    <x v="13"/>
    <x v="171"/>
    <x v="28"/>
    <x v="27"/>
    <x v="14"/>
    <x v="84"/>
    <x v="6"/>
    <x v="10"/>
    <x v="13"/>
    <x v="32"/>
    <x v="26"/>
    <x v="58"/>
    <x v="60"/>
    <x v="73"/>
    <x v="64"/>
    <x v="10"/>
    <x v="13"/>
    <x v="2"/>
    <x v="3"/>
    <x v="2"/>
    <x v="0"/>
    <x v="0"/>
    <x v="0"/>
    <x v="0"/>
    <x v="11"/>
    <x v="1"/>
    <x v="4"/>
    <x v="5"/>
    <x v="5"/>
    <x v="0"/>
    <x v="141"/>
    <x v="135"/>
    <x v="5"/>
    <x v="34"/>
    <x v="1"/>
    <x v="22"/>
    <x v="0"/>
    <x v="0"/>
  </r>
  <r>
    <x v="33"/>
    <x v="0"/>
    <x v="6"/>
    <x v="2"/>
    <x v="1"/>
    <x v="34"/>
    <x v="21"/>
    <x v="22"/>
    <x v="432"/>
    <x v="149"/>
    <x v="1"/>
    <x v="292"/>
    <x v="159"/>
    <x v="2"/>
    <x v="2"/>
    <x v="274"/>
    <x v="420"/>
    <x v="323"/>
    <x v="507"/>
    <x v="130"/>
    <x v="156"/>
    <x v="230"/>
    <x v="368"/>
    <x v="62"/>
    <x v="90"/>
    <x v="34"/>
    <x v="55"/>
    <x v="72"/>
    <x v="110"/>
    <x v="68"/>
    <x v="97"/>
    <x v="5"/>
    <x v="34"/>
    <x v="1"/>
    <x v="51"/>
    <x v="5"/>
    <x v="52"/>
    <x v="0"/>
    <x v="1"/>
    <x v="3"/>
    <x v="0"/>
    <x v="110"/>
    <x v="171"/>
    <x v="28"/>
    <x v="27"/>
    <x v="14"/>
    <x v="84"/>
    <x v="104"/>
    <x v="197"/>
    <x v="218"/>
    <x v="270"/>
    <x v="272"/>
    <x v="315"/>
    <x v="320"/>
    <x v="353"/>
    <x v="366"/>
    <x v="194"/>
    <x v="198"/>
    <x v="1"/>
    <x v="3"/>
    <x v="2"/>
    <x v="0"/>
    <x v="0"/>
    <x v="0"/>
    <x v="0"/>
    <x v="16"/>
    <x v="1"/>
    <x v="4"/>
    <x v="5"/>
    <x v="3"/>
    <x v="0"/>
    <x v="488"/>
    <x v="480"/>
    <x v="5"/>
    <x v="34"/>
    <x v="1"/>
    <x v="22"/>
    <x v="0"/>
    <x v="0"/>
  </r>
  <r>
    <x v="31"/>
    <x v="0"/>
    <x v="6"/>
    <x v="2"/>
    <x v="1"/>
    <x v="36"/>
    <x v="26"/>
    <x v="26"/>
    <x v="508"/>
    <x v="157"/>
    <x v="1"/>
    <x v="29"/>
    <x v="66"/>
    <x v="1"/>
    <x v="2"/>
    <x v="276"/>
    <x v="424"/>
    <x v="58"/>
    <x v="169"/>
    <x v="132"/>
    <x v="158"/>
    <x v="233"/>
    <x v="372"/>
    <x v="62"/>
    <x v="90"/>
    <x v="36"/>
    <x v="57"/>
    <x v="38"/>
    <x v="75"/>
    <x v="68"/>
    <x v="97"/>
    <x v="5"/>
    <x v="74"/>
    <x v="10"/>
    <x v="70"/>
    <x v="9"/>
    <x v="63"/>
    <x v="0"/>
    <x v="1"/>
    <x v="2"/>
    <x v="0"/>
    <x v="113"/>
    <x v="171"/>
    <x v="28"/>
    <x v="27"/>
    <x v="14"/>
    <x v="26"/>
    <x v="104"/>
    <x v="13"/>
    <x v="10"/>
    <x v="23"/>
    <x v="31"/>
    <x v="51"/>
    <x v="53"/>
    <x v="65"/>
    <x v="66"/>
    <x v="18"/>
    <x v="18"/>
    <x v="1"/>
    <x v="3"/>
    <x v="2"/>
    <x v="0"/>
    <x v="0"/>
    <x v="0"/>
    <x v="0"/>
    <x v="2"/>
    <x v="1"/>
    <x v="4"/>
    <x v="3"/>
    <x v="4"/>
    <x v="0"/>
    <x v="133"/>
    <x v="136"/>
    <x v="5"/>
    <x v="36"/>
    <x v="0"/>
    <x v="26"/>
    <x v="2"/>
    <x v="0"/>
  </r>
  <r>
    <x v="37"/>
    <x v="0"/>
    <x v="6"/>
    <x v="2"/>
    <x v="1"/>
    <x v="40"/>
    <x v="11"/>
    <x v="10"/>
    <x v="296"/>
    <x v="90"/>
    <x v="1"/>
    <x v="283"/>
    <x v="114"/>
    <x v="1"/>
    <x v="4"/>
    <x v="125"/>
    <x v="292"/>
    <x v="208"/>
    <x v="377"/>
    <x v="51"/>
    <x v="79"/>
    <x v="140"/>
    <x v="257"/>
    <x v="62"/>
    <x v="90"/>
    <x v="36"/>
    <x v="57"/>
    <x v="75"/>
    <x v="116"/>
    <x v="68"/>
    <x v="97"/>
    <x v="5"/>
    <x v="39"/>
    <x v="6"/>
    <x v="21"/>
    <x v="9"/>
    <x v="63"/>
    <x v="0"/>
    <x v="1"/>
    <x v="4"/>
    <x v="0"/>
    <x v="113"/>
    <x v="44"/>
    <x v="28"/>
    <x v="27"/>
    <x v="14"/>
    <x v="65"/>
    <x v="104"/>
    <x v="86"/>
    <x v="68"/>
    <x v="159"/>
    <x v="133"/>
    <x v="185"/>
    <x v="199"/>
    <x v="216"/>
    <x v="237"/>
    <x v="90"/>
    <x v="68"/>
    <x v="2"/>
    <x v="3"/>
    <x v="2"/>
    <x v="0"/>
    <x v="0"/>
    <x v="0"/>
    <x v="0"/>
    <x v="6"/>
    <x v="1"/>
    <x v="4"/>
    <x v="5"/>
    <x v="5"/>
    <x v="0"/>
    <x v="358"/>
    <x v="341"/>
    <x v="5"/>
    <x v="40"/>
    <x v="1"/>
    <x v="10"/>
    <x v="0"/>
    <x v="0"/>
  </r>
  <r>
    <x v="33"/>
    <x v="0"/>
    <x v="6"/>
    <x v="2"/>
    <x v="1"/>
    <x v="40"/>
    <x v="11"/>
    <x v="10"/>
    <x v="526"/>
    <x v="89"/>
    <x v="1"/>
    <x v="165"/>
    <x v="112"/>
    <x v="1"/>
    <x v="4"/>
    <x v="202"/>
    <x v="360"/>
    <x v="134"/>
    <x v="340"/>
    <x v="132"/>
    <x v="158"/>
    <x v="65"/>
    <x v="189"/>
    <x v="23"/>
    <x v="47"/>
    <x v="11"/>
    <x v="33"/>
    <x v="24"/>
    <x v="69"/>
    <x v="14"/>
    <x v="41"/>
    <x v="5"/>
    <x v="22"/>
    <x v="6"/>
    <x v="61"/>
    <x v="5"/>
    <x v="29"/>
    <x v="0"/>
    <x v="1"/>
    <x v="2"/>
    <x v="0"/>
    <x v="113"/>
    <x v="171"/>
    <x v="28"/>
    <x v="27"/>
    <x v="14"/>
    <x v="47"/>
    <x v="104"/>
    <x v="70"/>
    <x v="92"/>
    <x v="69"/>
    <x v="72"/>
    <x v="140"/>
    <x v="177"/>
    <x v="162"/>
    <x v="166"/>
    <x v="101"/>
    <x v="75"/>
    <x v="1"/>
    <x v="3"/>
    <x v="2"/>
    <x v="0"/>
    <x v="0"/>
    <x v="0"/>
    <x v="0"/>
    <x v="4"/>
    <x v="1"/>
    <x v="4"/>
    <x v="5"/>
    <x v="5"/>
    <x v="0"/>
    <x v="303"/>
    <x v="299"/>
    <x v="5"/>
    <x v="40"/>
    <x v="1"/>
    <x v="10"/>
    <x v="1"/>
    <x v="0"/>
  </r>
  <r>
    <x v="30"/>
    <x v="0"/>
    <x v="6"/>
    <x v="2"/>
    <x v="1"/>
    <x v="40"/>
    <x v="11"/>
    <x v="10"/>
    <x v="645"/>
    <x v="91"/>
    <x v="1"/>
    <x v="168"/>
    <x v="80"/>
    <x v="1"/>
    <x v="4"/>
    <x v="109"/>
    <x v="291"/>
    <x v="87"/>
    <x v="293"/>
    <x v="132"/>
    <x v="158"/>
    <x v="85"/>
    <x v="248"/>
    <x v="62"/>
    <x v="90"/>
    <x v="36"/>
    <x v="57"/>
    <x v="75"/>
    <x v="116"/>
    <x v="68"/>
    <x v="97"/>
    <x v="5"/>
    <x v="63"/>
    <x v="8"/>
    <x v="70"/>
    <x v="9"/>
    <x v="63"/>
    <x v="0"/>
    <x v="1"/>
    <x v="4"/>
    <x v="0"/>
    <x v="113"/>
    <x v="171"/>
    <x v="28"/>
    <x v="27"/>
    <x v="14"/>
    <x v="37"/>
    <x v="104"/>
    <x v="34"/>
    <x v="26"/>
    <x v="44"/>
    <x v="58"/>
    <x v="91"/>
    <x v="153"/>
    <x v="149"/>
    <x v="168"/>
    <x v="26"/>
    <x v="43"/>
    <x v="1"/>
    <x v="3"/>
    <x v="2"/>
    <x v="0"/>
    <x v="0"/>
    <x v="0"/>
    <x v="0"/>
    <x v="3"/>
    <x v="1"/>
    <x v="4"/>
    <x v="5"/>
    <x v="4"/>
    <x v="0"/>
    <x v="236"/>
    <x v="262"/>
    <x v="5"/>
    <x v="40"/>
    <x v="1"/>
    <x v="10"/>
    <x v="1"/>
    <x v="0"/>
  </r>
  <r>
    <x v="43"/>
    <x v="0"/>
    <x v="6"/>
    <x v="2"/>
    <x v="1"/>
    <x v="44"/>
    <x v="17"/>
    <x v="18"/>
    <x v="261"/>
    <x v="129"/>
    <x v="0"/>
    <x v="148"/>
    <x v="173"/>
    <x v="1"/>
    <x v="4"/>
    <x v="44"/>
    <x v="140"/>
    <x v="62"/>
    <x v="160"/>
    <x v="132"/>
    <x v="158"/>
    <x v="233"/>
    <x v="372"/>
    <x v="62"/>
    <x v="90"/>
    <x v="36"/>
    <x v="57"/>
    <x v="75"/>
    <x v="116"/>
    <x v="33"/>
    <x v="57"/>
    <x v="5"/>
    <x v="42"/>
    <x v="10"/>
    <x v="70"/>
    <x v="9"/>
    <x v="63"/>
    <x v="1"/>
    <x v="0"/>
    <x v="4"/>
    <x v="0"/>
    <x v="113"/>
    <x v="171"/>
    <x v="28"/>
    <x v="27"/>
    <x v="14"/>
    <x v="29"/>
    <x v="104"/>
    <x v="4"/>
    <x v="0"/>
    <x v="31"/>
    <x v="40"/>
    <x v="50"/>
    <x v="56"/>
    <x v="56"/>
    <x v="56"/>
    <x v="9"/>
    <x v="4"/>
    <x v="1"/>
    <x v="3"/>
    <x v="2"/>
    <x v="0"/>
    <x v="0"/>
    <x v="0"/>
    <x v="0"/>
    <x v="8"/>
    <x v="1"/>
    <x v="3"/>
    <x v="4"/>
    <x v="4"/>
    <x v="0"/>
    <x v="120"/>
    <x v="125"/>
    <x v="5"/>
    <x v="74"/>
    <x v="1"/>
    <x v="15"/>
    <x v="0"/>
    <x v="0"/>
  </r>
  <r>
    <x v="48"/>
    <x v="0"/>
    <x v="6"/>
    <x v="2"/>
    <x v="1"/>
    <x v="44"/>
    <x v="17"/>
    <x v="18"/>
    <x v="318"/>
    <x v="128"/>
    <x v="1"/>
    <x v="132"/>
    <x v="166"/>
    <x v="2"/>
    <x v="1"/>
    <x v="272"/>
    <x v="421"/>
    <x v="322"/>
    <x v="506"/>
    <x v="127"/>
    <x v="154"/>
    <x v="229"/>
    <x v="369"/>
    <x v="62"/>
    <x v="90"/>
    <x v="36"/>
    <x v="57"/>
    <x v="32"/>
    <x v="60"/>
    <x v="52"/>
    <x v="77"/>
    <x v="5"/>
    <x v="42"/>
    <x v="2"/>
    <x v="1"/>
    <x v="9"/>
    <x v="63"/>
    <x v="1"/>
    <x v="0"/>
    <x v="4"/>
    <x v="0"/>
    <x v="109"/>
    <x v="171"/>
    <x v="28"/>
    <x v="27"/>
    <x v="14"/>
    <x v="84"/>
    <x v="104"/>
    <x v="199"/>
    <x v="215"/>
    <x v="268"/>
    <x v="274"/>
    <x v="311"/>
    <x v="319"/>
    <x v="354"/>
    <x v="368"/>
    <x v="197"/>
    <x v="187"/>
    <x v="1"/>
    <x v="3"/>
    <x v="2"/>
    <x v="0"/>
    <x v="0"/>
    <x v="0"/>
    <x v="0"/>
    <x v="25"/>
    <x v="1"/>
    <x v="4"/>
    <x v="5"/>
    <x v="5"/>
    <x v="0"/>
    <x v="486"/>
    <x v="479"/>
    <x v="5"/>
    <x v="44"/>
    <x v="1"/>
    <x v="18"/>
    <x v="1"/>
    <x v="0"/>
  </r>
  <r>
    <x v="36"/>
    <x v="0"/>
    <x v="6"/>
    <x v="2"/>
    <x v="1"/>
    <x v="52"/>
    <x v="12"/>
    <x v="11"/>
    <x v="34"/>
    <x v="112"/>
    <x v="1"/>
    <x v="419"/>
    <x v="94"/>
    <x v="2"/>
    <x v="2"/>
    <x v="181"/>
    <x v="325"/>
    <x v="227"/>
    <x v="428"/>
    <x v="74"/>
    <x v="105"/>
    <x v="8"/>
    <x v="53"/>
    <x v="62"/>
    <x v="90"/>
    <x v="36"/>
    <x v="57"/>
    <x v="75"/>
    <x v="116"/>
    <x v="68"/>
    <x v="97"/>
    <x v="5"/>
    <x v="51"/>
    <x v="1"/>
    <x v="69"/>
    <x v="4"/>
    <x v="43"/>
    <x v="0"/>
    <x v="1"/>
    <x v="4"/>
    <x v="0"/>
    <x v="52"/>
    <x v="171"/>
    <x v="28"/>
    <x v="27"/>
    <x v="14"/>
    <x v="84"/>
    <x v="104"/>
    <x v="120"/>
    <x v="131"/>
    <x v="207"/>
    <x v="205"/>
    <x v="232"/>
    <x v="255"/>
    <x v="249"/>
    <x v="283"/>
    <x v="92"/>
    <x v="124"/>
    <x v="2"/>
    <x v="3"/>
    <x v="2"/>
    <x v="0"/>
    <x v="0"/>
    <x v="0"/>
    <x v="0"/>
    <x v="7"/>
    <x v="1"/>
    <x v="2"/>
    <x v="3"/>
    <x v="5"/>
    <x v="0"/>
    <x v="405"/>
    <x v="403"/>
    <x v="5"/>
    <x v="52"/>
    <x v="1"/>
    <x v="11"/>
    <x v="0"/>
    <x v="0"/>
  </r>
  <r>
    <x v="43"/>
    <x v="0"/>
    <x v="6"/>
    <x v="2"/>
    <x v="1"/>
    <x v="52"/>
    <x v="12"/>
    <x v="11"/>
    <x v="200"/>
    <x v="92"/>
    <x v="1"/>
    <x v="398"/>
    <x v="59"/>
    <x v="1"/>
    <x v="4"/>
    <x v="19"/>
    <x v="63"/>
    <x v="19"/>
    <x v="65"/>
    <x v="132"/>
    <x v="158"/>
    <x v="233"/>
    <x v="372"/>
    <x v="6"/>
    <x v="14"/>
    <x v="6"/>
    <x v="14"/>
    <x v="3"/>
    <x v="9"/>
    <x v="68"/>
    <x v="97"/>
    <x v="5"/>
    <x v="51"/>
    <x v="6"/>
    <x v="36"/>
    <x v="9"/>
    <x v="63"/>
    <x v="2"/>
    <x v="4"/>
    <x v="4"/>
    <x v="0"/>
    <x v="113"/>
    <x v="20"/>
    <x v="28"/>
    <x v="27"/>
    <x v="14"/>
    <x v="84"/>
    <x v="104"/>
    <x v="5"/>
    <x v="4"/>
    <x v="7"/>
    <x v="11"/>
    <x v="5"/>
    <x v="9"/>
    <x v="20"/>
    <x v="26"/>
    <x v="8"/>
    <x v="6"/>
    <x v="2"/>
    <x v="3"/>
    <x v="2"/>
    <x v="0"/>
    <x v="0"/>
    <x v="0"/>
    <x v="0"/>
    <x v="14"/>
    <x v="1"/>
    <x v="4"/>
    <x v="3"/>
    <x v="3"/>
    <x v="0"/>
    <x v="41"/>
    <x v="46"/>
    <x v="5"/>
    <x v="52"/>
    <x v="0"/>
    <x v="11"/>
    <x v="2"/>
    <x v="0"/>
  </r>
  <r>
    <x v="42"/>
    <x v="0"/>
    <x v="6"/>
    <x v="2"/>
    <x v="1"/>
    <x v="52"/>
    <x v="12"/>
    <x v="11"/>
    <x v="230"/>
    <x v="93"/>
    <x v="1"/>
    <x v="442"/>
    <x v="98"/>
    <x v="1"/>
    <x v="4"/>
    <x v="9"/>
    <x v="35"/>
    <x v="7"/>
    <x v="25"/>
    <x v="2"/>
    <x v="7"/>
    <x v="0"/>
    <x v="3"/>
    <x v="62"/>
    <x v="90"/>
    <x v="36"/>
    <x v="57"/>
    <x v="75"/>
    <x v="116"/>
    <x v="68"/>
    <x v="97"/>
    <x v="5"/>
    <x v="59"/>
    <x v="3"/>
    <x v="10"/>
    <x v="9"/>
    <x v="63"/>
    <x v="0"/>
    <x v="4"/>
    <x v="4"/>
    <x v="0"/>
    <x v="113"/>
    <x v="8"/>
    <x v="28"/>
    <x v="27"/>
    <x v="14"/>
    <x v="84"/>
    <x v="104"/>
    <x v="3"/>
    <x v="3"/>
    <x v="3"/>
    <x v="4"/>
    <x v="6"/>
    <x v="8"/>
    <x v="5"/>
    <x v="7"/>
    <x v="2"/>
    <x v="0"/>
    <x v="1"/>
    <x v="3"/>
    <x v="2"/>
    <x v="0"/>
    <x v="0"/>
    <x v="0"/>
    <x v="0"/>
    <x v="5"/>
    <x v="1"/>
    <x v="4"/>
    <x v="3"/>
    <x v="5"/>
    <x v="0"/>
    <x v="17"/>
    <x v="19"/>
    <x v="5"/>
    <x v="52"/>
    <x v="1"/>
    <x v="11"/>
    <x v="1"/>
    <x v="0"/>
  </r>
  <r>
    <x v="45"/>
    <x v="0"/>
    <x v="6"/>
    <x v="2"/>
    <x v="1"/>
    <x v="52"/>
    <x v="12"/>
    <x v="11"/>
    <x v="240"/>
    <x v="115"/>
    <x v="1"/>
    <x v="464"/>
    <x v="68"/>
    <x v="1"/>
    <x v="4"/>
    <x v="18"/>
    <x v="53"/>
    <x v="14"/>
    <x v="72"/>
    <x v="10"/>
    <x v="27"/>
    <x v="233"/>
    <x v="372"/>
    <x v="62"/>
    <x v="90"/>
    <x v="36"/>
    <x v="57"/>
    <x v="75"/>
    <x v="116"/>
    <x v="68"/>
    <x v="97"/>
    <x v="5"/>
    <x v="51"/>
    <x v="1"/>
    <x v="69"/>
    <x v="9"/>
    <x v="63"/>
    <x v="1"/>
    <x v="4"/>
    <x v="4"/>
    <x v="0"/>
    <x v="113"/>
    <x v="15"/>
    <x v="28"/>
    <x v="27"/>
    <x v="14"/>
    <x v="84"/>
    <x v="104"/>
    <x v="3"/>
    <x v="2"/>
    <x v="9"/>
    <x v="13"/>
    <x v="15"/>
    <x v="20"/>
    <x v="17"/>
    <x v="25"/>
    <x v="5"/>
    <x v="2"/>
    <x v="1"/>
    <x v="3"/>
    <x v="2"/>
    <x v="0"/>
    <x v="0"/>
    <x v="0"/>
    <x v="0"/>
    <x v="3"/>
    <x v="1"/>
    <x v="4"/>
    <x v="3"/>
    <x v="5"/>
    <x v="0"/>
    <x v="44"/>
    <x v="51"/>
    <x v="5"/>
    <x v="52"/>
    <x v="1"/>
    <x v="11"/>
    <x v="0"/>
    <x v="0"/>
  </r>
  <r>
    <x v="27"/>
    <x v="0"/>
    <x v="6"/>
    <x v="2"/>
    <x v="1"/>
    <x v="52"/>
    <x v="12"/>
    <x v="11"/>
    <x v="250"/>
    <x v="113"/>
    <x v="1"/>
    <x v="425"/>
    <x v="90"/>
    <x v="2"/>
    <x v="2"/>
    <x v="172"/>
    <x v="275"/>
    <x v="202"/>
    <x v="350"/>
    <x v="63"/>
    <x v="83"/>
    <x v="6"/>
    <x v="32"/>
    <x v="62"/>
    <x v="90"/>
    <x v="36"/>
    <x v="57"/>
    <x v="75"/>
    <x v="116"/>
    <x v="68"/>
    <x v="97"/>
    <x v="5"/>
    <x v="51"/>
    <x v="8"/>
    <x v="46"/>
    <x v="9"/>
    <x v="63"/>
    <x v="0"/>
    <x v="1"/>
    <x v="4"/>
    <x v="0"/>
    <x v="38"/>
    <x v="171"/>
    <x v="28"/>
    <x v="27"/>
    <x v="14"/>
    <x v="84"/>
    <x v="104"/>
    <x v="40"/>
    <x v="14"/>
    <x v="143"/>
    <x v="135"/>
    <x v="187"/>
    <x v="176"/>
    <x v="183"/>
    <x v="182"/>
    <x v="55"/>
    <x v="27"/>
    <x v="2"/>
    <x v="3"/>
    <x v="2"/>
    <x v="0"/>
    <x v="0"/>
    <x v="0"/>
    <x v="0"/>
    <x v="4"/>
    <x v="1"/>
    <x v="4"/>
    <x v="3"/>
    <x v="3"/>
    <x v="0"/>
    <x v="333"/>
    <x v="295"/>
    <x v="5"/>
    <x v="52"/>
    <x v="1"/>
    <x v="11"/>
    <x v="0"/>
    <x v="0"/>
  </r>
  <r>
    <x v="26"/>
    <x v="0"/>
    <x v="6"/>
    <x v="2"/>
    <x v="1"/>
    <x v="52"/>
    <x v="12"/>
    <x v="11"/>
    <x v="256"/>
    <x v="114"/>
    <x v="1"/>
    <x v="430"/>
    <x v="92"/>
    <x v="2"/>
    <x v="2"/>
    <x v="204"/>
    <x v="332"/>
    <x v="211"/>
    <x v="380"/>
    <x v="65"/>
    <x v="88"/>
    <x v="13"/>
    <x v="39"/>
    <x v="1"/>
    <x v="2"/>
    <x v="36"/>
    <x v="57"/>
    <x v="75"/>
    <x v="116"/>
    <x v="68"/>
    <x v="97"/>
    <x v="5"/>
    <x v="66"/>
    <x v="6"/>
    <x v="47"/>
    <x v="5"/>
    <x v="42"/>
    <x v="0"/>
    <x v="1"/>
    <x v="4"/>
    <x v="0"/>
    <x v="41"/>
    <x v="171"/>
    <x v="28"/>
    <x v="27"/>
    <x v="14"/>
    <x v="84"/>
    <x v="104"/>
    <x v="18"/>
    <x v="68"/>
    <x v="167"/>
    <x v="133"/>
    <x v="209"/>
    <x v="206"/>
    <x v="197"/>
    <x v="237"/>
    <x v="99"/>
    <x v="81"/>
    <x v="2"/>
    <x v="3"/>
    <x v="2"/>
    <x v="0"/>
    <x v="0"/>
    <x v="0"/>
    <x v="0"/>
    <x v="7"/>
    <x v="1"/>
    <x v="4"/>
    <x v="2"/>
    <x v="5"/>
    <x v="0"/>
    <x v="359"/>
    <x v="345"/>
    <x v="5"/>
    <x v="52"/>
    <x v="1"/>
    <x v="11"/>
    <x v="0"/>
    <x v="0"/>
  </r>
  <r>
    <x v="30"/>
    <x v="0"/>
    <x v="6"/>
    <x v="2"/>
    <x v="1"/>
    <x v="52"/>
    <x v="12"/>
    <x v="11"/>
    <x v="439"/>
    <x v="98"/>
    <x v="1"/>
    <x v="429"/>
    <x v="79"/>
    <x v="2"/>
    <x v="2"/>
    <x v="235"/>
    <x v="372"/>
    <x v="286"/>
    <x v="447"/>
    <x v="98"/>
    <x v="110"/>
    <x v="233"/>
    <x v="372"/>
    <x v="62"/>
    <x v="90"/>
    <x v="36"/>
    <x v="57"/>
    <x v="23"/>
    <x v="56"/>
    <x v="68"/>
    <x v="97"/>
    <x v="5"/>
    <x v="65"/>
    <x v="6"/>
    <x v="44"/>
    <x v="4"/>
    <x v="63"/>
    <x v="0"/>
    <x v="4"/>
    <x v="4"/>
    <x v="0"/>
    <x v="69"/>
    <x v="44"/>
    <x v="28"/>
    <x v="27"/>
    <x v="5"/>
    <x v="73"/>
    <x v="80"/>
    <x v="173"/>
    <x v="146"/>
    <x v="225"/>
    <x v="226"/>
    <x v="258"/>
    <x v="271"/>
    <x v="258"/>
    <x v="296"/>
    <x v="156"/>
    <x v="174"/>
    <x v="2"/>
    <x v="3"/>
    <x v="2"/>
    <x v="0"/>
    <x v="0"/>
    <x v="0"/>
    <x v="0"/>
    <x v="8"/>
    <x v="1"/>
    <x v="2"/>
    <x v="5"/>
    <x v="3"/>
    <x v="0"/>
    <x v="422"/>
    <x v="422"/>
    <x v="5"/>
    <x v="52"/>
    <x v="1"/>
    <x v="11"/>
    <x v="0"/>
    <x v="0"/>
  </r>
  <r>
    <x v="34"/>
    <x v="0"/>
    <x v="6"/>
    <x v="2"/>
    <x v="1"/>
    <x v="52"/>
    <x v="12"/>
    <x v="11"/>
    <x v="440"/>
    <x v="99"/>
    <x v="1"/>
    <x v="421"/>
    <x v="84"/>
    <x v="2"/>
    <x v="2"/>
    <x v="248"/>
    <x v="376"/>
    <x v="282"/>
    <x v="458"/>
    <x v="94"/>
    <x v="121"/>
    <x v="233"/>
    <x v="372"/>
    <x v="62"/>
    <x v="90"/>
    <x v="36"/>
    <x v="57"/>
    <x v="75"/>
    <x v="116"/>
    <x v="7"/>
    <x v="11"/>
    <x v="5"/>
    <x v="51"/>
    <x v="6"/>
    <x v="56"/>
    <x v="2"/>
    <x v="48"/>
    <x v="0"/>
    <x v="4"/>
    <x v="4"/>
    <x v="0"/>
    <x v="53"/>
    <x v="27"/>
    <x v="28"/>
    <x v="27"/>
    <x v="13"/>
    <x v="43"/>
    <x v="104"/>
    <x v="136"/>
    <x v="164"/>
    <x v="221"/>
    <x v="233"/>
    <x v="271"/>
    <x v="276"/>
    <x v="313"/>
    <x v="309"/>
    <x v="138"/>
    <x v="156"/>
    <x v="2"/>
    <x v="3"/>
    <x v="2"/>
    <x v="0"/>
    <x v="0"/>
    <x v="0"/>
    <x v="0"/>
    <x v="8"/>
    <x v="1"/>
    <x v="4"/>
    <x v="5"/>
    <x v="5"/>
    <x v="0"/>
    <x v="441"/>
    <x v="427"/>
    <x v="5"/>
    <x v="52"/>
    <x v="1"/>
    <x v="11"/>
    <x v="0"/>
    <x v="0"/>
  </r>
  <r>
    <x v="36"/>
    <x v="0"/>
    <x v="6"/>
    <x v="2"/>
    <x v="1"/>
    <x v="52"/>
    <x v="12"/>
    <x v="11"/>
    <x v="441"/>
    <x v="100"/>
    <x v="1"/>
    <x v="435"/>
    <x v="77"/>
    <x v="2"/>
    <x v="2"/>
    <x v="194"/>
    <x v="307"/>
    <x v="238"/>
    <x v="423"/>
    <x v="77"/>
    <x v="103"/>
    <x v="233"/>
    <x v="372"/>
    <x v="62"/>
    <x v="90"/>
    <x v="36"/>
    <x v="57"/>
    <x v="75"/>
    <x v="116"/>
    <x v="68"/>
    <x v="97"/>
    <x v="5"/>
    <x v="51"/>
    <x v="1"/>
    <x v="67"/>
    <x v="9"/>
    <x v="63"/>
    <x v="0"/>
    <x v="4"/>
    <x v="4"/>
    <x v="0"/>
    <x v="50"/>
    <x v="171"/>
    <x v="28"/>
    <x v="27"/>
    <x v="14"/>
    <x v="45"/>
    <x v="104"/>
    <x v="126"/>
    <x v="150"/>
    <x v="200"/>
    <x v="210"/>
    <x v="213"/>
    <x v="228"/>
    <x v="252"/>
    <x v="262"/>
    <x v="97"/>
    <x v="146"/>
    <x v="2"/>
    <x v="3"/>
    <x v="2"/>
    <x v="0"/>
    <x v="0"/>
    <x v="0"/>
    <x v="0"/>
    <x v="5"/>
    <x v="1"/>
    <x v="4"/>
    <x v="5"/>
    <x v="5"/>
    <x v="0"/>
    <x v="399"/>
    <x v="398"/>
    <x v="5"/>
    <x v="52"/>
    <x v="1"/>
    <x v="11"/>
    <x v="0"/>
    <x v="0"/>
  </r>
  <r>
    <x v="31"/>
    <x v="0"/>
    <x v="6"/>
    <x v="2"/>
    <x v="1"/>
    <x v="52"/>
    <x v="12"/>
    <x v="11"/>
    <x v="442"/>
    <x v="101"/>
    <x v="1"/>
    <x v="422"/>
    <x v="86"/>
    <x v="2"/>
    <x v="2"/>
    <x v="202"/>
    <x v="359"/>
    <x v="221"/>
    <x v="402"/>
    <x v="71"/>
    <x v="95"/>
    <x v="233"/>
    <x v="372"/>
    <x v="62"/>
    <x v="90"/>
    <x v="36"/>
    <x v="57"/>
    <x v="75"/>
    <x v="116"/>
    <x v="68"/>
    <x v="97"/>
    <x v="5"/>
    <x v="66"/>
    <x v="10"/>
    <x v="70"/>
    <x v="5"/>
    <x v="42"/>
    <x v="0"/>
    <x v="4"/>
    <x v="4"/>
    <x v="0"/>
    <x v="113"/>
    <x v="171"/>
    <x v="28"/>
    <x v="27"/>
    <x v="10"/>
    <x v="13"/>
    <x v="104"/>
    <x v="111"/>
    <x v="65"/>
    <x v="146"/>
    <x v="182"/>
    <x v="208"/>
    <x v="227"/>
    <x v="262"/>
    <x v="236"/>
    <x v="80"/>
    <x v="118"/>
    <x v="2"/>
    <x v="3"/>
    <x v="2"/>
    <x v="0"/>
    <x v="0"/>
    <x v="0"/>
    <x v="0"/>
    <x v="17"/>
    <x v="1"/>
    <x v="4"/>
    <x v="3"/>
    <x v="5"/>
    <x v="0"/>
    <x v="379"/>
    <x v="368"/>
    <x v="5"/>
    <x v="52"/>
    <x v="1"/>
    <x v="11"/>
    <x v="0"/>
    <x v="0"/>
  </r>
  <r>
    <x v="35"/>
    <x v="0"/>
    <x v="6"/>
    <x v="2"/>
    <x v="1"/>
    <x v="52"/>
    <x v="12"/>
    <x v="11"/>
    <x v="443"/>
    <x v="102"/>
    <x v="1"/>
    <x v="437"/>
    <x v="99"/>
    <x v="2"/>
    <x v="2"/>
    <x v="252"/>
    <x v="402"/>
    <x v="296"/>
    <x v="463"/>
    <x v="106"/>
    <x v="123"/>
    <x v="128"/>
    <x v="219"/>
    <x v="43"/>
    <x v="59"/>
    <x v="36"/>
    <x v="57"/>
    <x v="75"/>
    <x v="116"/>
    <x v="68"/>
    <x v="97"/>
    <x v="5"/>
    <x v="51"/>
    <x v="1"/>
    <x v="69"/>
    <x v="5"/>
    <x v="51"/>
    <x v="1"/>
    <x v="0"/>
    <x v="4"/>
    <x v="0"/>
    <x v="85"/>
    <x v="171"/>
    <x v="28"/>
    <x v="27"/>
    <x v="14"/>
    <x v="84"/>
    <x v="104"/>
    <x v="141"/>
    <x v="174"/>
    <x v="229"/>
    <x v="247"/>
    <x v="267"/>
    <x v="280"/>
    <x v="314"/>
    <x v="328"/>
    <x v="167"/>
    <x v="141"/>
    <x v="2"/>
    <x v="3"/>
    <x v="2"/>
    <x v="0"/>
    <x v="0"/>
    <x v="0"/>
    <x v="0"/>
    <x v="5"/>
    <x v="1"/>
    <x v="2"/>
    <x v="2"/>
    <x v="3"/>
    <x v="1"/>
    <x v="442"/>
    <x v="440"/>
    <x v="5"/>
    <x v="52"/>
    <x v="0"/>
    <x v="11"/>
    <x v="2"/>
    <x v="0"/>
  </r>
  <r>
    <x v="37"/>
    <x v="0"/>
    <x v="6"/>
    <x v="2"/>
    <x v="1"/>
    <x v="52"/>
    <x v="12"/>
    <x v="11"/>
    <x v="444"/>
    <x v="103"/>
    <x v="1"/>
    <x v="417"/>
    <x v="91"/>
    <x v="2"/>
    <x v="2"/>
    <x v="221"/>
    <x v="337"/>
    <x v="245"/>
    <x v="412"/>
    <x v="78"/>
    <x v="98"/>
    <x v="233"/>
    <x v="372"/>
    <x v="62"/>
    <x v="90"/>
    <x v="36"/>
    <x v="57"/>
    <x v="75"/>
    <x v="116"/>
    <x v="27"/>
    <x v="47"/>
    <x v="5"/>
    <x v="51"/>
    <x v="6"/>
    <x v="56"/>
    <x v="5"/>
    <x v="20"/>
    <x v="0"/>
    <x v="1"/>
    <x v="4"/>
    <x v="0"/>
    <x v="56"/>
    <x v="41"/>
    <x v="28"/>
    <x v="27"/>
    <x v="14"/>
    <x v="84"/>
    <x v="104"/>
    <x v="78"/>
    <x v="107"/>
    <x v="187"/>
    <x v="193"/>
    <x v="236"/>
    <x v="248"/>
    <x v="218"/>
    <x v="252"/>
    <x v="31"/>
    <x v="84"/>
    <x v="2"/>
    <x v="3"/>
    <x v="2"/>
    <x v="0"/>
    <x v="0"/>
    <x v="0"/>
    <x v="0"/>
    <x v="3"/>
    <x v="1"/>
    <x v="2"/>
    <x v="3"/>
    <x v="3"/>
    <x v="0"/>
    <x v="384"/>
    <x v="389"/>
    <x v="5"/>
    <x v="52"/>
    <x v="1"/>
    <x v="11"/>
    <x v="0"/>
    <x v="0"/>
  </r>
  <r>
    <x v="33"/>
    <x v="0"/>
    <x v="6"/>
    <x v="2"/>
    <x v="1"/>
    <x v="52"/>
    <x v="12"/>
    <x v="11"/>
    <x v="445"/>
    <x v="104"/>
    <x v="1"/>
    <x v="426"/>
    <x v="83"/>
    <x v="2"/>
    <x v="2"/>
    <x v="215"/>
    <x v="357"/>
    <x v="260"/>
    <x v="437"/>
    <x v="85"/>
    <x v="107"/>
    <x v="233"/>
    <x v="372"/>
    <x v="62"/>
    <x v="90"/>
    <x v="36"/>
    <x v="57"/>
    <x v="75"/>
    <x v="116"/>
    <x v="68"/>
    <x v="97"/>
    <x v="5"/>
    <x v="66"/>
    <x v="6"/>
    <x v="44"/>
    <x v="2"/>
    <x v="60"/>
    <x v="0"/>
    <x v="4"/>
    <x v="4"/>
    <x v="0"/>
    <x v="113"/>
    <x v="171"/>
    <x v="28"/>
    <x v="27"/>
    <x v="12"/>
    <x v="22"/>
    <x v="104"/>
    <x v="124"/>
    <x v="145"/>
    <x v="193"/>
    <x v="186"/>
    <x v="255"/>
    <x v="261"/>
    <x v="281"/>
    <x v="297"/>
    <x v="144"/>
    <x v="148"/>
    <x v="2"/>
    <x v="3"/>
    <x v="2"/>
    <x v="0"/>
    <x v="0"/>
    <x v="0"/>
    <x v="0"/>
    <x v="14"/>
    <x v="1"/>
    <x v="4"/>
    <x v="4"/>
    <x v="5"/>
    <x v="0"/>
    <x v="417"/>
    <x v="413"/>
    <x v="5"/>
    <x v="52"/>
    <x v="1"/>
    <x v="11"/>
    <x v="0"/>
    <x v="0"/>
  </r>
  <r>
    <x v="41"/>
    <x v="0"/>
    <x v="6"/>
    <x v="2"/>
    <x v="1"/>
    <x v="52"/>
    <x v="12"/>
    <x v="11"/>
    <x v="446"/>
    <x v="105"/>
    <x v="1"/>
    <x v="424"/>
    <x v="81"/>
    <x v="2"/>
    <x v="2"/>
    <x v="262"/>
    <x v="393"/>
    <x v="284"/>
    <x v="455"/>
    <x v="96"/>
    <x v="118"/>
    <x v="233"/>
    <x v="372"/>
    <x v="62"/>
    <x v="90"/>
    <x v="36"/>
    <x v="57"/>
    <x v="75"/>
    <x v="116"/>
    <x v="68"/>
    <x v="97"/>
    <x v="5"/>
    <x v="66"/>
    <x v="6"/>
    <x v="44"/>
    <x v="4"/>
    <x v="43"/>
    <x v="1"/>
    <x v="0"/>
    <x v="4"/>
    <x v="0"/>
    <x v="75"/>
    <x v="171"/>
    <x v="28"/>
    <x v="27"/>
    <x v="14"/>
    <x v="84"/>
    <x v="104"/>
    <x v="135"/>
    <x v="159"/>
    <x v="223"/>
    <x v="238"/>
    <x v="245"/>
    <x v="273"/>
    <x v="291"/>
    <x v="317"/>
    <x v="173"/>
    <x v="168"/>
    <x v="2"/>
    <x v="3"/>
    <x v="2"/>
    <x v="0"/>
    <x v="0"/>
    <x v="0"/>
    <x v="0"/>
    <x v="3"/>
    <x v="1"/>
    <x v="2"/>
    <x v="2"/>
    <x v="3"/>
    <x v="1"/>
    <x v="428"/>
    <x v="433"/>
    <x v="5"/>
    <x v="52"/>
    <x v="1"/>
    <x v="11"/>
    <x v="0"/>
    <x v="0"/>
  </r>
  <r>
    <x v="34"/>
    <x v="0"/>
    <x v="6"/>
    <x v="2"/>
    <x v="1"/>
    <x v="52"/>
    <x v="12"/>
    <x v="11"/>
    <x v="447"/>
    <x v="106"/>
    <x v="1"/>
    <x v="432"/>
    <x v="82"/>
    <x v="2"/>
    <x v="2"/>
    <x v="207"/>
    <x v="333"/>
    <x v="253"/>
    <x v="425"/>
    <x v="80"/>
    <x v="104"/>
    <x v="233"/>
    <x v="372"/>
    <x v="62"/>
    <x v="90"/>
    <x v="36"/>
    <x v="57"/>
    <x v="6"/>
    <x v="13"/>
    <x v="68"/>
    <x v="97"/>
    <x v="5"/>
    <x v="51"/>
    <x v="1"/>
    <x v="69"/>
    <x v="9"/>
    <x v="63"/>
    <x v="0"/>
    <x v="1"/>
    <x v="4"/>
    <x v="0"/>
    <x v="58"/>
    <x v="171"/>
    <x v="28"/>
    <x v="27"/>
    <x v="14"/>
    <x v="84"/>
    <x v="104"/>
    <x v="0"/>
    <x v="114"/>
    <x v="200"/>
    <x v="120"/>
    <x v="240"/>
    <x v="241"/>
    <x v="279"/>
    <x v="292"/>
    <x v="136"/>
    <x v="36"/>
    <x v="2"/>
    <x v="3"/>
    <x v="2"/>
    <x v="0"/>
    <x v="0"/>
    <x v="0"/>
    <x v="0"/>
    <x v="7"/>
    <x v="1"/>
    <x v="4"/>
    <x v="3"/>
    <x v="3"/>
    <x v="0"/>
    <x v="409"/>
    <x v="390"/>
    <x v="5"/>
    <x v="52"/>
    <x v="1"/>
    <x v="11"/>
    <x v="0"/>
    <x v="0"/>
  </r>
  <r>
    <x v="30"/>
    <x v="0"/>
    <x v="6"/>
    <x v="2"/>
    <x v="1"/>
    <x v="52"/>
    <x v="12"/>
    <x v="11"/>
    <x v="448"/>
    <x v="107"/>
    <x v="1"/>
    <x v="420"/>
    <x v="76"/>
    <x v="2"/>
    <x v="2"/>
    <x v="180"/>
    <x v="319"/>
    <x v="217"/>
    <x v="384"/>
    <x v="69"/>
    <x v="91"/>
    <x v="233"/>
    <x v="372"/>
    <x v="62"/>
    <x v="90"/>
    <x v="36"/>
    <x v="57"/>
    <x v="75"/>
    <x v="116"/>
    <x v="68"/>
    <x v="97"/>
    <x v="5"/>
    <x v="51"/>
    <x v="10"/>
    <x v="70"/>
    <x v="9"/>
    <x v="63"/>
    <x v="1"/>
    <x v="0"/>
    <x v="4"/>
    <x v="0"/>
    <x v="45"/>
    <x v="171"/>
    <x v="28"/>
    <x v="27"/>
    <x v="14"/>
    <x v="84"/>
    <x v="104"/>
    <x v="42"/>
    <x v="21"/>
    <x v="186"/>
    <x v="131"/>
    <x v="206"/>
    <x v="210"/>
    <x v="227"/>
    <x v="222"/>
    <x v="91"/>
    <x v="104"/>
    <x v="1"/>
    <x v="3"/>
    <x v="2"/>
    <x v="0"/>
    <x v="0"/>
    <x v="0"/>
    <x v="0"/>
    <x v="10"/>
    <x v="1"/>
    <x v="2"/>
    <x v="3"/>
    <x v="3"/>
    <x v="0"/>
    <x v="371"/>
    <x v="340"/>
    <x v="5"/>
    <x v="52"/>
    <x v="1"/>
    <x v="11"/>
    <x v="0"/>
    <x v="0"/>
  </r>
  <r>
    <x v="29"/>
    <x v="0"/>
    <x v="6"/>
    <x v="2"/>
    <x v="1"/>
    <x v="52"/>
    <x v="12"/>
    <x v="11"/>
    <x v="449"/>
    <x v="108"/>
    <x v="1"/>
    <x v="418"/>
    <x v="93"/>
    <x v="2"/>
    <x v="2"/>
    <x v="171"/>
    <x v="308"/>
    <x v="194"/>
    <x v="292"/>
    <x v="59"/>
    <x v="72"/>
    <x v="4"/>
    <x v="22"/>
    <x v="62"/>
    <x v="90"/>
    <x v="36"/>
    <x v="57"/>
    <x v="75"/>
    <x v="116"/>
    <x v="68"/>
    <x v="97"/>
    <x v="5"/>
    <x v="51"/>
    <x v="1"/>
    <x v="69"/>
    <x v="4"/>
    <x v="54"/>
    <x v="0"/>
    <x v="1"/>
    <x v="4"/>
    <x v="0"/>
    <x v="36"/>
    <x v="171"/>
    <x v="28"/>
    <x v="27"/>
    <x v="14"/>
    <x v="84"/>
    <x v="104"/>
    <x v="6"/>
    <x v="0"/>
    <x v="47"/>
    <x v="98"/>
    <x v="164"/>
    <x v="142"/>
    <x v="135"/>
    <x v="131"/>
    <x v="18"/>
    <x v="24"/>
    <x v="1"/>
    <x v="3"/>
    <x v="2"/>
    <x v="0"/>
    <x v="0"/>
    <x v="0"/>
    <x v="0"/>
    <x v="2"/>
    <x v="1"/>
    <x v="2"/>
    <x v="2"/>
    <x v="2"/>
    <x v="1"/>
    <x v="256"/>
    <x v="244"/>
    <x v="5"/>
    <x v="52"/>
    <x v="1"/>
    <x v="11"/>
    <x v="0"/>
    <x v="0"/>
  </r>
  <r>
    <x v="31"/>
    <x v="0"/>
    <x v="6"/>
    <x v="2"/>
    <x v="1"/>
    <x v="52"/>
    <x v="12"/>
    <x v="11"/>
    <x v="450"/>
    <x v="109"/>
    <x v="1"/>
    <x v="483"/>
    <x v="116"/>
    <x v="2"/>
    <x v="2"/>
    <x v="171"/>
    <x v="286"/>
    <x v="190"/>
    <x v="367"/>
    <x v="58"/>
    <x v="86"/>
    <x v="3"/>
    <x v="20"/>
    <x v="62"/>
    <x v="90"/>
    <x v="36"/>
    <x v="57"/>
    <x v="75"/>
    <x v="116"/>
    <x v="68"/>
    <x v="97"/>
    <x v="5"/>
    <x v="51"/>
    <x v="10"/>
    <x v="70"/>
    <x v="9"/>
    <x v="63"/>
    <x v="0"/>
    <x v="1"/>
    <x v="4"/>
    <x v="0"/>
    <x v="35"/>
    <x v="171"/>
    <x v="28"/>
    <x v="27"/>
    <x v="14"/>
    <x v="84"/>
    <x v="104"/>
    <x v="16"/>
    <x v="47"/>
    <x v="141"/>
    <x v="162"/>
    <x v="183"/>
    <x v="191"/>
    <x v="205"/>
    <x v="234"/>
    <x v="94"/>
    <x v="74"/>
    <x v="2"/>
    <x v="3"/>
    <x v="2"/>
    <x v="0"/>
    <x v="0"/>
    <x v="0"/>
    <x v="0"/>
    <x v="7"/>
    <x v="1"/>
    <x v="2"/>
    <x v="3"/>
    <x v="3"/>
    <x v="0"/>
    <x v="342"/>
    <x v="337"/>
    <x v="5"/>
    <x v="69"/>
    <x v="1"/>
    <x v="14"/>
    <x v="0"/>
    <x v="0"/>
  </r>
  <r>
    <x v="32"/>
    <x v="0"/>
    <x v="6"/>
    <x v="2"/>
    <x v="1"/>
    <x v="52"/>
    <x v="12"/>
    <x v="11"/>
    <x v="451"/>
    <x v="110"/>
    <x v="1"/>
    <x v="431"/>
    <x v="78"/>
    <x v="2"/>
    <x v="2"/>
    <x v="188"/>
    <x v="342"/>
    <x v="225"/>
    <x v="411"/>
    <x v="67"/>
    <x v="96"/>
    <x v="46"/>
    <x v="148"/>
    <x v="62"/>
    <x v="90"/>
    <x v="36"/>
    <x v="57"/>
    <x v="75"/>
    <x v="116"/>
    <x v="68"/>
    <x v="97"/>
    <x v="5"/>
    <x v="51"/>
    <x v="1"/>
    <x v="69"/>
    <x v="9"/>
    <x v="63"/>
    <x v="0"/>
    <x v="4"/>
    <x v="4"/>
    <x v="0"/>
    <x v="34"/>
    <x v="171"/>
    <x v="28"/>
    <x v="27"/>
    <x v="14"/>
    <x v="52"/>
    <x v="104"/>
    <x v="117"/>
    <x v="137"/>
    <x v="156"/>
    <x v="170"/>
    <x v="220"/>
    <x v="218"/>
    <x v="270"/>
    <x v="260"/>
    <x v="107"/>
    <x v="145"/>
    <x v="2"/>
    <x v="3"/>
    <x v="2"/>
    <x v="0"/>
    <x v="0"/>
    <x v="0"/>
    <x v="0"/>
    <x v="6"/>
    <x v="1"/>
    <x v="4"/>
    <x v="5"/>
    <x v="5"/>
    <x v="0"/>
    <x v="394"/>
    <x v="383"/>
    <x v="5"/>
    <x v="52"/>
    <x v="1"/>
    <x v="11"/>
    <x v="0"/>
    <x v="0"/>
  </r>
  <r>
    <x v="29"/>
    <x v="0"/>
    <x v="6"/>
    <x v="2"/>
    <x v="1"/>
    <x v="52"/>
    <x v="12"/>
    <x v="11"/>
    <x v="452"/>
    <x v="111"/>
    <x v="1"/>
    <x v="422"/>
    <x v="88"/>
    <x v="2"/>
    <x v="2"/>
    <x v="161"/>
    <x v="296"/>
    <x v="199"/>
    <x v="370"/>
    <x v="61"/>
    <x v="87"/>
    <x v="233"/>
    <x v="372"/>
    <x v="62"/>
    <x v="90"/>
    <x v="36"/>
    <x v="57"/>
    <x v="75"/>
    <x v="116"/>
    <x v="68"/>
    <x v="97"/>
    <x v="5"/>
    <x v="51"/>
    <x v="6"/>
    <x v="56"/>
    <x v="9"/>
    <x v="63"/>
    <x v="0"/>
    <x v="4"/>
    <x v="4"/>
    <x v="0"/>
    <x v="113"/>
    <x v="171"/>
    <x v="28"/>
    <x v="27"/>
    <x v="9"/>
    <x v="84"/>
    <x v="104"/>
    <x v="51"/>
    <x v="70"/>
    <x v="173"/>
    <x v="106"/>
    <x v="200"/>
    <x v="203"/>
    <x v="187"/>
    <x v="219"/>
    <x v="36"/>
    <x v="69"/>
    <x v="2"/>
    <x v="3"/>
    <x v="2"/>
    <x v="0"/>
    <x v="0"/>
    <x v="0"/>
    <x v="0"/>
    <x v="4"/>
    <x v="1"/>
    <x v="4"/>
    <x v="5"/>
    <x v="5"/>
    <x v="0"/>
    <x v="352"/>
    <x v="333"/>
    <x v="5"/>
    <x v="52"/>
    <x v="1"/>
    <x v="11"/>
    <x v="0"/>
    <x v="0"/>
  </r>
  <r>
    <x v="40"/>
    <x v="0"/>
    <x v="6"/>
    <x v="2"/>
    <x v="1"/>
    <x v="52"/>
    <x v="12"/>
    <x v="11"/>
    <x v="485"/>
    <x v="94"/>
    <x v="1"/>
    <x v="374"/>
    <x v="96"/>
    <x v="1"/>
    <x v="4"/>
    <x v="14"/>
    <x v="41"/>
    <x v="8"/>
    <x v="29"/>
    <x v="132"/>
    <x v="158"/>
    <x v="233"/>
    <x v="372"/>
    <x v="62"/>
    <x v="90"/>
    <x v="36"/>
    <x v="57"/>
    <x v="75"/>
    <x v="116"/>
    <x v="8"/>
    <x v="18"/>
    <x v="5"/>
    <x v="22"/>
    <x v="10"/>
    <x v="70"/>
    <x v="9"/>
    <x v="63"/>
    <x v="1"/>
    <x v="0"/>
    <x v="4"/>
    <x v="0"/>
    <x v="113"/>
    <x v="4"/>
    <x v="28"/>
    <x v="4"/>
    <x v="14"/>
    <x v="84"/>
    <x v="104"/>
    <x v="2"/>
    <x v="3"/>
    <x v="4"/>
    <x v="5"/>
    <x v="7"/>
    <x v="8"/>
    <x v="7"/>
    <x v="8"/>
    <x v="1"/>
    <x v="1"/>
    <x v="1"/>
    <x v="3"/>
    <x v="2"/>
    <x v="0"/>
    <x v="0"/>
    <x v="0"/>
    <x v="0"/>
    <x v="4"/>
    <x v="1"/>
    <x v="4"/>
    <x v="3"/>
    <x v="3"/>
    <x v="0"/>
    <x v="19"/>
    <x v="22"/>
    <x v="5"/>
    <x v="52"/>
    <x v="1"/>
    <x v="11"/>
    <x v="0"/>
    <x v="0"/>
  </r>
  <r>
    <x v="32"/>
    <x v="0"/>
    <x v="6"/>
    <x v="2"/>
    <x v="1"/>
    <x v="52"/>
    <x v="12"/>
    <x v="11"/>
    <x v="489"/>
    <x v="95"/>
    <x v="1"/>
    <x v="408"/>
    <x v="65"/>
    <x v="1"/>
    <x v="4"/>
    <x v="41"/>
    <x v="118"/>
    <x v="20"/>
    <x v="69"/>
    <x v="132"/>
    <x v="158"/>
    <x v="4"/>
    <x v="16"/>
    <x v="62"/>
    <x v="90"/>
    <x v="5"/>
    <x v="11"/>
    <x v="3"/>
    <x v="9"/>
    <x v="3"/>
    <x v="9"/>
    <x v="5"/>
    <x v="51"/>
    <x v="6"/>
    <x v="56"/>
    <x v="9"/>
    <x v="63"/>
    <x v="2"/>
    <x v="4"/>
    <x v="4"/>
    <x v="0"/>
    <x v="113"/>
    <x v="171"/>
    <x v="28"/>
    <x v="13"/>
    <x v="14"/>
    <x v="84"/>
    <x v="104"/>
    <x v="3"/>
    <x v="4"/>
    <x v="6"/>
    <x v="7"/>
    <x v="12"/>
    <x v="22"/>
    <x v="22"/>
    <x v="10"/>
    <x v="13"/>
    <x v="7"/>
    <x v="2"/>
    <x v="3"/>
    <x v="2"/>
    <x v="0"/>
    <x v="0"/>
    <x v="0"/>
    <x v="0"/>
    <x v="3"/>
    <x v="1"/>
    <x v="2"/>
    <x v="2"/>
    <x v="3"/>
    <x v="1"/>
    <x v="51"/>
    <x v="43"/>
    <x v="5"/>
    <x v="52"/>
    <x v="1"/>
    <x v="11"/>
    <x v="0"/>
    <x v="0"/>
  </r>
  <r>
    <x v="39"/>
    <x v="0"/>
    <x v="6"/>
    <x v="2"/>
    <x v="1"/>
    <x v="52"/>
    <x v="12"/>
    <x v="11"/>
    <x v="512"/>
    <x v="96"/>
    <x v="1"/>
    <x v="399"/>
    <x v="70"/>
    <x v="1"/>
    <x v="4"/>
    <x v="82"/>
    <x v="176"/>
    <x v="106"/>
    <x v="237"/>
    <x v="17"/>
    <x v="29"/>
    <x v="34"/>
    <x v="97"/>
    <x v="23"/>
    <x v="38"/>
    <x v="9"/>
    <x v="22"/>
    <x v="16"/>
    <x v="35"/>
    <x v="68"/>
    <x v="97"/>
    <x v="5"/>
    <x v="51"/>
    <x v="6"/>
    <x v="56"/>
    <x v="4"/>
    <x v="11"/>
    <x v="2"/>
    <x v="1"/>
    <x v="4"/>
    <x v="0"/>
    <x v="113"/>
    <x v="84"/>
    <x v="28"/>
    <x v="27"/>
    <x v="14"/>
    <x v="84"/>
    <x v="104"/>
    <x v="17"/>
    <x v="9"/>
    <x v="44"/>
    <x v="50"/>
    <x v="66"/>
    <x v="130"/>
    <x v="80"/>
    <x v="119"/>
    <x v="17"/>
    <x v="26"/>
    <x v="2"/>
    <x v="3"/>
    <x v="2"/>
    <x v="0"/>
    <x v="0"/>
    <x v="0"/>
    <x v="0"/>
    <x v="14"/>
    <x v="1"/>
    <x v="2"/>
    <x v="3"/>
    <x v="3"/>
    <x v="0"/>
    <x v="162"/>
    <x v="215"/>
    <x v="5"/>
    <x v="52"/>
    <x v="1"/>
    <x v="11"/>
    <x v="0"/>
    <x v="0"/>
  </r>
  <r>
    <x v="44"/>
    <x v="0"/>
    <x v="6"/>
    <x v="2"/>
    <x v="1"/>
    <x v="52"/>
    <x v="12"/>
    <x v="11"/>
    <x v="524"/>
    <x v="97"/>
    <x v="1"/>
    <x v="370"/>
    <x v="122"/>
    <x v="1"/>
    <x v="4"/>
    <x v="1"/>
    <x v="9"/>
    <x v="0"/>
    <x v="1"/>
    <x v="132"/>
    <x v="158"/>
    <x v="233"/>
    <x v="372"/>
    <x v="0"/>
    <x v="0"/>
    <x v="36"/>
    <x v="57"/>
    <x v="75"/>
    <x v="116"/>
    <x v="68"/>
    <x v="97"/>
    <x v="5"/>
    <x v="34"/>
    <x v="10"/>
    <x v="70"/>
    <x v="9"/>
    <x v="63"/>
    <x v="2"/>
    <x v="4"/>
    <x v="4"/>
    <x v="0"/>
    <x v="113"/>
    <x v="1"/>
    <x v="28"/>
    <x v="27"/>
    <x v="14"/>
    <x v="84"/>
    <x v="104"/>
    <x v="0"/>
    <x v="0"/>
    <x v="0"/>
    <x v="0"/>
    <x v="4"/>
    <x v="1"/>
    <x v="0"/>
    <x v="1"/>
    <x v="1"/>
    <x v="0"/>
    <x v="2"/>
    <x v="3"/>
    <x v="2"/>
    <x v="0"/>
    <x v="0"/>
    <x v="0"/>
    <x v="0"/>
    <x v="3"/>
    <x v="1"/>
    <x v="3"/>
    <x v="5"/>
    <x v="5"/>
    <x v="0"/>
    <x v="3"/>
    <x v="0"/>
    <x v="5"/>
    <x v="65"/>
    <x v="1"/>
    <x v="23"/>
    <x v="0"/>
    <x v="0"/>
  </r>
  <r>
    <x v="35"/>
    <x v="0"/>
    <x v="6"/>
    <x v="2"/>
    <x v="1"/>
    <x v="53"/>
    <x v="20"/>
    <x v="21"/>
    <x v="220"/>
    <x v="135"/>
    <x v="1"/>
    <x v="96"/>
    <x v="102"/>
    <x v="1"/>
    <x v="4"/>
    <x v="90"/>
    <x v="208"/>
    <x v="87"/>
    <x v="220"/>
    <x v="132"/>
    <x v="158"/>
    <x v="85"/>
    <x v="187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70"/>
    <x v="28"/>
    <x v="27"/>
    <x v="14"/>
    <x v="84"/>
    <x v="104"/>
    <x v="7"/>
    <x v="14"/>
    <x v="43"/>
    <x v="29"/>
    <x v="75"/>
    <x v="64"/>
    <x v="91"/>
    <x v="158"/>
    <x v="7"/>
    <x v="22"/>
    <x v="1"/>
    <x v="3"/>
    <x v="2"/>
    <x v="0"/>
    <x v="0"/>
    <x v="0"/>
    <x v="0"/>
    <x v="0"/>
    <x v="1"/>
    <x v="3"/>
    <x v="5"/>
    <x v="5"/>
    <x v="2"/>
    <x v="163"/>
    <x v="194"/>
    <x v="5"/>
    <x v="53"/>
    <x v="1"/>
    <x v="21"/>
    <x v="0"/>
    <x v="0"/>
  </r>
  <r>
    <x v="30"/>
    <x v="0"/>
    <x v="6"/>
    <x v="2"/>
    <x v="1"/>
    <x v="53"/>
    <x v="20"/>
    <x v="21"/>
    <x v="323"/>
    <x v="133"/>
    <x v="1"/>
    <x v="134"/>
    <x v="89"/>
    <x v="1"/>
    <x v="4"/>
    <x v="67"/>
    <x v="141"/>
    <x v="65"/>
    <x v="83"/>
    <x v="132"/>
    <x v="158"/>
    <x v="65"/>
    <x v="70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55"/>
    <x v="28"/>
    <x v="27"/>
    <x v="14"/>
    <x v="84"/>
    <x v="104"/>
    <x v="2"/>
    <x v="4"/>
    <x v="4"/>
    <x v="9"/>
    <x v="22"/>
    <x v="15"/>
    <x v="26"/>
    <x v="34"/>
    <x v="5"/>
    <x v="9"/>
    <x v="2"/>
    <x v="3"/>
    <x v="2"/>
    <x v="0"/>
    <x v="0"/>
    <x v="0"/>
    <x v="0"/>
    <x v="5"/>
    <x v="1"/>
    <x v="4"/>
    <x v="5"/>
    <x v="5"/>
    <x v="0"/>
    <x v="54"/>
    <x v="60"/>
    <x v="5"/>
    <x v="53"/>
    <x v="1"/>
    <x v="21"/>
    <x v="0"/>
    <x v="0"/>
  </r>
  <r>
    <x v="38"/>
    <x v="0"/>
    <x v="6"/>
    <x v="2"/>
    <x v="1"/>
    <x v="53"/>
    <x v="20"/>
    <x v="21"/>
    <x v="357"/>
    <x v="142"/>
    <x v="1"/>
    <x v="122"/>
    <x v="107"/>
    <x v="2"/>
    <x v="3"/>
    <x v="150"/>
    <x v="279"/>
    <x v="179"/>
    <x v="340"/>
    <x v="53"/>
    <x v="80"/>
    <x v="233"/>
    <x v="372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133"/>
    <x v="28"/>
    <x v="27"/>
    <x v="14"/>
    <x v="84"/>
    <x v="104"/>
    <x v="22"/>
    <x v="0"/>
    <x v="43"/>
    <x v="77"/>
    <x v="140"/>
    <x v="175"/>
    <x v="199"/>
    <x v="227"/>
    <x v="43"/>
    <x v="79"/>
    <x v="1"/>
    <x v="3"/>
    <x v="2"/>
    <x v="0"/>
    <x v="0"/>
    <x v="0"/>
    <x v="0"/>
    <x v="0"/>
    <x v="1"/>
    <x v="4"/>
    <x v="5"/>
    <x v="2"/>
    <x v="2"/>
    <x v="292"/>
    <x v="310"/>
    <x v="5"/>
    <x v="53"/>
    <x v="1"/>
    <x v="21"/>
    <x v="0"/>
    <x v="0"/>
  </r>
  <r>
    <x v="40"/>
    <x v="0"/>
    <x v="6"/>
    <x v="2"/>
    <x v="1"/>
    <x v="53"/>
    <x v="20"/>
    <x v="21"/>
    <x v="358"/>
    <x v="143"/>
    <x v="1"/>
    <x v="123"/>
    <x v="110"/>
    <x v="2"/>
    <x v="3"/>
    <x v="45"/>
    <x v="113"/>
    <x v="46"/>
    <x v="140"/>
    <x v="132"/>
    <x v="158"/>
    <x v="45"/>
    <x v="120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42"/>
    <x v="28"/>
    <x v="27"/>
    <x v="14"/>
    <x v="84"/>
    <x v="104"/>
    <x v="0"/>
    <x v="7"/>
    <x v="21"/>
    <x v="14"/>
    <x v="27"/>
    <x v="35"/>
    <x v="63"/>
    <x v="53"/>
    <x v="7"/>
    <x v="17"/>
    <x v="1"/>
    <x v="3"/>
    <x v="2"/>
    <x v="0"/>
    <x v="0"/>
    <x v="0"/>
    <x v="0"/>
    <x v="0"/>
    <x v="1"/>
    <x v="4"/>
    <x v="5"/>
    <x v="2"/>
    <x v="2"/>
    <x v="99"/>
    <x v="107"/>
    <x v="5"/>
    <x v="53"/>
    <x v="1"/>
    <x v="21"/>
    <x v="0"/>
    <x v="0"/>
  </r>
  <r>
    <x v="28"/>
    <x v="0"/>
    <x v="6"/>
    <x v="2"/>
    <x v="1"/>
    <x v="53"/>
    <x v="20"/>
    <x v="21"/>
    <x v="381"/>
    <x v="134"/>
    <x v="1"/>
    <x v="156"/>
    <x v="71"/>
    <x v="1"/>
    <x v="4"/>
    <x v="145"/>
    <x v="262"/>
    <x v="164"/>
    <x v="305"/>
    <x v="132"/>
    <x v="158"/>
    <x v="150"/>
    <x v="261"/>
    <x v="62"/>
    <x v="90"/>
    <x v="36"/>
    <x v="57"/>
    <x v="75"/>
    <x v="116"/>
    <x v="68"/>
    <x v="97"/>
    <x v="5"/>
    <x v="52"/>
    <x v="6"/>
    <x v="70"/>
    <x v="9"/>
    <x v="63"/>
    <x v="0"/>
    <x v="4"/>
    <x v="4"/>
    <x v="0"/>
    <x v="113"/>
    <x v="126"/>
    <x v="28"/>
    <x v="27"/>
    <x v="14"/>
    <x v="84"/>
    <x v="104"/>
    <x v="0"/>
    <x v="0"/>
    <x v="25"/>
    <x v="69"/>
    <x v="125"/>
    <x v="93"/>
    <x v="184"/>
    <x v="211"/>
    <x v="25"/>
    <x v="81"/>
    <x v="1"/>
    <x v="3"/>
    <x v="2"/>
    <x v="0"/>
    <x v="0"/>
    <x v="0"/>
    <x v="0"/>
    <x v="6"/>
    <x v="1"/>
    <x v="4"/>
    <x v="5"/>
    <x v="5"/>
    <x v="0"/>
    <x v="260"/>
    <x v="270"/>
    <x v="5"/>
    <x v="53"/>
    <x v="1"/>
    <x v="21"/>
    <x v="0"/>
    <x v="0"/>
  </r>
  <r>
    <x v="41"/>
    <x v="0"/>
    <x v="6"/>
    <x v="2"/>
    <x v="1"/>
    <x v="53"/>
    <x v="20"/>
    <x v="21"/>
    <x v="455"/>
    <x v="139"/>
    <x v="1"/>
    <x v="0"/>
    <x v="0"/>
    <x v="2"/>
    <x v="3"/>
    <x v="137"/>
    <x v="244"/>
    <x v="158"/>
    <x v="288"/>
    <x v="132"/>
    <x v="158"/>
    <x v="147"/>
    <x v="245"/>
    <x v="62"/>
    <x v="90"/>
    <x v="36"/>
    <x v="57"/>
    <x v="75"/>
    <x v="116"/>
    <x v="68"/>
    <x v="97"/>
    <x v="5"/>
    <x v="52"/>
    <x v="3"/>
    <x v="70"/>
    <x v="9"/>
    <x v="63"/>
    <x v="0"/>
    <x v="4"/>
    <x v="4"/>
    <x v="0"/>
    <x v="113"/>
    <x v="121"/>
    <x v="28"/>
    <x v="27"/>
    <x v="14"/>
    <x v="84"/>
    <x v="104"/>
    <x v="0"/>
    <x v="13"/>
    <x v="39"/>
    <x v="26"/>
    <x v="73"/>
    <x v="96"/>
    <x v="169"/>
    <x v="196"/>
    <x v="39"/>
    <x v="83"/>
    <x v="1"/>
    <x v="3"/>
    <x v="2"/>
    <x v="0"/>
    <x v="0"/>
    <x v="0"/>
    <x v="0"/>
    <x v="0"/>
    <x v="1"/>
    <x v="4"/>
    <x v="4"/>
    <x v="5"/>
    <x v="2"/>
    <x v="236"/>
    <x v="253"/>
    <x v="5"/>
    <x v="53"/>
    <x v="0"/>
    <x v="21"/>
    <x v="3"/>
    <x v="0"/>
  </r>
  <r>
    <x v="40"/>
    <x v="0"/>
    <x v="6"/>
    <x v="2"/>
    <x v="1"/>
    <x v="53"/>
    <x v="20"/>
    <x v="21"/>
    <x v="456"/>
    <x v="140"/>
    <x v="1"/>
    <x v="119"/>
    <x v="108"/>
    <x v="2"/>
    <x v="3"/>
    <x v="37"/>
    <x v="113"/>
    <x v="37"/>
    <x v="116"/>
    <x v="21"/>
    <x v="41"/>
    <x v="233"/>
    <x v="372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34"/>
    <x v="28"/>
    <x v="27"/>
    <x v="14"/>
    <x v="84"/>
    <x v="104"/>
    <x v="0"/>
    <x v="8"/>
    <x v="5"/>
    <x v="3"/>
    <x v="24"/>
    <x v="40"/>
    <x v="59"/>
    <x v="42"/>
    <x v="0"/>
    <x v="8"/>
    <x v="1"/>
    <x v="3"/>
    <x v="2"/>
    <x v="0"/>
    <x v="0"/>
    <x v="0"/>
    <x v="0"/>
    <x v="0"/>
    <x v="1"/>
    <x v="3"/>
    <x v="4"/>
    <x v="5"/>
    <x v="1"/>
    <x v="77"/>
    <x v="84"/>
    <x v="5"/>
    <x v="53"/>
    <x v="1"/>
    <x v="21"/>
    <x v="0"/>
    <x v="0"/>
  </r>
  <r>
    <x v="41"/>
    <x v="0"/>
    <x v="6"/>
    <x v="2"/>
    <x v="1"/>
    <x v="53"/>
    <x v="20"/>
    <x v="21"/>
    <x v="457"/>
    <x v="141"/>
    <x v="1"/>
    <x v="120"/>
    <x v="109"/>
    <x v="2"/>
    <x v="3"/>
    <x v="107"/>
    <x v="246"/>
    <x v="121"/>
    <x v="300"/>
    <x v="45"/>
    <x v="76"/>
    <x v="233"/>
    <x v="372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97"/>
    <x v="28"/>
    <x v="27"/>
    <x v="14"/>
    <x v="84"/>
    <x v="104"/>
    <x v="14"/>
    <x v="28"/>
    <x v="42"/>
    <x v="76"/>
    <x v="128"/>
    <x v="102"/>
    <x v="157"/>
    <x v="195"/>
    <x v="28"/>
    <x v="68"/>
    <x v="1"/>
    <x v="3"/>
    <x v="2"/>
    <x v="0"/>
    <x v="0"/>
    <x v="0"/>
    <x v="0"/>
    <x v="0"/>
    <x v="1"/>
    <x v="4"/>
    <x v="5"/>
    <x v="5"/>
    <x v="2"/>
    <x v="250"/>
    <x v="268"/>
    <x v="5"/>
    <x v="53"/>
    <x v="1"/>
    <x v="21"/>
    <x v="0"/>
    <x v="0"/>
  </r>
  <r>
    <x v="32"/>
    <x v="0"/>
    <x v="6"/>
    <x v="2"/>
    <x v="1"/>
    <x v="53"/>
    <x v="20"/>
    <x v="21"/>
    <x v="469"/>
    <x v="136"/>
    <x v="1"/>
    <x v="61"/>
    <x v="101"/>
    <x v="1"/>
    <x v="4"/>
    <x v="97"/>
    <x v="204"/>
    <x v="104"/>
    <x v="230"/>
    <x v="132"/>
    <x v="158"/>
    <x v="99"/>
    <x v="196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83"/>
    <x v="28"/>
    <x v="27"/>
    <x v="14"/>
    <x v="84"/>
    <x v="104"/>
    <x v="8"/>
    <x v="0"/>
    <x v="17"/>
    <x v="34"/>
    <x v="95"/>
    <x v="59"/>
    <x v="140"/>
    <x v="129"/>
    <x v="8"/>
    <x v="50"/>
    <x v="1"/>
    <x v="3"/>
    <x v="2"/>
    <x v="0"/>
    <x v="0"/>
    <x v="0"/>
    <x v="0"/>
    <x v="5"/>
    <x v="1"/>
    <x v="4"/>
    <x v="5"/>
    <x v="5"/>
    <x v="0"/>
    <x v="197"/>
    <x v="181"/>
    <x v="5"/>
    <x v="53"/>
    <x v="1"/>
    <x v="21"/>
    <x v="0"/>
    <x v="0"/>
  </r>
  <r>
    <x v="31"/>
    <x v="0"/>
    <x v="6"/>
    <x v="2"/>
    <x v="1"/>
    <x v="53"/>
    <x v="20"/>
    <x v="21"/>
    <x v="545"/>
    <x v="137"/>
    <x v="1"/>
    <x v="101"/>
    <x v="62"/>
    <x v="1"/>
    <x v="4"/>
    <x v="47"/>
    <x v="110"/>
    <x v="39"/>
    <x v="121"/>
    <x v="132"/>
    <x v="158"/>
    <x v="38"/>
    <x v="104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36"/>
    <x v="28"/>
    <x v="27"/>
    <x v="14"/>
    <x v="84"/>
    <x v="104"/>
    <x v="0"/>
    <x v="6"/>
    <x v="8"/>
    <x v="3"/>
    <x v="17"/>
    <x v="34"/>
    <x v="63"/>
    <x v="47"/>
    <x v="6"/>
    <x v="11"/>
    <x v="1"/>
    <x v="3"/>
    <x v="2"/>
    <x v="0"/>
    <x v="0"/>
    <x v="0"/>
    <x v="0"/>
    <x v="0"/>
    <x v="1"/>
    <x v="4"/>
    <x v="5"/>
    <x v="5"/>
    <x v="2"/>
    <x v="82"/>
    <x v="85"/>
    <x v="5"/>
    <x v="66"/>
    <x v="1"/>
    <x v="20"/>
    <x v="0"/>
    <x v="0"/>
  </r>
  <r>
    <x v="37"/>
    <x v="0"/>
    <x v="6"/>
    <x v="2"/>
    <x v="1"/>
    <x v="53"/>
    <x v="20"/>
    <x v="21"/>
    <x v="653"/>
    <x v="138"/>
    <x v="1"/>
    <x v="58"/>
    <x v="73"/>
    <x v="1"/>
    <x v="4"/>
    <x v="144"/>
    <x v="271"/>
    <x v="167"/>
    <x v="326"/>
    <x v="52"/>
    <x v="79"/>
    <x v="233"/>
    <x v="372"/>
    <x v="62"/>
    <x v="90"/>
    <x v="36"/>
    <x v="57"/>
    <x v="75"/>
    <x v="116"/>
    <x v="68"/>
    <x v="97"/>
    <x v="5"/>
    <x v="52"/>
    <x v="10"/>
    <x v="70"/>
    <x v="9"/>
    <x v="63"/>
    <x v="0"/>
    <x v="4"/>
    <x v="4"/>
    <x v="0"/>
    <x v="113"/>
    <x v="128"/>
    <x v="28"/>
    <x v="27"/>
    <x v="14"/>
    <x v="84"/>
    <x v="104"/>
    <x v="0"/>
    <x v="33"/>
    <x v="50"/>
    <x v="33"/>
    <x v="125"/>
    <x v="152"/>
    <x v="214"/>
    <x v="215"/>
    <x v="33"/>
    <x v="49"/>
    <x v="1"/>
    <x v="3"/>
    <x v="2"/>
    <x v="0"/>
    <x v="0"/>
    <x v="0"/>
    <x v="0"/>
    <x v="3"/>
    <x v="1"/>
    <x v="4"/>
    <x v="5"/>
    <x v="5"/>
    <x v="0"/>
    <x v="296"/>
    <x v="282"/>
    <x v="5"/>
    <x v="53"/>
    <x v="1"/>
    <x v="21"/>
    <x v="0"/>
    <x v="0"/>
  </r>
  <r>
    <x v="41"/>
    <x v="0"/>
    <x v="6"/>
    <x v="2"/>
    <x v="1"/>
    <x v="57"/>
    <x v="18"/>
    <x v="19"/>
    <x v="254"/>
    <x v="130"/>
    <x v="1"/>
    <x v="232"/>
    <x v="57"/>
    <x v="2"/>
    <x v="2"/>
    <x v="180"/>
    <x v="356"/>
    <x v="222"/>
    <x v="407"/>
    <x v="72"/>
    <x v="97"/>
    <x v="233"/>
    <x v="372"/>
    <x v="62"/>
    <x v="90"/>
    <x v="36"/>
    <x v="57"/>
    <x v="75"/>
    <x v="116"/>
    <x v="68"/>
    <x v="97"/>
    <x v="5"/>
    <x v="56"/>
    <x v="1"/>
    <x v="51"/>
    <x v="2"/>
    <x v="30"/>
    <x v="0"/>
    <x v="4"/>
    <x v="4"/>
    <x v="0"/>
    <x v="49"/>
    <x v="171"/>
    <x v="28"/>
    <x v="27"/>
    <x v="14"/>
    <x v="84"/>
    <x v="104"/>
    <x v="68"/>
    <x v="97"/>
    <x v="125"/>
    <x v="174"/>
    <x v="221"/>
    <x v="238"/>
    <x v="253"/>
    <x v="276"/>
    <x v="95"/>
    <x v="113"/>
    <x v="2"/>
    <x v="3"/>
    <x v="2"/>
    <x v="0"/>
    <x v="0"/>
    <x v="0"/>
    <x v="0"/>
    <x v="22"/>
    <x v="1"/>
    <x v="4"/>
    <x v="4"/>
    <x v="4"/>
    <x v="0"/>
    <x v="377"/>
    <x v="388"/>
    <x v="5"/>
    <x v="58"/>
    <x v="1"/>
    <x v="19"/>
    <x v="0"/>
    <x v="0"/>
  </r>
  <r>
    <x v="32"/>
    <x v="0"/>
    <x v="6"/>
    <x v="2"/>
    <x v="1"/>
    <x v="60"/>
    <x v="13"/>
    <x v="12"/>
    <x v="382"/>
    <x v="118"/>
    <x v="1"/>
    <x v="177"/>
    <x v="113"/>
    <x v="1"/>
    <x v="2"/>
    <x v="159"/>
    <x v="299"/>
    <x v="240"/>
    <x v="433"/>
    <x v="70"/>
    <x v="100"/>
    <x v="233"/>
    <x v="372"/>
    <x v="53"/>
    <x v="83"/>
    <x v="36"/>
    <x v="57"/>
    <x v="75"/>
    <x v="116"/>
    <x v="68"/>
    <x v="97"/>
    <x v="5"/>
    <x v="65"/>
    <x v="6"/>
    <x v="50"/>
    <x v="9"/>
    <x v="63"/>
    <x v="0"/>
    <x v="4"/>
    <x v="4"/>
    <x v="0"/>
    <x v="55"/>
    <x v="44"/>
    <x v="28"/>
    <x v="27"/>
    <x v="14"/>
    <x v="84"/>
    <x v="104"/>
    <x v="93"/>
    <x v="156"/>
    <x v="178"/>
    <x v="187"/>
    <x v="247"/>
    <x v="263"/>
    <x v="289"/>
    <x v="290"/>
    <x v="71"/>
    <x v="127"/>
    <x v="2"/>
    <x v="3"/>
    <x v="2"/>
    <x v="0"/>
    <x v="0"/>
    <x v="0"/>
    <x v="0"/>
    <x v="4"/>
    <x v="1"/>
    <x v="4"/>
    <x v="5"/>
    <x v="5"/>
    <x v="0"/>
    <x v="411"/>
    <x v="407"/>
    <x v="5"/>
    <x v="40"/>
    <x v="1"/>
    <x v="10"/>
    <x v="1"/>
    <x v="0"/>
  </r>
  <r>
    <x v="41"/>
    <x v="0"/>
    <x v="6"/>
    <x v="2"/>
    <x v="1"/>
    <x v="60"/>
    <x v="13"/>
    <x v="12"/>
    <x v="506"/>
    <x v="116"/>
    <x v="1"/>
    <x v="492"/>
    <x v="135"/>
    <x v="2"/>
    <x v="2"/>
    <x v="231"/>
    <x v="383"/>
    <x v="298"/>
    <x v="484"/>
    <x v="93"/>
    <x v="125"/>
    <x v="197"/>
    <x v="332"/>
    <x v="62"/>
    <x v="90"/>
    <x v="31"/>
    <x v="52"/>
    <x v="64"/>
    <x v="104"/>
    <x v="52"/>
    <x v="80"/>
    <x v="5"/>
    <x v="65"/>
    <x v="6"/>
    <x v="70"/>
    <x v="9"/>
    <x v="63"/>
    <x v="0"/>
    <x v="4"/>
    <x v="4"/>
    <x v="0"/>
    <x v="87"/>
    <x v="49"/>
    <x v="28"/>
    <x v="27"/>
    <x v="14"/>
    <x v="84"/>
    <x v="104"/>
    <x v="182"/>
    <x v="186"/>
    <x v="246"/>
    <x v="260"/>
    <x v="295"/>
    <x v="292"/>
    <x v="327"/>
    <x v="331"/>
    <x v="178"/>
    <x v="169"/>
    <x v="2"/>
    <x v="3"/>
    <x v="2"/>
    <x v="0"/>
    <x v="0"/>
    <x v="0"/>
    <x v="0"/>
    <x v="3"/>
    <x v="1"/>
    <x v="4"/>
    <x v="3"/>
    <x v="3"/>
    <x v="0"/>
    <x v="465"/>
    <x v="456"/>
    <x v="5"/>
    <x v="61"/>
    <x v="0"/>
    <x v="12"/>
    <x v="2"/>
    <x v="0"/>
  </r>
  <r>
    <x v="41"/>
    <x v="0"/>
    <x v="6"/>
    <x v="2"/>
    <x v="1"/>
    <x v="60"/>
    <x v="13"/>
    <x v="12"/>
    <x v="515"/>
    <x v="117"/>
    <x v="1"/>
    <x v="457"/>
    <x v="157"/>
    <x v="1"/>
    <x v="2"/>
    <x v="140"/>
    <x v="265"/>
    <x v="293"/>
    <x v="482"/>
    <x v="104"/>
    <x v="131"/>
    <x v="25"/>
    <x v="73"/>
    <x v="62"/>
    <x v="90"/>
    <x v="36"/>
    <x v="57"/>
    <x v="18"/>
    <x v="39"/>
    <x v="14"/>
    <x v="30"/>
    <x v="5"/>
    <x v="61"/>
    <x v="3"/>
    <x v="31"/>
    <x v="3"/>
    <x v="63"/>
    <x v="0"/>
    <x v="4"/>
    <x v="4"/>
    <x v="0"/>
    <x v="82"/>
    <x v="171"/>
    <x v="28"/>
    <x v="27"/>
    <x v="14"/>
    <x v="84"/>
    <x v="104"/>
    <x v="176"/>
    <x v="204"/>
    <x v="236"/>
    <x v="258"/>
    <x v="270"/>
    <x v="304"/>
    <x v="317"/>
    <x v="335"/>
    <x v="170"/>
    <x v="171"/>
    <x v="2"/>
    <x v="3"/>
    <x v="2"/>
    <x v="0"/>
    <x v="0"/>
    <x v="0"/>
    <x v="0"/>
    <x v="7"/>
    <x v="1"/>
    <x v="4"/>
    <x v="5"/>
    <x v="5"/>
    <x v="0"/>
    <x v="447"/>
    <x v="460"/>
    <x v="5"/>
    <x v="61"/>
    <x v="1"/>
    <x v="12"/>
    <x v="0"/>
    <x v="0"/>
  </r>
  <r>
    <x v="30"/>
    <x v="0"/>
    <x v="6"/>
    <x v="2"/>
    <x v="1"/>
    <x v="60"/>
    <x v="13"/>
    <x v="12"/>
    <x v="637"/>
    <x v="119"/>
    <x v="1"/>
    <x v="465"/>
    <x v="151"/>
    <x v="2"/>
    <x v="2"/>
    <x v="224"/>
    <x v="370"/>
    <x v="214"/>
    <x v="414"/>
    <x v="55"/>
    <x v="89"/>
    <x v="78"/>
    <x v="219"/>
    <x v="62"/>
    <x v="90"/>
    <x v="36"/>
    <x v="57"/>
    <x v="46"/>
    <x v="89"/>
    <x v="7"/>
    <x v="25"/>
    <x v="5"/>
    <x v="65"/>
    <x v="10"/>
    <x v="70"/>
    <x v="9"/>
    <x v="63"/>
    <x v="0"/>
    <x v="4"/>
    <x v="4"/>
    <x v="0"/>
    <x v="43"/>
    <x v="1"/>
    <x v="28"/>
    <x v="27"/>
    <x v="14"/>
    <x v="84"/>
    <x v="104"/>
    <x v="107"/>
    <x v="105"/>
    <x v="157"/>
    <x v="185"/>
    <x v="225"/>
    <x v="232"/>
    <x v="265"/>
    <x v="273"/>
    <x v="111"/>
    <x v="112"/>
    <x v="2"/>
    <x v="3"/>
    <x v="2"/>
    <x v="0"/>
    <x v="0"/>
    <x v="0"/>
    <x v="0"/>
    <x v="2"/>
    <x v="1"/>
    <x v="4"/>
    <x v="4"/>
    <x v="5"/>
    <x v="0"/>
    <x v="395"/>
    <x v="386"/>
    <x v="5"/>
    <x v="61"/>
    <x v="1"/>
    <x v="12"/>
    <x v="0"/>
    <x v="0"/>
  </r>
  <r>
    <x v="42"/>
    <x v="0"/>
    <x v="6"/>
    <x v="2"/>
    <x v="1"/>
    <x v="62"/>
    <x v="25"/>
    <x v="17"/>
    <x v="470"/>
    <x v="156"/>
    <x v="1"/>
    <x v="451"/>
    <x v="176"/>
    <x v="1"/>
    <x v="4"/>
    <x v="201"/>
    <x v="351"/>
    <x v="243"/>
    <x v="427"/>
    <x v="132"/>
    <x v="158"/>
    <x v="183"/>
    <x v="313"/>
    <x v="55"/>
    <x v="84"/>
    <x v="36"/>
    <x v="57"/>
    <x v="75"/>
    <x v="116"/>
    <x v="68"/>
    <x v="97"/>
    <x v="5"/>
    <x v="61"/>
    <x v="3"/>
    <x v="10"/>
    <x v="9"/>
    <x v="63"/>
    <x v="0"/>
    <x v="1"/>
    <x v="2"/>
    <x v="0"/>
    <x v="37"/>
    <x v="171"/>
    <x v="28"/>
    <x v="27"/>
    <x v="14"/>
    <x v="72"/>
    <x v="104"/>
    <x v="88"/>
    <x v="122"/>
    <x v="194"/>
    <x v="207"/>
    <x v="226"/>
    <x v="240"/>
    <x v="271"/>
    <x v="298"/>
    <x v="118"/>
    <x v="137"/>
    <x v="2"/>
    <x v="3"/>
    <x v="2"/>
    <x v="0"/>
    <x v="0"/>
    <x v="0"/>
    <x v="0"/>
    <x v="1"/>
    <x v="1"/>
    <x v="4"/>
    <x v="5"/>
    <x v="5"/>
    <x v="1"/>
    <x v="404"/>
    <x v="404"/>
    <x v="5"/>
    <x v="63"/>
    <x v="1"/>
    <x v="17"/>
    <x v="0"/>
    <x v="0"/>
  </r>
  <r>
    <x v="35"/>
    <x v="0"/>
    <x v="6"/>
    <x v="2"/>
    <x v="1"/>
    <x v="62"/>
    <x v="25"/>
    <x v="17"/>
    <x v="574"/>
    <x v="155"/>
    <x v="1"/>
    <x v="366"/>
    <x v="177"/>
    <x v="1"/>
    <x v="4"/>
    <x v="233"/>
    <x v="386"/>
    <x v="278"/>
    <x v="471"/>
    <x v="132"/>
    <x v="158"/>
    <x v="214"/>
    <x v="353"/>
    <x v="58"/>
    <x v="88"/>
    <x v="36"/>
    <x v="57"/>
    <x v="75"/>
    <x v="116"/>
    <x v="68"/>
    <x v="97"/>
    <x v="5"/>
    <x v="61"/>
    <x v="6"/>
    <x v="29"/>
    <x v="9"/>
    <x v="63"/>
    <x v="0"/>
    <x v="1"/>
    <x v="2"/>
    <x v="0"/>
    <x v="61"/>
    <x v="157"/>
    <x v="28"/>
    <x v="25"/>
    <x v="14"/>
    <x v="63"/>
    <x v="104"/>
    <x v="145"/>
    <x v="177"/>
    <x v="232"/>
    <x v="244"/>
    <x v="285"/>
    <x v="296"/>
    <x v="311"/>
    <x v="336"/>
    <x v="150"/>
    <x v="162"/>
    <x v="2"/>
    <x v="3"/>
    <x v="2"/>
    <x v="0"/>
    <x v="0"/>
    <x v="0"/>
    <x v="0"/>
    <x v="4"/>
    <x v="1"/>
    <x v="3"/>
    <x v="5"/>
    <x v="4"/>
    <x v="0"/>
    <x v="448"/>
    <x v="451"/>
    <x v="5"/>
    <x v="63"/>
    <x v="0"/>
    <x v="17"/>
    <x v="2"/>
    <x v="0"/>
  </r>
  <r>
    <x v="27"/>
    <x v="0"/>
    <x v="6"/>
    <x v="2"/>
    <x v="1"/>
    <x v="63"/>
    <x v="27"/>
    <x v="25"/>
    <x v="525"/>
    <x v="160"/>
    <x v="1"/>
    <x v="296"/>
    <x v="152"/>
    <x v="2"/>
    <x v="2"/>
    <x v="214"/>
    <x v="359"/>
    <x v="249"/>
    <x v="441"/>
    <x v="79"/>
    <x v="109"/>
    <x v="233"/>
    <x v="372"/>
    <x v="62"/>
    <x v="90"/>
    <x v="36"/>
    <x v="57"/>
    <x v="75"/>
    <x v="116"/>
    <x v="68"/>
    <x v="97"/>
    <x v="5"/>
    <x v="22"/>
    <x v="6"/>
    <x v="50"/>
    <x v="5"/>
    <x v="29"/>
    <x v="0"/>
    <x v="1"/>
    <x v="4"/>
    <x v="0"/>
    <x v="57"/>
    <x v="171"/>
    <x v="28"/>
    <x v="27"/>
    <x v="14"/>
    <x v="84"/>
    <x v="104"/>
    <x v="123"/>
    <x v="148"/>
    <x v="204"/>
    <x v="180"/>
    <x v="249"/>
    <x v="262"/>
    <x v="299"/>
    <x v="304"/>
    <x v="103"/>
    <x v="63"/>
    <x v="2"/>
    <x v="3"/>
    <x v="2"/>
    <x v="0"/>
    <x v="0"/>
    <x v="0"/>
    <x v="0"/>
    <x v="4"/>
    <x v="1"/>
    <x v="4"/>
    <x v="3"/>
    <x v="5"/>
    <x v="0"/>
    <x v="421"/>
    <x v="417"/>
    <x v="5"/>
    <x v="64"/>
    <x v="1"/>
    <x v="25"/>
    <x v="0"/>
    <x v="0"/>
  </r>
  <r>
    <x v="30"/>
    <x v="0"/>
    <x v="6"/>
    <x v="2"/>
    <x v="1"/>
    <x v="64"/>
    <x v="22"/>
    <x v="23"/>
    <x v="233"/>
    <x v="158"/>
    <x v="1"/>
    <x v="306"/>
    <x v="154"/>
    <x v="2"/>
    <x v="2"/>
    <x v="276"/>
    <x v="424"/>
    <x v="320"/>
    <x v="508"/>
    <x v="103"/>
    <x v="136"/>
    <x v="231"/>
    <x v="370"/>
    <x v="62"/>
    <x v="90"/>
    <x v="36"/>
    <x v="57"/>
    <x v="75"/>
    <x v="116"/>
    <x v="59"/>
    <x v="89"/>
    <x v="5"/>
    <x v="34"/>
    <x v="3"/>
    <x v="31"/>
    <x v="3"/>
    <x v="61"/>
    <x v="0"/>
    <x v="1"/>
    <x v="4"/>
    <x v="0"/>
    <x v="107"/>
    <x v="171"/>
    <x v="28"/>
    <x v="27"/>
    <x v="14"/>
    <x v="84"/>
    <x v="104"/>
    <x v="196"/>
    <x v="217"/>
    <x v="269"/>
    <x v="277"/>
    <x v="312"/>
    <x v="322"/>
    <x v="356"/>
    <x v="367"/>
    <x v="189"/>
    <x v="194"/>
    <x v="2"/>
    <x v="3"/>
    <x v="2"/>
    <x v="0"/>
    <x v="0"/>
    <x v="0"/>
    <x v="0"/>
    <x v="8"/>
    <x v="1"/>
    <x v="4"/>
    <x v="3"/>
    <x v="5"/>
    <x v="0"/>
    <x v="487"/>
    <x v="482"/>
    <x v="5"/>
    <x v="64"/>
    <x v="1"/>
    <x v="25"/>
    <x v="0"/>
    <x v="0"/>
  </r>
  <r>
    <x v="24"/>
    <x v="0"/>
    <x v="6"/>
    <x v="2"/>
    <x v="1"/>
    <x v="64"/>
    <x v="22"/>
    <x v="23"/>
    <x v="542"/>
    <x v="159"/>
    <x v="1"/>
    <x v="312"/>
    <x v="153"/>
    <x v="2"/>
    <x v="2"/>
    <x v="273"/>
    <x v="422"/>
    <x v="324"/>
    <x v="509"/>
    <x v="128"/>
    <x v="155"/>
    <x v="228"/>
    <x v="367"/>
    <x v="61"/>
    <x v="89"/>
    <x v="35"/>
    <x v="56"/>
    <x v="74"/>
    <x v="115"/>
    <x v="67"/>
    <x v="96"/>
    <x v="5"/>
    <x v="65"/>
    <x v="2"/>
    <x v="68"/>
    <x v="2"/>
    <x v="56"/>
    <x v="0"/>
    <x v="1"/>
    <x v="3"/>
    <x v="0"/>
    <x v="111"/>
    <x v="161"/>
    <x v="0"/>
    <x v="0"/>
    <x v="0"/>
    <x v="0"/>
    <x v="0"/>
    <x v="200"/>
    <x v="217"/>
    <x v="271"/>
    <x v="278"/>
    <x v="313"/>
    <x v="324"/>
    <x v="355"/>
    <x v="369"/>
    <x v="200"/>
    <x v="199"/>
    <x v="1"/>
    <x v="3"/>
    <x v="2"/>
    <x v="0"/>
    <x v="0"/>
    <x v="0"/>
    <x v="0"/>
    <x v="2"/>
    <x v="1"/>
    <x v="4"/>
    <x v="3"/>
    <x v="4"/>
    <x v="0"/>
    <x v="489"/>
    <x v="483"/>
    <x v="5"/>
    <x v="65"/>
    <x v="1"/>
    <x v="23"/>
    <x v="0"/>
    <x v="0"/>
  </r>
  <r>
    <x v="34"/>
    <x v="0"/>
    <x v="6"/>
    <x v="2"/>
    <x v="1"/>
    <x v="65"/>
    <x v="19"/>
    <x v="20"/>
    <x v="544"/>
    <x v="131"/>
    <x v="1"/>
    <x v="142"/>
    <x v="58"/>
    <x v="2"/>
    <x v="1"/>
    <x v="139"/>
    <x v="264"/>
    <x v="188"/>
    <x v="352"/>
    <x v="48"/>
    <x v="74"/>
    <x v="57"/>
    <x v="135"/>
    <x v="39"/>
    <x v="58"/>
    <x v="36"/>
    <x v="57"/>
    <x v="75"/>
    <x v="116"/>
    <x v="68"/>
    <x v="97"/>
    <x v="5"/>
    <x v="63"/>
    <x v="1"/>
    <x v="63"/>
    <x v="7"/>
    <x v="34"/>
    <x v="0"/>
    <x v="1"/>
    <x v="4"/>
    <x v="0"/>
    <x v="14"/>
    <x v="85"/>
    <x v="28"/>
    <x v="27"/>
    <x v="14"/>
    <x v="84"/>
    <x v="69"/>
    <x v="43"/>
    <x v="35"/>
    <x v="85"/>
    <x v="99"/>
    <x v="198"/>
    <x v="183"/>
    <x v="189"/>
    <x v="221"/>
    <x v="26"/>
    <x v="9"/>
    <x v="1"/>
    <x v="3"/>
    <x v="2"/>
    <x v="0"/>
    <x v="0"/>
    <x v="0"/>
    <x v="0"/>
    <x v="2"/>
    <x v="1"/>
    <x v="2"/>
    <x v="5"/>
    <x v="5"/>
    <x v="0"/>
    <x v="326"/>
    <x v="306"/>
    <x v="5"/>
    <x v="66"/>
    <x v="1"/>
    <x v="20"/>
    <x v="0"/>
    <x v="0"/>
  </r>
  <r>
    <x v="34"/>
    <x v="0"/>
    <x v="6"/>
    <x v="2"/>
    <x v="1"/>
    <x v="65"/>
    <x v="19"/>
    <x v="20"/>
    <x v="579"/>
    <x v="132"/>
    <x v="1"/>
    <x v="65"/>
    <x v="61"/>
    <x v="1"/>
    <x v="4"/>
    <x v="187"/>
    <x v="364"/>
    <x v="208"/>
    <x v="377"/>
    <x v="54"/>
    <x v="81"/>
    <x v="118"/>
    <x v="228"/>
    <x v="62"/>
    <x v="90"/>
    <x v="36"/>
    <x v="57"/>
    <x v="75"/>
    <x v="116"/>
    <x v="68"/>
    <x v="97"/>
    <x v="7"/>
    <x v="40"/>
    <x v="1"/>
    <x v="63"/>
    <x v="9"/>
    <x v="63"/>
    <x v="0"/>
    <x v="1"/>
    <x v="4"/>
    <x v="0"/>
    <x v="40"/>
    <x v="171"/>
    <x v="28"/>
    <x v="27"/>
    <x v="14"/>
    <x v="84"/>
    <x v="104"/>
    <x v="78"/>
    <x v="46"/>
    <x v="70"/>
    <x v="45"/>
    <x v="203"/>
    <x v="215"/>
    <x v="233"/>
    <x v="240"/>
    <x v="96"/>
    <x v="84"/>
    <x v="1"/>
    <x v="3"/>
    <x v="2"/>
    <x v="0"/>
    <x v="0"/>
    <x v="0"/>
    <x v="0"/>
    <x v="2"/>
    <x v="1"/>
    <x v="4"/>
    <x v="2"/>
    <x v="5"/>
    <x v="0"/>
    <x v="360"/>
    <x v="336"/>
    <x v="5"/>
    <x v="66"/>
    <x v="1"/>
    <x v="20"/>
    <x v="1"/>
    <x v="0"/>
  </r>
  <r>
    <x v="34"/>
    <x v="0"/>
    <x v="6"/>
    <x v="2"/>
    <x v="1"/>
    <x v="68"/>
    <x v="15"/>
    <x v="14"/>
    <x v="206"/>
    <x v="123"/>
    <x v="1"/>
    <x v="511"/>
    <x v="139"/>
    <x v="1"/>
    <x v="4"/>
    <x v="43"/>
    <x v="106"/>
    <x v="34"/>
    <x v="110"/>
    <x v="132"/>
    <x v="158"/>
    <x v="233"/>
    <x v="372"/>
    <x v="62"/>
    <x v="90"/>
    <x v="36"/>
    <x v="57"/>
    <x v="75"/>
    <x v="116"/>
    <x v="21"/>
    <x v="42"/>
    <x v="5"/>
    <x v="65"/>
    <x v="10"/>
    <x v="70"/>
    <x v="9"/>
    <x v="63"/>
    <x v="0"/>
    <x v="4"/>
    <x v="4"/>
    <x v="0"/>
    <x v="113"/>
    <x v="8"/>
    <x v="28"/>
    <x v="27"/>
    <x v="14"/>
    <x v="15"/>
    <x v="104"/>
    <x v="12"/>
    <x v="7"/>
    <x v="14"/>
    <x v="10"/>
    <x v="7"/>
    <x v="21"/>
    <x v="31"/>
    <x v="57"/>
    <x v="10"/>
    <x v="2"/>
    <x v="2"/>
    <x v="3"/>
    <x v="2"/>
    <x v="0"/>
    <x v="0"/>
    <x v="0"/>
    <x v="0"/>
    <x v="6"/>
    <x v="1"/>
    <x v="4"/>
    <x v="5"/>
    <x v="5"/>
    <x v="0"/>
    <x v="65"/>
    <x v="84"/>
    <x v="5"/>
    <x v="69"/>
    <x v="1"/>
    <x v="14"/>
    <x v="0"/>
    <x v="0"/>
  </r>
  <r>
    <x v="38"/>
    <x v="0"/>
    <x v="6"/>
    <x v="2"/>
    <x v="1"/>
    <x v="68"/>
    <x v="15"/>
    <x v="14"/>
    <x v="234"/>
    <x v="121"/>
    <x v="1"/>
    <x v="513"/>
    <x v="119"/>
    <x v="1"/>
    <x v="1"/>
    <x v="26"/>
    <x v="68"/>
    <x v="234"/>
    <x v="405"/>
    <x v="132"/>
    <x v="158"/>
    <x v="233"/>
    <x v="372"/>
    <x v="21"/>
    <x v="37"/>
    <x v="36"/>
    <x v="57"/>
    <x v="75"/>
    <x v="116"/>
    <x v="63"/>
    <x v="91"/>
    <x v="5"/>
    <x v="65"/>
    <x v="3"/>
    <x v="60"/>
    <x v="9"/>
    <x v="63"/>
    <x v="0"/>
    <x v="4"/>
    <x v="4"/>
    <x v="0"/>
    <x v="113"/>
    <x v="171"/>
    <x v="28"/>
    <x v="20"/>
    <x v="14"/>
    <x v="76"/>
    <x v="104"/>
    <x v="89"/>
    <x v="132"/>
    <x v="174"/>
    <x v="155"/>
    <x v="163"/>
    <x v="208"/>
    <x v="266"/>
    <x v="289"/>
    <x v="125"/>
    <x v="70"/>
    <x v="2"/>
    <x v="3"/>
    <x v="2"/>
    <x v="0"/>
    <x v="0"/>
    <x v="0"/>
    <x v="0"/>
    <x v="4"/>
    <x v="1"/>
    <x v="4"/>
    <x v="5"/>
    <x v="5"/>
    <x v="0"/>
    <x v="378"/>
    <x v="382"/>
    <x v="5"/>
    <x v="69"/>
    <x v="1"/>
    <x v="14"/>
    <x v="1"/>
    <x v="0"/>
  </r>
  <r>
    <x v="38"/>
    <x v="0"/>
    <x v="6"/>
    <x v="2"/>
    <x v="1"/>
    <x v="68"/>
    <x v="15"/>
    <x v="14"/>
    <x v="277"/>
    <x v="124"/>
    <x v="1"/>
    <x v="488"/>
    <x v="118"/>
    <x v="1"/>
    <x v="4"/>
    <x v="67"/>
    <x v="183"/>
    <x v="195"/>
    <x v="361"/>
    <x v="30"/>
    <x v="51"/>
    <x v="233"/>
    <x v="372"/>
    <x v="62"/>
    <x v="90"/>
    <x v="36"/>
    <x v="57"/>
    <x v="75"/>
    <x v="116"/>
    <x v="56"/>
    <x v="86"/>
    <x v="5"/>
    <x v="65"/>
    <x v="10"/>
    <x v="70"/>
    <x v="9"/>
    <x v="63"/>
    <x v="0"/>
    <x v="4"/>
    <x v="4"/>
    <x v="0"/>
    <x v="113"/>
    <x v="171"/>
    <x v="28"/>
    <x v="27"/>
    <x v="14"/>
    <x v="64"/>
    <x v="104"/>
    <x v="53"/>
    <x v="83"/>
    <x v="104"/>
    <x v="68"/>
    <x v="157"/>
    <x v="133"/>
    <x v="219"/>
    <x v="250"/>
    <x v="112"/>
    <x v="36"/>
    <x v="2"/>
    <x v="3"/>
    <x v="2"/>
    <x v="0"/>
    <x v="0"/>
    <x v="0"/>
    <x v="0"/>
    <x v="10"/>
    <x v="1"/>
    <x v="2"/>
    <x v="3"/>
    <x v="5"/>
    <x v="0"/>
    <x v="339"/>
    <x v="316"/>
    <x v="5"/>
    <x v="69"/>
    <x v="1"/>
    <x v="14"/>
    <x v="0"/>
    <x v="0"/>
  </r>
  <r>
    <x v="29"/>
    <x v="0"/>
    <x v="6"/>
    <x v="2"/>
    <x v="1"/>
    <x v="68"/>
    <x v="15"/>
    <x v="14"/>
    <x v="496"/>
    <x v="122"/>
    <x v="1"/>
    <x v="499"/>
    <x v="127"/>
    <x v="1"/>
    <x v="4"/>
    <x v="276"/>
    <x v="424"/>
    <x v="129"/>
    <x v="269"/>
    <x v="132"/>
    <x v="158"/>
    <x v="233"/>
    <x v="372"/>
    <x v="62"/>
    <x v="90"/>
    <x v="36"/>
    <x v="57"/>
    <x v="75"/>
    <x v="116"/>
    <x v="50"/>
    <x v="74"/>
    <x v="5"/>
    <x v="65"/>
    <x v="10"/>
    <x v="70"/>
    <x v="9"/>
    <x v="63"/>
    <x v="0"/>
    <x v="4"/>
    <x v="4"/>
    <x v="0"/>
    <x v="113"/>
    <x v="171"/>
    <x v="28"/>
    <x v="27"/>
    <x v="14"/>
    <x v="44"/>
    <x v="104"/>
    <x v="25"/>
    <x v="41"/>
    <x v="57"/>
    <x v="68"/>
    <x v="40"/>
    <x v="65"/>
    <x v="148"/>
    <x v="171"/>
    <x v="49"/>
    <x v="33"/>
    <x v="2"/>
    <x v="3"/>
    <x v="2"/>
    <x v="0"/>
    <x v="0"/>
    <x v="0"/>
    <x v="0"/>
    <x v="7"/>
    <x v="1"/>
    <x v="4"/>
    <x v="5"/>
    <x v="5"/>
    <x v="0"/>
    <x v="223"/>
    <x v="236"/>
    <x v="5"/>
    <x v="69"/>
    <x v="1"/>
    <x v="14"/>
    <x v="0"/>
    <x v="0"/>
  </r>
  <r>
    <x v="30"/>
    <x v="0"/>
    <x v="6"/>
    <x v="2"/>
    <x v="1"/>
    <x v="73"/>
    <x v="16"/>
    <x v="15"/>
    <x v="577"/>
    <x v="127"/>
    <x v="1"/>
    <x v="100"/>
    <x v="121"/>
    <x v="1"/>
    <x v="4"/>
    <x v="109"/>
    <x v="257"/>
    <x v="150"/>
    <x v="359"/>
    <x v="132"/>
    <x v="158"/>
    <x v="233"/>
    <x v="372"/>
    <x v="62"/>
    <x v="90"/>
    <x v="20"/>
    <x v="44"/>
    <x v="54"/>
    <x v="100"/>
    <x v="11"/>
    <x v="33"/>
    <x v="5"/>
    <x v="22"/>
    <x v="6"/>
    <x v="34"/>
    <x v="5"/>
    <x v="55"/>
    <x v="1"/>
    <x v="2"/>
    <x v="0"/>
    <x v="0"/>
    <x v="29"/>
    <x v="171"/>
    <x v="28"/>
    <x v="27"/>
    <x v="14"/>
    <x v="84"/>
    <x v="104"/>
    <x v="52"/>
    <x v="86"/>
    <x v="149"/>
    <x v="155"/>
    <x v="173"/>
    <x v="186"/>
    <x v="208"/>
    <x v="191"/>
    <x v="27"/>
    <x v="27"/>
    <x v="1"/>
    <x v="3"/>
    <x v="2"/>
    <x v="0"/>
    <x v="0"/>
    <x v="0"/>
    <x v="0"/>
    <x v="2"/>
    <x v="1"/>
    <x v="4"/>
    <x v="5"/>
    <x v="4"/>
    <x v="0"/>
    <x v="332"/>
    <x v="322"/>
    <x v="5"/>
    <x v="74"/>
    <x v="1"/>
    <x v="15"/>
    <x v="1"/>
    <x v="0"/>
  </r>
  <r>
    <x v="33"/>
    <x v="0"/>
    <x v="6"/>
    <x v="2"/>
    <x v="1"/>
    <x v="73"/>
    <x v="16"/>
    <x v="15"/>
    <x v="612"/>
    <x v="125"/>
    <x v="1"/>
    <x v="112"/>
    <x v="155"/>
    <x v="2"/>
    <x v="3"/>
    <x v="40"/>
    <x v="59"/>
    <x v="54"/>
    <x v="112"/>
    <x v="132"/>
    <x v="158"/>
    <x v="233"/>
    <x v="372"/>
    <x v="62"/>
    <x v="90"/>
    <x v="17"/>
    <x v="28"/>
    <x v="75"/>
    <x v="116"/>
    <x v="10"/>
    <x v="23"/>
    <x v="5"/>
    <x v="72"/>
    <x v="10"/>
    <x v="70"/>
    <x v="9"/>
    <x v="63"/>
    <x v="0"/>
    <x v="1"/>
    <x v="4"/>
    <x v="0"/>
    <x v="113"/>
    <x v="171"/>
    <x v="28"/>
    <x v="27"/>
    <x v="14"/>
    <x v="24"/>
    <x v="104"/>
    <x v="4"/>
    <x v="4"/>
    <x v="22"/>
    <x v="27"/>
    <x v="34"/>
    <x v="32"/>
    <x v="23"/>
    <x v="27"/>
    <x v="5"/>
    <x v="5"/>
    <x v="1"/>
    <x v="3"/>
    <x v="2"/>
    <x v="0"/>
    <x v="0"/>
    <x v="0"/>
    <x v="0"/>
    <x v="2"/>
    <x v="1"/>
    <x v="4"/>
    <x v="5"/>
    <x v="5"/>
    <x v="0"/>
    <x v="76"/>
    <x v="78"/>
    <x v="5"/>
    <x v="74"/>
    <x v="0"/>
    <x v="15"/>
    <x v="2"/>
    <x v="0"/>
  </r>
  <r>
    <x v="32"/>
    <x v="0"/>
    <x v="6"/>
    <x v="2"/>
    <x v="1"/>
    <x v="73"/>
    <x v="16"/>
    <x v="15"/>
    <x v="614"/>
    <x v="126"/>
    <x v="1"/>
    <x v="118"/>
    <x v="158"/>
    <x v="1"/>
    <x v="4"/>
    <x v="35"/>
    <x v="90"/>
    <x v="29"/>
    <x v="102"/>
    <x v="132"/>
    <x v="158"/>
    <x v="28"/>
    <x v="90"/>
    <x v="62"/>
    <x v="90"/>
    <x v="36"/>
    <x v="57"/>
    <x v="75"/>
    <x v="116"/>
    <x v="68"/>
    <x v="97"/>
    <x v="5"/>
    <x v="39"/>
    <x v="10"/>
    <x v="70"/>
    <x v="9"/>
    <x v="63"/>
    <x v="0"/>
    <x v="1"/>
    <x v="4"/>
    <x v="0"/>
    <x v="113"/>
    <x v="171"/>
    <x v="28"/>
    <x v="27"/>
    <x v="14"/>
    <x v="16"/>
    <x v="104"/>
    <x v="8"/>
    <x v="9"/>
    <x v="19"/>
    <x v="22"/>
    <x v="19"/>
    <x v="29"/>
    <x v="27"/>
    <x v="27"/>
    <x v="0"/>
    <x v="2"/>
    <x v="1"/>
    <x v="3"/>
    <x v="2"/>
    <x v="0"/>
    <x v="0"/>
    <x v="0"/>
    <x v="0"/>
    <x v="2"/>
    <x v="1"/>
    <x v="4"/>
    <x v="5"/>
    <x v="5"/>
    <x v="0"/>
    <x v="64"/>
    <x v="75"/>
    <x v="5"/>
    <x v="74"/>
    <x v="0"/>
    <x v="15"/>
    <x v="2"/>
    <x v="0"/>
  </r>
  <r>
    <x v="34"/>
    <x v="0"/>
    <x v="6"/>
    <x v="2"/>
    <x v="1"/>
    <x v="75"/>
    <x v="14"/>
    <x v="13"/>
    <x v="626"/>
    <x v="120"/>
    <x v="1"/>
    <x v="42"/>
    <x v="49"/>
    <x v="2"/>
    <x v="1"/>
    <x v="276"/>
    <x v="424"/>
    <x v="55"/>
    <x v="164"/>
    <x v="132"/>
    <x v="158"/>
    <x v="233"/>
    <x v="372"/>
    <x v="62"/>
    <x v="90"/>
    <x v="36"/>
    <x v="57"/>
    <x v="37"/>
    <x v="74"/>
    <x v="68"/>
    <x v="97"/>
    <x v="5"/>
    <x v="74"/>
    <x v="10"/>
    <x v="70"/>
    <x v="9"/>
    <x v="63"/>
    <x v="1"/>
    <x v="4"/>
    <x v="4"/>
    <x v="0"/>
    <x v="113"/>
    <x v="20"/>
    <x v="28"/>
    <x v="27"/>
    <x v="14"/>
    <x v="18"/>
    <x v="104"/>
    <x v="5"/>
    <x v="13"/>
    <x v="18"/>
    <x v="23"/>
    <x v="64"/>
    <x v="73"/>
    <x v="56"/>
    <x v="62"/>
    <x v="10"/>
    <x v="8"/>
    <x v="2"/>
    <x v="3"/>
    <x v="2"/>
    <x v="0"/>
    <x v="0"/>
    <x v="0"/>
    <x v="0"/>
    <x v="3"/>
    <x v="1"/>
    <x v="4"/>
    <x v="4"/>
    <x v="5"/>
    <x v="0"/>
    <x v="123"/>
    <x v="136"/>
    <x v="5"/>
    <x v="75"/>
    <x v="1"/>
    <x v="13"/>
    <x v="0"/>
    <x v="0"/>
  </r>
  <r>
    <x v="86"/>
    <x v="0"/>
    <x v="7"/>
    <x v="6"/>
    <x v="5"/>
    <x v="1"/>
    <x v="48"/>
    <x v="48"/>
    <x v="24"/>
    <x v="265"/>
    <x v="1"/>
    <x v="289"/>
    <x v="563"/>
    <x v="1"/>
    <x v="4"/>
    <x v="75"/>
    <x v="171"/>
    <x v="73"/>
    <x v="148"/>
    <x v="132"/>
    <x v="158"/>
    <x v="72"/>
    <x v="127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52"/>
    <x v="11"/>
    <x v="28"/>
    <x v="14"/>
    <x v="22"/>
    <x v="25"/>
    <x v="22"/>
    <x v="54"/>
    <x v="56"/>
    <x v="11"/>
    <x v="17"/>
    <x v="1"/>
    <x v="3"/>
    <x v="2"/>
    <x v="0"/>
    <x v="0"/>
    <x v="0"/>
    <x v="0"/>
    <x v="1"/>
    <x v="2"/>
    <x v="4"/>
    <x v="5"/>
    <x v="5"/>
    <x v="1"/>
    <x v="95"/>
    <x v="117"/>
    <x v="6"/>
    <x v="0"/>
    <x v="5"/>
    <x v="48"/>
    <x v="0"/>
    <x v="0"/>
  </r>
  <r>
    <x v="86"/>
    <x v="0"/>
    <x v="7"/>
    <x v="6"/>
    <x v="5"/>
    <x v="1"/>
    <x v="48"/>
    <x v="48"/>
    <x v="67"/>
    <x v="266"/>
    <x v="1"/>
    <x v="323"/>
    <x v="581"/>
    <x v="1"/>
    <x v="4"/>
    <x v="13"/>
    <x v="46"/>
    <x v="14"/>
    <x v="59"/>
    <x v="132"/>
    <x v="158"/>
    <x v="13"/>
    <x v="52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13"/>
    <x v="3"/>
    <x v="5"/>
    <x v="8"/>
    <x v="7"/>
    <x v="9"/>
    <x v="14"/>
    <x v="15"/>
    <x v="18"/>
    <x v="4"/>
    <x v="6"/>
    <x v="2"/>
    <x v="3"/>
    <x v="2"/>
    <x v="0"/>
    <x v="0"/>
    <x v="0"/>
    <x v="0"/>
    <x v="1"/>
    <x v="2"/>
    <x v="4"/>
    <x v="5"/>
    <x v="5"/>
    <x v="1"/>
    <x v="36"/>
    <x v="43"/>
    <x v="6"/>
    <x v="0"/>
    <x v="5"/>
    <x v="48"/>
    <x v="0"/>
    <x v="0"/>
  </r>
  <r>
    <x v="85"/>
    <x v="0"/>
    <x v="7"/>
    <x v="6"/>
    <x v="5"/>
    <x v="1"/>
    <x v="48"/>
    <x v="48"/>
    <x v="70"/>
    <x v="273"/>
    <x v="1"/>
    <x v="392"/>
    <x v="609"/>
    <x v="1"/>
    <x v="4"/>
    <x v="0"/>
    <x v="1"/>
    <x v="6"/>
    <x v="25"/>
    <x v="132"/>
    <x v="158"/>
    <x v="5"/>
    <x v="24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7"/>
    <x v="28"/>
    <x v="27"/>
    <x v="14"/>
    <x v="84"/>
    <x v="104"/>
    <x v="2"/>
    <x v="2"/>
    <x v="5"/>
    <x v="4"/>
    <x v="6"/>
    <x v="7"/>
    <x v="8"/>
    <x v="7"/>
    <x v="0"/>
    <x v="0"/>
    <x v="2"/>
    <x v="3"/>
    <x v="2"/>
    <x v="0"/>
    <x v="0"/>
    <x v="0"/>
    <x v="0"/>
    <x v="0"/>
    <x v="2"/>
    <x v="2"/>
    <x v="3"/>
    <x v="3"/>
    <x v="2"/>
    <x v="19"/>
    <x v="17"/>
    <x v="6"/>
    <x v="0"/>
    <x v="5"/>
    <x v="48"/>
    <x v="0"/>
    <x v="0"/>
  </r>
  <r>
    <x v="85"/>
    <x v="0"/>
    <x v="7"/>
    <x v="6"/>
    <x v="5"/>
    <x v="1"/>
    <x v="48"/>
    <x v="48"/>
    <x v="71"/>
    <x v="274"/>
    <x v="1"/>
    <x v="357"/>
    <x v="584"/>
    <x v="2"/>
    <x v="3"/>
    <x v="43"/>
    <x v="132"/>
    <x v="49"/>
    <x v="115"/>
    <x v="132"/>
    <x v="158"/>
    <x v="46"/>
    <x v="99"/>
    <x v="62"/>
    <x v="90"/>
    <x v="36"/>
    <x v="57"/>
    <x v="75"/>
    <x v="116"/>
    <x v="68"/>
    <x v="97"/>
    <x v="6"/>
    <x v="0"/>
    <x v="7"/>
    <x v="4"/>
    <x v="9"/>
    <x v="63"/>
    <x v="0"/>
    <x v="4"/>
    <x v="4"/>
    <x v="0"/>
    <x v="113"/>
    <x v="44"/>
    <x v="28"/>
    <x v="27"/>
    <x v="14"/>
    <x v="84"/>
    <x v="104"/>
    <x v="16"/>
    <x v="13"/>
    <x v="22"/>
    <x v="10"/>
    <x v="24"/>
    <x v="19"/>
    <x v="19"/>
    <x v="24"/>
    <x v="16"/>
    <x v="24"/>
    <x v="2"/>
    <x v="3"/>
    <x v="2"/>
    <x v="0"/>
    <x v="0"/>
    <x v="0"/>
    <x v="0"/>
    <x v="0"/>
    <x v="1"/>
    <x v="4"/>
    <x v="5"/>
    <x v="5"/>
    <x v="2"/>
    <x v="83"/>
    <x v="76"/>
    <x v="6"/>
    <x v="0"/>
    <x v="5"/>
    <x v="48"/>
    <x v="0"/>
    <x v="0"/>
  </r>
  <r>
    <x v="92"/>
    <x v="0"/>
    <x v="7"/>
    <x v="6"/>
    <x v="5"/>
    <x v="1"/>
    <x v="48"/>
    <x v="48"/>
    <x v="88"/>
    <x v="275"/>
    <x v="1"/>
    <x v="377"/>
    <x v="606"/>
    <x v="1"/>
    <x v="4"/>
    <x v="23"/>
    <x v="67"/>
    <x v="21"/>
    <x v="76"/>
    <x v="132"/>
    <x v="158"/>
    <x v="20"/>
    <x v="64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21"/>
    <x v="28"/>
    <x v="27"/>
    <x v="14"/>
    <x v="84"/>
    <x v="104"/>
    <x v="7"/>
    <x v="7"/>
    <x v="6"/>
    <x v="11"/>
    <x v="11"/>
    <x v="17"/>
    <x v="21"/>
    <x v="23"/>
    <x v="7"/>
    <x v="8"/>
    <x v="2"/>
    <x v="3"/>
    <x v="2"/>
    <x v="0"/>
    <x v="0"/>
    <x v="0"/>
    <x v="0"/>
    <x v="1"/>
    <x v="1"/>
    <x v="4"/>
    <x v="5"/>
    <x v="4"/>
    <x v="1"/>
    <x v="47"/>
    <x v="55"/>
    <x v="6"/>
    <x v="0"/>
    <x v="5"/>
    <x v="48"/>
    <x v="0"/>
    <x v="0"/>
  </r>
  <r>
    <x v="89"/>
    <x v="0"/>
    <x v="7"/>
    <x v="6"/>
    <x v="5"/>
    <x v="1"/>
    <x v="48"/>
    <x v="48"/>
    <x v="107"/>
    <x v="276"/>
    <x v="1"/>
    <x v="305"/>
    <x v="594"/>
    <x v="1"/>
    <x v="4"/>
    <x v="9"/>
    <x v="26"/>
    <x v="6"/>
    <x v="23"/>
    <x v="132"/>
    <x v="158"/>
    <x v="5"/>
    <x v="19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5"/>
    <x v="171"/>
    <x v="28"/>
    <x v="27"/>
    <x v="14"/>
    <x v="84"/>
    <x v="104"/>
    <x v="3"/>
    <x v="2"/>
    <x v="2"/>
    <x v="4"/>
    <x v="3"/>
    <x v="4"/>
    <x v="5"/>
    <x v="7"/>
    <x v="2"/>
    <x v="3"/>
    <x v="2"/>
    <x v="3"/>
    <x v="2"/>
    <x v="0"/>
    <x v="0"/>
    <x v="0"/>
    <x v="0"/>
    <x v="0"/>
    <x v="1"/>
    <x v="3"/>
    <x v="4"/>
    <x v="4"/>
    <x v="1"/>
    <x v="13"/>
    <x v="17"/>
    <x v="6"/>
    <x v="0"/>
    <x v="0"/>
    <x v="48"/>
    <x v="2"/>
    <x v="0"/>
  </r>
  <r>
    <x v="88"/>
    <x v="0"/>
    <x v="7"/>
    <x v="6"/>
    <x v="5"/>
    <x v="1"/>
    <x v="48"/>
    <x v="48"/>
    <x v="108"/>
    <x v="307"/>
    <x v="1"/>
    <x v="305"/>
    <x v="595"/>
    <x v="1"/>
    <x v="4"/>
    <x v="6"/>
    <x v="20"/>
    <x v="9"/>
    <x v="29"/>
    <x v="132"/>
    <x v="158"/>
    <x v="8"/>
    <x v="28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0"/>
    <x v="28"/>
    <x v="27"/>
    <x v="14"/>
    <x v="84"/>
    <x v="104"/>
    <x v="1"/>
    <x v="3"/>
    <x v="3"/>
    <x v="5"/>
    <x v="4"/>
    <x v="9"/>
    <x v="7"/>
    <x v="9"/>
    <x v="2"/>
    <x v="3"/>
    <x v="2"/>
    <x v="3"/>
    <x v="2"/>
    <x v="0"/>
    <x v="0"/>
    <x v="0"/>
    <x v="0"/>
    <x v="0"/>
    <x v="1"/>
    <x v="3"/>
    <x v="4"/>
    <x v="4"/>
    <x v="1"/>
    <x v="15"/>
    <x v="26"/>
    <x v="6"/>
    <x v="0"/>
    <x v="5"/>
    <x v="48"/>
    <x v="0"/>
    <x v="0"/>
  </r>
  <r>
    <x v="89"/>
    <x v="0"/>
    <x v="7"/>
    <x v="6"/>
    <x v="5"/>
    <x v="1"/>
    <x v="48"/>
    <x v="48"/>
    <x v="123"/>
    <x v="277"/>
    <x v="1"/>
    <x v="352"/>
    <x v="594"/>
    <x v="1"/>
    <x v="4"/>
    <x v="80"/>
    <x v="207"/>
    <x v="164"/>
    <x v="323"/>
    <x v="132"/>
    <x v="158"/>
    <x v="150"/>
    <x v="273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53"/>
    <x v="104"/>
    <x v="45"/>
    <x v="83"/>
    <x v="81"/>
    <x v="108"/>
    <x v="106"/>
    <x v="125"/>
    <x v="170"/>
    <x v="185"/>
    <x v="57"/>
    <x v="68"/>
    <x v="2"/>
    <x v="3"/>
    <x v="2"/>
    <x v="0"/>
    <x v="0"/>
    <x v="0"/>
    <x v="0"/>
    <x v="0"/>
    <x v="1"/>
    <x v="3"/>
    <x v="4"/>
    <x v="4"/>
    <x v="1"/>
    <x v="280"/>
    <x v="290"/>
    <x v="6"/>
    <x v="0"/>
    <x v="5"/>
    <x v="48"/>
    <x v="0"/>
    <x v="0"/>
  </r>
  <r>
    <x v="83"/>
    <x v="0"/>
    <x v="7"/>
    <x v="6"/>
    <x v="5"/>
    <x v="1"/>
    <x v="48"/>
    <x v="48"/>
    <x v="125"/>
    <x v="278"/>
    <x v="1"/>
    <x v="352"/>
    <x v="594"/>
    <x v="2"/>
    <x v="3"/>
    <x v="169"/>
    <x v="318"/>
    <x v="250"/>
    <x v="431"/>
    <x v="132"/>
    <x v="158"/>
    <x v="203"/>
    <x v="340"/>
    <x v="62"/>
    <x v="90"/>
    <x v="36"/>
    <x v="57"/>
    <x v="75"/>
    <x v="116"/>
    <x v="68"/>
    <x v="97"/>
    <x v="6"/>
    <x v="0"/>
    <x v="7"/>
    <x v="43"/>
    <x v="9"/>
    <x v="63"/>
    <x v="0"/>
    <x v="4"/>
    <x v="4"/>
    <x v="0"/>
    <x v="113"/>
    <x v="162"/>
    <x v="28"/>
    <x v="27"/>
    <x v="14"/>
    <x v="84"/>
    <x v="104"/>
    <x v="179"/>
    <x v="188"/>
    <x v="195"/>
    <x v="214"/>
    <x v="227"/>
    <x v="225"/>
    <x v="207"/>
    <x v="207"/>
    <x v="168"/>
    <x v="160"/>
    <x v="2"/>
    <x v="3"/>
    <x v="2"/>
    <x v="0"/>
    <x v="0"/>
    <x v="0"/>
    <x v="0"/>
    <x v="2"/>
    <x v="1"/>
    <x v="3"/>
    <x v="4"/>
    <x v="5"/>
    <x v="0"/>
    <x v="410"/>
    <x v="402"/>
    <x v="6"/>
    <x v="0"/>
    <x v="0"/>
    <x v="48"/>
    <x v="2"/>
    <x v="0"/>
  </r>
  <r>
    <x v="86"/>
    <x v="0"/>
    <x v="7"/>
    <x v="6"/>
    <x v="5"/>
    <x v="1"/>
    <x v="48"/>
    <x v="48"/>
    <x v="127"/>
    <x v="279"/>
    <x v="1"/>
    <x v="351"/>
    <x v="590"/>
    <x v="2"/>
    <x v="3"/>
    <x v="54"/>
    <x v="166"/>
    <x v="27"/>
    <x v="85"/>
    <x v="132"/>
    <x v="158"/>
    <x v="26"/>
    <x v="72"/>
    <x v="62"/>
    <x v="90"/>
    <x v="36"/>
    <x v="57"/>
    <x v="75"/>
    <x v="116"/>
    <x v="68"/>
    <x v="97"/>
    <x v="6"/>
    <x v="0"/>
    <x v="7"/>
    <x v="4"/>
    <x v="9"/>
    <x v="63"/>
    <x v="0"/>
    <x v="4"/>
    <x v="4"/>
    <x v="0"/>
    <x v="113"/>
    <x v="27"/>
    <x v="28"/>
    <x v="27"/>
    <x v="14"/>
    <x v="84"/>
    <x v="104"/>
    <x v="4"/>
    <x v="5"/>
    <x v="18"/>
    <x v="18"/>
    <x v="17"/>
    <x v="13"/>
    <x v="26"/>
    <x v="24"/>
    <x v="5"/>
    <x v="4"/>
    <x v="2"/>
    <x v="3"/>
    <x v="2"/>
    <x v="0"/>
    <x v="0"/>
    <x v="0"/>
    <x v="0"/>
    <x v="1"/>
    <x v="1"/>
    <x v="3"/>
    <x v="4"/>
    <x v="5"/>
    <x v="0"/>
    <x v="63"/>
    <x v="53"/>
    <x v="6"/>
    <x v="0"/>
    <x v="5"/>
    <x v="48"/>
    <x v="0"/>
    <x v="0"/>
  </r>
  <r>
    <x v="82"/>
    <x v="0"/>
    <x v="7"/>
    <x v="6"/>
    <x v="5"/>
    <x v="1"/>
    <x v="48"/>
    <x v="48"/>
    <x v="141"/>
    <x v="280"/>
    <x v="1"/>
    <x v="308"/>
    <x v="604"/>
    <x v="1"/>
    <x v="4"/>
    <x v="43"/>
    <x v="115"/>
    <x v="45"/>
    <x v="143"/>
    <x v="132"/>
    <x v="158"/>
    <x v="44"/>
    <x v="122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36"/>
    <x v="7"/>
    <x v="5"/>
    <x v="26"/>
    <x v="29"/>
    <x v="44"/>
    <x v="35"/>
    <x v="43"/>
    <x v="41"/>
    <x v="9"/>
    <x v="15"/>
    <x v="2"/>
    <x v="3"/>
    <x v="2"/>
    <x v="0"/>
    <x v="0"/>
    <x v="0"/>
    <x v="0"/>
    <x v="0"/>
    <x v="1"/>
    <x v="4"/>
    <x v="4"/>
    <x v="4"/>
    <x v="1"/>
    <x v="107"/>
    <x v="102"/>
    <x v="6"/>
    <x v="0"/>
    <x v="5"/>
    <x v="48"/>
    <x v="0"/>
    <x v="0"/>
  </r>
  <r>
    <x v="82"/>
    <x v="0"/>
    <x v="7"/>
    <x v="6"/>
    <x v="5"/>
    <x v="1"/>
    <x v="48"/>
    <x v="48"/>
    <x v="145"/>
    <x v="281"/>
    <x v="1"/>
    <x v="347"/>
    <x v="605"/>
    <x v="1"/>
    <x v="4"/>
    <x v="27"/>
    <x v="101"/>
    <x v="18"/>
    <x v="137"/>
    <x v="132"/>
    <x v="158"/>
    <x v="17"/>
    <x v="117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9"/>
    <x v="28"/>
    <x v="27"/>
    <x v="14"/>
    <x v="84"/>
    <x v="104"/>
    <x v="10"/>
    <x v="10"/>
    <x v="27"/>
    <x v="23"/>
    <x v="42"/>
    <x v="35"/>
    <x v="40"/>
    <x v="38"/>
    <x v="10"/>
    <x v="8"/>
    <x v="1"/>
    <x v="3"/>
    <x v="2"/>
    <x v="0"/>
    <x v="0"/>
    <x v="0"/>
    <x v="0"/>
    <x v="2"/>
    <x v="1"/>
    <x v="3"/>
    <x v="4"/>
    <x v="4"/>
    <x v="0"/>
    <x v="106"/>
    <x v="93"/>
    <x v="6"/>
    <x v="0"/>
    <x v="5"/>
    <x v="48"/>
    <x v="0"/>
    <x v="0"/>
  </r>
  <r>
    <x v="86"/>
    <x v="0"/>
    <x v="7"/>
    <x v="6"/>
    <x v="5"/>
    <x v="1"/>
    <x v="48"/>
    <x v="48"/>
    <x v="161"/>
    <x v="282"/>
    <x v="1"/>
    <x v="344"/>
    <x v="588"/>
    <x v="2"/>
    <x v="3"/>
    <x v="119"/>
    <x v="256"/>
    <x v="149"/>
    <x v="334"/>
    <x v="132"/>
    <x v="158"/>
    <x v="139"/>
    <x v="279"/>
    <x v="62"/>
    <x v="90"/>
    <x v="36"/>
    <x v="57"/>
    <x v="75"/>
    <x v="116"/>
    <x v="68"/>
    <x v="97"/>
    <x v="6"/>
    <x v="0"/>
    <x v="7"/>
    <x v="32"/>
    <x v="9"/>
    <x v="63"/>
    <x v="0"/>
    <x v="4"/>
    <x v="4"/>
    <x v="0"/>
    <x v="113"/>
    <x v="116"/>
    <x v="28"/>
    <x v="27"/>
    <x v="14"/>
    <x v="84"/>
    <x v="104"/>
    <x v="62"/>
    <x v="67"/>
    <x v="114"/>
    <x v="75"/>
    <x v="149"/>
    <x v="158"/>
    <x v="134"/>
    <x v="150"/>
    <x v="102"/>
    <x v="71"/>
    <x v="2"/>
    <x v="3"/>
    <x v="2"/>
    <x v="0"/>
    <x v="0"/>
    <x v="0"/>
    <x v="0"/>
    <x v="2"/>
    <x v="1"/>
    <x v="3"/>
    <x v="4"/>
    <x v="4"/>
    <x v="0"/>
    <x v="306"/>
    <x v="277"/>
    <x v="6"/>
    <x v="0"/>
    <x v="5"/>
    <x v="48"/>
    <x v="0"/>
    <x v="0"/>
  </r>
  <r>
    <x v="83"/>
    <x v="0"/>
    <x v="7"/>
    <x v="6"/>
    <x v="5"/>
    <x v="1"/>
    <x v="48"/>
    <x v="48"/>
    <x v="164"/>
    <x v="283"/>
    <x v="1"/>
    <x v="339"/>
    <x v="589"/>
    <x v="2"/>
    <x v="3"/>
    <x v="10"/>
    <x v="28"/>
    <x v="69"/>
    <x v="223"/>
    <x v="132"/>
    <x v="158"/>
    <x v="68"/>
    <x v="190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56"/>
    <x v="28"/>
    <x v="27"/>
    <x v="14"/>
    <x v="84"/>
    <x v="104"/>
    <x v="35"/>
    <x v="29"/>
    <x v="45"/>
    <x v="16"/>
    <x v="74"/>
    <x v="75"/>
    <x v="86"/>
    <x v="105"/>
    <x v="39"/>
    <x v="44"/>
    <x v="2"/>
    <x v="3"/>
    <x v="2"/>
    <x v="0"/>
    <x v="0"/>
    <x v="0"/>
    <x v="0"/>
    <x v="0"/>
    <x v="1"/>
    <x v="4"/>
    <x v="4"/>
    <x v="5"/>
    <x v="2"/>
    <x v="191"/>
    <x v="178"/>
    <x v="6"/>
    <x v="0"/>
    <x v="5"/>
    <x v="48"/>
    <x v="0"/>
    <x v="0"/>
  </r>
  <r>
    <x v="84"/>
    <x v="0"/>
    <x v="7"/>
    <x v="6"/>
    <x v="5"/>
    <x v="1"/>
    <x v="48"/>
    <x v="48"/>
    <x v="168"/>
    <x v="284"/>
    <x v="1"/>
    <x v="352"/>
    <x v="594"/>
    <x v="1"/>
    <x v="4"/>
    <x v="57"/>
    <x v="168"/>
    <x v="99"/>
    <x v="261"/>
    <x v="132"/>
    <x v="158"/>
    <x v="94"/>
    <x v="223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63"/>
    <x v="23"/>
    <x v="34"/>
    <x v="57"/>
    <x v="49"/>
    <x v="113"/>
    <x v="77"/>
    <x v="131"/>
    <x v="120"/>
    <x v="34"/>
    <x v="39"/>
    <x v="2"/>
    <x v="3"/>
    <x v="2"/>
    <x v="0"/>
    <x v="0"/>
    <x v="0"/>
    <x v="0"/>
    <x v="2"/>
    <x v="1"/>
    <x v="3"/>
    <x v="4"/>
    <x v="4"/>
    <x v="0"/>
    <x v="238"/>
    <x v="200"/>
    <x v="6"/>
    <x v="0"/>
    <x v="5"/>
    <x v="48"/>
    <x v="0"/>
    <x v="0"/>
  </r>
  <r>
    <x v="84"/>
    <x v="0"/>
    <x v="7"/>
    <x v="6"/>
    <x v="5"/>
    <x v="1"/>
    <x v="48"/>
    <x v="48"/>
    <x v="169"/>
    <x v="285"/>
    <x v="1"/>
    <x v="273"/>
    <x v="561"/>
    <x v="1"/>
    <x v="4"/>
    <x v="131"/>
    <x v="267"/>
    <x v="138"/>
    <x v="242"/>
    <x v="132"/>
    <x v="158"/>
    <x v="128"/>
    <x v="204"/>
    <x v="62"/>
    <x v="90"/>
    <x v="36"/>
    <x v="57"/>
    <x v="75"/>
    <x v="116"/>
    <x v="68"/>
    <x v="97"/>
    <x v="6"/>
    <x v="0"/>
    <x v="7"/>
    <x v="19"/>
    <x v="9"/>
    <x v="63"/>
    <x v="0"/>
    <x v="4"/>
    <x v="4"/>
    <x v="0"/>
    <x v="113"/>
    <x v="110"/>
    <x v="28"/>
    <x v="27"/>
    <x v="14"/>
    <x v="84"/>
    <x v="104"/>
    <x v="29"/>
    <x v="51"/>
    <x v="51"/>
    <x v="64"/>
    <x v="60"/>
    <x v="67"/>
    <x v="101"/>
    <x v="113"/>
    <x v="29"/>
    <x v="45"/>
    <x v="2"/>
    <x v="3"/>
    <x v="2"/>
    <x v="0"/>
    <x v="0"/>
    <x v="0"/>
    <x v="0"/>
    <x v="1"/>
    <x v="1"/>
    <x v="4"/>
    <x v="5"/>
    <x v="5"/>
    <x v="1"/>
    <x v="188"/>
    <x v="207"/>
    <x v="6"/>
    <x v="0"/>
    <x v="5"/>
    <x v="48"/>
    <x v="0"/>
    <x v="0"/>
  </r>
  <r>
    <x v="85"/>
    <x v="0"/>
    <x v="7"/>
    <x v="6"/>
    <x v="5"/>
    <x v="1"/>
    <x v="48"/>
    <x v="48"/>
    <x v="197"/>
    <x v="286"/>
    <x v="1"/>
    <x v="343"/>
    <x v="586"/>
    <x v="2"/>
    <x v="3"/>
    <x v="165"/>
    <x v="302"/>
    <x v="205"/>
    <x v="389"/>
    <x v="132"/>
    <x v="158"/>
    <x v="180"/>
    <x v="316"/>
    <x v="62"/>
    <x v="90"/>
    <x v="36"/>
    <x v="57"/>
    <x v="75"/>
    <x v="116"/>
    <x v="68"/>
    <x v="97"/>
    <x v="6"/>
    <x v="0"/>
    <x v="7"/>
    <x v="43"/>
    <x v="6"/>
    <x v="39"/>
    <x v="0"/>
    <x v="4"/>
    <x v="4"/>
    <x v="0"/>
    <x v="113"/>
    <x v="148"/>
    <x v="28"/>
    <x v="27"/>
    <x v="14"/>
    <x v="84"/>
    <x v="104"/>
    <x v="174"/>
    <x v="167"/>
    <x v="139"/>
    <x v="165"/>
    <x v="167"/>
    <x v="180"/>
    <x v="115"/>
    <x v="161"/>
    <x v="139"/>
    <x v="105"/>
    <x v="2"/>
    <x v="3"/>
    <x v="2"/>
    <x v="0"/>
    <x v="0"/>
    <x v="0"/>
    <x v="0"/>
    <x v="2"/>
    <x v="1"/>
    <x v="4"/>
    <x v="4"/>
    <x v="5"/>
    <x v="0"/>
    <x v="373"/>
    <x v="351"/>
    <x v="6"/>
    <x v="0"/>
    <x v="5"/>
    <x v="48"/>
    <x v="0"/>
    <x v="0"/>
  </r>
  <r>
    <x v="92"/>
    <x v="0"/>
    <x v="7"/>
    <x v="6"/>
    <x v="5"/>
    <x v="1"/>
    <x v="48"/>
    <x v="48"/>
    <x v="198"/>
    <x v="287"/>
    <x v="1"/>
    <x v="394"/>
    <x v="600"/>
    <x v="1"/>
    <x v="4"/>
    <x v="74"/>
    <x v="189"/>
    <x v="74"/>
    <x v="219"/>
    <x v="132"/>
    <x v="158"/>
    <x v="73"/>
    <x v="186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59"/>
    <x v="28"/>
    <x v="27"/>
    <x v="14"/>
    <x v="84"/>
    <x v="104"/>
    <x v="31"/>
    <x v="38"/>
    <x v="51"/>
    <x v="49"/>
    <x v="25"/>
    <x v="63"/>
    <x v="111"/>
    <x v="124"/>
    <x v="13"/>
    <x v="19"/>
    <x v="2"/>
    <x v="3"/>
    <x v="2"/>
    <x v="0"/>
    <x v="0"/>
    <x v="0"/>
    <x v="0"/>
    <x v="1"/>
    <x v="1"/>
    <x v="4"/>
    <x v="5"/>
    <x v="4"/>
    <x v="1"/>
    <x v="169"/>
    <x v="190"/>
    <x v="6"/>
    <x v="0"/>
    <x v="5"/>
    <x v="48"/>
    <x v="0"/>
    <x v="0"/>
  </r>
  <r>
    <x v="25"/>
    <x v="0"/>
    <x v="7"/>
    <x v="6"/>
    <x v="5"/>
    <x v="1"/>
    <x v="48"/>
    <x v="48"/>
    <x v="219"/>
    <x v="288"/>
    <x v="1"/>
    <x v="397"/>
    <x v="603"/>
    <x v="1"/>
    <x v="4"/>
    <x v="0"/>
    <x v="2"/>
    <x v="1"/>
    <x v="6"/>
    <x v="132"/>
    <x v="158"/>
    <x v="0"/>
    <x v="5"/>
    <x v="62"/>
    <x v="90"/>
    <x v="36"/>
    <x v="57"/>
    <x v="75"/>
    <x v="116"/>
    <x v="68"/>
    <x v="97"/>
    <x v="6"/>
    <x v="46"/>
    <x v="7"/>
    <x v="4"/>
    <x v="9"/>
    <x v="63"/>
    <x v="0"/>
    <x v="4"/>
    <x v="4"/>
    <x v="0"/>
    <x v="113"/>
    <x v="171"/>
    <x v="28"/>
    <x v="27"/>
    <x v="14"/>
    <x v="84"/>
    <x v="1"/>
    <x v="0"/>
    <x v="0"/>
    <x v="0"/>
    <x v="1"/>
    <x v="3"/>
    <x v="4"/>
    <x v="4"/>
    <x v="2"/>
    <x v="0"/>
    <x v="0"/>
    <x v="1"/>
    <x v="3"/>
    <x v="2"/>
    <x v="0"/>
    <x v="0"/>
    <x v="0"/>
    <x v="0"/>
    <x v="1"/>
    <x v="1"/>
    <x v="3"/>
    <x v="4"/>
    <x v="4"/>
    <x v="0"/>
    <x v="5"/>
    <x v="5"/>
    <x v="6"/>
    <x v="0"/>
    <x v="5"/>
    <x v="48"/>
    <x v="0"/>
    <x v="0"/>
  </r>
  <r>
    <x v="85"/>
    <x v="0"/>
    <x v="7"/>
    <x v="6"/>
    <x v="5"/>
    <x v="1"/>
    <x v="48"/>
    <x v="48"/>
    <x v="267"/>
    <x v="289"/>
    <x v="1"/>
    <x v="400"/>
    <x v="602"/>
    <x v="1"/>
    <x v="4"/>
    <x v="0"/>
    <x v="0"/>
    <x v="1"/>
    <x v="6"/>
    <x v="132"/>
    <x v="158"/>
    <x v="0"/>
    <x v="5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2"/>
    <x v="28"/>
    <x v="27"/>
    <x v="14"/>
    <x v="84"/>
    <x v="104"/>
    <x v="0"/>
    <x v="0"/>
    <x v="1"/>
    <x v="3"/>
    <x v="2"/>
    <x v="3"/>
    <x v="3"/>
    <x v="2"/>
    <x v="0"/>
    <x v="0"/>
    <x v="2"/>
    <x v="3"/>
    <x v="2"/>
    <x v="0"/>
    <x v="0"/>
    <x v="0"/>
    <x v="0"/>
    <x v="1"/>
    <x v="1"/>
    <x v="4"/>
    <x v="4"/>
    <x v="5"/>
    <x v="1"/>
    <x v="4"/>
    <x v="6"/>
    <x v="6"/>
    <x v="0"/>
    <x v="5"/>
    <x v="48"/>
    <x v="0"/>
    <x v="0"/>
  </r>
  <r>
    <x v="85"/>
    <x v="0"/>
    <x v="7"/>
    <x v="6"/>
    <x v="5"/>
    <x v="1"/>
    <x v="48"/>
    <x v="48"/>
    <x v="268"/>
    <x v="290"/>
    <x v="1"/>
    <x v="354"/>
    <x v="592"/>
    <x v="2"/>
    <x v="3"/>
    <x v="14"/>
    <x v="47"/>
    <x v="9"/>
    <x v="31"/>
    <x v="132"/>
    <x v="158"/>
    <x v="8"/>
    <x v="29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0"/>
    <x v="28"/>
    <x v="27"/>
    <x v="14"/>
    <x v="84"/>
    <x v="104"/>
    <x v="3"/>
    <x v="2"/>
    <x v="6"/>
    <x v="6"/>
    <x v="3"/>
    <x v="3"/>
    <x v="11"/>
    <x v="11"/>
    <x v="1"/>
    <x v="2"/>
    <x v="1"/>
    <x v="3"/>
    <x v="2"/>
    <x v="0"/>
    <x v="0"/>
    <x v="0"/>
    <x v="0"/>
    <x v="0"/>
    <x v="1"/>
    <x v="3"/>
    <x v="4"/>
    <x v="5"/>
    <x v="1"/>
    <x v="22"/>
    <x v="21"/>
    <x v="6"/>
    <x v="0"/>
    <x v="5"/>
    <x v="48"/>
    <x v="0"/>
    <x v="0"/>
  </r>
  <r>
    <x v="86"/>
    <x v="0"/>
    <x v="7"/>
    <x v="6"/>
    <x v="5"/>
    <x v="1"/>
    <x v="48"/>
    <x v="48"/>
    <x v="288"/>
    <x v="291"/>
    <x v="1"/>
    <x v="356"/>
    <x v="597"/>
    <x v="1"/>
    <x v="4"/>
    <x v="3"/>
    <x v="18"/>
    <x v="12"/>
    <x v="62"/>
    <x v="132"/>
    <x v="158"/>
    <x v="11"/>
    <x v="5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3"/>
    <x v="28"/>
    <x v="27"/>
    <x v="14"/>
    <x v="84"/>
    <x v="104"/>
    <x v="2"/>
    <x v="3"/>
    <x v="11"/>
    <x v="8"/>
    <x v="19"/>
    <x v="13"/>
    <x v="18"/>
    <x v="21"/>
    <x v="0"/>
    <x v="1"/>
    <x v="1"/>
    <x v="3"/>
    <x v="2"/>
    <x v="0"/>
    <x v="0"/>
    <x v="0"/>
    <x v="0"/>
    <x v="0"/>
    <x v="2"/>
    <x v="4"/>
    <x v="5"/>
    <x v="5"/>
    <x v="2"/>
    <x v="45"/>
    <x v="39"/>
    <x v="6"/>
    <x v="0"/>
    <x v="5"/>
    <x v="48"/>
    <x v="0"/>
    <x v="0"/>
  </r>
  <r>
    <x v="83"/>
    <x v="0"/>
    <x v="7"/>
    <x v="6"/>
    <x v="5"/>
    <x v="1"/>
    <x v="48"/>
    <x v="48"/>
    <x v="297"/>
    <x v="267"/>
    <x v="1"/>
    <x v="304"/>
    <x v="578"/>
    <x v="1"/>
    <x v="4"/>
    <x v="96"/>
    <x v="197"/>
    <x v="155"/>
    <x v="314"/>
    <x v="132"/>
    <x v="158"/>
    <x v="145"/>
    <x v="267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19"/>
    <x v="28"/>
    <x v="27"/>
    <x v="14"/>
    <x v="84"/>
    <x v="104"/>
    <x v="62"/>
    <x v="57"/>
    <x v="91"/>
    <x v="59"/>
    <x v="114"/>
    <x v="146"/>
    <x v="158"/>
    <x v="173"/>
    <x v="56"/>
    <x v="74"/>
    <x v="2"/>
    <x v="3"/>
    <x v="2"/>
    <x v="0"/>
    <x v="0"/>
    <x v="0"/>
    <x v="0"/>
    <x v="1"/>
    <x v="1"/>
    <x v="4"/>
    <x v="4"/>
    <x v="5"/>
    <x v="1"/>
    <x v="283"/>
    <x v="275"/>
    <x v="6"/>
    <x v="0"/>
    <x v="5"/>
    <x v="48"/>
    <x v="0"/>
    <x v="0"/>
  </r>
  <r>
    <x v="84"/>
    <x v="0"/>
    <x v="7"/>
    <x v="6"/>
    <x v="5"/>
    <x v="1"/>
    <x v="48"/>
    <x v="48"/>
    <x v="315"/>
    <x v="292"/>
    <x v="1"/>
    <x v="310"/>
    <x v="580"/>
    <x v="1"/>
    <x v="4"/>
    <x v="10"/>
    <x v="39"/>
    <x v="10"/>
    <x v="48"/>
    <x v="132"/>
    <x v="158"/>
    <x v="9"/>
    <x v="4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10"/>
    <x v="2"/>
    <x v="2"/>
    <x v="6"/>
    <x v="6"/>
    <x v="7"/>
    <x v="6"/>
    <x v="17"/>
    <x v="15"/>
    <x v="7"/>
    <x v="6"/>
    <x v="2"/>
    <x v="3"/>
    <x v="2"/>
    <x v="0"/>
    <x v="0"/>
    <x v="0"/>
    <x v="0"/>
    <x v="0"/>
    <x v="1"/>
    <x v="4"/>
    <x v="5"/>
    <x v="4"/>
    <x v="2"/>
    <x v="36"/>
    <x v="31"/>
    <x v="6"/>
    <x v="0"/>
    <x v="5"/>
    <x v="48"/>
    <x v="0"/>
    <x v="0"/>
  </r>
  <r>
    <x v="86"/>
    <x v="0"/>
    <x v="7"/>
    <x v="6"/>
    <x v="5"/>
    <x v="1"/>
    <x v="48"/>
    <x v="48"/>
    <x v="346"/>
    <x v="293"/>
    <x v="1"/>
    <x v="350"/>
    <x v="593"/>
    <x v="2"/>
    <x v="3"/>
    <x v="108"/>
    <x v="240"/>
    <x v="135"/>
    <x v="280"/>
    <x v="132"/>
    <x v="158"/>
    <x v="126"/>
    <x v="238"/>
    <x v="62"/>
    <x v="90"/>
    <x v="36"/>
    <x v="57"/>
    <x v="75"/>
    <x v="116"/>
    <x v="68"/>
    <x v="97"/>
    <x v="6"/>
    <x v="0"/>
    <x v="7"/>
    <x v="4"/>
    <x v="9"/>
    <x v="63"/>
    <x v="0"/>
    <x v="4"/>
    <x v="4"/>
    <x v="0"/>
    <x v="113"/>
    <x v="107"/>
    <x v="28"/>
    <x v="27"/>
    <x v="14"/>
    <x v="84"/>
    <x v="104"/>
    <x v="53"/>
    <x v="69"/>
    <x v="100"/>
    <x v="77"/>
    <x v="78"/>
    <x v="78"/>
    <x v="104"/>
    <x v="96"/>
    <x v="65"/>
    <x v="66"/>
    <x v="2"/>
    <x v="3"/>
    <x v="2"/>
    <x v="0"/>
    <x v="0"/>
    <x v="0"/>
    <x v="0"/>
    <x v="2"/>
    <x v="1"/>
    <x v="4"/>
    <x v="4"/>
    <x v="5"/>
    <x v="0"/>
    <x v="248"/>
    <x v="225"/>
    <x v="6"/>
    <x v="0"/>
    <x v="5"/>
    <x v="48"/>
    <x v="0"/>
    <x v="0"/>
  </r>
  <r>
    <x v="86"/>
    <x v="0"/>
    <x v="7"/>
    <x v="6"/>
    <x v="5"/>
    <x v="1"/>
    <x v="48"/>
    <x v="48"/>
    <x v="391"/>
    <x v="294"/>
    <x v="1"/>
    <x v="353"/>
    <x v="587"/>
    <x v="1"/>
    <x v="4"/>
    <x v="9"/>
    <x v="42"/>
    <x v="16"/>
    <x v="71"/>
    <x v="132"/>
    <x v="158"/>
    <x v="15"/>
    <x v="61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7"/>
    <x v="28"/>
    <x v="27"/>
    <x v="14"/>
    <x v="84"/>
    <x v="104"/>
    <x v="9"/>
    <x v="6"/>
    <x v="7"/>
    <x v="15"/>
    <x v="17"/>
    <x v="15"/>
    <x v="14"/>
    <x v="12"/>
    <x v="6"/>
    <x v="8"/>
    <x v="1"/>
    <x v="3"/>
    <x v="2"/>
    <x v="0"/>
    <x v="0"/>
    <x v="0"/>
    <x v="0"/>
    <x v="1"/>
    <x v="1"/>
    <x v="4"/>
    <x v="4"/>
    <x v="5"/>
    <x v="1"/>
    <x v="48"/>
    <x v="46"/>
    <x v="6"/>
    <x v="0"/>
    <x v="5"/>
    <x v="48"/>
    <x v="0"/>
    <x v="0"/>
  </r>
  <r>
    <x v="85"/>
    <x v="0"/>
    <x v="7"/>
    <x v="6"/>
    <x v="5"/>
    <x v="1"/>
    <x v="48"/>
    <x v="48"/>
    <x v="434"/>
    <x v="295"/>
    <x v="1"/>
    <x v="393"/>
    <x v="601"/>
    <x v="1"/>
    <x v="4"/>
    <x v="1"/>
    <x v="8"/>
    <x v="13"/>
    <x v="51"/>
    <x v="132"/>
    <x v="158"/>
    <x v="12"/>
    <x v="47"/>
    <x v="62"/>
    <x v="90"/>
    <x v="36"/>
    <x v="57"/>
    <x v="75"/>
    <x v="116"/>
    <x v="68"/>
    <x v="97"/>
    <x v="6"/>
    <x v="4"/>
    <x v="10"/>
    <x v="70"/>
    <x v="9"/>
    <x v="63"/>
    <x v="0"/>
    <x v="4"/>
    <x v="4"/>
    <x v="0"/>
    <x v="113"/>
    <x v="14"/>
    <x v="28"/>
    <x v="27"/>
    <x v="14"/>
    <x v="84"/>
    <x v="104"/>
    <x v="4"/>
    <x v="4"/>
    <x v="12"/>
    <x v="7"/>
    <x v="11"/>
    <x v="6"/>
    <x v="15"/>
    <x v="17"/>
    <x v="1"/>
    <x v="0"/>
    <x v="1"/>
    <x v="3"/>
    <x v="2"/>
    <x v="0"/>
    <x v="0"/>
    <x v="0"/>
    <x v="0"/>
    <x v="1"/>
    <x v="1"/>
    <x v="3"/>
    <x v="4"/>
    <x v="5"/>
    <x v="0"/>
    <x v="39"/>
    <x v="30"/>
    <x v="6"/>
    <x v="0"/>
    <x v="5"/>
    <x v="48"/>
    <x v="0"/>
    <x v="0"/>
  </r>
  <r>
    <x v="84"/>
    <x v="0"/>
    <x v="7"/>
    <x v="6"/>
    <x v="5"/>
    <x v="1"/>
    <x v="48"/>
    <x v="48"/>
    <x v="467"/>
    <x v="268"/>
    <x v="1"/>
    <x v="303"/>
    <x v="582"/>
    <x v="1"/>
    <x v="4"/>
    <x v="117"/>
    <x v="247"/>
    <x v="132"/>
    <x v="297"/>
    <x v="132"/>
    <x v="158"/>
    <x v="123"/>
    <x v="25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05"/>
    <x v="28"/>
    <x v="27"/>
    <x v="14"/>
    <x v="84"/>
    <x v="104"/>
    <x v="28"/>
    <x v="57"/>
    <x v="28"/>
    <x v="38"/>
    <x v="80"/>
    <x v="90"/>
    <x v="177"/>
    <x v="181"/>
    <x v="70"/>
    <x v="85"/>
    <x v="2"/>
    <x v="3"/>
    <x v="2"/>
    <x v="0"/>
    <x v="0"/>
    <x v="0"/>
    <x v="0"/>
    <x v="0"/>
    <x v="1"/>
    <x v="3"/>
    <x v="4"/>
    <x v="4"/>
    <x v="1"/>
    <x v="259"/>
    <x v="258"/>
    <x v="6"/>
    <x v="0"/>
    <x v="5"/>
    <x v="48"/>
    <x v="0"/>
    <x v="0"/>
  </r>
  <r>
    <x v="90"/>
    <x v="0"/>
    <x v="7"/>
    <x v="6"/>
    <x v="5"/>
    <x v="1"/>
    <x v="48"/>
    <x v="48"/>
    <x v="473"/>
    <x v="269"/>
    <x v="1"/>
    <x v="281"/>
    <x v="566"/>
    <x v="1"/>
    <x v="4"/>
    <x v="37"/>
    <x v="97"/>
    <x v="16"/>
    <x v="96"/>
    <x v="132"/>
    <x v="158"/>
    <x v="15"/>
    <x v="8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9"/>
    <x v="104"/>
    <x v="7"/>
    <x v="8"/>
    <x v="15"/>
    <x v="18"/>
    <x v="25"/>
    <x v="31"/>
    <x v="17"/>
    <x v="27"/>
    <x v="3"/>
    <x v="3"/>
    <x v="2"/>
    <x v="3"/>
    <x v="2"/>
    <x v="0"/>
    <x v="0"/>
    <x v="0"/>
    <x v="0"/>
    <x v="0"/>
    <x v="1"/>
    <x v="3"/>
    <x v="4"/>
    <x v="4"/>
    <x v="1"/>
    <x v="60"/>
    <x v="73"/>
    <x v="6"/>
    <x v="0"/>
    <x v="5"/>
    <x v="48"/>
    <x v="1"/>
    <x v="0"/>
  </r>
  <r>
    <x v="82"/>
    <x v="0"/>
    <x v="7"/>
    <x v="6"/>
    <x v="5"/>
    <x v="1"/>
    <x v="48"/>
    <x v="48"/>
    <x v="480"/>
    <x v="296"/>
    <x v="1"/>
    <x v="356"/>
    <x v="597"/>
    <x v="2"/>
    <x v="3"/>
    <x v="16"/>
    <x v="61"/>
    <x v="15"/>
    <x v="78"/>
    <x v="132"/>
    <x v="158"/>
    <x v="14"/>
    <x v="66"/>
    <x v="62"/>
    <x v="90"/>
    <x v="36"/>
    <x v="57"/>
    <x v="75"/>
    <x v="116"/>
    <x v="68"/>
    <x v="97"/>
    <x v="6"/>
    <x v="70"/>
    <x v="10"/>
    <x v="70"/>
    <x v="9"/>
    <x v="63"/>
    <x v="0"/>
    <x v="4"/>
    <x v="4"/>
    <x v="0"/>
    <x v="113"/>
    <x v="171"/>
    <x v="9"/>
    <x v="27"/>
    <x v="14"/>
    <x v="84"/>
    <x v="104"/>
    <x v="5"/>
    <x v="6"/>
    <x v="11"/>
    <x v="16"/>
    <x v="24"/>
    <x v="16"/>
    <x v="20"/>
    <x v="20"/>
    <x v="1"/>
    <x v="2"/>
    <x v="2"/>
    <x v="3"/>
    <x v="2"/>
    <x v="0"/>
    <x v="0"/>
    <x v="0"/>
    <x v="0"/>
    <x v="0"/>
    <x v="1"/>
    <x v="3"/>
    <x v="5"/>
    <x v="5"/>
    <x v="2"/>
    <x v="56"/>
    <x v="50"/>
    <x v="6"/>
    <x v="0"/>
    <x v="5"/>
    <x v="48"/>
    <x v="0"/>
    <x v="0"/>
  </r>
  <r>
    <x v="84"/>
    <x v="0"/>
    <x v="7"/>
    <x v="6"/>
    <x v="5"/>
    <x v="1"/>
    <x v="48"/>
    <x v="48"/>
    <x v="501"/>
    <x v="270"/>
    <x v="1"/>
    <x v="313"/>
    <x v="579"/>
    <x v="1"/>
    <x v="4"/>
    <x v="22"/>
    <x v="72"/>
    <x v="22"/>
    <x v="90"/>
    <x v="132"/>
    <x v="158"/>
    <x v="21"/>
    <x v="78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22"/>
    <x v="28"/>
    <x v="27"/>
    <x v="14"/>
    <x v="84"/>
    <x v="104"/>
    <x v="6"/>
    <x v="4"/>
    <x v="3"/>
    <x v="9"/>
    <x v="6"/>
    <x v="19"/>
    <x v="31"/>
    <x v="36"/>
    <x v="13"/>
    <x v="15"/>
    <x v="2"/>
    <x v="3"/>
    <x v="2"/>
    <x v="0"/>
    <x v="0"/>
    <x v="0"/>
    <x v="0"/>
    <x v="0"/>
    <x v="1"/>
    <x v="3"/>
    <x v="4"/>
    <x v="4"/>
    <x v="1"/>
    <x v="54"/>
    <x v="71"/>
    <x v="6"/>
    <x v="0"/>
    <x v="5"/>
    <x v="48"/>
    <x v="0"/>
    <x v="0"/>
  </r>
  <r>
    <x v="84"/>
    <x v="0"/>
    <x v="7"/>
    <x v="6"/>
    <x v="5"/>
    <x v="1"/>
    <x v="48"/>
    <x v="48"/>
    <x v="504"/>
    <x v="271"/>
    <x v="1"/>
    <x v="364"/>
    <x v="564"/>
    <x v="1"/>
    <x v="4"/>
    <x v="6"/>
    <x v="37"/>
    <x v="6"/>
    <x v="42"/>
    <x v="132"/>
    <x v="158"/>
    <x v="5"/>
    <x v="40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6"/>
    <x v="2"/>
    <x v="1"/>
    <x v="4"/>
    <x v="5"/>
    <x v="8"/>
    <x v="13"/>
    <x v="12"/>
    <x v="16"/>
    <x v="2"/>
    <x v="2"/>
    <x v="2"/>
    <x v="3"/>
    <x v="2"/>
    <x v="0"/>
    <x v="0"/>
    <x v="0"/>
    <x v="0"/>
    <x v="0"/>
    <x v="1"/>
    <x v="4"/>
    <x v="4"/>
    <x v="4"/>
    <x v="1"/>
    <x v="25"/>
    <x v="33"/>
    <x v="6"/>
    <x v="0"/>
    <x v="5"/>
    <x v="48"/>
    <x v="0"/>
    <x v="0"/>
  </r>
  <r>
    <x v="84"/>
    <x v="0"/>
    <x v="7"/>
    <x v="6"/>
    <x v="5"/>
    <x v="1"/>
    <x v="48"/>
    <x v="48"/>
    <x v="519"/>
    <x v="297"/>
    <x v="1"/>
    <x v="386"/>
    <x v="596"/>
    <x v="1"/>
    <x v="4"/>
    <x v="14"/>
    <x v="70"/>
    <x v="14"/>
    <x v="88"/>
    <x v="132"/>
    <x v="158"/>
    <x v="13"/>
    <x v="7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7"/>
    <x v="104"/>
    <x v="4"/>
    <x v="6"/>
    <x v="17"/>
    <x v="19"/>
    <x v="15"/>
    <x v="15"/>
    <x v="19"/>
    <x v="24"/>
    <x v="9"/>
    <x v="11"/>
    <x v="2"/>
    <x v="3"/>
    <x v="2"/>
    <x v="0"/>
    <x v="0"/>
    <x v="0"/>
    <x v="0"/>
    <x v="0"/>
    <x v="1"/>
    <x v="4"/>
    <x v="4"/>
    <x v="4"/>
    <x v="1"/>
    <x v="58"/>
    <x v="63"/>
    <x v="6"/>
    <x v="0"/>
    <x v="5"/>
    <x v="48"/>
    <x v="0"/>
    <x v="0"/>
  </r>
  <r>
    <x v="82"/>
    <x v="0"/>
    <x v="7"/>
    <x v="6"/>
    <x v="5"/>
    <x v="1"/>
    <x v="48"/>
    <x v="48"/>
    <x v="527"/>
    <x v="298"/>
    <x v="1"/>
    <x v="448"/>
    <x v="591"/>
    <x v="1"/>
    <x v="4"/>
    <x v="5"/>
    <x v="30"/>
    <x v="3"/>
    <x v="19"/>
    <x v="132"/>
    <x v="158"/>
    <x v="2"/>
    <x v="15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4"/>
    <x v="28"/>
    <x v="27"/>
    <x v="14"/>
    <x v="84"/>
    <x v="104"/>
    <x v="1"/>
    <x v="1"/>
    <x v="4"/>
    <x v="5"/>
    <x v="3"/>
    <x v="5"/>
    <x v="4"/>
    <x v="5"/>
    <x v="1"/>
    <x v="1"/>
    <x v="1"/>
    <x v="3"/>
    <x v="2"/>
    <x v="0"/>
    <x v="0"/>
    <x v="0"/>
    <x v="0"/>
    <x v="0"/>
    <x v="2"/>
    <x v="4"/>
    <x v="5"/>
    <x v="5"/>
    <x v="1"/>
    <x v="11"/>
    <x v="15"/>
    <x v="6"/>
    <x v="0"/>
    <x v="5"/>
    <x v="48"/>
    <x v="0"/>
    <x v="0"/>
  </r>
  <r>
    <x v="85"/>
    <x v="0"/>
    <x v="7"/>
    <x v="6"/>
    <x v="5"/>
    <x v="1"/>
    <x v="48"/>
    <x v="48"/>
    <x v="541"/>
    <x v="299"/>
    <x v="1"/>
    <x v="504"/>
    <x v="576"/>
    <x v="1"/>
    <x v="4"/>
    <x v="69"/>
    <x v="162"/>
    <x v="55"/>
    <x v="166"/>
    <x v="132"/>
    <x v="158"/>
    <x v="53"/>
    <x v="149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47"/>
    <x v="28"/>
    <x v="27"/>
    <x v="14"/>
    <x v="84"/>
    <x v="104"/>
    <x v="18"/>
    <x v="20"/>
    <x v="58"/>
    <x v="58"/>
    <x v="35"/>
    <x v="27"/>
    <x v="52"/>
    <x v="58"/>
    <x v="10"/>
    <x v="8"/>
    <x v="1"/>
    <x v="3"/>
    <x v="2"/>
    <x v="0"/>
    <x v="0"/>
    <x v="0"/>
    <x v="0"/>
    <x v="2"/>
    <x v="1"/>
    <x v="4"/>
    <x v="4"/>
    <x v="4"/>
    <x v="0"/>
    <x v="133"/>
    <x v="133"/>
    <x v="6"/>
    <x v="0"/>
    <x v="7"/>
    <x v="48"/>
    <x v="0"/>
    <x v="0"/>
  </r>
  <r>
    <x v="91"/>
    <x v="0"/>
    <x v="7"/>
    <x v="6"/>
    <x v="5"/>
    <x v="1"/>
    <x v="48"/>
    <x v="48"/>
    <x v="554"/>
    <x v="272"/>
    <x v="1"/>
    <x v="361"/>
    <x v="568"/>
    <x v="1"/>
    <x v="4"/>
    <x v="32"/>
    <x v="99"/>
    <x v="24"/>
    <x v="94"/>
    <x v="132"/>
    <x v="158"/>
    <x v="23"/>
    <x v="82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24"/>
    <x v="28"/>
    <x v="27"/>
    <x v="14"/>
    <x v="84"/>
    <x v="104"/>
    <x v="9"/>
    <x v="13"/>
    <x v="14"/>
    <x v="29"/>
    <x v="11"/>
    <x v="16"/>
    <x v="25"/>
    <x v="25"/>
    <x v="5"/>
    <x v="4"/>
    <x v="2"/>
    <x v="3"/>
    <x v="2"/>
    <x v="0"/>
    <x v="0"/>
    <x v="0"/>
    <x v="0"/>
    <x v="0"/>
    <x v="1"/>
    <x v="3"/>
    <x v="4"/>
    <x v="4"/>
    <x v="1"/>
    <x v="58"/>
    <x v="73"/>
    <x v="6"/>
    <x v="0"/>
    <x v="5"/>
    <x v="48"/>
    <x v="0"/>
    <x v="0"/>
  </r>
  <r>
    <x v="85"/>
    <x v="0"/>
    <x v="7"/>
    <x v="6"/>
    <x v="5"/>
    <x v="1"/>
    <x v="48"/>
    <x v="48"/>
    <x v="581"/>
    <x v="300"/>
    <x v="1"/>
    <x v="284"/>
    <x v="565"/>
    <x v="1"/>
    <x v="1"/>
    <x v="90"/>
    <x v="190"/>
    <x v="95"/>
    <x v="291"/>
    <x v="132"/>
    <x v="158"/>
    <x v="90"/>
    <x v="247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171"/>
    <x v="28"/>
    <x v="27"/>
    <x v="14"/>
    <x v="84"/>
    <x v="62"/>
    <x v="39"/>
    <x v="56"/>
    <x v="72"/>
    <x v="102"/>
    <x v="103"/>
    <x v="101"/>
    <x v="135"/>
    <x v="146"/>
    <x v="32"/>
    <x v="32"/>
    <x v="2"/>
    <x v="3"/>
    <x v="2"/>
    <x v="0"/>
    <x v="0"/>
    <x v="0"/>
    <x v="0"/>
    <x v="0"/>
    <x v="1"/>
    <x v="3"/>
    <x v="4"/>
    <x v="4"/>
    <x v="1"/>
    <x v="245"/>
    <x v="250"/>
    <x v="6"/>
    <x v="0"/>
    <x v="5"/>
    <x v="48"/>
    <x v="0"/>
    <x v="0"/>
  </r>
  <r>
    <x v="84"/>
    <x v="0"/>
    <x v="7"/>
    <x v="6"/>
    <x v="5"/>
    <x v="1"/>
    <x v="48"/>
    <x v="48"/>
    <x v="582"/>
    <x v="301"/>
    <x v="1"/>
    <x v="412"/>
    <x v="611"/>
    <x v="1"/>
    <x v="4"/>
    <x v="4"/>
    <x v="29"/>
    <x v="4"/>
    <x v="33"/>
    <x v="132"/>
    <x v="158"/>
    <x v="3"/>
    <x v="31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5"/>
    <x v="28"/>
    <x v="27"/>
    <x v="14"/>
    <x v="84"/>
    <x v="104"/>
    <x v="2"/>
    <x v="2"/>
    <x v="3"/>
    <x v="3"/>
    <x v="4"/>
    <x v="5"/>
    <x v="10"/>
    <x v="14"/>
    <x v="3"/>
    <x v="4"/>
    <x v="2"/>
    <x v="3"/>
    <x v="2"/>
    <x v="0"/>
    <x v="0"/>
    <x v="0"/>
    <x v="0"/>
    <x v="0"/>
    <x v="1"/>
    <x v="4"/>
    <x v="3"/>
    <x v="5"/>
    <x v="2"/>
    <x v="20"/>
    <x v="25"/>
    <x v="6"/>
    <x v="0"/>
    <x v="5"/>
    <x v="48"/>
    <x v="0"/>
    <x v="0"/>
  </r>
  <r>
    <x v="88"/>
    <x v="0"/>
    <x v="7"/>
    <x v="6"/>
    <x v="5"/>
    <x v="1"/>
    <x v="48"/>
    <x v="48"/>
    <x v="584"/>
    <x v="302"/>
    <x v="1"/>
    <x v="388"/>
    <x v="607"/>
    <x v="1"/>
    <x v="4"/>
    <x v="24"/>
    <x v="82"/>
    <x v="24"/>
    <x v="104"/>
    <x v="132"/>
    <x v="158"/>
    <x v="23"/>
    <x v="92"/>
    <x v="62"/>
    <x v="90"/>
    <x v="36"/>
    <x v="57"/>
    <x v="75"/>
    <x v="116"/>
    <x v="68"/>
    <x v="97"/>
    <x v="6"/>
    <x v="0"/>
    <x v="7"/>
    <x v="70"/>
    <x v="9"/>
    <x v="63"/>
    <x v="0"/>
    <x v="4"/>
    <x v="4"/>
    <x v="0"/>
    <x v="113"/>
    <x v="24"/>
    <x v="28"/>
    <x v="27"/>
    <x v="14"/>
    <x v="84"/>
    <x v="104"/>
    <x v="6"/>
    <x v="13"/>
    <x v="10"/>
    <x v="15"/>
    <x v="15"/>
    <x v="18"/>
    <x v="30"/>
    <x v="35"/>
    <x v="7"/>
    <x v="15"/>
    <x v="2"/>
    <x v="3"/>
    <x v="2"/>
    <x v="0"/>
    <x v="0"/>
    <x v="0"/>
    <x v="0"/>
    <x v="1"/>
    <x v="1"/>
    <x v="4"/>
    <x v="4"/>
    <x v="4"/>
    <x v="0"/>
    <x v="61"/>
    <x v="80"/>
    <x v="6"/>
    <x v="0"/>
    <x v="5"/>
    <x v="48"/>
    <x v="0"/>
    <x v="0"/>
  </r>
  <r>
    <x v="86"/>
    <x v="0"/>
    <x v="7"/>
    <x v="6"/>
    <x v="5"/>
    <x v="1"/>
    <x v="48"/>
    <x v="48"/>
    <x v="587"/>
    <x v="303"/>
    <x v="1"/>
    <x v="367"/>
    <x v="608"/>
    <x v="1"/>
    <x v="4"/>
    <x v="48"/>
    <x v="118"/>
    <x v="50"/>
    <x v="147"/>
    <x v="132"/>
    <x v="158"/>
    <x v="47"/>
    <x v="126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45"/>
    <x v="28"/>
    <x v="27"/>
    <x v="14"/>
    <x v="84"/>
    <x v="104"/>
    <x v="7"/>
    <x v="13"/>
    <x v="25"/>
    <x v="27"/>
    <x v="39"/>
    <x v="27"/>
    <x v="50"/>
    <x v="47"/>
    <x v="9"/>
    <x v="15"/>
    <x v="2"/>
    <x v="3"/>
    <x v="2"/>
    <x v="0"/>
    <x v="0"/>
    <x v="0"/>
    <x v="0"/>
    <x v="1"/>
    <x v="1"/>
    <x v="3"/>
    <x v="5"/>
    <x v="4"/>
    <x v="0"/>
    <x v="107"/>
    <x v="108"/>
    <x v="6"/>
    <x v="0"/>
    <x v="5"/>
    <x v="48"/>
    <x v="0"/>
    <x v="0"/>
  </r>
  <r>
    <x v="85"/>
    <x v="0"/>
    <x v="7"/>
    <x v="6"/>
    <x v="5"/>
    <x v="1"/>
    <x v="48"/>
    <x v="48"/>
    <x v="609"/>
    <x v="304"/>
    <x v="1"/>
    <x v="447"/>
    <x v="583"/>
    <x v="1"/>
    <x v="4"/>
    <x v="29"/>
    <x v="109"/>
    <x v="44"/>
    <x v="150"/>
    <x v="132"/>
    <x v="158"/>
    <x v="43"/>
    <x v="129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41"/>
    <x v="28"/>
    <x v="27"/>
    <x v="14"/>
    <x v="84"/>
    <x v="104"/>
    <x v="10"/>
    <x v="11"/>
    <x v="44"/>
    <x v="42"/>
    <x v="35"/>
    <x v="26"/>
    <x v="45"/>
    <x v="41"/>
    <x v="8"/>
    <x v="6"/>
    <x v="2"/>
    <x v="3"/>
    <x v="2"/>
    <x v="0"/>
    <x v="0"/>
    <x v="0"/>
    <x v="0"/>
    <x v="1"/>
    <x v="2"/>
    <x v="4"/>
    <x v="5"/>
    <x v="5"/>
    <x v="1"/>
    <x v="113"/>
    <x v="103"/>
    <x v="6"/>
    <x v="0"/>
    <x v="5"/>
    <x v="48"/>
    <x v="0"/>
    <x v="0"/>
  </r>
  <r>
    <x v="85"/>
    <x v="0"/>
    <x v="7"/>
    <x v="6"/>
    <x v="5"/>
    <x v="1"/>
    <x v="48"/>
    <x v="48"/>
    <x v="620"/>
    <x v="305"/>
    <x v="1"/>
    <x v="311"/>
    <x v="585"/>
    <x v="1"/>
    <x v="4"/>
    <x v="37"/>
    <x v="102"/>
    <x v="34"/>
    <x v="119"/>
    <x v="132"/>
    <x v="158"/>
    <x v="33"/>
    <x v="103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113"/>
    <x v="31"/>
    <x v="28"/>
    <x v="27"/>
    <x v="14"/>
    <x v="84"/>
    <x v="104"/>
    <x v="6"/>
    <x v="3"/>
    <x v="24"/>
    <x v="19"/>
    <x v="21"/>
    <x v="34"/>
    <x v="30"/>
    <x v="29"/>
    <x v="16"/>
    <x v="14"/>
    <x v="2"/>
    <x v="3"/>
    <x v="2"/>
    <x v="0"/>
    <x v="0"/>
    <x v="0"/>
    <x v="0"/>
    <x v="0"/>
    <x v="1"/>
    <x v="3"/>
    <x v="4"/>
    <x v="4"/>
    <x v="1"/>
    <x v="83"/>
    <x v="82"/>
    <x v="6"/>
    <x v="0"/>
    <x v="5"/>
    <x v="48"/>
    <x v="0"/>
    <x v="0"/>
  </r>
  <r>
    <x v="87"/>
    <x v="0"/>
    <x v="7"/>
    <x v="6"/>
    <x v="5"/>
    <x v="1"/>
    <x v="48"/>
    <x v="48"/>
    <x v="661"/>
    <x v="306"/>
    <x v="1"/>
    <x v="314"/>
    <x v="598"/>
    <x v="1"/>
    <x v="4"/>
    <x v="57"/>
    <x v="168"/>
    <x v="24"/>
    <x v="84"/>
    <x v="132"/>
    <x v="158"/>
    <x v="23"/>
    <x v="71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7"/>
    <x v="171"/>
    <x v="28"/>
    <x v="27"/>
    <x v="14"/>
    <x v="84"/>
    <x v="104"/>
    <x v="4"/>
    <x v="10"/>
    <x v="9"/>
    <x v="13"/>
    <x v="16"/>
    <x v="18"/>
    <x v="26"/>
    <x v="27"/>
    <x v="5"/>
    <x v="5"/>
    <x v="2"/>
    <x v="3"/>
    <x v="2"/>
    <x v="0"/>
    <x v="0"/>
    <x v="0"/>
    <x v="0"/>
    <x v="0"/>
    <x v="1"/>
    <x v="3"/>
    <x v="4"/>
    <x v="4"/>
    <x v="1"/>
    <x v="55"/>
    <x v="61"/>
    <x v="6"/>
    <x v="0"/>
    <x v="5"/>
    <x v="48"/>
    <x v="0"/>
    <x v="0"/>
  </r>
  <r>
    <x v="33"/>
    <x v="0"/>
    <x v="7"/>
    <x v="6"/>
    <x v="5"/>
    <x v="2"/>
    <x v="46"/>
    <x v="46"/>
    <x v="23"/>
    <x v="234"/>
    <x v="0"/>
    <x v="121"/>
    <x v="571"/>
    <x v="1"/>
    <x v="4"/>
    <x v="104"/>
    <x v="290"/>
    <x v="154"/>
    <x v="368"/>
    <x v="132"/>
    <x v="158"/>
    <x v="142"/>
    <x v="307"/>
    <x v="62"/>
    <x v="90"/>
    <x v="36"/>
    <x v="57"/>
    <x v="75"/>
    <x v="116"/>
    <x v="68"/>
    <x v="97"/>
    <x v="6"/>
    <x v="2"/>
    <x v="10"/>
    <x v="70"/>
    <x v="9"/>
    <x v="63"/>
    <x v="0"/>
    <x v="1"/>
    <x v="3"/>
    <x v="0"/>
    <x v="28"/>
    <x v="14"/>
    <x v="28"/>
    <x v="27"/>
    <x v="14"/>
    <x v="84"/>
    <x v="104"/>
    <x v="118"/>
    <x v="113"/>
    <x v="131"/>
    <x v="109"/>
    <x v="106"/>
    <x v="201"/>
    <x v="204"/>
    <x v="193"/>
    <x v="145"/>
    <x v="95"/>
    <x v="2"/>
    <x v="3"/>
    <x v="2"/>
    <x v="0"/>
    <x v="0"/>
    <x v="0"/>
    <x v="0"/>
    <x v="2"/>
    <x v="1"/>
    <x v="4"/>
    <x v="4"/>
    <x v="4"/>
    <x v="0"/>
    <x v="348"/>
    <x v="334"/>
    <x v="6"/>
    <x v="1"/>
    <x v="0"/>
    <x v="46"/>
    <x v="2"/>
    <x v="0"/>
  </r>
  <r>
    <x v="31"/>
    <x v="0"/>
    <x v="7"/>
    <x v="6"/>
    <x v="5"/>
    <x v="2"/>
    <x v="46"/>
    <x v="46"/>
    <x v="74"/>
    <x v="235"/>
    <x v="0"/>
    <x v="172"/>
    <x v="599"/>
    <x v="1"/>
    <x v="4"/>
    <x v="87"/>
    <x v="222"/>
    <x v="87"/>
    <x v="230"/>
    <x v="132"/>
    <x v="158"/>
    <x v="83"/>
    <x v="191"/>
    <x v="2"/>
    <x v="8"/>
    <x v="36"/>
    <x v="57"/>
    <x v="75"/>
    <x v="116"/>
    <x v="68"/>
    <x v="97"/>
    <x v="6"/>
    <x v="2"/>
    <x v="10"/>
    <x v="70"/>
    <x v="9"/>
    <x v="63"/>
    <x v="0"/>
    <x v="4"/>
    <x v="4"/>
    <x v="0"/>
    <x v="18"/>
    <x v="171"/>
    <x v="28"/>
    <x v="27"/>
    <x v="14"/>
    <x v="84"/>
    <x v="104"/>
    <x v="41"/>
    <x v="51"/>
    <x v="37"/>
    <x v="42"/>
    <x v="62"/>
    <x v="82"/>
    <x v="93"/>
    <x v="80"/>
    <x v="47"/>
    <x v="41"/>
    <x v="2"/>
    <x v="3"/>
    <x v="2"/>
    <x v="0"/>
    <x v="0"/>
    <x v="0"/>
    <x v="0"/>
    <x v="2"/>
    <x v="1"/>
    <x v="3"/>
    <x v="4"/>
    <x v="4"/>
    <x v="0"/>
    <x v="192"/>
    <x v="184"/>
    <x v="6"/>
    <x v="1"/>
    <x v="5"/>
    <x v="46"/>
    <x v="1"/>
    <x v="0"/>
  </r>
  <r>
    <x v="96"/>
    <x v="0"/>
    <x v="7"/>
    <x v="6"/>
    <x v="5"/>
    <x v="2"/>
    <x v="46"/>
    <x v="46"/>
    <x v="75"/>
    <x v="236"/>
    <x v="1"/>
    <x v="185"/>
    <x v="575"/>
    <x v="2"/>
    <x v="3"/>
    <x v="217"/>
    <x v="367"/>
    <x v="100"/>
    <x v="244"/>
    <x v="132"/>
    <x v="158"/>
    <x v="84"/>
    <x v="183"/>
    <x v="1"/>
    <x v="4"/>
    <x v="4"/>
    <x v="12"/>
    <x v="75"/>
    <x v="116"/>
    <x v="9"/>
    <x v="22"/>
    <x v="6"/>
    <x v="48"/>
    <x v="10"/>
    <x v="70"/>
    <x v="9"/>
    <x v="63"/>
    <x v="1"/>
    <x v="4"/>
    <x v="4"/>
    <x v="0"/>
    <x v="17"/>
    <x v="20"/>
    <x v="5"/>
    <x v="27"/>
    <x v="14"/>
    <x v="84"/>
    <x v="104"/>
    <x v="24"/>
    <x v="31"/>
    <x v="59"/>
    <x v="65"/>
    <x v="91"/>
    <x v="91"/>
    <x v="112"/>
    <x v="123"/>
    <x v="7"/>
    <x v="3"/>
    <x v="2"/>
    <x v="3"/>
    <x v="2"/>
    <x v="0"/>
    <x v="0"/>
    <x v="0"/>
    <x v="0"/>
    <x v="2"/>
    <x v="1"/>
    <x v="4"/>
    <x v="4"/>
    <x v="4"/>
    <x v="0"/>
    <x v="203"/>
    <x v="201"/>
    <x v="6"/>
    <x v="1"/>
    <x v="5"/>
    <x v="46"/>
    <x v="0"/>
    <x v="0"/>
  </r>
  <r>
    <x v="55"/>
    <x v="0"/>
    <x v="7"/>
    <x v="6"/>
    <x v="5"/>
    <x v="2"/>
    <x v="46"/>
    <x v="46"/>
    <x v="76"/>
    <x v="237"/>
    <x v="0"/>
    <x v="179"/>
    <x v="574"/>
    <x v="2"/>
    <x v="3"/>
    <x v="197"/>
    <x v="340"/>
    <x v="217"/>
    <x v="264"/>
    <x v="132"/>
    <x v="158"/>
    <x v="182"/>
    <x v="193"/>
    <x v="62"/>
    <x v="90"/>
    <x v="36"/>
    <x v="57"/>
    <x v="25"/>
    <x v="59"/>
    <x v="68"/>
    <x v="97"/>
    <x v="6"/>
    <x v="70"/>
    <x v="10"/>
    <x v="70"/>
    <x v="9"/>
    <x v="63"/>
    <x v="0"/>
    <x v="4"/>
    <x v="4"/>
    <x v="0"/>
    <x v="113"/>
    <x v="153"/>
    <x v="28"/>
    <x v="27"/>
    <x v="14"/>
    <x v="84"/>
    <x v="104"/>
    <x v="44"/>
    <x v="50"/>
    <x v="40"/>
    <x v="57"/>
    <x v="102"/>
    <x v="92"/>
    <x v="106"/>
    <x v="122"/>
    <x v="58"/>
    <x v="49"/>
    <x v="2"/>
    <x v="3"/>
    <x v="2"/>
    <x v="0"/>
    <x v="0"/>
    <x v="0"/>
    <x v="0"/>
    <x v="1"/>
    <x v="1"/>
    <x v="3"/>
    <x v="4"/>
    <x v="4"/>
    <x v="0"/>
    <x v="230"/>
    <x v="223"/>
    <x v="6"/>
    <x v="1"/>
    <x v="5"/>
    <x v="46"/>
    <x v="0"/>
    <x v="0"/>
  </r>
  <r>
    <x v="54"/>
    <x v="0"/>
    <x v="7"/>
    <x v="6"/>
    <x v="5"/>
    <x v="2"/>
    <x v="46"/>
    <x v="46"/>
    <x v="86"/>
    <x v="238"/>
    <x v="0"/>
    <x v="187"/>
    <x v="573"/>
    <x v="2"/>
    <x v="3"/>
    <x v="168"/>
    <x v="320"/>
    <x v="231"/>
    <x v="400"/>
    <x v="132"/>
    <x v="158"/>
    <x v="188"/>
    <x v="320"/>
    <x v="62"/>
    <x v="90"/>
    <x v="36"/>
    <x v="57"/>
    <x v="75"/>
    <x v="116"/>
    <x v="22"/>
    <x v="46"/>
    <x v="6"/>
    <x v="70"/>
    <x v="7"/>
    <x v="42"/>
    <x v="6"/>
    <x v="63"/>
    <x v="0"/>
    <x v="1"/>
    <x v="3"/>
    <x v="0"/>
    <x v="48"/>
    <x v="72"/>
    <x v="28"/>
    <x v="27"/>
    <x v="14"/>
    <x v="84"/>
    <x v="104"/>
    <x v="140"/>
    <x v="133"/>
    <x v="184"/>
    <x v="166"/>
    <x v="199"/>
    <x v="156"/>
    <x v="235"/>
    <x v="238"/>
    <x v="154"/>
    <x v="126"/>
    <x v="2"/>
    <x v="3"/>
    <x v="2"/>
    <x v="0"/>
    <x v="0"/>
    <x v="0"/>
    <x v="0"/>
    <x v="2"/>
    <x v="1"/>
    <x v="3"/>
    <x v="5"/>
    <x v="5"/>
    <x v="0"/>
    <x v="386"/>
    <x v="353"/>
    <x v="6"/>
    <x v="1"/>
    <x v="5"/>
    <x v="46"/>
    <x v="0"/>
    <x v="0"/>
  </r>
  <r>
    <x v="36"/>
    <x v="0"/>
    <x v="7"/>
    <x v="6"/>
    <x v="5"/>
    <x v="2"/>
    <x v="46"/>
    <x v="46"/>
    <x v="89"/>
    <x v="239"/>
    <x v="0"/>
    <x v="180"/>
    <x v="571"/>
    <x v="2"/>
    <x v="3"/>
    <x v="189"/>
    <x v="347"/>
    <x v="212"/>
    <x v="394"/>
    <x v="132"/>
    <x v="158"/>
    <x v="181"/>
    <x v="318"/>
    <x v="62"/>
    <x v="90"/>
    <x v="36"/>
    <x v="57"/>
    <x v="3"/>
    <x v="7"/>
    <x v="68"/>
    <x v="97"/>
    <x v="6"/>
    <x v="2"/>
    <x v="10"/>
    <x v="70"/>
    <x v="9"/>
    <x v="63"/>
    <x v="0"/>
    <x v="1"/>
    <x v="3"/>
    <x v="0"/>
    <x v="42"/>
    <x v="171"/>
    <x v="28"/>
    <x v="27"/>
    <x v="14"/>
    <x v="84"/>
    <x v="104"/>
    <x v="129"/>
    <x v="135"/>
    <x v="169"/>
    <x v="173"/>
    <x v="184"/>
    <x v="202"/>
    <x v="221"/>
    <x v="214"/>
    <x v="141"/>
    <x v="133"/>
    <x v="2"/>
    <x v="3"/>
    <x v="2"/>
    <x v="0"/>
    <x v="0"/>
    <x v="0"/>
    <x v="0"/>
    <x v="1"/>
    <x v="1"/>
    <x v="4"/>
    <x v="4"/>
    <x v="4"/>
    <x v="0"/>
    <x v="372"/>
    <x v="362"/>
    <x v="6"/>
    <x v="1"/>
    <x v="0"/>
    <x v="46"/>
    <x v="2"/>
    <x v="0"/>
  </r>
  <r>
    <x v="13"/>
    <x v="0"/>
    <x v="7"/>
    <x v="6"/>
    <x v="5"/>
    <x v="2"/>
    <x v="46"/>
    <x v="46"/>
    <x v="151"/>
    <x v="240"/>
    <x v="0"/>
    <x v="183"/>
    <x v="572"/>
    <x v="1"/>
    <x v="4"/>
    <x v="223"/>
    <x v="377"/>
    <x v="111"/>
    <x v="287"/>
    <x v="132"/>
    <x v="158"/>
    <x v="106"/>
    <x v="243"/>
    <x v="62"/>
    <x v="90"/>
    <x v="1"/>
    <x v="2"/>
    <x v="75"/>
    <x v="116"/>
    <x v="68"/>
    <x v="97"/>
    <x v="6"/>
    <x v="2"/>
    <x v="10"/>
    <x v="70"/>
    <x v="9"/>
    <x v="63"/>
    <x v="0"/>
    <x v="1"/>
    <x v="2"/>
    <x v="0"/>
    <x v="20"/>
    <x v="5"/>
    <x v="12"/>
    <x v="27"/>
    <x v="14"/>
    <x v="84"/>
    <x v="104"/>
    <x v="74"/>
    <x v="56"/>
    <x v="66"/>
    <x v="69"/>
    <x v="88"/>
    <x v="109"/>
    <x v="135"/>
    <x v="99"/>
    <x v="77"/>
    <x v="37"/>
    <x v="2"/>
    <x v="3"/>
    <x v="2"/>
    <x v="0"/>
    <x v="0"/>
    <x v="0"/>
    <x v="0"/>
    <x v="2"/>
    <x v="1"/>
    <x v="4"/>
    <x v="4"/>
    <x v="4"/>
    <x v="0"/>
    <x v="265"/>
    <x v="224"/>
    <x v="6"/>
    <x v="1"/>
    <x v="5"/>
    <x v="46"/>
    <x v="0"/>
    <x v="0"/>
  </r>
  <r>
    <x v="33"/>
    <x v="0"/>
    <x v="7"/>
    <x v="6"/>
    <x v="5"/>
    <x v="2"/>
    <x v="46"/>
    <x v="46"/>
    <x v="159"/>
    <x v="241"/>
    <x v="0"/>
    <x v="140"/>
    <x v="613"/>
    <x v="1"/>
    <x v="1"/>
    <x v="156"/>
    <x v="293"/>
    <x v="206"/>
    <x v="395"/>
    <x v="132"/>
    <x v="158"/>
    <x v="178"/>
    <x v="319"/>
    <x v="18"/>
    <x v="16"/>
    <x v="36"/>
    <x v="57"/>
    <x v="75"/>
    <x v="116"/>
    <x v="68"/>
    <x v="97"/>
    <x v="6"/>
    <x v="2"/>
    <x v="10"/>
    <x v="70"/>
    <x v="9"/>
    <x v="63"/>
    <x v="0"/>
    <x v="1"/>
    <x v="3"/>
    <x v="0"/>
    <x v="39"/>
    <x v="171"/>
    <x v="28"/>
    <x v="27"/>
    <x v="14"/>
    <x v="84"/>
    <x v="104"/>
    <x v="131"/>
    <x v="126"/>
    <x v="129"/>
    <x v="157"/>
    <x v="195"/>
    <x v="188"/>
    <x v="239"/>
    <x v="235"/>
    <x v="148"/>
    <x v="143"/>
    <x v="2"/>
    <x v="3"/>
    <x v="2"/>
    <x v="0"/>
    <x v="0"/>
    <x v="0"/>
    <x v="0"/>
    <x v="1"/>
    <x v="1"/>
    <x v="4"/>
    <x v="4"/>
    <x v="4"/>
    <x v="0"/>
    <x v="375"/>
    <x v="358"/>
    <x v="6"/>
    <x v="1"/>
    <x v="5"/>
    <x v="46"/>
    <x v="0"/>
    <x v="0"/>
  </r>
  <r>
    <x v="35"/>
    <x v="0"/>
    <x v="7"/>
    <x v="6"/>
    <x v="5"/>
    <x v="2"/>
    <x v="46"/>
    <x v="46"/>
    <x v="166"/>
    <x v="242"/>
    <x v="0"/>
    <x v="182"/>
    <x v="571"/>
    <x v="1"/>
    <x v="4"/>
    <x v="28"/>
    <x v="75"/>
    <x v="115"/>
    <x v="274"/>
    <x v="132"/>
    <x v="158"/>
    <x v="101"/>
    <x v="224"/>
    <x v="62"/>
    <x v="90"/>
    <x v="36"/>
    <x v="57"/>
    <x v="75"/>
    <x v="116"/>
    <x v="10"/>
    <x v="26"/>
    <x v="6"/>
    <x v="2"/>
    <x v="10"/>
    <x v="70"/>
    <x v="9"/>
    <x v="63"/>
    <x v="0"/>
    <x v="3"/>
    <x v="2"/>
    <x v="0"/>
    <x v="23"/>
    <x v="171"/>
    <x v="28"/>
    <x v="27"/>
    <x v="14"/>
    <x v="84"/>
    <x v="104"/>
    <x v="59"/>
    <x v="27"/>
    <x v="72"/>
    <x v="52"/>
    <x v="84"/>
    <x v="94"/>
    <x v="104"/>
    <x v="122"/>
    <x v="81"/>
    <x v="62"/>
    <x v="2"/>
    <x v="3"/>
    <x v="2"/>
    <x v="0"/>
    <x v="0"/>
    <x v="0"/>
    <x v="0"/>
    <x v="2"/>
    <x v="1"/>
    <x v="3"/>
    <x v="5"/>
    <x v="4"/>
    <x v="0"/>
    <x v="249"/>
    <x v="218"/>
    <x v="6"/>
    <x v="1"/>
    <x v="0"/>
    <x v="46"/>
    <x v="2"/>
    <x v="0"/>
  </r>
  <r>
    <x v="55"/>
    <x v="0"/>
    <x v="7"/>
    <x v="6"/>
    <x v="5"/>
    <x v="2"/>
    <x v="46"/>
    <x v="46"/>
    <x v="193"/>
    <x v="253"/>
    <x v="0"/>
    <x v="287"/>
    <x v="610"/>
    <x v="1"/>
    <x v="4"/>
    <x v="153"/>
    <x v="301"/>
    <x v="28"/>
    <x v="109"/>
    <x v="132"/>
    <x v="158"/>
    <x v="27"/>
    <x v="94"/>
    <x v="62"/>
    <x v="90"/>
    <x v="36"/>
    <x v="57"/>
    <x v="75"/>
    <x v="116"/>
    <x v="68"/>
    <x v="97"/>
    <x v="6"/>
    <x v="0"/>
    <x v="10"/>
    <x v="70"/>
    <x v="9"/>
    <x v="63"/>
    <x v="0"/>
    <x v="4"/>
    <x v="4"/>
    <x v="0"/>
    <x v="9"/>
    <x v="171"/>
    <x v="28"/>
    <x v="27"/>
    <x v="14"/>
    <x v="84"/>
    <x v="104"/>
    <x v="8"/>
    <x v="11"/>
    <x v="12"/>
    <x v="15"/>
    <x v="18"/>
    <x v="24"/>
    <x v="29"/>
    <x v="32"/>
    <x v="12"/>
    <x v="13"/>
    <x v="2"/>
    <x v="3"/>
    <x v="2"/>
    <x v="0"/>
    <x v="0"/>
    <x v="0"/>
    <x v="0"/>
    <x v="0"/>
    <x v="1"/>
    <x v="3"/>
    <x v="4"/>
    <x v="4"/>
    <x v="1"/>
    <x v="69"/>
    <x v="79"/>
    <x v="6"/>
    <x v="28"/>
    <x v="5"/>
    <x v="58"/>
    <x v="0"/>
    <x v="0"/>
  </r>
  <r>
    <x v="71"/>
    <x v="0"/>
    <x v="7"/>
    <x v="6"/>
    <x v="5"/>
    <x v="2"/>
    <x v="46"/>
    <x v="46"/>
    <x v="263"/>
    <x v="233"/>
    <x v="0"/>
    <x v="160"/>
    <x v="556"/>
    <x v="1"/>
    <x v="4"/>
    <x v="147"/>
    <x v="295"/>
    <x v="47"/>
    <x v="152"/>
    <x v="132"/>
    <x v="158"/>
    <x v="30"/>
    <x v="101"/>
    <x v="7"/>
    <x v="18"/>
    <x v="4"/>
    <x v="12"/>
    <x v="75"/>
    <x v="116"/>
    <x v="1"/>
    <x v="5"/>
    <x v="6"/>
    <x v="2"/>
    <x v="10"/>
    <x v="70"/>
    <x v="9"/>
    <x v="63"/>
    <x v="0"/>
    <x v="1"/>
    <x v="2"/>
    <x v="0"/>
    <x v="11"/>
    <x v="8"/>
    <x v="28"/>
    <x v="27"/>
    <x v="14"/>
    <x v="84"/>
    <x v="104"/>
    <x v="17"/>
    <x v="20"/>
    <x v="25"/>
    <x v="29"/>
    <x v="27"/>
    <x v="35"/>
    <x v="44"/>
    <x v="50"/>
    <x v="20"/>
    <x v="17"/>
    <x v="2"/>
    <x v="3"/>
    <x v="2"/>
    <x v="0"/>
    <x v="0"/>
    <x v="0"/>
    <x v="0"/>
    <x v="2"/>
    <x v="1"/>
    <x v="4"/>
    <x v="5"/>
    <x v="4"/>
    <x v="0"/>
    <x v="108"/>
    <x v="121"/>
    <x v="6"/>
    <x v="1"/>
    <x v="5"/>
    <x v="46"/>
    <x v="0"/>
    <x v="0"/>
  </r>
  <r>
    <x v="35"/>
    <x v="0"/>
    <x v="7"/>
    <x v="6"/>
    <x v="5"/>
    <x v="2"/>
    <x v="46"/>
    <x v="46"/>
    <x v="413"/>
    <x v="243"/>
    <x v="1"/>
    <x v="176"/>
    <x v="570"/>
    <x v="1"/>
    <x v="4"/>
    <x v="47"/>
    <x v="145"/>
    <x v="36"/>
    <x v="132"/>
    <x v="132"/>
    <x v="158"/>
    <x v="33"/>
    <x v="110"/>
    <x v="62"/>
    <x v="90"/>
    <x v="36"/>
    <x v="57"/>
    <x v="1"/>
    <x v="3"/>
    <x v="68"/>
    <x v="97"/>
    <x v="6"/>
    <x v="2"/>
    <x v="10"/>
    <x v="70"/>
    <x v="9"/>
    <x v="63"/>
    <x v="0"/>
    <x v="1"/>
    <x v="2"/>
    <x v="0"/>
    <x v="10"/>
    <x v="7"/>
    <x v="28"/>
    <x v="27"/>
    <x v="14"/>
    <x v="84"/>
    <x v="104"/>
    <x v="15"/>
    <x v="9"/>
    <x v="18"/>
    <x v="21"/>
    <x v="24"/>
    <x v="13"/>
    <x v="33"/>
    <x v="38"/>
    <x v="24"/>
    <x v="27"/>
    <x v="2"/>
    <x v="3"/>
    <x v="2"/>
    <x v="0"/>
    <x v="0"/>
    <x v="0"/>
    <x v="0"/>
    <x v="2"/>
    <x v="1"/>
    <x v="4"/>
    <x v="4"/>
    <x v="5"/>
    <x v="0"/>
    <x v="94"/>
    <x v="89"/>
    <x v="6"/>
    <x v="1"/>
    <x v="5"/>
    <x v="46"/>
    <x v="0"/>
    <x v="0"/>
  </r>
  <r>
    <x v="31"/>
    <x v="0"/>
    <x v="7"/>
    <x v="6"/>
    <x v="5"/>
    <x v="2"/>
    <x v="46"/>
    <x v="46"/>
    <x v="421"/>
    <x v="244"/>
    <x v="0"/>
    <x v="199"/>
    <x v="614"/>
    <x v="1"/>
    <x v="4"/>
    <x v="122"/>
    <x v="260"/>
    <x v="146"/>
    <x v="343"/>
    <x v="132"/>
    <x v="158"/>
    <x v="137"/>
    <x v="287"/>
    <x v="62"/>
    <x v="90"/>
    <x v="36"/>
    <x v="57"/>
    <x v="75"/>
    <x v="116"/>
    <x v="68"/>
    <x v="97"/>
    <x v="6"/>
    <x v="2"/>
    <x v="10"/>
    <x v="70"/>
    <x v="9"/>
    <x v="63"/>
    <x v="0"/>
    <x v="4"/>
    <x v="4"/>
    <x v="0"/>
    <x v="27"/>
    <x v="171"/>
    <x v="28"/>
    <x v="27"/>
    <x v="14"/>
    <x v="84"/>
    <x v="104"/>
    <x v="0"/>
    <x v="0"/>
    <x v="77"/>
    <x v="222"/>
    <x v="168"/>
    <x v="129"/>
    <x v="73"/>
    <x v="71"/>
    <x v="0"/>
    <x v="0"/>
    <x v="2"/>
    <x v="3"/>
    <x v="2"/>
    <x v="0"/>
    <x v="0"/>
    <x v="0"/>
    <x v="0"/>
    <x v="2"/>
    <x v="1"/>
    <x v="3"/>
    <x v="4"/>
    <x v="4"/>
    <x v="0"/>
    <x v="236"/>
    <x v="339"/>
    <x v="6"/>
    <x v="1"/>
    <x v="5"/>
    <x v="46"/>
    <x v="1"/>
    <x v="0"/>
  </r>
  <r>
    <x v="32"/>
    <x v="0"/>
    <x v="7"/>
    <x v="6"/>
    <x v="5"/>
    <x v="2"/>
    <x v="46"/>
    <x v="46"/>
    <x v="461"/>
    <x v="245"/>
    <x v="0"/>
    <x v="212"/>
    <x v="616"/>
    <x v="1"/>
    <x v="4"/>
    <x v="67"/>
    <x v="205"/>
    <x v="94"/>
    <x v="206"/>
    <x v="132"/>
    <x v="158"/>
    <x v="76"/>
    <x v="147"/>
    <x v="1"/>
    <x v="4"/>
    <x v="36"/>
    <x v="57"/>
    <x v="16"/>
    <x v="48"/>
    <x v="68"/>
    <x v="97"/>
    <x v="6"/>
    <x v="2"/>
    <x v="10"/>
    <x v="70"/>
    <x v="9"/>
    <x v="63"/>
    <x v="0"/>
    <x v="4"/>
    <x v="4"/>
    <x v="0"/>
    <x v="16"/>
    <x v="18"/>
    <x v="1"/>
    <x v="27"/>
    <x v="14"/>
    <x v="84"/>
    <x v="104"/>
    <x v="35"/>
    <x v="15"/>
    <x v="41"/>
    <x v="30"/>
    <x v="58"/>
    <x v="75"/>
    <x v="83"/>
    <x v="74"/>
    <x v="36"/>
    <x v="30"/>
    <x v="2"/>
    <x v="3"/>
    <x v="2"/>
    <x v="0"/>
    <x v="0"/>
    <x v="0"/>
    <x v="0"/>
    <x v="2"/>
    <x v="1"/>
    <x v="3"/>
    <x v="5"/>
    <x v="4"/>
    <x v="0"/>
    <x v="178"/>
    <x v="160"/>
    <x v="6"/>
    <x v="1"/>
    <x v="5"/>
    <x v="46"/>
    <x v="0"/>
    <x v="0"/>
  </r>
  <r>
    <x v="32"/>
    <x v="0"/>
    <x v="7"/>
    <x v="6"/>
    <x v="5"/>
    <x v="2"/>
    <x v="46"/>
    <x v="46"/>
    <x v="497"/>
    <x v="246"/>
    <x v="0"/>
    <x v="136"/>
    <x v="551"/>
    <x v="1"/>
    <x v="4"/>
    <x v="78"/>
    <x v="219"/>
    <x v="163"/>
    <x v="255"/>
    <x v="132"/>
    <x v="158"/>
    <x v="147"/>
    <x v="209"/>
    <x v="62"/>
    <x v="90"/>
    <x v="36"/>
    <x v="57"/>
    <x v="6"/>
    <x v="19"/>
    <x v="68"/>
    <x v="97"/>
    <x v="6"/>
    <x v="2"/>
    <x v="10"/>
    <x v="70"/>
    <x v="9"/>
    <x v="63"/>
    <x v="0"/>
    <x v="1"/>
    <x v="3"/>
    <x v="0"/>
    <x v="31"/>
    <x v="17"/>
    <x v="28"/>
    <x v="27"/>
    <x v="14"/>
    <x v="84"/>
    <x v="104"/>
    <x v="27"/>
    <x v="36"/>
    <x v="54"/>
    <x v="60"/>
    <x v="77"/>
    <x v="95"/>
    <x v="118"/>
    <x v="95"/>
    <x v="45"/>
    <x v="61"/>
    <x v="2"/>
    <x v="3"/>
    <x v="2"/>
    <x v="0"/>
    <x v="0"/>
    <x v="0"/>
    <x v="0"/>
    <x v="2"/>
    <x v="1"/>
    <x v="4"/>
    <x v="5"/>
    <x v="4"/>
    <x v="0"/>
    <x v="218"/>
    <x v="208"/>
    <x v="6"/>
    <x v="1"/>
    <x v="5"/>
    <x v="46"/>
    <x v="0"/>
    <x v="0"/>
  </r>
  <r>
    <x v="60"/>
    <x v="0"/>
    <x v="7"/>
    <x v="6"/>
    <x v="5"/>
    <x v="2"/>
    <x v="46"/>
    <x v="46"/>
    <x v="567"/>
    <x v="247"/>
    <x v="0"/>
    <x v="181"/>
    <x v="567"/>
    <x v="2"/>
    <x v="3"/>
    <x v="26"/>
    <x v="84"/>
    <x v="33"/>
    <x v="139"/>
    <x v="132"/>
    <x v="158"/>
    <x v="24"/>
    <x v="105"/>
    <x v="2"/>
    <x v="7"/>
    <x v="36"/>
    <x v="57"/>
    <x v="4"/>
    <x v="13"/>
    <x v="68"/>
    <x v="97"/>
    <x v="6"/>
    <x v="48"/>
    <x v="7"/>
    <x v="59"/>
    <x v="9"/>
    <x v="63"/>
    <x v="0"/>
    <x v="1"/>
    <x v="3"/>
    <x v="0"/>
    <x v="8"/>
    <x v="8"/>
    <x v="28"/>
    <x v="27"/>
    <x v="14"/>
    <x v="84"/>
    <x v="104"/>
    <x v="2"/>
    <x v="12"/>
    <x v="7"/>
    <x v="19"/>
    <x v="28"/>
    <x v="25"/>
    <x v="55"/>
    <x v="63"/>
    <x v="14"/>
    <x v="19"/>
    <x v="2"/>
    <x v="3"/>
    <x v="2"/>
    <x v="0"/>
    <x v="0"/>
    <x v="0"/>
    <x v="0"/>
    <x v="0"/>
    <x v="1"/>
    <x v="4"/>
    <x v="5"/>
    <x v="5"/>
    <x v="2"/>
    <x v="89"/>
    <x v="112"/>
    <x v="6"/>
    <x v="1"/>
    <x v="5"/>
    <x v="46"/>
    <x v="0"/>
    <x v="0"/>
  </r>
  <r>
    <x v="35"/>
    <x v="0"/>
    <x v="7"/>
    <x v="6"/>
    <x v="5"/>
    <x v="2"/>
    <x v="46"/>
    <x v="46"/>
    <x v="596"/>
    <x v="248"/>
    <x v="0"/>
    <x v="113"/>
    <x v="612"/>
    <x v="1"/>
    <x v="4"/>
    <x v="54"/>
    <x v="147"/>
    <x v="49"/>
    <x v="144"/>
    <x v="132"/>
    <x v="158"/>
    <x v="45"/>
    <x v="118"/>
    <x v="62"/>
    <x v="90"/>
    <x v="36"/>
    <x v="57"/>
    <x v="2"/>
    <x v="3"/>
    <x v="68"/>
    <x v="97"/>
    <x v="6"/>
    <x v="2"/>
    <x v="7"/>
    <x v="4"/>
    <x v="6"/>
    <x v="0"/>
    <x v="0"/>
    <x v="1"/>
    <x v="3"/>
    <x v="0"/>
    <x v="12"/>
    <x v="3"/>
    <x v="28"/>
    <x v="27"/>
    <x v="14"/>
    <x v="84"/>
    <x v="104"/>
    <x v="13"/>
    <x v="19"/>
    <x v="11"/>
    <x v="8"/>
    <x v="42"/>
    <x v="33"/>
    <x v="47"/>
    <x v="37"/>
    <x v="30"/>
    <x v="16"/>
    <x v="1"/>
    <x v="3"/>
    <x v="2"/>
    <x v="0"/>
    <x v="0"/>
    <x v="0"/>
    <x v="0"/>
    <x v="2"/>
    <x v="1"/>
    <x v="4"/>
    <x v="4"/>
    <x v="4"/>
    <x v="0"/>
    <x v="114"/>
    <x v="92"/>
    <x v="6"/>
    <x v="1"/>
    <x v="5"/>
    <x v="46"/>
    <x v="0"/>
    <x v="0"/>
  </r>
  <r>
    <x v="32"/>
    <x v="0"/>
    <x v="7"/>
    <x v="6"/>
    <x v="5"/>
    <x v="2"/>
    <x v="46"/>
    <x v="46"/>
    <x v="654"/>
    <x v="252"/>
    <x v="0"/>
    <x v="198"/>
    <x v="617"/>
    <x v="1"/>
    <x v="4"/>
    <x v="61"/>
    <x v="172"/>
    <x v="90"/>
    <x v="290"/>
    <x v="132"/>
    <x v="158"/>
    <x v="88"/>
    <x v="246"/>
    <x v="62"/>
    <x v="90"/>
    <x v="36"/>
    <x v="57"/>
    <x v="75"/>
    <x v="116"/>
    <x v="68"/>
    <x v="97"/>
    <x v="6"/>
    <x v="2"/>
    <x v="10"/>
    <x v="70"/>
    <x v="9"/>
    <x v="63"/>
    <x v="0"/>
    <x v="4"/>
    <x v="4"/>
    <x v="0"/>
    <x v="113"/>
    <x v="73"/>
    <x v="28"/>
    <x v="27"/>
    <x v="14"/>
    <x v="84"/>
    <x v="104"/>
    <x v="76"/>
    <x v="75"/>
    <x v="85"/>
    <x v="88"/>
    <x v="100"/>
    <x v="67"/>
    <x v="104"/>
    <x v="117"/>
    <x v="49"/>
    <x v="73"/>
    <x v="2"/>
    <x v="3"/>
    <x v="2"/>
    <x v="0"/>
    <x v="0"/>
    <x v="0"/>
    <x v="0"/>
    <x v="1"/>
    <x v="1"/>
    <x v="3"/>
    <x v="5"/>
    <x v="4"/>
    <x v="0"/>
    <x v="255"/>
    <x v="240"/>
    <x v="6"/>
    <x v="1"/>
    <x v="5"/>
    <x v="46"/>
    <x v="0"/>
    <x v="0"/>
  </r>
  <r>
    <x v="31"/>
    <x v="0"/>
    <x v="7"/>
    <x v="6"/>
    <x v="5"/>
    <x v="2"/>
    <x v="46"/>
    <x v="46"/>
    <x v="659"/>
    <x v="249"/>
    <x v="0"/>
    <x v="246"/>
    <x v="571"/>
    <x v="1"/>
    <x v="4"/>
    <x v="219"/>
    <x v="369"/>
    <x v="95"/>
    <x v="252"/>
    <x v="132"/>
    <x v="158"/>
    <x v="85"/>
    <x v="202"/>
    <x v="62"/>
    <x v="90"/>
    <x v="7"/>
    <x v="18"/>
    <x v="75"/>
    <x v="116"/>
    <x v="68"/>
    <x v="97"/>
    <x v="6"/>
    <x v="2"/>
    <x v="10"/>
    <x v="70"/>
    <x v="9"/>
    <x v="63"/>
    <x v="0"/>
    <x v="1"/>
    <x v="3"/>
    <x v="0"/>
    <x v="18"/>
    <x v="10"/>
    <x v="28"/>
    <x v="27"/>
    <x v="14"/>
    <x v="84"/>
    <x v="104"/>
    <x v="61"/>
    <x v="43"/>
    <x v="55"/>
    <x v="58"/>
    <x v="80"/>
    <x v="78"/>
    <x v="84"/>
    <x v="101"/>
    <x v="49"/>
    <x v="42"/>
    <x v="2"/>
    <x v="3"/>
    <x v="2"/>
    <x v="0"/>
    <x v="0"/>
    <x v="0"/>
    <x v="0"/>
    <x v="2"/>
    <x v="1"/>
    <x v="4"/>
    <x v="4"/>
    <x v="4"/>
    <x v="0"/>
    <x v="221"/>
    <x v="199"/>
    <x v="6"/>
    <x v="1"/>
    <x v="0"/>
    <x v="46"/>
    <x v="2"/>
    <x v="0"/>
  </r>
  <r>
    <x v="29"/>
    <x v="0"/>
    <x v="7"/>
    <x v="6"/>
    <x v="5"/>
    <x v="2"/>
    <x v="46"/>
    <x v="46"/>
    <x v="662"/>
    <x v="250"/>
    <x v="0"/>
    <x v="188"/>
    <x v="560"/>
    <x v="2"/>
    <x v="3"/>
    <x v="35"/>
    <x v="63"/>
    <x v="175"/>
    <x v="349"/>
    <x v="132"/>
    <x v="158"/>
    <x v="153"/>
    <x v="288"/>
    <x v="62"/>
    <x v="90"/>
    <x v="36"/>
    <x v="57"/>
    <x v="75"/>
    <x v="116"/>
    <x v="12"/>
    <x v="29"/>
    <x v="6"/>
    <x v="2"/>
    <x v="7"/>
    <x v="59"/>
    <x v="9"/>
    <x v="63"/>
    <x v="0"/>
    <x v="3"/>
    <x v="2"/>
    <x v="0"/>
    <x v="24"/>
    <x v="44"/>
    <x v="20"/>
    <x v="27"/>
    <x v="14"/>
    <x v="84"/>
    <x v="14"/>
    <x v="99"/>
    <x v="91"/>
    <x v="123"/>
    <x v="127"/>
    <x v="145"/>
    <x v="152"/>
    <x v="155"/>
    <x v="180"/>
    <x v="109"/>
    <x v="90"/>
    <x v="2"/>
    <x v="3"/>
    <x v="2"/>
    <x v="0"/>
    <x v="0"/>
    <x v="0"/>
    <x v="0"/>
    <x v="2"/>
    <x v="1"/>
    <x v="4"/>
    <x v="4"/>
    <x v="4"/>
    <x v="0"/>
    <x v="320"/>
    <x v="309"/>
    <x v="6"/>
    <x v="1"/>
    <x v="5"/>
    <x v="46"/>
    <x v="0"/>
    <x v="0"/>
  </r>
  <r>
    <x v="36"/>
    <x v="0"/>
    <x v="7"/>
    <x v="6"/>
    <x v="5"/>
    <x v="2"/>
    <x v="46"/>
    <x v="46"/>
    <x v="663"/>
    <x v="251"/>
    <x v="0"/>
    <x v="182"/>
    <x v="571"/>
    <x v="2"/>
    <x v="3"/>
    <x v="75"/>
    <x v="180"/>
    <x v="122"/>
    <x v="273"/>
    <x v="132"/>
    <x v="158"/>
    <x v="104"/>
    <x v="220"/>
    <x v="62"/>
    <x v="90"/>
    <x v="36"/>
    <x v="57"/>
    <x v="11"/>
    <x v="14"/>
    <x v="7"/>
    <x v="20"/>
    <x v="6"/>
    <x v="2"/>
    <x v="10"/>
    <x v="70"/>
    <x v="9"/>
    <x v="63"/>
    <x v="0"/>
    <x v="1"/>
    <x v="3"/>
    <x v="0"/>
    <x v="21"/>
    <x v="12"/>
    <x v="28"/>
    <x v="27"/>
    <x v="14"/>
    <x v="84"/>
    <x v="7"/>
    <x v="33"/>
    <x v="48"/>
    <x v="61"/>
    <x v="64"/>
    <x v="83"/>
    <x v="96"/>
    <x v="103"/>
    <x v="122"/>
    <x v="65"/>
    <x v="76"/>
    <x v="2"/>
    <x v="3"/>
    <x v="2"/>
    <x v="0"/>
    <x v="0"/>
    <x v="0"/>
    <x v="0"/>
    <x v="1"/>
    <x v="1"/>
    <x v="4"/>
    <x v="4"/>
    <x v="4"/>
    <x v="0"/>
    <x v="228"/>
    <x v="237"/>
    <x v="6"/>
    <x v="1"/>
    <x v="0"/>
    <x v="46"/>
    <x v="2"/>
    <x v="0"/>
  </r>
  <r>
    <x v="71"/>
    <x v="0"/>
    <x v="7"/>
    <x v="6"/>
    <x v="5"/>
    <x v="3"/>
    <x v="54"/>
    <x v="55"/>
    <x v="60"/>
    <x v="390"/>
    <x v="1"/>
    <x v="316"/>
    <x v="508"/>
    <x v="1"/>
    <x v="4"/>
    <x v="5"/>
    <x v="16"/>
    <x v="1"/>
    <x v="6"/>
    <x v="132"/>
    <x v="158"/>
    <x v="233"/>
    <x v="372"/>
    <x v="62"/>
    <x v="90"/>
    <x v="36"/>
    <x v="57"/>
    <x v="1"/>
    <x v="4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1"/>
    <x v="1"/>
    <x v="0"/>
    <x v="3"/>
    <x v="2"/>
    <x v="3"/>
    <x v="3"/>
    <x v="1"/>
    <x v="1"/>
    <x v="0"/>
    <x v="0"/>
    <x v="2"/>
    <x v="3"/>
    <x v="2"/>
    <x v="0"/>
    <x v="0"/>
    <x v="0"/>
    <x v="0"/>
    <x v="3"/>
    <x v="1"/>
    <x v="4"/>
    <x v="5"/>
    <x v="5"/>
    <x v="0"/>
    <x v="6"/>
    <x v="4"/>
    <x v="6"/>
    <x v="2"/>
    <x v="5"/>
    <x v="56"/>
    <x v="0"/>
    <x v="0"/>
  </r>
  <r>
    <x v="46"/>
    <x v="0"/>
    <x v="7"/>
    <x v="6"/>
    <x v="5"/>
    <x v="3"/>
    <x v="54"/>
    <x v="55"/>
    <x v="68"/>
    <x v="405"/>
    <x v="1"/>
    <x v="315"/>
    <x v="505"/>
    <x v="1"/>
    <x v="4"/>
    <x v="8"/>
    <x v="15"/>
    <x v="4"/>
    <x v="20"/>
    <x v="132"/>
    <x v="158"/>
    <x v="233"/>
    <x v="372"/>
    <x v="62"/>
    <x v="90"/>
    <x v="36"/>
    <x v="57"/>
    <x v="4"/>
    <x v="13"/>
    <x v="68"/>
    <x v="97"/>
    <x v="6"/>
    <x v="4"/>
    <x v="10"/>
    <x v="70"/>
    <x v="9"/>
    <x v="63"/>
    <x v="0"/>
    <x v="1"/>
    <x v="2"/>
    <x v="0"/>
    <x v="113"/>
    <x v="171"/>
    <x v="28"/>
    <x v="27"/>
    <x v="14"/>
    <x v="84"/>
    <x v="4"/>
    <x v="2"/>
    <x v="2"/>
    <x v="3"/>
    <x v="4"/>
    <x v="4"/>
    <x v="5"/>
    <x v="6"/>
    <x v="5"/>
    <x v="0"/>
    <x v="0"/>
    <x v="2"/>
    <x v="3"/>
    <x v="2"/>
    <x v="0"/>
    <x v="0"/>
    <x v="0"/>
    <x v="0"/>
    <x v="2"/>
    <x v="1"/>
    <x v="4"/>
    <x v="5"/>
    <x v="4"/>
    <x v="0"/>
    <x v="13"/>
    <x v="14"/>
    <x v="6"/>
    <x v="2"/>
    <x v="5"/>
    <x v="56"/>
    <x v="0"/>
    <x v="0"/>
  </r>
  <r>
    <x v="45"/>
    <x v="0"/>
    <x v="7"/>
    <x v="6"/>
    <x v="5"/>
    <x v="3"/>
    <x v="54"/>
    <x v="55"/>
    <x v="73"/>
    <x v="391"/>
    <x v="1"/>
    <x v="302"/>
    <x v="511"/>
    <x v="1"/>
    <x v="4"/>
    <x v="276"/>
    <x v="424"/>
    <x v="24"/>
    <x v="94"/>
    <x v="132"/>
    <x v="158"/>
    <x v="233"/>
    <x v="372"/>
    <x v="62"/>
    <x v="90"/>
    <x v="36"/>
    <x v="57"/>
    <x v="21"/>
    <x v="52"/>
    <x v="68"/>
    <x v="97"/>
    <x v="6"/>
    <x v="4"/>
    <x v="7"/>
    <x v="19"/>
    <x v="9"/>
    <x v="63"/>
    <x v="0"/>
    <x v="4"/>
    <x v="4"/>
    <x v="0"/>
    <x v="113"/>
    <x v="171"/>
    <x v="28"/>
    <x v="27"/>
    <x v="14"/>
    <x v="84"/>
    <x v="21"/>
    <x v="4"/>
    <x v="4"/>
    <x v="11"/>
    <x v="4"/>
    <x v="25"/>
    <x v="17"/>
    <x v="32"/>
    <x v="42"/>
    <x v="4"/>
    <x v="7"/>
    <x v="2"/>
    <x v="3"/>
    <x v="2"/>
    <x v="0"/>
    <x v="0"/>
    <x v="0"/>
    <x v="0"/>
    <x v="5"/>
    <x v="1"/>
    <x v="4"/>
    <x v="4"/>
    <x v="5"/>
    <x v="0"/>
    <x v="66"/>
    <x v="63"/>
    <x v="6"/>
    <x v="2"/>
    <x v="0"/>
    <x v="56"/>
    <x v="2"/>
    <x v="0"/>
  </r>
  <r>
    <x v="76"/>
    <x v="0"/>
    <x v="7"/>
    <x v="6"/>
    <x v="5"/>
    <x v="3"/>
    <x v="54"/>
    <x v="55"/>
    <x v="82"/>
    <x v="392"/>
    <x v="1"/>
    <x v="221"/>
    <x v="498"/>
    <x v="1"/>
    <x v="4"/>
    <x v="80"/>
    <x v="51"/>
    <x v="49"/>
    <x v="201"/>
    <x v="132"/>
    <x v="158"/>
    <x v="28"/>
    <x v="133"/>
    <x v="9"/>
    <x v="22"/>
    <x v="4"/>
    <x v="22"/>
    <x v="3"/>
    <x v="15"/>
    <x v="68"/>
    <x v="97"/>
    <x v="6"/>
    <x v="48"/>
    <x v="7"/>
    <x v="19"/>
    <x v="9"/>
    <x v="63"/>
    <x v="0"/>
    <x v="2"/>
    <x v="4"/>
    <x v="0"/>
    <x v="113"/>
    <x v="15"/>
    <x v="28"/>
    <x v="27"/>
    <x v="14"/>
    <x v="84"/>
    <x v="29"/>
    <x v="21"/>
    <x v="30"/>
    <x v="38"/>
    <x v="30"/>
    <x v="50"/>
    <x v="49"/>
    <x v="94"/>
    <x v="103"/>
    <x v="12"/>
    <x v="15"/>
    <x v="1"/>
    <x v="3"/>
    <x v="2"/>
    <x v="0"/>
    <x v="0"/>
    <x v="0"/>
    <x v="0"/>
    <x v="1"/>
    <x v="1"/>
    <x v="4"/>
    <x v="3"/>
    <x v="5"/>
    <x v="1"/>
    <x v="156"/>
    <x v="164"/>
    <x v="6"/>
    <x v="2"/>
    <x v="5"/>
    <x v="56"/>
    <x v="0"/>
    <x v="0"/>
  </r>
  <r>
    <x v="73"/>
    <x v="0"/>
    <x v="7"/>
    <x v="6"/>
    <x v="5"/>
    <x v="3"/>
    <x v="54"/>
    <x v="55"/>
    <x v="83"/>
    <x v="414"/>
    <x v="1"/>
    <x v="328"/>
    <x v="512"/>
    <x v="1"/>
    <x v="4"/>
    <x v="64"/>
    <x v="184"/>
    <x v="54"/>
    <x v="163"/>
    <x v="132"/>
    <x v="158"/>
    <x v="233"/>
    <x v="372"/>
    <x v="62"/>
    <x v="90"/>
    <x v="36"/>
    <x v="57"/>
    <x v="36"/>
    <x v="73"/>
    <x v="68"/>
    <x v="97"/>
    <x v="6"/>
    <x v="20"/>
    <x v="7"/>
    <x v="4"/>
    <x v="6"/>
    <x v="0"/>
    <x v="0"/>
    <x v="4"/>
    <x v="4"/>
    <x v="0"/>
    <x v="113"/>
    <x v="171"/>
    <x v="28"/>
    <x v="27"/>
    <x v="14"/>
    <x v="84"/>
    <x v="42"/>
    <x v="7"/>
    <x v="13"/>
    <x v="20"/>
    <x v="27"/>
    <x v="34"/>
    <x v="47"/>
    <x v="76"/>
    <x v="79"/>
    <x v="13"/>
    <x v="7"/>
    <x v="2"/>
    <x v="3"/>
    <x v="2"/>
    <x v="0"/>
    <x v="0"/>
    <x v="0"/>
    <x v="0"/>
    <x v="6"/>
    <x v="1"/>
    <x v="4"/>
    <x v="5"/>
    <x v="5"/>
    <x v="0"/>
    <x v="120"/>
    <x v="134"/>
    <x v="6"/>
    <x v="2"/>
    <x v="5"/>
    <x v="56"/>
    <x v="0"/>
    <x v="0"/>
  </r>
  <r>
    <x v="72"/>
    <x v="0"/>
    <x v="7"/>
    <x v="6"/>
    <x v="5"/>
    <x v="3"/>
    <x v="54"/>
    <x v="55"/>
    <x v="105"/>
    <x v="406"/>
    <x v="1"/>
    <x v="368"/>
    <x v="516"/>
    <x v="1"/>
    <x v="4"/>
    <x v="148"/>
    <x v="309"/>
    <x v="177"/>
    <x v="352"/>
    <x v="132"/>
    <x v="158"/>
    <x v="233"/>
    <x v="372"/>
    <x v="62"/>
    <x v="90"/>
    <x v="36"/>
    <x v="57"/>
    <x v="65"/>
    <x v="108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83"/>
    <x v="46"/>
    <x v="88"/>
    <x v="124"/>
    <x v="131"/>
    <x v="164"/>
    <x v="189"/>
    <x v="186"/>
    <x v="208"/>
    <x v="24"/>
    <x v="48"/>
    <x v="2"/>
    <x v="3"/>
    <x v="2"/>
    <x v="0"/>
    <x v="0"/>
    <x v="0"/>
    <x v="0"/>
    <x v="4"/>
    <x v="1"/>
    <x v="4"/>
    <x v="3"/>
    <x v="5"/>
    <x v="0"/>
    <x v="311"/>
    <x v="327"/>
    <x v="6"/>
    <x v="2"/>
    <x v="5"/>
    <x v="56"/>
    <x v="0"/>
    <x v="0"/>
  </r>
  <r>
    <x v="71"/>
    <x v="0"/>
    <x v="7"/>
    <x v="6"/>
    <x v="5"/>
    <x v="3"/>
    <x v="54"/>
    <x v="55"/>
    <x v="124"/>
    <x v="393"/>
    <x v="1"/>
    <x v="376"/>
    <x v="520"/>
    <x v="1"/>
    <x v="4"/>
    <x v="138"/>
    <x v="282"/>
    <x v="166"/>
    <x v="344"/>
    <x v="132"/>
    <x v="158"/>
    <x v="233"/>
    <x v="372"/>
    <x v="62"/>
    <x v="90"/>
    <x v="36"/>
    <x v="57"/>
    <x v="63"/>
    <x v="106"/>
    <x v="68"/>
    <x v="97"/>
    <x v="6"/>
    <x v="4"/>
    <x v="7"/>
    <x v="0"/>
    <x v="9"/>
    <x v="63"/>
    <x v="0"/>
    <x v="4"/>
    <x v="4"/>
    <x v="0"/>
    <x v="113"/>
    <x v="171"/>
    <x v="28"/>
    <x v="27"/>
    <x v="14"/>
    <x v="84"/>
    <x v="79"/>
    <x v="50"/>
    <x v="76"/>
    <x v="79"/>
    <x v="110"/>
    <x v="131"/>
    <x v="168"/>
    <x v="209"/>
    <x v="199"/>
    <x v="53"/>
    <x v="52"/>
    <x v="2"/>
    <x v="3"/>
    <x v="2"/>
    <x v="0"/>
    <x v="0"/>
    <x v="0"/>
    <x v="0"/>
    <x v="2"/>
    <x v="1"/>
    <x v="4"/>
    <x v="5"/>
    <x v="4"/>
    <x v="0"/>
    <x v="307"/>
    <x v="305"/>
    <x v="6"/>
    <x v="2"/>
    <x v="5"/>
    <x v="56"/>
    <x v="0"/>
    <x v="0"/>
  </r>
  <r>
    <x v="75"/>
    <x v="0"/>
    <x v="7"/>
    <x v="6"/>
    <x v="5"/>
    <x v="3"/>
    <x v="54"/>
    <x v="55"/>
    <x v="135"/>
    <x v="394"/>
    <x v="1"/>
    <x v="355"/>
    <x v="473"/>
    <x v="1"/>
    <x v="4"/>
    <x v="276"/>
    <x v="424"/>
    <x v="43"/>
    <x v="147"/>
    <x v="132"/>
    <x v="158"/>
    <x v="233"/>
    <x v="372"/>
    <x v="62"/>
    <x v="90"/>
    <x v="36"/>
    <x v="57"/>
    <x v="75"/>
    <x v="116"/>
    <x v="26"/>
    <x v="54"/>
    <x v="6"/>
    <x v="2"/>
    <x v="10"/>
    <x v="70"/>
    <x v="9"/>
    <x v="63"/>
    <x v="0"/>
    <x v="1"/>
    <x v="4"/>
    <x v="0"/>
    <x v="113"/>
    <x v="171"/>
    <x v="28"/>
    <x v="27"/>
    <x v="14"/>
    <x v="84"/>
    <x v="35"/>
    <x v="4"/>
    <x v="9"/>
    <x v="9"/>
    <x v="9"/>
    <x v="39"/>
    <x v="53"/>
    <x v="48"/>
    <x v="66"/>
    <x v="9"/>
    <x v="9"/>
    <x v="1"/>
    <x v="3"/>
    <x v="2"/>
    <x v="0"/>
    <x v="0"/>
    <x v="0"/>
    <x v="0"/>
    <x v="4"/>
    <x v="1"/>
    <x v="4"/>
    <x v="5"/>
    <x v="5"/>
    <x v="0"/>
    <x v="92"/>
    <x v="120"/>
    <x v="6"/>
    <x v="2"/>
    <x v="5"/>
    <x v="56"/>
    <x v="0"/>
    <x v="0"/>
  </r>
  <r>
    <x v="73"/>
    <x v="0"/>
    <x v="7"/>
    <x v="6"/>
    <x v="5"/>
    <x v="3"/>
    <x v="54"/>
    <x v="55"/>
    <x v="147"/>
    <x v="415"/>
    <x v="1"/>
    <x v="321"/>
    <x v="502"/>
    <x v="1"/>
    <x v="4"/>
    <x v="276"/>
    <x v="424"/>
    <x v="1"/>
    <x v="11"/>
    <x v="132"/>
    <x v="158"/>
    <x v="233"/>
    <x v="372"/>
    <x v="62"/>
    <x v="90"/>
    <x v="36"/>
    <x v="57"/>
    <x v="1"/>
    <x v="9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1"/>
    <x v="0"/>
    <x v="0"/>
    <x v="1"/>
    <x v="1"/>
    <x v="3"/>
    <x v="6"/>
    <x v="2"/>
    <x v="5"/>
    <x v="2"/>
    <x v="1"/>
    <x v="2"/>
    <x v="3"/>
    <x v="2"/>
    <x v="0"/>
    <x v="0"/>
    <x v="0"/>
    <x v="0"/>
    <x v="5"/>
    <x v="1"/>
    <x v="4"/>
    <x v="5"/>
    <x v="5"/>
    <x v="0"/>
    <x v="6"/>
    <x v="11"/>
    <x v="6"/>
    <x v="2"/>
    <x v="5"/>
    <x v="56"/>
    <x v="0"/>
    <x v="0"/>
  </r>
  <r>
    <x v="42"/>
    <x v="0"/>
    <x v="7"/>
    <x v="6"/>
    <x v="5"/>
    <x v="3"/>
    <x v="54"/>
    <x v="55"/>
    <x v="149"/>
    <x v="407"/>
    <x v="1"/>
    <x v="326"/>
    <x v="506"/>
    <x v="1"/>
    <x v="4"/>
    <x v="14"/>
    <x v="15"/>
    <x v="14"/>
    <x v="61"/>
    <x v="132"/>
    <x v="158"/>
    <x v="233"/>
    <x v="372"/>
    <x v="62"/>
    <x v="90"/>
    <x v="36"/>
    <x v="57"/>
    <x v="13"/>
    <x v="37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13"/>
    <x v="2"/>
    <x v="2"/>
    <x v="3"/>
    <x v="5"/>
    <x v="13"/>
    <x v="12"/>
    <x v="25"/>
    <x v="22"/>
    <x v="5"/>
    <x v="4"/>
    <x v="2"/>
    <x v="3"/>
    <x v="2"/>
    <x v="0"/>
    <x v="0"/>
    <x v="0"/>
    <x v="0"/>
    <x v="5"/>
    <x v="2"/>
    <x v="4"/>
    <x v="4"/>
    <x v="5"/>
    <x v="0"/>
    <x v="43"/>
    <x v="38"/>
    <x v="6"/>
    <x v="2"/>
    <x v="5"/>
    <x v="56"/>
    <x v="0"/>
    <x v="0"/>
  </r>
  <r>
    <x v="43"/>
    <x v="0"/>
    <x v="7"/>
    <x v="6"/>
    <x v="5"/>
    <x v="3"/>
    <x v="54"/>
    <x v="55"/>
    <x v="162"/>
    <x v="402"/>
    <x v="1"/>
    <x v="332"/>
    <x v="493"/>
    <x v="2"/>
    <x v="3"/>
    <x v="32"/>
    <x v="112"/>
    <x v="7"/>
    <x v="30"/>
    <x v="132"/>
    <x v="158"/>
    <x v="233"/>
    <x v="372"/>
    <x v="62"/>
    <x v="90"/>
    <x v="36"/>
    <x v="57"/>
    <x v="7"/>
    <x v="21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7"/>
    <x v="1"/>
    <x v="2"/>
    <x v="3"/>
    <x v="2"/>
    <x v="8"/>
    <x v="9"/>
    <x v="9"/>
    <x v="11"/>
    <x v="1"/>
    <x v="1"/>
    <x v="2"/>
    <x v="3"/>
    <x v="2"/>
    <x v="0"/>
    <x v="0"/>
    <x v="0"/>
    <x v="0"/>
    <x v="4"/>
    <x v="1"/>
    <x v="4"/>
    <x v="4"/>
    <x v="4"/>
    <x v="0"/>
    <x v="20"/>
    <x v="22"/>
    <x v="6"/>
    <x v="2"/>
    <x v="5"/>
    <x v="56"/>
    <x v="0"/>
    <x v="0"/>
  </r>
  <r>
    <x v="77"/>
    <x v="0"/>
    <x v="7"/>
    <x v="6"/>
    <x v="5"/>
    <x v="3"/>
    <x v="54"/>
    <x v="55"/>
    <x v="179"/>
    <x v="395"/>
    <x v="1"/>
    <x v="244"/>
    <x v="489"/>
    <x v="1"/>
    <x v="4"/>
    <x v="276"/>
    <x v="424"/>
    <x v="19"/>
    <x v="107"/>
    <x v="132"/>
    <x v="158"/>
    <x v="8"/>
    <x v="38"/>
    <x v="4"/>
    <x v="16"/>
    <x v="3"/>
    <x v="21"/>
    <x v="75"/>
    <x v="116"/>
    <x v="68"/>
    <x v="97"/>
    <x v="6"/>
    <x v="80"/>
    <x v="10"/>
    <x v="70"/>
    <x v="9"/>
    <x v="63"/>
    <x v="0"/>
    <x v="2"/>
    <x v="1"/>
    <x v="0"/>
    <x v="113"/>
    <x v="171"/>
    <x v="28"/>
    <x v="27"/>
    <x v="14"/>
    <x v="84"/>
    <x v="18"/>
    <x v="5"/>
    <x v="10"/>
    <x v="8"/>
    <x v="13"/>
    <x v="13"/>
    <x v="18"/>
    <x v="51"/>
    <x v="43"/>
    <x v="8"/>
    <x v="0"/>
    <x v="1"/>
    <x v="3"/>
    <x v="2"/>
    <x v="0"/>
    <x v="0"/>
    <x v="0"/>
    <x v="0"/>
    <x v="0"/>
    <x v="2"/>
    <x v="4"/>
    <x v="5"/>
    <x v="5"/>
    <x v="2"/>
    <x v="75"/>
    <x v="72"/>
    <x v="6"/>
    <x v="2"/>
    <x v="5"/>
    <x v="56"/>
    <x v="0"/>
    <x v="0"/>
  </r>
  <r>
    <x v="72"/>
    <x v="0"/>
    <x v="7"/>
    <x v="6"/>
    <x v="5"/>
    <x v="3"/>
    <x v="54"/>
    <x v="55"/>
    <x v="266"/>
    <x v="408"/>
    <x v="1"/>
    <x v="317"/>
    <x v="504"/>
    <x v="1"/>
    <x v="4"/>
    <x v="14"/>
    <x v="38"/>
    <x v="39"/>
    <x v="136"/>
    <x v="132"/>
    <x v="158"/>
    <x v="233"/>
    <x v="372"/>
    <x v="62"/>
    <x v="90"/>
    <x v="36"/>
    <x v="57"/>
    <x v="31"/>
    <x v="67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31"/>
    <x v="5"/>
    <x v="9"/>
    <x v="14"/>
    <x v="9"/>
    <x v="35"/>
    <x v="32"/>
    <x v="49"/>
    <x v="58"/>
    <x v="14"/>
    <x v="9"/>
    <x v="2"/>
    <x v="3"/>
    <x v="2"/>
    <x v="0"/>
    <x v="0"/>
    <x v="0"/>
    <x v="0"/>
    <x v="6"/>
    <x v="1"/>
    <x v="1"/>
    <x v="2"/>
    <x v="2"/>
    <x v="1"/>
    <x v="98"/>
    <x v="99"/>
    <x v="6"/>
    <x v="2"/>
    <x v="5"/>
    <x v="56"/>
    <x v="0"/>
    <x v="0"/>
  </r>
  <r>
    <x v="44"/>
    <x v="0"/>
    <x v="7"/>
    <x v="6"/>
    <x v="5"/>
    <x v="3"/>
    <x v="54"/>
    <x v="55"/>
    <x v="327"/>
    <x v="396"/>
    <x v="1"/>
    <x v="381"/>
    <x v="518"/>
    <x v="1"/>
    <x v="4"/>
    <x v="276"/>
    <x v="424"/>
    <x v="39"/>
    <x v="136"/>
    <x v="132"/>
    <x v="158"/>
    <x v="233"/>
    <x v="372"/>
    <x v="62"/>
    <x v="90"/>
    <x v="36"/>
    <x v="57"/>
    <x v="24"/>
    <x v="58"/>
    <x v="9"/>
    <x v="22"/>
    <x v="6"/>
    <x v="17"/>
    <x v="4"/>
    <x v="18"/>
    <x v="6"/>
    <x v="36"/>
    <x v="0"/>
    <x v="1"/>
    <x v="2"/>
    <x v="0"/>
    <x v="113"/>
    <x v="171"/>
    <x v="28"/>
    <x v="27"/>
    <x v="14"/>
    <x v="84"/>
    <x v="31"/>
    <x v="11"/>
    <x v="7"/>
    <x v="21"/>
    <x v="28"/>
    <x v="41"/>
    <x v="26"/>
    <x v="38"/>
    <x v="28"/>
    <x v="21"/>
    <x v="18"/>
    <x v="2"/>
    <x v="3"/>
    <x v="2"/>
    <x v="0"/>
    <x v="0"/>
    <x v="0"/>
    <x v="0"/>
    <x v="4"/>
    <x v="1"/>
    <x v="3"/>
    <x v="4"/>
    <x v="4"/>
    <x v="0"/>
    <x v="108"/>
    <x v="87"/>
    <x v="6"/>
    <x v="2"/>
    <x v="5"/>
    <x v="56"/>
    <x v="0"/>
    <x v="0"/>
  </r>
  <r>
    <x v="71"/>
    <x v="0"/>
    <x v="7"/>
    <x v="6"/>
    <x v="5"/>
    <x v="3"/>
    <x v="54"/>
    <x v="55"/>
    <x v="388"/>
    <x v="409"/>
    <x v="1"/>
    <x v="333"/>
    <x v="495"/>
    <x v="2"/>
    <x v="3"/>
    <x v="39"/>
    <x v="125"/>
    <x v="34"/>
    <x v="126"/>
    <x v="132"/>
    <x v="158"/>
    <x v="233"/>
    <x v="372"/>
    <x v="62"/>
    <x v="90"/>
    <x v="36"/>
    <x v="57"/>
    <x v="28"/>
    <x v="63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29"/>
    <x v="9"/>
    <x v="14"/>
    <x v="18"/>
    <x v="27"/>
    <x v="40"/>
    <x v="33"/>
    <x v="36"/>
    <x v="14"/>
    <x v="9"/>
    <x v="9"/>
    <x v="2"/>
    <x v="3"/>
    <x v="2"/>
    <x v="0"/>
    <x v="0"/>
    <x v="0"/>
    <x v="0"/>
    <x v="19"/>
    <x v="1"/>
    <x v="4"/>
    <x v="3"/>
    <x v="5"/>
    <x v="0"/>
    <x v="94"/>
    <x v="80"/>
    <x v="6"/>
    <x v="2"/>
    <x v="5"/>
    <x v="56"/>
    <x v="0"/>
    <x v="0"/>
  </r>
  <r>
    <x v="73"/>
    <x v="0"/>
    <x v="7"/>
    <x v="6"/>
    <x v="5"/>
    <x v="3"/>
    <x v="54"/>
    <x v="55"/>
    <x v="392"/>
    <x v="397"/>
    <x v="1"/>
    <x v="318"/>
    <x v="510"/>
    <x v="1"/>
    <x v="4"/>
    <x v="5"/>
    <x v="48"/>
    <x v="17"/>
    <x v="71"/>
    <x v="132"/>
    <x v="158"/>
    <x v="233"/>
    <x v="372"/>
    <x v="62"/>
    <x v="90"/>
    <x v="36"/>
    <x v="57"/>
    <x v="11"/>
    <x v="29"/>
    <x v="5"/>
    <x v="15"/>
    <x v="6"/>
    <x v="4"/>
    <x v="10"/>
    <x v="70"/>
    <x v="9"/>
    <x v="63"/>
    <x v="0"/>
    <x v="4"/>
    <x v="4"/>
    <x v="0"/>
    <x v="113"/>
    <x v="171"/>
    <x v="28"/>
    <x v="27"/>
    <x v="14"/>
    <x v="84"/>
    <x v="16"/>
    <x v="3"/>
    <x v="5"/>
    <x v="5"/>
    <x v="9"/>
    <x v="10"/>
    <x v="17"/>
    <x v="22"/>
    <x v="29"/>
    <x v="4"/>
    <x v="5"/>
    <x v="2"/>
    <x v="3"/>
    <x v="2"/>
    <x v="0"/>
    <x v="0"/>
    <x v="0"/>
    <x v="0"/>
    <x v="8"/>
    <x v="1"/>
    <x v="3"/>
    <x v="5"/>
    <x v="5"/>
    <x v="0"/>
    <x v="40"/>
    <x v="54"/>
    <x v="6"/>
    <x v="2"/>
    <x v="5"/>
    <x v="56"/>
    <x v="0"/>
    <x v="0"/>
  </r>
  <r>
    <x v="45"/>
    <x v="0"/>
    <x v="7"/>
    <x v="6"/>
    <x v="5"/>
    <x v="3"/>
    <x v="54"/>
    <x v="55"/>
    <x v="403"/>
    <x v="410"/>
    <x v="1"/>
    <x v="373"/>
    <x v="509"/>
    <x v="1"/>
    <x v="4"/>
    <x v="19"/>
    <x v="31"/>
    <x v="34"/>
    <x v="126"/>
    <x v="132"/>
    <x v="158"/>
    <x v="233"/>
    <x v="372"/>
    <x v="62"/>
    <x v="90"/>
    <x v="36"/>
    <x v="57"/>
    <x v="28"/>
    <x v="63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29"/>
    <x v="5"/>
    <x v="5"/>
    <x v="15"/>
    <x v="31"/>
    <x v="26"/>
    <x v="46"/>
    <x v="31"/>
    <x v="40"/>
    <x v="5"/>
    <x v="5"/>
    <x v="2"/>
    <x v="3"/>
    <x v="2"/>
    <x v="0"/>
    <x v="0"/>
    <x v="0"/>
    <x v="0"/>
    <x v="4"/>
    <x v="1"/>
    <x v="4"/>
    <x v="5"/>
    <x v="4"/>
    <x v="0"/>
    <x v="72"/>
    <x v="105"/>
    <x v="6"/>
    <x v="2"/>
    <x v="5"/>
    <x v="56"/>
    <x v="0"/>
    <x v="0"/>
  </r>
  <r>
    <x v="47"/>
    <x v="0"/>
    <x v="7"/>
    <x v="6"/>
    <x v="5"/>
    <x v="3"/>
    <x v="54"/>
    <x v="55"/>
    <x v="404"/>
    <x v="411"/>
    <x v="1"/>
    <x v="320"/>
    <x v="501"/>
    <x v="1"/>
    <x v="4"/>
    <x v="7"/>
    <x v="34"/>
    <x v="8"/>
    <x v="36"/>
    <x v="132"/>
    <x v="158"/>
    <x v="233"/>
    <x v="372"/>
    <x v="62"/>
    <x v="90"/>
    <x v="36"/>
    <x v="57"/>
    <x v="8"/>
    <x v="24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8"/>
    <x v="6"/>
    <x v="3"/>
    <x v="2"/>
    <x v="9"/>
    <x v="6"/>
    <x v="10"/>
    <x v="5"/>
    <x v="7"/>
    <x v="3"/>
    <x v="4"/>
    <x v="2"/>
    <x v="3"/>
    <x v="2"/>
    <x v="0"/>
    <x v="0"/>
    <x v="0"/>
    <x v="0"/>
    <x v="2"/>
    <x v="1"/>
    <x v="4"/>
    <x v="5"/>
    <x v="4"/>
    <x v="0"/>
    <x v="20"/>
    <x v="29"/>
    <x v="6"/>
    <x v="2"/>
    <x v="5"/>
    <x v="56"/>
    <x v="0"/>
    <x v="0"/>
  </r>
  <r>
    <x v="75"/>
    <x v="0"/>
    <x v="7"/>
    <x v="6"/>
    <x v="5"/>
    <x v="3"/>
    <x v="54"/>
    <x v="55"/>
    <x v="472"/>
    <x v="398"/>
    <x v="1"/>
    <x v="223"/>
    <x v="490"/>
    <x v="1"/>
    <x v="4"/>
    <x v="149"/>
    <x v="289"/>
    <x v="110"/>
    <x v="207"/>
    <x v="6"/>
    <x v="14"/>
    <x v="38"/>
    <x v="104"/>
    <x v="18"/>
    <x v="28"/>
    <x v="18"/>
    <x v="23"/>
    <x v="9"/>
    <x v="30"/>
    <x v="68"/>
    <x v="97"/>
    <x v="6"/>
    <x v="48"/>
    <x v="7"/>
    <x v="70"/>
    <x v="9"/>
    <x v="63"/>
    <x v="0"/>
    <x v="2"/>
    <x v="4"/>
    <x v="0"/>
    <x v="113"/>
    <x v="28"/>
    <x v="28"/>
    <x v="27"/>
    <x v="14"/>
    <x v="84"/>
    <x v="59"/>
    <x v="27"/>
    <x v="34"/>
    <x v="44"/>
    <x v="27"/>
    <x v="49"/>
    <x v="36"/>
    <x v="118"/>
    <x v="104"/>
    <x v="17"/>
    <x v="10"/>
    <x v="1"/>
    <x v="3"/>
    <x v="2"/>
    <x v="0"/>
    <x v="0"/>
    <x v="0"/>
    <x v="0"/>
    <x v="4"/>
    <x v="1"/>
    <x v="3"/>
    <x v="4"/>
    <x v="4"/>
    <x v="0"/>
    <x v="184"/>
    <x v="156"/>
    <x v="6"/>
    <x v="2"/>
    <x v="5"/>
    <x v="56"/>
    <x v="0"/>
    <x v="0"/>
  </r>
  <r>
    <x v="44"/>
    <x v="0"/>
    <x v="7"/>
    <x v="6"/>
    <x v="5"/>
    <x v="3"/>
    <x v="49"/>
    <x v="55"/>
    <x v="557"/>
    <x v="403"/>
    <x v="1"/>
    <x v="258"/>
    <x v="537"/>
    <x v="1"/>
    <x v="4"/>
    <x v="31"/>
    <x v="72"/>
    <x v="39"/>
    <x v="105"/>
    <x v="132"/>
    <x v="158"/>
    <x v="32"/>
    <x v="78"/>
    <x v="62"/>
    <x v="90"/>
    <x v="36"/>
    <x v="57"/>
    <x v="3"/>
    <x v="8"/>
    <x v="1"/>
    <x v="0"/>
    <x v="6"/>
    <x v="4"/>
    <x v="7"/>
    <x v="19"/>
    <x v="9"/>
    <x v="63"/>
    <x v="0"/>
    <x v="4"/>
    <x v="4"/>
    <x v="0"/>
    <x v="113"/>
    <x v="36"/>
    <x v="28"/>
    <x v="27"/>
    <x v="14"/>
    <x v="84"/>
    <x v="104"/>
    <x v="9"/>
    <x v="6"/>
    <x v="9"/>
    <x v="8"/>
    <x v="15"/>
    <x v="24"/>
    <x v="37"/>
    <x v="21"/>
    <x v="11"/>
    <x v="26"/>
    <x v="2"/>
    <x v="3"/>
    <x v="2"/>
    <x v="0"/>
    <x v="0"/>
    <x v="0"/>
    <x v="0"/>
    <x v="1"/>
    <x v="1"/>
    <x v="3"/>
    <x v="4"/>
    <x v="4"/>
    <x v="0"/>
    <x v="72"/>
    <x v="72"/>
    <x v="6"/>
    <x v="20"/>
    <x v="5"/>
    <x v="50"/>
    <x v="0"/>
    <x v="0"/>
  </r>
  <r>
    <x v="74"/>
    <x v="0"/>
    <x v="7"/>
    <x v="6"/>
    <x v="5"/>
    <x v="3"/>
    <x v="54"/>
    <x v="55"/>
    <x v="572"/>
    <x v="412"/>
    <x v="1"/>
    <x v="337"/>
    <x v="492"/>
    <x v="2"/>
    <x v="3"/>
    <x v="6"/>
    <x v="25"/>
    <x v="26"/>
    <x v="103"/>
    <x v="132"/>
    <x v="158"/>
    <x v="233"/>
    <x v="372"/>
    <x v="62"/>
    <x v="90"/>
    <x v="36"/>
    <x v="57"/>
    <x v="23"/>
    <x v="54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23"/>
    <x v="3"/>
    <x v="8"/>
    <x v="11"/>
    <x v="11"/>
    <x v="14"/>
    <x v="20"/>
    <x v="44"/>
    <x v="33"/>
    <x v="6"/>
    <x v="11"/>
    <x v="2"/>
    <x v="3"/>
    <x v="2"/>
    <x v="0"/>
    <x v="0"/>
    <x v="0"/>
    <x v="0"/>
    <x v="8"/>
    <x v="1"/>
    <x v="4"/>
    <x v="4"/>
    <x v="5"/>
    <x v="0"/>
    <x v="69"/>
    <x v="71"/>
    <x v="6"/>
    <x v="2"/>
    <x v="5"/>
    <x v="56"/>
    <x v="0"/>
    <x v="0"/>
  </r>
  <r>
    <x v="47"/>
    <x v="0"/>
    <x v="7"/>
    <x v="6"/>
    <x v="5"/>
    <x v="3"/>
    <x v="54"/>
    <x v="55"/>
    <x v="591"/>
    <x v="399"/>
    <x v="1"/>
    <x v="383"/>
    <x v="513"/>
    <x v="1"/>
    <x v="4"/>
    <x v="276"/>
    <x v="424"/>
    <x v="5"/>
    <x v="24"/>
    <x v="132"/>
    <x v="158"/>
    <x v="233"/>
    <x v="372"/>
    <x v="62"/>
    <x v="90"/>
    <x v="36"/>
    <x v="57"/>
    <x v="5"/>
    <x v="16"/>
    <x v="68"/>
    <x v="97"/>
    <x v="6"/>
    <x v="20"/>
    <x v="7"/>
    <x v="4"/>
    <x v="9"/>
    <x v="63"/>
    <x v="0"/>
    <x v="4"/>
    <x v="4"/>
    <x v="0"/>
    <x v="113"/>
    <x v="171"/>
    <x v="28"/>
    <x v="27"/>
    <x v="14"/>
    <x v="84"/>
    <x v="5"/>
    <x v="1"/>
    <x v="1"/>
    <x v="5"/>
    <x v="7"/>
    <x v="3"/>
    <x v="9"/>
    <x v="7"/>
    <x v="4"/>
    <x v="0"/>
    <x v="0"/>
    <x v="2"/>
    <x v="3"/>
    <x v="2"/>
    <x v="0"/>
    <x v="0"/>
    <x v="0"/>
    <x v="0"/>
    <x v="1"/>
    <x v="1"/>
    <x v="3"/>
    <x v="5"/>
    <x v="5"/>
    <x v="1"/>
    <x v="14"/>
    <x v="18"/>
    <x v="6"/>
    <x v="2"/>
    <x v="5"/>
    <x v="56"/>
    <x v="0"/>
    <x v="0"/>
  </r>
  <r>
    <x v="47"/>
    <x v="0"/>
    <x v="7"/>
    <x v="6"/>
    <x v="5"/>
    <x v="3"/>
    <x v="54"/>
    <x v="55"/>
    <x v="610"/>
    <x v="400"/>
    <x v="1"/>
    <x v="380"/>
    <x v="517"/>
    <x v="1"/>
    <x v="4"/>
    <x v="276"/>
    <x v="424"/>
    <x v="2"/>
    <x v="10"/>
    <x v="132"/>
    <x v="158"/>
    <x v="233"/>
    <x v="372"/>
    <x v="62"/>
    <x v="90"/>
    <x v="36"/>
    <x v="57"/>
    <x v="2"/>
    <x v="7"/>
    <x v="68"/>
    <x v="97"/>
    <x v="6"/>
    <x v="4"/>
    <x v="10"/>
    <x v="70"/>
    <x v="9"/>
    <x v="63"/>
    <x v="0"/>
    <x v="4"/>
    <x v="4"/>
    <x v="0"/>
    <x v="113"/>
    <x v="171"/>
    <x v="28"/>
    <x v="27"/>
    <x v="14"/>
    <x v="84"/>
    <x v="2"/>
    <x v="1"/>
    <x v="1"/>
    <x v="1"/>
    <x v="2"/>
    <x v="3"/>
    <x v="3"/>
    <x v="4"/>
    <x v="4"/>
    <x v="0"/>
    <x v="0"/>
    <x v="2"/>
    <x v="3"/>
    <x v="2"/>
    <x v="0"/>
    <x v="0"/>
    <x v="0"/>
    <x v="0"/>
    <x v="2"/>
    <x v="1"/>
    <x v="3"/>
    <x v="5"/>
    <x v="5"/>
    <x v="0"/>
    <x v="7"/>
    <x v="8"/>
    <x v="6"/>
    <x v="2"/>
    <x v="5"/>
    <x v="56"/>
    <x v="0"/>
    <x v="0"/>
  </r>
  <r>
    <x v="45"/>
    <x v="0"/>
    <x v="7"/>
    <x v="6"/>
    <x v="5"/>
    <x v="3"/>
    <x v="54"/>
    <x v="55"/>
    <x v="656"/>
    <x v="401"/>
    <x v="1"/>
    <x v="319"/>
    <x v="514"/>
    <x v="1"/>
    <x v="4"/>
    <x v="276"/>
    <x v="424"/>
    <x v="99"/>
    <x v="251"/>
    <x v="132"/>
    <x v="158"/>
    <x v="233"/>
    <x v="372"/>
    <x v="62"/>
    <x v="90"/>
    <x v="36"/>
    <x v="57"/>
    <x v="51"/>
    <x v="90"/>
    <x v="68"/>
    <x v="97"/>
    <x v="6"/>
    <x v="4"/>
    <x v="7"/>
    <x v="32"/>
    <x v="9"/>
    <x v="63"/>
    <x v="0"/>
    <x v="4"/>
    <x v="4"/>
    <x v="0"/>
    <x v="113"/>
    <x v="171"/>
    <x v="28"/>
    <x v="27"/>
    <x v="14"/>
    <x v="84"/>
    <x v="63"/>
    <x v="33"/>
    <x v="25"/>
    <x v="51"/>
    <x v="25"/>
    <x v="119"/>
    <x v="95"/>
    <x v="130"/>
    <x v="97"/>
    <x v="17"/>
    <x v="34"/>
    <x v="2"/>
    <x v="3"/>
    <x v="2"/>
    <x v="0"/>
    <x v="0"/>
    <x v="0"/>
    <x v="0"/>
    <x v="10"/>
    <x v="1"/>
    <x v="4"/>
    <x v="5"/>
    <x v="5"/>
    <x v="0"/>
    <x v="237"/>
    <x v="180"/>
    <x v="6"/>
    <x v="2"/>
    <x v="5"/>
    <x v="56"/>
    <x v="0"/>
    <x v="0"/>
  </r>
  <r>
    <x v="83"/>
    <x v="0"/>
    <x v="7"/>
    <x v="6"/>
    <x v="5"/>
    <x v="3"/>
    <x v="54"/>
    <x v="55"/>
    <x v="660"/>
    <x v="404"/>
    <x v="1"/>
    <x v="249"/>
    <x v="476"/>
    <x v="2"/>
    <x v="1"/>
    <x v="151"/>
    <x v="280"/>
    <x v="104"/>
    <x v="288"/>
    <x v="14"/>
    <x v="39"/>
    <x v="46"/>
    <x v="158"/>
    <x v="18"/>
    <x v="35"/>
    <x v="9"/>
    <x v="21"/>
    <x v="13"/>
    <x v="44"/>
    <x v="68"/>
    <x v="97"/>
    <x v="6"/>
    <x v="48"/>
    <x v="7"/>
    <x v="70"/>
    <x v="9"/>
    <x v="63"/>
    <x v="0"/>
    <x v="2"/>
    <x v="4"/>
    <x v="0"/>
    <x v="113"/>
    <x v="36"/>
    <x v="28"/>
    <x v="27"/>
    <x v="14"/>
    <x v="84"/>
    <x v="51"/>
    <x v="48"/>
    <x v="32"/>
    <x v="45"/>
    <x v="55"/>
    <x v="61"/>
    <x v="63"/>
    <x v="181"/>
    <x v="188"/>
    <x v="32"/>
    <x v="37"/>
    <x v="1"/>
    <x v="3"/>
    <x v="2"/>
    <x v="0"/>
    <x v="0"/>
    <x v="0"/>
    <x v="0"/>
    <x v="3"/>
    <x v="1"/>
    <x v="4"/>
    <x v="3"/>
    <x v="5"/>
    <x v="0"/>
    <x v="253"/>
    <x v="238"/>
    <x v="6"/>
    <x v="2"/>
    <x v="5"/>
    <x v="56"/>
    <x v="0"/>
    <x v="0"/>
  </r>
  <r>
    <x v="43"/>
    <x v="0"/>
    <x v="7"/>
    <x v="6"/>
    <x v="5"/>
    <x v="3"/>
    <x v="54"/>
    <x v="55"/>
    <x v="668"/>
    <x v="413"/>
    <x v="1"/>
    <x v="334"/>
    <x v="494"/>
    <x v="2"/>
    <x v="3"/>
    <x v="15"/>
    <x v="60"/>
    <x v="14"/>
    <x v="50"/>
    <x v="132"/>
    <x v="158"/>
    <x v="233"/>
    <x v="372"/>
    <x v="62"/>
    <x v="90"/>
    <x v="36"/>
    <x v="57"/>
    <x v="13"/>
    <x v="30"/>
    <x v="68"/>
    <x v="97"/>
    <x v="6"/>
    <x v="4"/>
    <x v="7"/>
    <x v="32"/>
    <x v="6"/>
    <x v="40"/>
    <x v="0"/>
    <x v="4"/>
    <x v="4"/>
    <x v="0"/>
    <x v="113"/>
    <x v="171"/>
    <x v="28"/>
    <x v="27"/>
    <x v="14"/>
    <x v="84"/>
    <x v="13"/>
    <x v="2"/>
    <x v="3"/>
    <x v="7"/>
    <x v="7"/>
    <x v="13"/>
    <x v="12"/>
    <x v="14"/>
    <x v="16"/>
    <x v="1"/>
    <x v="1"/>
    <x v="2"/>
    <x v="3"/>
    <x v="2"/>
    <x v="0"/>
    <x v="0"/>
    <x v="0"/>
    <x v="0"/>
    <x v="8"/>
    <x v="1"/>
    <x v="3"/>
    <x v="5"/>
    <x v="5"/>
    <x v="0"/>
    <x v="34"/>
    <x v="35"/>
    <x v="6"/>
    <x v="2"/>
    <x v="5"/>
    <x v="56"/>
    <x v="0"/>
    <x v="0"/>
  </r>
  <r>
    <x v="68"/>
    <x v="0"/>
    <x v="7"/>
    <x v="6"/>
    <x v="5"/>
    <x v="15"/>
    <x v="57"/>
    <x v="56"/>
    <x v="59"/>
    <x v="429"/>
    <x v="1"/>
    <x v="2"/>
    <x v="488"/>
    <x v="1"/>
    <x v="4"/>
    <x v="35"/>
    <x v="127"/>
    <x v="31"/>
    <x v="130"/>
    <x v="132"/>
    <x v="158"/>
    <x v="30"/>
    <x v="113"/>
    <x v="62"/>
    <x v="90"/>
    <x v="36"/>
    <x v="57"/>
    <x v="75"/>
    <x v="116"/>
    <x v="68"/>
    <x v="97"/>
    <x v="6"/>
    <x v="17"/>
    <x v="10"/>
    <x v="70"/>
    <x v="9"/>
    <x v="63"/>
    <x v="0"/>
    <x v="1"/>
    <x v="2"/>
    <x v="0"/>
    <x v="113"/>
    <x v="30"/>
    <x v="28"/>
    <x v="27"/>
    <x v="14"/>
    <x v="84"/>
    <x v="104"/>
    <x v="17"/>
    <x v="8"/>
    <x v="25"/>
    <x v="25"/>
    <x v="25"/>
    <x v="36"/>
    <x v="41"/>
    <x v="8"/>
    <x v="17"/>
    <x v="17"/>
    <x v="1"/>
    <x v="3"/>
    <x v="2"/>
    <x v="0"/>
    <x v="0"/>
    <x v="0"/>
    <x v="0"/>
    <x v="1"/>
    <x v="1"/>
    <x v="4"/>
    <x v="5"/>
    <x v="5"/>
    <x v="1"/>
    <x v="102"/>
    <x v="77"/>
    <x v="6"/>
    <x v="14"/>
    <x v="0"/>
    <x v="57"/>
    <x v="2"/>
    <x v="0"/>
  </r>
  <r>
    <x v="47"/>
    <x v="0"/>
    <x v="7"/>
    <x v="6"/>
    <x v="5"/>
    <x v="15"/>
    <x v="57"/>
    <x v="56"/>
    <x v="85"/>
    <x v="428"/>
    <x v="0"/>
    <x v="10"/>
    <x v="487"/>
    <x v="2"/>
    <x v="3"/>
    <x v="88"/>
    <x v="198"/>
    <x v="96"/>
    <x v="259"/>
    <x v="132"/>
    <x v="158"/>
    <x v="91"/>
    <x v="221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79"/>
    <x v="28"/>
    <x v="27"/>
    <x v="14"/>
    <x v="84"/>
    <x v="104"/>
    <x v="8"/>
    <x v="8"/>
    <x v="108"/>
    <x v="113"/>
    <x v="61"/>
    <x v="108"/>
    <x v="95"/>
    <x v="111"/>
    <x v="16"/>
    <x v="24"/>
    <x v="1"/>
    <x v="3"/>
    <x v="2"/>
    <x v="0"/>
    <x v="0"/>
    <x v="0"/>
    <x v="0"/>
    <x v="2"/>
    <x v="1"/>
    <x v="4"/>
    <x v="5"/>
    <x v="5"/>
    <x v="0"/>
    <x v="201"/>
    <x v="227"/>
    <x v="6"/>
    <x v="14"/>
    <x v="5"/>
    <x v="57"/>
    <x v="0"/>
    <x v="0"/>
  </r>
  <r>
    <x v="68"/>
    <x v="0"/>
    <x v="7"/>
    <x v="6"/>
    <x v="5"/>
    <x v="15"/>
    <x v="57"/>
    <x v="56"/>
    <x v="153"/>
    <x v="427"/>
    <x v="0"/>
    <x v="1"/>
    <x v="486"/>
    <x v="1"/>
    <x v="4"/>
    <x v="46"/>
    <x v="112"/>
    <x v="55"/>
    <x v="164"/>
    <x v="132"/>
    <x v="158"/>
    <x v="53"/>
    <x v="146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47"/>
    <x v="28"/>
    <x v="27"/>
    <x v="14"/>
    <x v="84"/>
    <x v="104"/>
    <x v="19"/>
    <x v="13"/>
    <x v="38"/>
    <x v="49"/>
    <x v="54"/>
    <x v="26"/>
    <x v="50"/>
    <x v="25"/>
    <x v="25"/>
    <x v="37"/>
    <x v="1"/>
    <x v="3"/>
    <x v="2"/>
    <x v="0"/>
    <x v="0"/>
    <x v="0"/>
    <x v="0"/>
    <x v="2"/>
    <x v="1"/>
    <x v="4"/>
    <x v="5"/>
    <x v="5"/>
    <x v="0"/>
    <x v="141"/>
    <x v="119"/>
    <x v="6"/>
    <x v="14"/>
    <x v="0"/>
    <x v="57"/>
    <x v="2"/>
    <x v="0"/>
  </r>
  <r>
    <x v="68"/>
    <x v="0"/>
    <x v="7"/>
    <x v="6"/>
    <x v="5"/>
    <x v="15"/>
    <x v="57"/>
    <x v="56"/>
    <x v="599"/>
    <x v="426"/>
    <x v="0"/>
    <x v="17"/>
    <x v="496"/>
    <x v="1"/>
    <x v="4"/>
    <x v="59"/>
    <x v="167"/>
    <x v="85"/>
    <x v="225"/>
    <x v="132"/>
    <x v="158"/>
    <x v="83"/>
    <x v="192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69"/>
    <x v="28"/>
    <x v="27"/>
    <x v="14"/>
    <x v="84"/>
    <x v="104"/>
    <x v="20"/>
    <x v="20"/>
    <x v="85"/>
    <x v="79"/>
    <x v="77"/>
    <x v="96"/>
    <x v="53"/>
    <x v="56"/>
    <x v="27"/>
    <x v="40"/>
    <x v="1"/>
    <x v="3"/>
    <x v="2"/>
    <x v="0"/>
    <x v="0"/>
    <x v="0"/>
    <x v="0"/>
    <x v="2"/>
    <x v="1"/>
    <x v="4"/>
    <x v="5"/>
    <x v="5"/>
    <x v="0"/>
    <x v="182"/>
    <x v="188"/>
    <x v="6"/>
    <x v="14"/>
    <x v="5"/>
    <x v="57"/>
    <x v="1"/>
    <x v="0"/>
  </r>
  <r>
    <x v="68"/>
    <x v="0"/>
    <x v="7"/>
    <x v="6"/>
    <x v="5"/>
    <x v="15"/>
    <x v="57"/>
    <x v="56"/>
    <x v="600"/>
    <x v="425"/>
    <x v="1"/>
    <x v="8"/>
    <x v="507"/>
    <x v="1"/>
    <x v="4"/>
    <x v="24"/>
    <x v="75"/>
    <x v="42"/>
    <x v="159"/>
    <x v="132"/>
    <x v="158"/>
    <x v="41"/>
    <x v="138"/>
    <x v="62"/>
    <x v="90"/>
    <x v="36"/>
    <x v="57"/>
    <x v="75"/>
    <x v="116"/>
    <x v="68"/>
    <x v="97"/>
    <x v="6"/>
    <x v="17"/>
    <x v="7"/>
    <x v="37"/>
    <x v="9"/>
    <x v="63"/>
    <x v="0"/>
    <x v="1"/>
    <x v="2"/>
    <x v="0"/>
    <x v="113"/>
    <x v="39"/>
    <x v="28"/>
    <x v="27"/>
    <x v="14"/>
    <x v="84"/>
    <x v="104"/>
    <x v="14"/>
    <x v="21"/>
    <x v="21"/>
    <x v="42"/>
    <x v="41"/>
    <x v="38"/>
    <x v="56"/>
    <x v="41"/>
    <x v="21"/>
    <x v="14"/>
    <x v="1"/>
    <x v="3"/>
    <x v="2"/>
    <x v="0"/>
    <x v="0"/>
    <x v="0"/>
    <x v="0"/>
    <x v="1"/>
    <x v="1"/>
    <x v="4"/>
    <x v="5"/>
    <x v="5"/>
    <x v="1"/>
    <x v="121"/>
    <x v="123"/>
    <x v="6"/>
    <x v="14"/>
    <x v="5"/>
    <x v="57"/>
    <x v="0"/>
    <x v="0"/>
  </r>
  <r>
    <x v="68"/>
    <x v="0"/>
    <x v="7"/>
    <x v="6"/>
    <x v="5"/>
    <x v="15"/>
    <x v="57"/>
    <x v="56"/>
    <x v="641"/>
    <x v="423"/>
    <x v="0"/>
    <x v="16"/>
    <x v="485"/>
    <x v="1"/>
    <x v="4"/>
    <x v="17"/>
    <x v="61"/>
    <x v="17"/>
    <x v="74"/>
    <x v="132"/>
    <x v="158"/>
    <x v="16"/>
    <x v="63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8"/>
    <x v="28"/>
    <x v="27"/>
    <x v="14"/>
    <x v="84"/>
    <x v="104"/>
    <x v="4"/>
    <x v="4"/>
    <x v="12"/>
    <x v="16"/>
    <x v="8"/>
    <x v="14"/>
    <x v="16"/>
    <x v="14"/>
    <x v="14"/>
    <x v="12"/>
    <x v="1"/>
    <x v="3"/>
    <x v="2"/>
    <x v="0"/>
    <x v="0"/>
    <x v="0"/>
    <x v="0"/>
    <x v="2"/>
    <x v="1"/>
    <x v="4"/>
    <x v="5"/>
    <x v="5"/>
    <x v="0"/>
    <x v="49"/>
    <x v="50"/>
    <x v="6"/>
    <x v="14"/>
    <x v="5"/>
    <x v="57"/>
    <x v="0"/>
    <x v="0"/>
  </r>
  <r>
    <x v="68"/>
    <x v="0"/>
    <x v="7"/>
    <x v="6"/>
    <x v="5"/>
    <x v="15"/>
    <x v="57"/>
    <x v="56"/>
    <x v="658"/>
    <x v="424"/>
    <x v="0"/>
    <x v="11"/>
    <x v="500"/>
    <x v="1"/>
    <x v="4"/>
    <x v="82"/>
    <x v="176"/>
    <x v="78"/>
    <x v="221"/>
    <x v="132"/>
    <x v="158"/>
    <x v="77"/>
    <x v="188"/>
    <x v="62"/>
    <x v="90"/>
    <x v="36"/>
    <x v="57"/>
    <x v="75"/>
    <x v="116"/>
    <x v="68"/>
    <x v="97"/>
    <x v="6"/>
    <x v="17"/>
    <x v="7"/>
    <x v="37"/>
    <x v="9"/>
    <x v="63"/>
    <x v="0"/>
    <x v="1"/>
    <x v="2"/>
    <x v="0"/>
    <x v="113"/>
    <x v="62"/>
    <x v="28"/>
    <x v="27"/>
    <x v="14"/>
    <x v="84"/>
    <x v="104"/>
    <x v="25"/>
    <x v="33"/>
    <x v="94"/>
    <x v="68"/>
    <x v="63"/>
    <x v="49"/>
    <x v="70"/>
    <x v="76"/>
    <x v="41"/>
    <x v="25"/>
    <x v="1"/>
    <x v="3"/>
    <x v="2"/>
    <x v="0"/>
    <x v="0"/>
    <x v="0"/>
    <x v="0"/>
    <x v="2"/>
    <x v="1"/>
    <x v="4"/>
    <x v="5"/>
    <x v="5"/>
    <x v="0"/>
    <x v="198"/>
    <x v="169"/>
    <x v="6"/>
    <x v="14"/>
    <x v="5"/>
    <x v="57"/>
    <x v="0"/>
    <x v="0"/>
  </r>
  <r>
    <x v="73"/>
    <x v="0"/>
    <x v="7"/>
    <x v="6"/>
    <x v="5"/>
    <x v="17"/>
    <x v="55"/>
    <x v="50"/>
    <x v="42"/>
    <x v="416"/>
    <x v="1"/>
    <x v="423"/>
    <x v="434"/>
    <x v="2"/>
    <x v="3"/>
    <x v="129"/>
    <x v="248"/>
    <x v="117"/>
    <x v="279"/>
    <x v="42"/>
    <x v="70"/>
    <x v="8"/>
    <x v="38"/>
    <x v="4"/>
    <x v="12"/>
    <x v="1"/>
    <x v="4"/>
    <x v="1"/>
    <x v="3"/>
    <x v="68"/>
    <x v="97"/>
    <x v="6"/>
    <x v="50"/>
    <x v="7"/>
    <x v="70"/>
    <x v="9"/>
    <x v="63"/>
    <x v="0"/>
    <x v="4"/>
    <x v="4"/>
    <x v="0"/>
    <x v="113"/>
    <x v="94"/>
    <x v="28"/>
    <x v="27"/>
    <x v="14"/>
    <x v="84"/>
    <x v="104"/>
    <x v="30"/>
    <x v="24"/>
    <x v="38"/>
    <x v="49"/>
    <x v="78"/>
    <x v="103"/>
    <x v="131"/>
    <x v="145"/>
    <x v="83"/>
    <x v="70"/>
    <x v="1"/>
    <x v="3"/>
    <x v="2"/>
    <x v="0"/>
    <x v="0"/>
    <x v="0"/>
    <x v="0"/>
    <x v="0"/>
    <x v="1"/>
    <x v="4"/>
    <x v="5"/>
    <x v="5"/>
    <x v="2"/>
    <x v="241"/>
    <x v="235"/>
    <x v="6"/>
    <x v="16"/>
    <x v="5"/>
    <x v="51"/>
    <x v="0"/>
    <x v="0"/>
  </r>
  <r>
    <x v="36"/>
    <x v="0"/>
    <x v="7"/>
    <x v="6"/>
    <x v="5"/>
    <x v="17"/>
    <x v="55"/>
    <x v="50"/>
    <x v="218"/>
    <x v="417"/>
    <x v="1"/>
    <x v="427"/>
    <x v="433"/>
    <x v="2"/>
    <x v="3"/>
    <x v="19"/>
    <x v="71"/>
    <x v="167"/>
    <x v="345"/>
    <x v="132"/>
    <x v="158"/>
    <x v="153"/>
    <x v="288"/>
    <x v="62"/>
    <x v="90"/>
    <x v="36"/>
    <x v="57"/>
    <x v="75"/>
    <x v="116"/>
    <x v="68"/>
    <x v="97"/>
    <x v="6"/>
    <x v="46"/>
    <x v="10"/>
    <x v="70"/>
    <x v="9"/>
    <x v="63"/>
    <x v="0"/>
    <x v="4"/>
    <x v="4"/>
    <x v="0"/>
    <x v="113"/>
    <x v="171"/>
    <x v="28"/>
    <x v="27"/>
    <x v="14"/>
    <x v="54"/>
    <x v="104"/>
    <x v="101"/>
    <x v="109"/>
    <x v="99"/>
    <x v="125"/>
    <x v="107"/>
    <x v="168"/>
    <x v="74"/>
    <x v="198"/>
    <x v="116"/>
    <x v="91"/>
    <x v="1"/>
    <x v="3"/>
    <x v="2"/>
    <x v="0"/>
    <x v="0"/>
    <x v="0"/>
    <x v="0"/>
    <x v="0"/>
    <x v="1"/>
    <x v="3"/>
    <x v="4"/>
    <x v="4"/>
    <x v="1"/>
    <x v="293"/>
    <x v="324"/>
    <x v="6"/>
    <x v="16"/>
    <x v="5"/>
    <x v="51"/>
    <x v="0"/>
    <x v="0"/>
  </r>
  <r>
    <x v="36"/>
    <x v="0"/>
    <x v="7"/>
    <x v="6"/>
    <x v="5"/>
    <x v="17"/>
    <x v="55"/>
    <x v="50"/>
    <x v="376"/>
    <x v="418"/>
    <x v="1"/>
    <x v="423"/>
    <x v="434"/>
    <x v="2"/>
    <x v="3"/>
    <x v="3"/>
    <x v="12"/>
    <x v="68"/>
    <x v="197"/>
    <x v="29"/>
    <x v="52"/>
    <x v="233"/>
    <x v="372"/>
    <x v="13"/>
    <x v="32"/>
    <x v="36"/>
    <x v="57"/>
    <x v="75"/>
    <x v="116"/>
    <x v="68"/>
    <x v="97"/>
    <x v="6"/>
    <x v="50"/>
    <x v="10"/>
    <x v="70"/>
    <x v="9"/>
    <x v="63"/>
    <x v="0"/>
    <x v="1"/>
    <x v="4"/>
    <x v="0"/>
    <x v="113"/>
    <x v="171"/>
    <x v="28"/>
    <x v="27"/>
    <x v="14"/>
    <x v="84"/>
    <x v="50"/>
    <x v="13"/>
    <x v="13"/>
    <x v="42"/>
    <x v="70"/>
    <x v="111"/>
    <x v="88"/>
    <x v="32"/>
    <x v="41"/>
    <x v="8"/>
    <x v="11"/>
    <x v="1"/>
    <x v="3"/>
    <x v="2"/>
    <x v="0"/>
    <x v="0"/>
    <x v="0"/>
    <x v="0"/>
    <x v="1"/>
    <x v="1"/>
    <x v="4"/>
    <x v="4"/>
    <x v="2"/>
    <x v="1"/>
    <x v="148"/>
    <x v="162"/>
    <x v="6"/>
    <x v="16"/>
    <x v="5"/>
    <x v="51"/>
    <x v="0"/>
    <x v="0"/>
  </r>
  <r>
    <x v="47"/>
    <x v="0"/>
    <x v="7"/>
    <x v="6"/>
    <x v="5"/>
    <x v="21"/>
    <x v="49"/>
    <x v="49"/>
    <x v="4"/>
    <x v="308"/>
    <x v="1"/>
    <x v="210"/>
    <x v="543"/>
    <x v="2"/>
    <x v="3"/>
    <x v="47"/>
    <x v="126"/>
    <x v="30"/>
    <x v="107"/>
    <x v="132"/>
    <x v="158"/>
    <x v="29"/>
    <x v="93"/>
    <x v="62"/>
    <x v="90"/>
    <x v="36"/>
    <x v="57"/>
    <x v="75"/>
    <x v="116"/>
    <x v="68"/>
    <x v="97"/>
    <x v="6"/>
    <x v="4"/>
    <x v="7"/>
    <x v="2"/>
    <x v="9"/>
    <x v="63"/>
    <x v="0"/>
    <x v="1"/>
    <x v="4"/>
    <x v="0"/>
    <x v="113"/>
    <x v="29"/>
    <x v="28"/>
    <x v="27"/>
    <x v="14"/>
    <x v="84"/>
    <x v="104"/>
    <x v="9"/>
    <x v="5"/>
    <x v="8"/>
    <x v="5"/>
    <x v="23"/>
    <x v="28"/>
    <x v="32"/>
    <x v="37"/>
    <x v="9"/>
    <x v="14"/>
    <x v="2"/>
    <x v="3"/>
    <x v="2"/>
    <x v="0"/>
    <x v="0"/>
    <x v="0"/>
    <x v="0"/>
    <x v="0"/>
    <x v="2"/>
    <x v="4"/>
    <x v="5"/>
    <x v="5"/>
    <x v="2"/>
    <x v="71"/>
    <x v="76"/>
    <x v="6"/>
    <x v="20"/>
    <x v="5"/>
    <x v="50"/>
    <x v="0"/>
    <x v="0"/>
  </r>
  <r>
    <x v="46"/>
    <x v="0"/>
    <x v="7"/>
    <x v="6"/>
    <x v="5"/>
    <x v="21"/>
    <x v="49"/>
    <x v="49"/>
    <x v="5"/>
    <x v="309"/>
    <x v="1"/>
    <x v="261"/>
    <x v="546"/>
    <x v="2"/>
    <x v="3"/>
    <x v="132"/>
    <x v="268"/>
    <x v="83"/>
    <x v="234"/>
    <x v="132"/>
    <x v="158"/>
    <x v="82"/>
    <x v="199"/>
    <x v="62"/>
    <x v="90"/>
    <x v="36"/>
    <x v="57"/>
    <x v="75"/>
    <x v="116"/>
    <x v="68"/>
    <x v="97"/>
    <x v="6"/>
    <x v="20"/>
    <x v="7"/>
    <x v="4"/>
    <x v="9"/>
    <x v="63"/>
    <x v="0"/>
    <x v="4"/>
    <x v="4"/>
    <x v="0"/>
    <x v="113"/>
    <x v="67"/>
    <x v="28"/>
    <x v="27"/>
    <x v="14"/>
    <x v="84"/>
    <x v="104"/>
    <x v="32"/>
    <x v="19"/>
    <x v="63"/>
    <x v="68"/>
    <x v="74"/>
    <x v="59"/>
    <x v="99"/>
    <x v="86"/>
    <x v="48"/>
    <x v="33"/>
    <x v="2"/>
    <x v="3"/>
    <x v="2"/>
    <x v="0"/>
    <x v="0"/>
    <x v="0"/>
    <x v="0"/>
    <x v="0"/>
    <x v="1"/>
    <x v="3"/>
    <x v="5"/>
    <x v="4"/>
    <x v="1"/>
    <x v="212"/>
    <x v="177"/>
    <x v="6"/>
    <x v="20"/>
    <x v="5"/>
    <x v="50"/>
    <x v="1"/>
    <x v="0"/>
  </r>
  <r>
    <x v="43"/>
    <x v="0"/>
    <x v="7"/>
    <x v="6"/>
    <x v="5"/>
    <x v="21"/>
    <x v="49"/>
    <x v="49"/>
    <x v="6"/>
    <x v="310"/>
    <x v="1"/>
    <x v="264"/>
    <x v="528"/>
    <x v="2"/>
    <x v="3"/>
    <x v="47"/>
    <x v="131"/>
    <x v="58"/>
    <x v="136"/>
    <x v="132"/>
    <x v="158"/>
    <x v="51"/>
    <x v="114"/>
    <x v="62"/>
    <x v="90"/>
    <x v="36"/>
    <x v="57"/>
    <x v="4"/>
    <x v="9"/>
    <x v="68"/>
    <x v="97"/>
    <x v="6"/>
    <x v="20"/>
    <x v="7"/>
    <x v="4"/>
    <x v="9"/>
    <x v="63"/>
    <x v="0"/>
    <x v="4"/>
    <x v="4"/>
    <x v="0"/>
    <x v="113"/>
    <x v="49"/>
    <x v="28"/>
    <x v="27"/>
    <x v="14"/>
    <x v="84"/>
    <x v="104"/>
    <x v="7"/>
    <x v="8"/>
    <x v="27"/>
    <x v="34"/>
    <x v="49"/>
    <x v="47"/>
    <x v="31"/>
    <x v="27"/>
    <x v="3"/>
    <x v="5"/>
    <x v="2"/>
    <x v="3"/>
    <x v="2"/>
    <x v="0"/>
    <x v="0"/>
    <x v="0"/>
    <x v="0"/>
    <x v="0"/>
    <x v="1"/>
    <x v="3"/>
    <x v="4"/>
    <x v="4"/>
    <x v="1"/>
    <x v="98"/>
    <x v="99"/>
    <x v="6"/>
    <x v="20"/>
    <x v="5"/>
    <x v="50"/>
    <x v="0"/>
    <x v="0"/>
  </r>
  <r>
    <x v="45"/>
    <x v="0"/>
    <x v="7"/>
    <x v="6"/>
    <x v="5"/>
    <x v="21"/>
    <x v="49"/>
    <x v="49"/>
    <x v="61"/>
    <x v="311"/>
    <x v="1"/>
    <x v="235"/>
    <x v="540"/>
    <x v="1"/>
    <x v="4"/>
    <x v="33"/>
    <x v="58"/>
    <x v="14"/>
    <x v="50"/>
    <x v="132"/>
    <x v="158"/>
    <x v="13"/>
    <x v="46"/>
    <x v="62"/>
    <x v="90"/>
    <x v="36"/>
    <x v="57"/>
    <x v="75"/>
    <x v="116"/>
    <x v="68"/>
    <x v="97"/>
    <x v="6"/>
    <x v="20"/>
    <x v="10"/>
    <x v="70"/>
    <x v="9"/>
    <x v="63"/>
    <x v="0"/>
    <x v="4"/>
    <x v="4"/>
    <x v="0"/>
    <x v="113"/>
    <x v="15"/>
    <x v="28"/>
    <x v="27"/>
    <x v="14"/>
    <x v="84"/>
    <x v="104"/>
    <x v="1"/>
    <x v="2"/>
    <x v="4"/>
    <x v="11"/>
    <x v="13"/>
    <x v="11"/>
    <x v="15"/>
    <x v="14"/>
    <x v="3"/>
    <x v="2"/>
    <x v="2"/>
    <x v="3"/>
    <x v="2"/>
    <x v="0"/>
    <x v="0"/>
    <x v="0"/>
    <x v="0"/>
    <x v="0"/>
    <x v="1"/>
    <x v="3"/>
    <x v="4"/>
    <x v="4"/>
    <x v="1"/>
    <x v="33"/>
    <x v="36"/>
    <x v="6"/>
    <x v="20"/>
    <x v="5"/>
    <x v="50"/>
    <x v="0"/>
    <x v="0"/>
  </r>
  <r>
    <x v="42"/>
    <x v="0"/>
    <x v="7"/>
    <x v="6"/>
    <x v="5"/>
    <x v="21"/>
    <x v="49"/>
    <x v="49"/>
    <x v="116"/>
    <x v="312"/>
    <x v="1"/>
    <x v="267"/>
    <x v="527"/>
    <x v="2"/>
    <x v="3"/>
    <x v="134"/>
    <x v="253"/>
    <x v="35"/>
    <x v="131"/>
    <x v="132"/>
    <x v="158"/>
    <x v="34"/>
    <x v="114"/>
    <x v="62"/>
    <x v="90"/>
    <x v="36"/>
    <x v="57"/>
    <x v="75"/>
    <x v="116"/>
    <x v="68"/>
    <x v="97"/>
    <x v="6"/>
    <x v="4"/>
    <x v="7"/>
    <x v="19"/>
    <x v="9"/>
    <x v="63"/>
    <x v="0"/>
    <x v="4"/>
    <x v="4"/>
    <x v="0"/>
    <x v="113"/>
    <x v="32"/>
    <x v="28"/>
    <x v="27"/>
    <x v="14"/>
    <x v="84"/>
    <x v="104"/>
    <x v="4"/>
    <x v="0"/>
    <x v="10"/>
    <x v="20"/>
    <x v="36"/>
    <x v="36"/>
    <x v="38"/>
    <x v="60"/>
    <x v="6"/>
    <x v="4"/>
    <x v="2"/>
    <x v="3"/>
    <x v="2"/>
    <x v="0"/>
    <x v="0"/>
    <x v="0"/>
    <x v="0"/>
    <x v="0"/>
    <x v="1"/>
    <x v="3"/>
    <x v="5"/>
    <x v="4"/>
    <x v="1"/>
    <x v="82"/>
    <x v="101"/>
    <x v="6"/>
    <x v="20"/>
    <x v="5"/>
    <x v="50"/>
    <x v="0"/>
    <x v="0"/>
  </r>
  <r>
    <x v="41"/>
    <x v="0"/>
    <x v="7"/>
    <x v="6"/>
    <x v="5"/>
    <x v="21"/>
    <x v="49"/>
    <x v="49"/>
    <x v="131"/>
    <x v="313"/>
    <x v="1"/>
    <x v="211"/>
    <x v="542"/>
    <x v="2"/>
    <x v="4"/>
    <x v="118"/>
    <x v="266"/>
    <x v="147"/>
    <x v="320"/>
    <x v="132"/>
    <x v="158"/>
    <x v="122"/>
    <x v="250"/>
    <x v="62"/>
    <x v="90"/>
    <x v="36"/>
    <x v="57"/>
    <x v="31"/>
    <x v="67"/>
    <x v="68"/>
    <x v="97"/>
    <x v="6"/>
    <x v="20"/>
    <x v="7"/>
    <x v="4"/>
    <x v="9"/>
    <x v="63"/>
    <x v="0"/>
    <x v="4"/>
    <x v="4"/>
    <x v="0"/>
    <x v="113"/>
    <x v="171"/>
    <x v="28"/>
    <x v="27"/>
    <x v="8"/>
    <x v="84"/>
    <x v="104"/>
    <x v="42"/>
    <x v="36"/>
    <x v="88"/>
    <x v="99"/>
    <x v="182"/>
    <x v="172"/>
    <x v="134"/>
    <x v="103"/>
    <x v="54"/>
    <x v="38"/>
    <x v="2"/>
    <x v="3"/>
    <x v="2"/>
    <x v="0"/>
    <x v="0"/>
    <x v="0"/>
    <x v="0"/>
    <x v="2"/>
    <x v="1"/>
    <x v="3"/>
    <x v="4"/>
    <x v="4"/>
    <x v="0"/>
    <x v="300"/>
    <x v="265"/>
    <x v="6"/>
    <x v="20"/>
    <x v="5"/>
    <x v="50"/>
    <x v="0"/>
    <x v="0"/>
  </r>
  <r>
    <x v="47"/>
    <x v="0"/>
    <x v="7"/>
    <x v="6"/>
    <x v="5"/>
    <x v="21"/>
    <x v="49"/>
    <x v="49"/>
    <x v="150"/>
    <x v="314"/>
    <x v="1"/>
    <x v="209"/>
    <x v="545"/>
    <x v="2"/>
    <x v="3"/>
    <x v="14"/>
    <x v="50"/>
    <x v="16"/>
    <x v="63"/>
    <x v="132"/>
    <x v="158"/>
    <x v="13"/>
    <x v="51"/>
    <x v="62"/>
    <x v="90"/>
    <x v="36"/>
    <x v="57"/>
    <x v="1"/>
    <x v="2"/>
    <x v="68"/>
    <x v="97"/>
    <x v="6"/>
    <x v="4"/>
    <x v="7"/>
    <x v="32"/>
    <x v="6"/>
    <x v="1"/>
    <x v="0"/>
    <x v="1"/>
    <x v="4"/>
    <x v="0"/>
    <x v="113"/>
    <x v="17"/>
    <x v="28"/>
    <x v="27"/>
    <x v="14"/>
    <x v="84"/>
    <x v="104"/>
    <x v="7"/>
    <x v="4"/>
    <x v="9"/>
    <x v="5"/>
    <x v="7"/>
    <x v="7"/>
    <x v="20"/>
    <x v="26"/>
    <x v="9"/>
    <x v="3"/>
    <x v="2"/>
    <x v="3"/>
    <x v="2"/>
    <x v="0"/>
    <x v="0"/>
    <x v="0"/>
    <x v="0"/>
    <x v="1"/>
    <x v="2"/>
    <x v="4"/>
    <x v="3"/>
    <x v="5"/>
    <x v="1"/>
    <x v="47"/>
    <x v="38"/>
    <x v="6"/>
    <x v="20"/>
    <x v="5"/>
    <x v="50"/>
    <x v="0"/>
    <x v="0"/>
  </r>
  <r>
    <x v="41"/>
    <x v="0"/>
    <x v="7"/>
    <x v="6"/>
    <x v="5"/>
    <x v="21"/>
    <x v="49"/>
    <x v="49"/>
    <x v="161"/>
    <x v="315"/>
    <x v="1"/>
    <x v="256"/>
    <x v="530"/>
    <x v="2"/>
    <x v="3"/>
    <x v="64"/>
    <x v="206"/>
    <x v="29"/>
    <x v="116"/>
    <x v="132"/>
    <x v="158"/>
    <x v="28"/>
    <x v="100"/>
    <x v="62"/>
    <x v="90"/>
    <x v="36"/>
    <x v="57"/>
    <x v="75"/>
    <x v="116"/>
    <x v="68"/>
    <x v="97"/>
    <x v="6"/>
    <x v="4"/>
    <x v="7"/>
    <x v="19"/>
    <x v="9"/>
    <x v="63"/>
    <x v="0"/>
    <x v="4"/>
    <x v="4"/>
    <x v="0"/>
    <x v="113"/>
    <x v="28"/>
    <x v="28"/>
    <x v="27"/>
    <x v="14"/>
    <x v="84"/>
    <x v="104"/>
    <x v="8"/>
    <x v="9"/>
    <x v="14"/>
    <x v="15"/>
    <x v="35"/>
    <x v="41"/>
    <x v="29"/>
    <x v="30"/>
    <x v="5"/>
    <x v="3"/>
    <x v="2"/>
    <x v="3"/>
    <x v="2"/>
    <x v="0"/>
    <x v="0"/>
    <x v="0"/>
    <x v="0"/>
    <x v="0"/>
    <x v="1"/>
    <x v="3"/>
    <x v="4"/>
    <x v="4"/>
    <x v="1"/>
    <x v="79"/>
    <x v="82"/>
    <x v="6"/>
    <x v="20"/>
    <x v="5"/>
    <x v="50"/>
    <x v="0"/>
    <x v="0"/>
  </r>
  <r>
    <x v="45"/>
    <x v="0"/>
    <x v="7"/>
    <x v="6"/>
    <x v="5"/>
    <x v="21"/>
    <x v="49"/>
    <x v="49"/>
    <x v="173"/>
    <x v="316"/>
    <x v="1"/>
    <x v="263"/>
    <x v="529"/>
    <x v="2"/>
    <x v="3"/>
    <x v="67"/>
    <x v="178"/>
    <x v="54"/>
    <x v="195"/>
    <x v="132"/>
    <x v="158"/>
    <x v="52"/>
    <x v="164"/>
    <x v="62"/>
    <x v="90"/>
    <x v="36"/>
    <x v="57"/>
    <x v="75"/>
    <x v="116"/>
    <x v="68"/>
    <x v="97"/>
    <x v="6"/>
    <x v="20"/>
    <x v="7"/>
    <x v="4"/>
    <x v="9"/>
    <x v="63"/>
    <x v="0"/>
    <x v="4"/>
    <x v="4"/>
    <x v="0"/>
    <x v="113"/>
    <x v="46"/>
    <x v="28"/>
    <x v="27"/>
    <x v="14"/>
    <x v="84"/>
    <x v="104"/>
    <x v="12"/>
    <x v="14"/>
    <x v="39"/>
    <x v="36"/>
    <x v="90"/>
    <x v="99"/>
    <x v="59"/>
    <x v="50"/>
    <x v="12"/>
    <x v="16"/>
    <x v="2"/>
    <x v="3"/>
    <x v="2"/>
    <x v="0"/>
    <x v="0"/>
    <x v="0"/>
    <x v="0"/>
    <x v="0"/>
    <x v="1"/>
    <x v="3"/>
    <x v="4"/>
    <x v="4"/>
    <x v="1"/>
    <x v="151"/>
    <x v="157"/>
    <x v="6"/>
    <x v="20"/>
    <x v="5"/>
    <x v="50"/>
    <x v="0"/>
    <x v="0"/>
  </r>
  <r>
    <x v="45"/>
    <x v="0"/>
    <x v="7"/>
    <x v="6"/>
    <x v="5"/>
    <x v="21"/>
    <x v="49"/>
    <x v="49"/>
    <x v="174"/>
    <x v="317"/>
    <x v="1"/>
    <x v="253"/>
    <x v="534"/>
    <x v="2"/>
    <x v="3"/>
    <x v="129"/>
    <x v="255"/>
    <x v="145"/>
    <x v="298"/>
    <x v="132"/>
    <x v="158"/>
    <x v="134"/>
    <x v="256"/>
    <x v="62"/>
    <x v="90"/>
    <x v="36"/>
    <x v="57"/>
    <x v="75"/>
    <x v="116"/>
    <x v="68"/>
    <x v="97"/>
    <x v="6"/>
    <x v="4"/>
    <x v="7"/>
    <x v="19"/>
    <x v="9"/>
    <x v="63"/>
    <x v="0"/>
    <x v="4"/>
    <x v="4"/>
    <x v="0"/>
    <x v="113"/>
    <x v="113"/>
    <x v="28"/>
    <x v="27"/>
    <x v="14"/>
    <x v="84"/>
    <x v="104"/>
    <x v="20"/>
    <x v="40"/>
    <x v="116"/>
    <x v="57"/>
    <x v="144"/>
    <x v="163"/>
    <x v="99"/>
    <x v="113"/>
    <x v="58"/>
    <x v="39"/>
    <x v="2"/>
    <x v="3"/>
    <x v="2"/>
    <x v="0"/>
    <x v="0"/>
    <x v="0"/>
    <x v="0"/>
    <x v="0"/>
    <x v="1"/>
    <x v="3"/>
    <x v="4"/>
    <x v="4"/>
    <x v="1"/>
    <x v="271"/>
    <x v="248"/>
    <x v="6"/>
    <x v="20"/>
    <x v="5"/>
    <x v="50"/>
    <x v="0"/>
    <x v="0"/>
  </r>
  <r>
    <x v="52"/>
    <x v="0"/>
    <x v="7"/>
    <x v="6"/>
    <x v="5"/>
    <x v="21"/>
    <x v="49"/>
    <x v="49"/>
    <x v="175"/>
    <x v="318"/>
    <x v="1"/>
    <x v="255"/>
    <x v="536"/>
    <x v="2"/>
    <x v="3"/>
    <x v="42"/>
    <x v="129"/>
    <x v="69"/>
    <x v="204"/>
    <x v="132"/>
    <x v="158"/>
    <x v="68"/>
    <x v="172"/>
    <x v="62"/>
    <x v="90"/>
    <x v="36"/>
    <x v="57"/>
    <x v="75"/>
    <x v="116"/>
    <x v="68"/>
    <x v="97"/>
    <x v="6"/>
    <x v="4"/>
    <x v="7"/>
    <x v="19"/>
    <x v="9"/>
    <x v="63"/>
    <x v="0"/>
    <x v="4"/>
    <x v="4"/>
    <x v="0"/>
    <x v="113"/>
    <x v="56"/>
    <x v="28"/>
    <x v="27"/>
    <x v="14"/>
    <x v="84"/>
    <x v="104"/>
    <x v="10"/>
    <x v="23"/>
    <x v="40"/>
    <x v="48"/>
    <x v="57"/>
    <x v="58"/>
    <x v="73"/>
    <x v="87"/>
    <x v="30"/>
    <x v="36"/>
    <x v="2"/>
    <x v="3"/>
    <x v="2"/>
    <x v="0"/>
    <x v="0"/>
    <x v="0"/>
    <x v="0"/>
    <x v="0"/>
    <x v="1"/>
    <x v="3"/>
    <x v="4"/>
    <x v="4"/>
    <x v="1"/>
    <x v="149"/>
    <x v="170"/>
    <x v="6"/>
    <x v="20"/>
    <x v="5"/>
    <x v="50"/>
    <x v="0"/>
    <x v="0"/>
  </r>
  <r>
    <x v="45"/>
    <x v="0"/>
    <x v="7"/>
    <x v="6"/>
    <x v="5"/>
    <x v="21"/>
    <x v="49"/>
    <x v="49"/>
    <x v="215"/>
    <x v="319"/>
    <x v="1"/>
    <x v="238"/>
    <x v="533"/>
    <x v="1"/>
    <x v="4"/>
    <x v="47"/>
    <x v="138"/>
    <x v="64"/>
    <x v="181"/>
    <x v="132"/>
    <x v="158"/>
    <x v="47"/>
    <x v="143"/>
    <x v="62"/>
    <x v="90"/>
    <x v="36"/>
    <x v="57"/>
    <x v="16"/>
    <x v="29"/>
    <x v="68"/>
    <x v="97"/>
    <x v="6"/>
    <x v="20"/>
    <x v="7"/>
    <x v="4"/>
    <x v="6"/>
    <x v="0"/>
    <x v="0"/>
    <x v="1"/>
    <x v="4"/>
    <x v="0"/>
    <x v="113"/>
    <x v="54"/>
    <x v="28"/>
    <x v="27"/>
    <x v="14"/>
    <x v="84"/>
    <x v="104"/>
    <x v="12"/>
    <x v="18"/>
    <x v="33"/>
    <x v="41"/>
    <x v="53"/>
    <x v="70"/>
    <x v="52"/>
    <x v="54"/>
    <x v="21"/>
    <x v="33"/>
    <x v="1"/>
    <x v="3"/>
    <x v="2"/>
    <x v="0"/>
    <x v="0"/>
    <x v="0"/>
    <x v="0"/>
    <x v="0"/>
    <x v="1"/>
    <x v="3"/>
    <x v="4"/>
    <x v="4"/>
    <x v="1"/>
    <x v="133"/>
    <x v="154"/>
    <x v="6"/>
    <x v="20"/>
    <x v="5"/>
    <x v="50"/>
    <x v="0"/>
    <x v="0"/>
  </r>
  <r>
    <x v="42"/>
    <x v="0"/>
    <x v="7"/>
    <x v="6"/>
    <x v="5"/>
    <x v="21"/>
    <x v="49"/>
    <x v="49"/>
    <x v="231"/>
    <x v="320"/>
    <x v="1"/>
    <x v="258"/>
    <x v="537"/>
    <x v="2"/>
    <x v="3"/>
    <x v="128"/>
    <x v="263"/>
    <x v="151"/>
    <x v="328"/>
    <x v="132"/>
    <x v="158"/>
    <x v="136"/>
    <x v="271"/>
    <x v="62"/>
    <x v="90"/>
    <x v="36"/>
    <x v="57"/>
    <x v="1"/>
    <x v="1"/>
    <x v="8"/>
    <x v="17"/>
    <x v="6"/>
    <x v="4"/>
    <x v="7"/>
    <x v="19"/>
    <x v="9"/>
    <x v="63"/>
    <x v="0"/>
    <x v="4"/>
    <x v="4"/>
    <x v="0"/>
    <x v="113"/>
    <x v="111"/>
    <x v="12"/>
    <x v="27"/>
    <x v="14"/>
    <x v="84"/>
    <x v="104"/>
    <x v="97"/>
    <x v="73"/>
    <x v="45"/>
    <x v="94"/>
    <x v="119"/>
    <x v="134"/>
    <x v="181"/>
    <x v="155"/>
    <x v="45"/>
    <x v="98"/>
    <x v="2"/>
    <x v="3"/>
    <x v="2"/>
    <x v="0"/>
    <x v="0"/>
    <x v="0"/>
    <x v="0"/>
    <x v="2"/>
    <x v="1"/>
    <x v="3"/>
    <x v="4"/>
    <x v="5"/>
    <x v="0"/>
    <x v="296"/>
    <x v="285"/>
    <x v="6"/>
    <x v="20"/>
    <x v="5"/>
    <x v="50"/>
    <x v="0"/>
    <x v="0"/>
  </r>
  <r>
    <x v="48"/>
    <x v="0"/>
    <x v="7"/>
    <x v="6"/>
    <x v="5"/>
    <x v="21"/>
    <x v="49"/>
    <x v="49"/>
    <x v="258"/>
    <x v="321"/>
    <x v="1"/>
    <x v="205"/>
    <x v="547"/>
    <x v="2"/>
    <x v="3"/>
    <x v="13"/>
    <x v="49"/>
    <x v="13"/>
    <x v="46"/>
    <x v="132"/>
    <x v="158"/>
    <x v="12"/>
    <x v="42"/>
    <x v="62"/>
    <x v="90"/>
    <x v="36"/>
    <x v="57"/>
    <x v="75"/>
    <x v="116"/>
    <x v="68"/>
    <x v="97"/>
    <x v="6"/>
    <x v="2"/>
    <x v="7"/>
    <x v="4"/>
    <x v="6"/>
    <x v="40"/>
    <x v="0"/>
    <x v="1"/>
    <x v="4"/>
    <x v="0"/>
    <x v="113"/>
    <x v="14"/>
    <x v="28"/>
    <x v="27"/>
    <x v="14"/>
    <x v="84"/>
    <x v="104"/>
    <x v="3"/>
    <x v="2"/>
    <x v="5"/>
    <x v="4"/>
    <x v="7"/>
    <x v="11"/>
    <x v="15"/>
    <x v="17"/>
    <x v="3"/>
    <x v="4"/>
    <x v="2"/>
    <x v="3"/>
    <x v="2"/>
    <x v="0"/>
    <x v="0"/>
    <x v="0"/>
    <x v="0"/>
    <x v="0"/>
    <x v="1"/>
    <x v="3"/>
    <x v="4"/>
    <x v="4"/>
    <x v="1"/>
    <x v="30"/>
    <x v="34"/>
    <x v="6"/>
    <x v="20"/>
    <x v="5"/>
    <x v="50"/>
    <x v="0"/>
    <x v="0"/>
  </r>
  <r>
    <x v="49"/>
    <x v="0"/>
    <x v="7"/>
    <x v="6"/>
    <x v="5"/>
    <x v="21"/>
    <x v="49"/>
    <x v="49"/>
    <x v="259"/>
    <x v="331"/>
    <x v="1"/>
    <x v="265"/>
    <x v="531"/>
    <x v="2"/>
    <x v="3"/>
    <x v="141"/>
    <x v="287"/>
    <x v="129"/>
    <x v="276"/>
    <x v="132"/>
    <x v="158"/>
    <x v="120"/>
    <x v="235"/>
    <x v="62"/>
    <x v="90"/>
    <x v="36"/>
    <x v="57"/>
    <x v="75"/>
    <x v="116"/>
    <x v="68"/>
    <x v="97"/>
    <x v="6"/>
    <x v="20"/>
    <x v="7"/>
    <x v="4"/>
    <x v="9"/>
    <x v="63"/>
    <x v="0"/>
    <x v="4"/>
    <x v="4"/>
    <x v="0"/>
    <x v="113"/>
    <x v="102"/>
    <x v="28"/>
    <x v="27"/>
    <x v="14"/>
    <x v="84"/>
    <x v="104"/>
    <x v="33"/>
    <x v="27"/>
    <x v="41"/>
    <x v="86"/>
    <x v="46"/>
    <x v="91"/>
    <x v="150"/>
    <x v="134"/>
    <x v="66"/>
    <x v="72"/>
    <x v="2"/>
    <x v="3"/>
    <x v="2"/>
    <x v="0"/>
    <x v="0"/>
    <x v="0"/>
    <x v="0"/>
    <x v="1"/>
    <x v="1"/>
    <x v="3"/>
    <x v="4"/>
    <x v="4"/>
    <x v="0"/>
    <x v="232"/>
    <x v="239"/>
    <x v="6"/>
    <x v="20"/>
    <x v="5"/>
    <x v="50"/>
    <x v="0"/>
    <x v="0"/>
  </r>
  <r>
    <x v="48"/>
    <x v="0"/>
    <x v="7"/>
    <x v="6"/>
    <x v="5"/>
    <x v="21"/>
    <x v="49"/>
    <x v="49"/>
    <x v="345"/>
    <x v="322"/>
    <x v="1"/>
    <x v="203"/>
    <x v="548"/>
    <x v="2"/>
    <x v="3"/>
    <x v="8"/>
    <x v="21"/>
    <x v="5"/>
    <x v="19"/>
    <x v="132"/>
    <x v="158"/>
    <x v="4"/>
    <x v="15"/>
    <x v="62"/>
    <x v="90"/>
    <x v="36"/>
    <x v="57"/>
    <x v="75"/>
    <x v="116"/>
    <x v="68"/>
    <x v="97"/>
    <x v="6"/>
    <x v="2"/>
    <x v="10"/>
    <x v="70"/>
    <x v="9"/>
    <x v="63"/>
    <x v="0"/>
    <x v="1"/>
    <x v="4"/>
    <x v="0"/>
    <x v="113"/>
    <x v="6"/>
    <x v="28"/>
    <x v="27"/>
    <x v="14"/>
    <x v="84"/>
    <x v="104"/>
    <x v="0"/>
    <x v="0"/>
    <x v="3"/>
    <x v="2"/>
    <x v="3"/>
    <x v="6"/>
    <x v="7"/>
    <x v="8"/>
    <x v="0"/>
    <x v="1"/>
    <x v="2"/>
    <x v="3"/>
    <x v="2"/>
    <x v="0"/>
    <x v="0"/>
    <x v="0"/>
    <x v="0"/>
    <x v="0"/>
    <x v="1"/>
    <x v="3"/>
    <x v="4"/>
    <x v="4"/>
    <x v="1"/>
    <x v="11"/>
    <x v="15"/>
    <x v="6"/>
    <x v="20"/>
    <x v="5"/>
    <x v="50"/>
    <x v="0"/>
    <x v="0"/>
  </r>
  <r>
    <x v="45"/>
    <x v="0"/>
    <x v="7"/>
    <x v="6"/>
    <x v="5"/>
    <x v="21"/>
    <x v="49"/>
    <x v="49"/>
    <x v="481"/>
    <x v="323"/>
    <x v="1"/>
    <x v="262"/>
    <x v="538"/>
    <x v="2"/>
    <x v="3"/>
    <x v="98"/>
    <x v="196"/>
    <x v="114"/>
    <x v="250"/>
    <x v="132"/>
    <x v="158"/>
    <x v="101"/>
    <x v="195"/>
    <x v="62"/>
    <x v="90"/>
    <x v="36"/>
    <x v="57"/>
    <x v="7"/>
    <x v="27"/>
    <x v="2"/>
    <x v="8"/>
    <x v="6"/>
    <x v="20"/>
    <x v="10"/>
    <x v="70"/>
    <x v="9"/>
    <x v="63"/>
    <x v="0"/>
    <x v="4"/>
    <x v="4"/>
    <x v="0"/>
    <x v="113"/>
    <x v="80"/>
    <x v="11"/>
    <x v="27"/>
    <x v="14"/>
    <x v="84"/>
    <x v="104"/>
    <x v="7"/>
    <x v="20"/>
    <x v="61"/>
    <x v="73"/>
    <x v="64"/>
    <x v="95"/>
    <x v="108"/>
    <x v="132"/>
    <x v="40"/>
    <x v="27"/>
    <x v="2"/>
    <x v="3"/>
    <x v="2"/>
    <x v="0"/>
    <x v="0"/>
    <x v="0"/>
    <x v="0"/>
    <x v="2"/>
    <x v="1"/>
    <x v="4"/>
    <x v="4"/>
    <x v="4"/>
    <x v="0"/>
    <x v="194"/>
    <x v="214"/>
    <x v="6"/>
    <x v="20"/>
    <x v="5"/>
    <x v="50"/>
    <x v="0"/>
    <x v="0"/>
  </r>
  <r>
    <x v="46"/>
    <x v="0"/>
    <x v="7"/>
    <x v="6"/>
    <x v="5"/>
    <x v="21"/>
    <x v="49"/>
    <x v="49"/>
    <x v="556"/>
    <x v="324"/>
    <x v="1"/>
    <x v="266"/>
    <x v="549"/>
    <x v="1"/>
    <x v="4"/>
    <x v="116"/>
    <x v="259"/>
    <x v="29"/>
    <x v="122"/>
    <x v="132"/>
    <x v="158"/>
    <x v="28"/>
    <x v="107"/>
    <x v="62"/>
    <x v="90"/>
    <x v="36"/>
    <x v="57"/>
    <x v="75"/>
    <x v="116"/>
    <x v="68"/>
    <x v="97"/>
    <x v="6"/>
    <x v="20"/>
    <x v="7"/>
    <x v="0"/>
    <x v="9"/>
    <x v="63"/>
    <x v="0"/>
    <x v="4"/>
    <x v="4"/>
    <x v="0"/>
    <x v="113"/>
    <x v="28"/>
    <x v="28"/>
    <x v="27"/>
    <x v="14"/>
    <x v="84"/>
    <x v="104"/>
    <x v="8"/>
    <x v="11"/>
    <x v="30"/>
    <x v="27"/>
    <x v="18"/>
    <x v="29"/>
    <x v="32"/>
    <x v="34"/>
    <x v="10"/>
    <x v="6"/>
    <x v="2"/>
    <x v="3"/>
    <x v="2"/>
    <x v="0"/>
    <x v="0"/>
    <x v="0"/>
    <x v="0"/>
    <x v="0"/>
    <x v="1"/>
    <x v="3"/>
    <x v="4"/>
    <x v="5"/>
    <x v="1"/>
    <x v="84"/>
    <x v="88"/>
    <x v="6"/>
    <x v="20"/>
    <x v="5"/>
    <x v="50"/>
    <x v="0"/>
    <x v="0"/>
  </r>
  <r>
    <x v="43"/>
    <x v="0"/>
    <x v="7"/>
    <x v="6"/>
    <x v="5"/>
    <x v="21"/>
    <x v="49"/>
    <x v="49"/>
    <x v="583"/>
    <x v="325"/>
    <x v="1"/>
    <x v="242"/>
    <x v="526"/>
    <x v="1"/>
    <x v="4"/>
    <x v="15"/>
    <x v="55"/>
    <x v="10"/>
    <x v="47"/>
    <x v="132"/>
    <x v="158"/>
    <x v="9"/>
    <x v="43"/>
    <x v="62"/>
    <x v="90"/>
    <x v="36"/>
    <x v="57"/>
    <x v="75"/>
    <x v="116"/>
    <x v="68"/>
    <x v="97"/>
    <x v="6"/>
    <x v="20"/>
    <x v="10"/>
    <x v="70"/>
    <x v="9"/>
    <x v="63"/>
    <x v="0"/>
    <x v="4"/>
    <x v="4"/>
    <x v="0"/>
    <x v="113"/>
    <x v="11"/>
    <x v="28"/>
    <x v="27"/>
    <x v="14"/>
    <x v="84"/>
    <x v="104"/>
    <x v="2"/>
    <x v="2"/>
    <x v="11"/>
    <x v="9"/>
    <x v="8"/>
    <x v="13"/>
    <x v="12"/>
    <x v="10"/>
    <x v="2"/>
    <x v="3"/>
    <x v="2"/>
    <x v="3"/>
    <x v="2"/>
    <x v="0"/>
    <x v="0"/>
    <x v="0"/>
    <x v="0"/>
    <x v="0"/>
    <x v="1"/>
    <x v="3"/>
    <x v="4"/>
    <x v="4"/>
    <x v="1"/>
    <x v="32"/>
    <x v="33"/>
    <x v="6"/>
    <x v="20"/>
    <x v="5"/>
    <x v="50"/>
    <x v="0"/>
    <x v="0"/>
  </r>
  <r>
    <x v="48"/>
    <x v="0"/>
    <x v="7"/>
    <x v="6"/>
    <x v="5"/>
    <x v="21"/>
    <x v="49"/>
    <x v="49"/>
    <x v="589"/>
    <x v="326"/>
    <x v="1"/>
    <x v="206"/>
    <x v="544"/>
    <x v="2"/>
    <x v="3"/>
    <x v="153"/>
    <x v="286"/>
    <x v="148"/>
    <x v="303"/>
    <x v="132"/>
    <x v="158"/>
    <x v="138"/>
    <x v="259"/>
    <x v="62"/>
    <x v="90"/>
    <x v="36"/>
    <x v="57"/>
    <x v="75"/>
    <x v="116"/>
    <x v="68"/>
    <x v="97"/>
    <x v="6"/>
    <x v="4"/>
    <x v="7"/>
    <x v="32"/>
    <x v="6"/>
    <x v="39"/>
    <x v="0"/>
    <x v="1"/>
    <x v="2"/>
    <x v="0"/>
    <x v="113"/>
    <x v="115"/>
    <x v="28"/>
    <x v="27"/>
    <x v="14"/>
    <x v="84"/>
    <x v="104"/>
    <x v="24"/>
    <x v="60"/>
    <x v="108"/>
    <x v="76"/>
    <x v="124"/>
    <x v="159"/>
    <x v="191"/>
    <x v="35"/>
    <x v="24"/>
    <x v="47"/>
    <x v="2"/>
    <x v="3"/>
    <x v="2"/>
    <x v="0"/>
    <x v="0"/>
    <x v="0"/>
    <x v="0"/>
    <x v="0"/>
    <x v="1"/>
    <x v="1"/>
    <x v="2"/>
    <x v="3"/>
    <x v="2"/>
    <x v="294"/>
    <x v="236"/>
    <x v="6"/>
    <x v="20"/>
    <x v="5"/>
    <x v="50"/>
    <x v="0"/>
    <x v="0"/>
  </r>
  <r>
    <x v="44"/>
    <x v="0"/>
    <x v="7"/>
    <x v="6"/>
    <x v="5"/>
    <x v="21"/>
    <x v="49"/>
    <x v="49"/>
    <x v="592"/>
    <x v="330"/>
    <x v="1"/>
    <x v="260"/>
    <x v="535"/>
    <x v="2"/>
    <x v="3"/>
    <x v="129"/>
    <x v="270"/>
    <x v="108"/>
    <x v="254"/>
    <x v="132"/>
    <x v="158"/>
    <x v="99"/>
    <x v="210"/>
    <x v="62"/>
    <x v="90"/>
    <x v="2"/>
    <x v="7"/>
    <x v="1"/>
    <x v="3"/>
    <x v="68"/>
    <x v="97"/>
    <x v="6"/>
    <x v="20"/>
    <x v="10"/>
    <x v="70"/>
    <x v="9"/>
    <x v="63"/>
    <x v="0"/>
    <x v="4"/>
    <x v="4"/>
    <x v="0"/>
    <x v="113"/>
    <x v="86"/>
    <x v="28"/>
    <x v="27"/>
    <x v="14"/>
    <x v="84"/>
    <x v="104"/>
    <x v="12"/>
    <x v="14"/>
    <x v="50"/>
    <x v="40"/>
    <x v="120"/>
    <x v="140"/>
    <x v="82"/>
    <x v="98"/>
    <x v="34"/>
    <x v="46"/>
    <x v="2"/>
    <x v="3"/>
    <x v="2"/>
    <x v="0"/>
    <x v="0"/>
    <x v="0"/>
    <x v="0"/>
    <x v="1"/>
    <x v="1"/>
    <x v="3"/>
    <x v="4"/>
    <x v="4"/>
    <x v="0"/>
    <x v="207"/>
    <x v="216"/>
    <x v="6"/>
    <x v="20"/>
    <x v="5"/>
    <x v="50"/>
    <x v="0"/>
    <x v="0"/>
  </r>
  <r>
    <x v="48"/>
    <x v="0"/>
    <x v="7"/>
    <x v="6"/>
    <x v="5"/>
    <x v="21"/>
    <x v="49"/>
    <x v="49"/>
    <x v="593"/>
    <x v="327"/>
    <x v="1"/>
    <x v="215"/>
    <x v="525"/>
    <x v="2"/>
    <x v="1"/>
    <x v="15"/>
    <x v="65"/>
    <x v="114"/>
    <x v="294"/>
    <x v="132"/>
    <x v="158"/>
    <x v="110"/>
    <x v="253"/>
    <x v="62"/>
    <x v="90"/>
    <x v="36"/>
    <x v="57"/>
    <x v="75"/>
    <x v="116"/>
    <x v="68"/>
    <x v="97"/>
    <x v="6"/>
    <x v="4"/>
    <x v="7"/>
    <x v="19"/>
    <x v="6"/>
    <x v="31"/>
    <x v="0"/>
    <x v="1"/>
    <x v="2"/>
    <x v="0"/>
    <x v="113"/>
    <x v="91"/>
    <x v="28"/>
    <x v="27"/>
    <x v="14"/>
    <x v="84"/>
    <x v="104"/>
    <x v="44"/>
    <x v="30"/>
    <x v="92"/>
    <x v="74"/>
    <x v="103"/>
    <x v="112"/>
    <x v="106"/>
    <x v="144"/>
    <x v="89"/>
    <x v="82"/>
    <x v="2"/>
    <x v="3"/>
    <x v="2"/>
    <x v="0"/>
    <x v="0"/>
    <x v="0"/>
    <x v="0"/>
    <x v="3"/>
    <x v="1"/>
    <x v="3"/>
    <x v="4"/>
    <x v="4"/>
    <x v="0"/>
    <x v="263"/>
    <x v="251"/>
    <x v="6"/>
    <x v="20"/>
    <x v="5"/>
    <x v="50"/>
    <x v="0"/>
    <x v="0"/>
  </r>
  <r>
    <x v="53"/>
    <x v="0"/>
    <x v="7"/>
    <x v="6"/>
    <x v="5"/>
    <x v="21"/>
    <x v="49"/>
    <x v="49"/>
    <x v="595"/>
    <x v="328"/>
    <x v="0"/>
    <x v="251"/>
    <x v="539"/>
    <x v="1"/>
    <x v="4"/>
    <x v="129"/>
    <x v="270"/>
    <x v="4"/>
    <x v="17"/>
    <x v="132"/>
    <x v="158"/>
    <x v="233"/>
    <x v="372"/>
    <x v="62"/>
    <x v="90"/>
    <x v="36"/>
    <x v="57"/>
    <x v="4"/>
    <x v="11"/>
    <x v="68"/>
    <x v="97"/>
    <x v="6"/>
    <x v="20"/>
    <x v="10"/>
    <x v="70"/>
    <x v="9"/>
    <x v="63"/>
    <x v="0"/>
    <x v="4"/>
    <x v="4"/>
    <x v="0"/>
    <x v="113"/>
    <x v="5"/>
    <x v="28"/>
    <x v="27"/>
    <x v="14"/>
    <x v="84"/>
    <x v="104"/>
    <x v="1"/>
    <x v="0"/>
    <x v="2"/>
    <x v="3"/>
    <x v="3"/>
    <x v="6"/>
    <x v="5"/>
    <x v="6"/>
    <x v="1"/>
    <x v="1"/>
    <x v="1"/>
    <x v="3"/>
    <x v="2"/>
    <x v="0"/>
    <x v="0"/>
    <x v="0"/>
    <x v="0"/>
    <x v="1"/>
    <x v="1"/>
    <x v="3"/>
    <x v="4"/>
    <x v="4"/>
    <x v="0"/>
    <x v="10"/>
    <x v="14"/>
    <x v="6"/>
    <x v="20"/>
    <x v="0"/>
    <x v="50"/>
    <x v="2"/>
    <x v="0"/>
  </r>
  <r>
    <x v="46"/>
    <x v="0"/>
    <x v="7"/>
    <x v="6"/>
    <x v="5"/>
    <x v="21"/>
    <x v="49"/>
    <x v="49"/>
    <x v="611"/>
    <x v="329"/>
    <x v="1"/>
    <x v="220"/>
    <x v="532"/>
    <x v="1"/>
    <x v="4"/>
    <x v="84"/>
    <x v="195"/>
    <x v="93"/>
    <x v="237"/>
    <x v="132"/>
    <x v="158"/>
    <x v="84"/>
    <x v="189"/>
    <x v="62"/>
    <x v="90"/>
    <x v="36"/>
    <x v="57"/>
    <x v="4"/>
    <x v="12"/>
    <x v="3"/>
    <x v="10"/>
    <x v="6"/>
    <x v="20"/>
    <x v="7"/>
    <x v="4"/>
    <x v="9"/>
    <x v="63"/>
    <x v="0"/>
    <x v="4"/>
    <x v="4"/>
    <x v="0"/>
    <x v="113"/>
    <x v="76"/>
    <x v="28"/>
    <x v="27"/>
    <x v="14"/>
    <x v="84"/>
    <x v="104"/>
    <x v="19"/>
    <x v="15"/>
    <x v="68"/>
    <x v="51"/>
    <x v="91"/>
    <x v="77"/>
    <x v="47"/>
    <x v="135"/>
    <x v="48"/>
    <x v="34"/>
    <x v="2"/>
    <x v="3"/>
    <x v="2"/>
    <x v="0"/>
    <x v="0"/>
    <x v="0"/>
    <x v="0"/>
    <x v="0"/>
    <x v="1"/>
    <x v="4"/>
    <x v="4"/>
    <x v="5"/>
    <x v="2"/>
    <x v="185"/>
    <x v="197"/>
    <x v="6"/>
    <x v="20"/>
    <x v="5"/>
    <x v="50"/>
    <x v="0"/>
    <x v="0"/>
  </r>
  <r>
    <x v="58"/>
    <x v="0"/>
    <x v="7"/>
    <x v="6"/>
    <x v="5"/>
    <x v="22"/>
    <x v="53"/>
    <x v="52"/>
    <x v="65"/>
    <x v="387"/>
    <x v="1"/>
    <x v="125"/>
    <x v="391"/>
    <x v="1"/>
    <x v="4"/>
    <x v="102"/>
    <x v="241"/>
    <x v="102"/>
    <x v="296"/>
    <x v="132"/>
    <x v="158"/>
    <x v="82"/>
    <x v="236"/>
    <x v="20"/>
    <x v="39"/>
    <x v="36"/>
    <x v="57"/>
    <x v="75"/>
    <x v="116"/>
    <x v="68"/>
    <x v="97"/>
    <x v="6"/>
    <x v="9"/>
    <x v="7"/>
    <x v="43"/>
    <x v="9"/>
    <x v="63"/>
    <x v="0"/>
    <x v="1"/>
    <x v="2"/>
    <x v="0"/>
    <x v="113"/>
    <x v="171"/>
    <x v="28"/>
    <x v="27"/>
    <x v="14"/>
    <x v="84"/>
    <x v="64"/>
    <x v="25"/>
    <x v="8"/>
    <x v="86"/>
    <x v="17"/>
    <x v="142"/>
    <x v="125"/>
    <x v="175"/>
    <x v="186"/>
    <x v="17"/>
    <x v="8"/>
    <x v="2"/>
    <x v="3"/>
    <x v="2"/>
    <x v="0"/>
    <x v="0"/>
    <x v="0"/>
    <x v="0"/>
    <x v="2"/>
    <x v="1"/>
    <x v="2"/>
    <x v="2"/>
    <x v="2"/>
    <x v="1"/>
    <x v="284"/>
    <x v="234"/>
    <x v="6"/>
    <x v="51"/>
    <x v="5"/>
    <x v="54"/>
    <x v="0"/>
    <x v="0"/>
  </r>
  <r>
    <x v="58"/>
    <x v="0"/>
    <x v="7"/>
    <x v="6"/>
    <x v="5"/>
    <x v="22"/>
    <x v="53"/>
    <x v="52"/>
    <x v="120"/>
    <x v="388"/>
    <x v="1"/>
    <x v="157"/>
    <x v="406"/>
    <x v="1"/>
    <x v="1"/>
    <x v="212"/>
    <x v="366"/>
    <x v="254"/>
    <x v="444"/>
    <x v="132"/>
    <x v="158"/>
    <x v="204"/>
    <x v="348"/>
    <x v="62"/>
    <x v="90"/>
    <x v="36"/>
    <x v="57"/>
    <x v="75"/>
    <x v="116"/>
    <x v="30"/>
    <x v="59"/>
    <x v="6"/>
    <x v="21"/>
    <x v="7"/>
    <x v="42"/>
    <x v="6"/>
    <x v="57"/>
    <x v="0"/>
    <x v="1"/>
    <x v="2"/>
    <x v="0"/>
    <x v="113"/>
    <x v="171"/>
    <x v="28"/>
    <x v="27"/>
    <x v="14"/>
    <x v="84"/>
    <x v="96"/>
    <x v="94"/>
    <x v="166"/>
    <x v="220"/>
    <x v="219"/>
    <x v="248"/>
    <x v="256"/>
    <x v="300"/>
    <x v="303"/>
    <x v="162"/>
    <x v="0"/>
    <x v="2"/>
    <x v="3"/>
    <x v="2"/>
    <x v="0"/>
    <x v="0"/>
    <x v="0"/>
    <x v="0"/>
    <x v="5"/>
    <x v="1"/>
    <x v="2"/>
    <x v="3"/>
    <x v="3"/>
    <x v="0"/>
    <x v="430"/>
    <x v="416"/>
    <x v="6"/>
    <x v="21"/>
    <x v="5"/>
    <x v="53"/>
    <x v="0"/>
    <x v="0"/>
  </r>
  <r>
    <x v="64"/>
    <x v="0"/>
    <x v="7"/>
    <x v="6"/>
    <x v="5"/>
    <x v="22"/>
    <x v="53"/>
    <x v="52"/>
    <x v="395"/>
    <x v="389"/>
    <x v="1"/>
    <x v="137"/>
    <x v="383"/>
    <x v="1"/>
    <x v="4"/>
    <x v="69"/>
    <x v="199"/>
    <x v="136"/>
    <x v="322"/>
    <x v="132"/>
    <x v="158"/>
    <x v="69"/>
    <x v="203"/>
    <x v="62"/>
    <x v="90"/>
    <x v="36"/>
    <x v="57"/>
    <x v="48"/>
    <x v="86"/>
    <x v="68"/>
    <x v="97"/>
    <x v="6"/>
    <x v="21"/>
    <x v="10"/>
    <x v="70"/>
    <x v="9"/>
    <x v="63"/>
    <x v="0"/>
    <x v="1"/>
    <x v="4"/>
    <x v="0"/>
    <x v="113"/>
    <x v="36"/>
    <x v="15"/>
    <x v="27"/>
    <x v="14"/>
    <x v="84"/>
    <x v="58"/>
    <x v="60"/>
    <x v="89"/>
    <x v="116"/>
    <x v="122"/>
    <x v="143"/>
    <x v="151"/>
    <x v="138"/>
    <x v="130"/>
    <x v="33"/>
    <x v="43"/>
    <x v="2"/>
    <x v="3"/>
    <x v="2"/>
    <x v="0"/>
    <x v="0"/>
    <x v="0"/>
    <x v="0"/>
    <x v="4"/>
    <x v="1"/>
    <x v="4"/>
    <x v="5"/>
    <x v="5"/>
    <x v="0"/>
    <x v="289"/>
    <x v="280"/>
    <x v="6"/>
    <x v="51"/>
    <x v="5"/>
    <x v="54"/>
    <x v="1"/>
    <x v="0"/>
  </r>
  <r>
    <x v="42"/>
    <x v="0"/>
    <x v="7"/>
    <x v="6"/>
    <x v="5"/>
    <x v="38"/>
    <x v="56"/>
    <x v="57"/>
    <x v="104"/>
    <x v="422"/>
    <x v="0"/>
    <x v="257"/>
    <x v="469"/>
    <x v="1"/>
    <x v="3"/>
    <x v="115"/>
    <x v="276"/>
    <x v="27"/>
    <x v="106"/>
    <x v="132"/>
    <x v="158"/>
    <x v="4"/>
    <x v="21"/>
    <x v="10"/>
    <x v="25"/>
    <x v="3"/>
    <x v="10"/>
    <x v="5"/>
    <x v="16"/>
    <x v="68"/>
    <x v="97"/>
    <x v="6"/>
    <x v="37"/>
    <x v="7"/>
    <x v="40"/>
    <x v="6"/>
    <x v="3"/>
    <x v="1"/>
    <x v="3"/>
    <x v="2"/>
    <x v="0"/>
    <x v="113"/>
    <x v="18"/>
    <x v="28"/>
    <x v="7"/>
    <x v="14"/>
    <x v="84"/>
    <x v="104"/>
    <x v="2"/>
    <x v="3"/>
    <x v="5"/>
    <x v="4"/>
    <x v="20"/>
    <x v="16"/>
    <x v="49"/>
    <x v="45"/>
    <x v="12"/>
    <x v="11"/>
    <x v="1"/>
    <x v="3"/>
    <x v="2"/>
    <x v="0"/>
    <x v="0"/>
    <x v="0"/>
    <x v="0"/>
    <x v="0"/>
    <x v="1"/>
    <x v="4"/>
    <x v="5"/>
    <x v="5"/>
    <x v="2"/>
    <x v="77"/>
    <x v="67"/>
    <x v="6"/>
    <x v="38"/>
    <x v="5"/>
    <x v="59"/>
    <x v="0"/>
    <x v="0"/>
  </r>
  <r>
    <x v="41"/>
    <x v="0"/>
    <x v="7"/>
    <x v="6"/>
    <x v="5"/>
    <x v="38"/>
    <x v="56"/>
    <x v="57"/>
    <x v="113"/>
    <x v="421"/>
    <x v="1"/>
    <x v="250"/>
    <x v="468"/>
    <x v="2"/>
    <x v="3"/>
    <x v="160"/>
    <x v="308"/>
    <x v="64"/>
    <x v="187"/>
    <x v="132"/>
    <x v="158"/>
    <x v="233"/>
    <x v="372"/>
    <x v="62"/>
    <x v="90"/>
    <x v="36"/>
    <x v="57"/>
    <x v="75"/>
    <x v="116"/>
    <x v="34"/>
    <x v="61"/>
    <x v="6"/>
    <x v="37"/>
    <x v="10"/>
    <x v="70"/>
    <x v="9"/>
    <x v="63"/>
    <x v="1"/>
    <x v="0"/>
    <x v="2"/>
    <x v="0"/>
    <x v="113"/>
    <x v="171"/>
    <x v="28"/>
    <x v="27"/>
    <x v="14"/>
    <x v="84"/>
    <x v="47"/>
    <x v="3"/>
    <x v="4"/>
    <x v="5"/>
    <x v="6"/>
    <x v="94"/>
    <x v="69"/>
    <x v="82"/>
    <x v="89"/>
    <x v="20"/>
    <x v="15"/>
    <x v="2"/>
    <x v="3"/>
    <x v="2"/>
    <x v="0"/>
    <x v="0"/>
    <x v="0"/>
    <x v="0"/>
    <x v="1"/>
    <x v="1"/>
    <x v="4"/>
    <x v="5"/>
    <x v="5"/>
    <x v="1"/>
    <x v="150"/>
    <x v="139"/>
    <x v="6"/>
    <x v="38"/>
    <x v="5"/>
    <x v="59"/>
    <x v="0"/>
    <x v="0"/>
  </r>
  <r>
    <x v="41"/>
    <x v="0"/>
    <x v="7"/>
    <x v="6"/>
    <x v="5"/>
    <x v="38"/>
    <x v="56"/>
    <x v="57"/>
    <x v="152"/>
    <x v="420"/>
    <x v="1"/>
    <x v="250"/>
    <x v="468"/>
    <x v="2"/>
    <x v="3"/>
    <x v="154"/>
    <x v="253"/>
    <x v="68"/>
    <x v="197"/>
    <x v="132"/>
    <x v="158"/>
    <x v="233"/>
    <x v="372"/>
    <x v="62"/>
    <x v="90"/>
    <x v="36"/>
    <x v="57"/>
    <x v="75"/>
    <x v="116"/>
    <x v="37"/>
    <x v="64"/>
    <x v="6"/>
    <x v="37"/>
    <x v="10"/>
    <x v="70"/>
    <x v="9"/>
    <x v="63"/>
    <x v="1"/>
    <x v="0"/>
    <x v="2"/>
    <x v="0"/>
    <x v="113"/>
    <x v="171"/>
    <x v="28"/>
    <x v="27"/>
    <x v="14"/>
    <x v="84"/>
    <x v="50"/>
    <x v="6"/>
    <x v="4"/>
    <x v="8"/>
    <x v="7"/>
    <x v="76"/>
    <x v="87"/>
    <x v="91"/>
    <x v="97"/>
    <x v="25"/>
    <x v="20"/>
    <x v="2"/>
    <x v="3"/>
    <x v="2"/>
    <x v="0"/>
    <x v="0"/>
    <x v="0"/>
    <x v="0"/>
    <x v="0"/>
    <x v="1"/>
    <x v="4"/>
    <x v="5"/>
    <x v="5"/>
    <x v="2"/>
    <x v="151"/>
    <x v="159"/>
    <x v="6"/>
    <x v="38"/>
    <x v="5"/>
    <x v="59"/>
    <x v="0"/>
    <x v="0"/>
  </r>
  <r>
    <x v="45"/>
    <x v="0"/>
    <x v="7"/>
    <x v="6"/>
    <x v="5"/>
    <x v="38"/>
    <x v="56"/>
    <x v="57"/>
    <x v="427"/>
    <x v="419"/>
    <x v="0"/>
    <x v="254"/>
    <x v="470"/>
    <x v="1"/>
    <x v="4"/>
    <x v="182"/>
    <x v="343"/>
    <x v="19"/>
    <x v="78"/>
    <x v="132"/>
    <x v="158"/>
    <x v="8"/>
    <x v="38"/>
    <x v="6"/>
    <x v="17"/>
    <x v="1"/>
    <x v="4"/>
    <x v="75"/>
    <x v="116"/>
    <x v="68"/>
    <x v="97"/>
    <x v="6"/>
    <x v="37"/>
    <x v="7"/>
    <x v="20"/>
    <x v="6"/>
    <x v="39"/>
    <x v="0"/>
    <x v="1"/>
    <x v="3"/>
    <x v="0"/>
    <x v="113"/>
    <x v="20"/>
    <x v="28"/>
    <x v="27"/>
    <x v="14"/>
    <x v="84"/>
    <x v="104"/>
    <x v="3"/>
    <x v="2"/>
    <x v="5"/>
    <x v="4"/>
    <x v="5"/>
    <x v="11"/>
    <x v="16"/>
    <x v="38"/>
    <x v="36"/>
    <x v="0"/>
    <x v="2"/>
    <x v="3"/>
    <x v="2"/>
    <x v="0"/>
    <x v="0"/>
    <x v="0"/>
    <x v="0"/>
    <x v="0"/>
    <x v="1"/>
    <x v="4"/>
    <x v="5"/>
    <x v="5"/>
    <x v="2"/>
    <x v="59"/>
    <x v="46"/>
    <x v="6"/>
    <x v="38"/>
    <x v="5"/>
    <x v="59"/>
    <x v="0"/>
    <x v="0"/>
  </r>
  <r>
    <x v="73"/>
    <x v="0"/>
    <x v="7"/>
    <x v="6"/>
    <x v="5"/>
    <x v="39"/>
    <x v="50"/>
    <x v="51"/>
    <x v="44"/>
    <x v="346"/>
    <x v="1"/>
    <x v="428"/>
    <x v="386"/>
    <x v="2"/>
    <x v="3"/>
    <x v="31"/>
    <x v="85"/>
    <x v="43"/>
    <x v="123"/>
    <x v="132"/>
    <x v="158"/>
    <x v="42"/>
    <x v="108"/>
    <x v="62"/>
    <x v="90"/>
    <x v="36"/>
    <x v="57"/>
    <x v="75"/>
    <x v="116"/>
    <x v="68"/>
    <x v="97"/>
    <x v="6"/>
    <x v="37"/>
    <x v="7"/>
    <x v="8"/>
    <x v="6"/>
    <x v="63"/>
    <x v="0"/>
    <x v="4"/>
    <x v="4"/>
    <x v="0"/>
    <x v="113"/>
    <x v="40"/>
    <x v="28"/>
    <x v="27"/>
    <x v="14"/>
    <x v="84"/>
    <x v="104"/>
    <x v="13"/>
    <x v="5"/>
    <x v="20"/>
    <x v="16"/>
    <x v="29"/>
    <x v="24"/>
    <x v="27"/>
    <x v="37"/>
    <x v="20"/>
    <x v="15"/>
    <x v="1"/>
    <x v="3"/>
    <x v="2"/>
    <x v="0"/>
    <x v="0"/>
    <x v="0"/>
    <x v="0"/>
    <x v="1"/>
    <x v="1"/>
    <x v="3"/>
    <x v="5"/>
    <x v="4"/>
    <x v="0"/>
    <x v="90"/>
    <x v="81"/>
    <x v="6"/>
    <x v="39"/>
    <x v="8"/>
    <x v="52"/>
    <x v="0"/>
    <x v="0"/>
  </r>
  <r>
    <x v="35"/>
    <x v="0"/>
    <x v="7"/>
    <x v="6"/>
    <x v="5"/>
    <x v="39"/>
    <x v="50"/>
    <x v="51"/>
    <x v="81"/>
    <x v="332"/>
    <x v="1"/>
    <x v="369"/>
    <x v="397"/>
    <x v="1"/>
    <x v="4"/>
    <x v="52"/>
    <x v="159"/>
    <x v="55"/>
    <x v="183"/>
    <x v="132"/>
    <x v="158"/>
    <x v="53"/>
    <x v="159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47"/>
    <x v="28"/>
    <x v="27"/>
    <x v="14"/>
    <x v="84"/>
    <x v="104"/>
    <x v="34"/>
    <x v="21"/>
    <x v="29"/>
    <x v="39"/>
    <x v="42"/>
    <x v="50"/>
    <x v="36"/>
    <x v="43"/>
    <x v="41"/>
    <x v="62"/>
    <x v="2"/>
    <x v="3"/>
    <x v="2"/>
    <x v="0"/>
    <x v="0"/>
    <x v="0"/>
    <x v="0"/>
    <x v="2"/>
    <x v="1"/>
    <x v="4"/>
    <x v="5"/>
    <x v="4"/>
    <x v="0"/>
    <x v="138"/>
    <x v="153"/>
    <x v="6"/>
    <x v="39"/>
    <x v="5"/>
    <x v="52"/>
    <x v="0"/>
    <x v="0"/>
  </r>
  <r>
    <x v="46"/>
    <x v="0"/>
    <x v="7"/>
    <x v="6"/>
    <x v="5"/>
    <x v="39"/>
    <x v="50"/>
    <x v="51"/>
    <x v="96"/>
    <x v="334"/>
    <x v="1"/>
    <x v="434"/>
    <x v="400"/>
    <x v="2"/>
    <x v="3"/>
    <x v="12"/>
    <x v="49"/>
    <x v="6"/>
    <x v="39"/>
    <x v="132"/>
    <x v="158"/>
    <x v="5"/>
    <x v="38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7"/>
    <x v="28"/>
    <x v="27"/>
    <x v="14"/>
    <x v="84"/>
    <x v="104"/>
    <x v="0"/>
    <x v="0"/>
    <x v="6"/>
    <x v="4"/>
    <x v="15"/>
    <x v="10"/>
    <x v="9"/>
    <x v="17"/>
    <x v="0"/>
    <x v="0"/>
    <x v="2"/>
    <x v="3"/>
    <x v="2"/>
    <x v="0"/>
    <x v="0"/>
    <x v="0"/>
    <x v="0"/>
    <x v="1"/>
    <x v="1"/>
    <x v="3"/>
    <x v="5"/>
    <x v="4"/>
    <x v="0"/>
    <x v="27"/>
    <x v="27"/>
    <x v="6"/>
    <x v="16"/>
    <x v="5"/>
    <x v="51"/>
    <x v="1"/>
    <x v="0"/>
  </r>
  <r>
    <x v="69"/>
    <x v="0"/>
    <x v="7"/>
    <x v="6"/>
    <x v="5"/>
    <x v="39"/>
    <x v="50"/>
    <x v="51"/>
    <x v="102"/>
    <x v="335"/>
    <x v="1"/>
    <x v="413"/>
    <x v="387"/>
    <x v="2"/>
    <x v="3"/>
    <x v="203"/>
    <x v="303"/>
    <x v="235"/>
    <x v="409"/>
    <x v="39"/>
    <x v="59"/>
    <x v="137"/>
    <x v="257"/>
    <x v="35"/>
    <x v="54"/>
    <x v="21"/>
    <x v="42"/>
    <x v="49"/>
    <x v="84"/>
    <x v="48"/>
    <x v="73"/>
    <x v="6"/>
    <x v="38"/>
    <x v="10"/>
    <x v="70"/>
    <x v="9"/>
    <x v="63"/>
    <x v="0"/>
    <x v="4"/>
    <x v="4"/>
    <x v="0"/>
    <x v="113"/>
    <x v="157"/>
    <x v="28"/>
    <x v="27"/>
    <x v="14"/>
    <x v="84"/>
    <x v="104"/>
    <x v="149"/>
    <x v="153"/>
    <x v="147"/>
    <x v="146"/>
    <x v="207"/>
    <x v="226"/>
    <x v="246"/>
    <x v="233"/>
    <x v="135"/>
    <x v="147"/>
    <x v="2"/>
    <x v="3"/>
    <x v="2"/>
    <x v="0"/>
    <x v="0"/>
    <x v="0"/>
    <x v="0"/>
    <x v="1"/>
    <x v="1"/>
    <x v="4"/>
    <x v="5"/>
    <x v="5"/>
    <x v="1"/>
    <x v="385"/>
    <x v="379"/>
    <x v="6"/>
    <x v="16"/>
    <x v="5"/>
    <x v="51"/>
    <x v="1"/>
    <x v="0"/>
  </r>
  <r>
    <x v="71"/>
    <x v="0"/>
    <x v="7"/>
    <x v="6"/>
    <x v="5"/>
    <x v="39"/>
    <x v="50"/>
    <x v="51"/>
    <x v="121"/>
    <x v="352"/>
    <x v="1"/>
    <x v="452"/>
    <x v="404"/>
    <x v="1"/>
    <x v="4"/>
    <x v="62"/>
    <x v="163"/>
    <x v="146"/>
    <x v="319"/>
    <x v="14"/>
    <x v="28"/>
    <x v="46"/>
    <x v="133"/>
    <x v="62"/>
    <x v="90"/>
    <x v="19"/>
    <x v="41"/>
    <x v="24"/>
    <x v="58"/>
    <x v="24"/>
    <x v="52"/>
    <x v="6"/>
    <x v="80"/>
    <x v="10"/>
    <x v="70"/>
    <x v="9"/>
    <x v="63"/>
    <x v="0"/>
    <x v="1"/>
    <x v="4"/>
    <x v="0"/>
    <x v="113"/>
    <x v="114"/>
    <x v="28"/>
    <x v="27"/>
    <x v="14"/>
    <x v="84"/>
    <x v="104"/>
    <x v="64"/>
    <x v="77"/>
    <x v="95"/>
    <x v="121"/>
    <x v="84"/>
    <x v="114"/>
    <x v="148"/>
    <x v="168"/>
    <x v="74"/>
    <x v="89"/>
    <x v="2"/>
    <x v="3"/>
    <x v="2"/>
    <x v="0"/>
    <x v="0"/>
    <x v="0"/>
    <x v="0"/>
    <x v="1"/>
    <x v="1"/>
    <x v="4"/>
    <x v="5"/>
    <x v="5"/>
    <x v="1"/>
    <x v="278"/>
    <x v="287"/>
    <x v="6"/>
    <x v="39"/>
    <x v="0"/>
    <x v="52"/>
    <x v="2"/>
    <x v="0"/>
  </r>
  <r>
    <x v="70"/>
    <x v="0"/>
    <x v="7"/>
    <x v="6"/>
    <x v="5"/>
    <x v="39"/>
    <x v="50"/>
    <x v="51"/>
    <x v="134"/>
    <x v="351"/>
    <x v="1"/>
    <x v="428"/>
    <x v="386"/>
    <x v="2"/>
    <x v="3"/>
    <x v="10"/>
    <x v="13"/>
    <x v="6"/>
    <x v="29"/>
    <x v="132"/>
    <x v="158"/>
    <x v="2"/>
    <x v="12"/>
    <x v="62"/>
    <x v="90"/>
    <x v="36"/>
    <x v="57"/>
    <x v="1"/>
    <x v="3"/>
    <x v="0"/>
    <x v="2"/>
    <x v="6"/>
    <x v="38"/>
    <x v="10"/>
    <x v="70"/>
    <x v="9"/>
    <x v="63"/>
    <x v="0"/>
    <x v="4"/>
    <x v="4"/>
    <x v="0"/>
    <x v="113"/>
    <x v="7"/>
    <x v="28"/>
    <x v="27"/>
    <x v="14"/>
    <x v="84"/>
    <x v="104"/>
    <x v="2"/>
    <x v="1"/>
    <x v="3"/>
    <x v="4"/>
    <x v="4"/>
    <x v="6"/>
    <x v="8"/>
    <x v="8"/>
    <x v="4"/>
    <x v="6"/>
    <x v="2"/>
    <x v="3"/>
    <x v="2"/>
    <x v="0"/>
    <x v="0"/>
    <x v="0"/>
    <x v="0"/>
    <x v="1"/>
    <x v="1"/>
    <x v="4"/>
    <x v="5"/>
    <x v="5"/>
    <x v="1"/>
    <x v="19"/>
    <x v="22"/>
    <x v="6"/>
    <x v="39"/>
    <x v="8"/>
    <x v="52"/>
    <x v="0"/>
    <x v="0"/>
  </r>
  <r>
    <x v="36"/>
    <x v="0"/>
    <x v="7"/>
    <x v="6"/>
    <x v="5"/>
    <x v="39"/>
    <x v="50"/>
    <x v="51"/>
    <x v="142"/>
    <x v="336"/>
    <x v="0"/>
    <x v="295"/>
    <x v="395"/>
    <x v="1"/>
    <x v="3"/>
    <x v="93"/>
    <x v="233"/>
    <x v="71"/>
    <x v="182"/>
    <x v="132"/>
    <x v="158"/>
    <x v="70"/>
    <x v="158"/>
    <x v="62"/>
    <x v="90"/>
    <x v="36"/>
    <x v="57"/>
    <x v="75"/>
    <x v="116"/>
    <x v="68"/>
    <x v="97"/>
    <x v="6"/>
    <x v="38"/>
    <x v="10"/>
    <x v="70"/>
    <x v="9"/>
    <x v="63"/>
    <x v="0"/>
    <x v="4"/>
    <x v="4"/>
    <x v="0"/>
    <x v="113"/>
    <x v="58"/>
    <x v="28"/>
    <x v="27"/>
    <x v="14"/>
    <x v="84"/>
    <x v="104"/>
    <x v="34"/>
    <x v="25"/>
    <x v="40"/>
    <x v="20"/>
    <x v="30"/>
    <x v="69"/>
    <x v="59"/>
    <x v="64"/>
    <x v="20"/>
    <x v="30"/>
    <x v="2"/>
    <x v="3"/>
    <x v="2"/>
    <x v="0"/>
    <x v="0"/>
    <x v="0"/>
    <x v="0"/>
    <x v="1"/>
    <x v="1"/>
    <x v="3"/>
    <x v="4"/>
    <x v="4"/>
    <x v="0"/>
    <x v="138"/>
    <x v="151"/>
    <x v="6"/>
    <x v="39"/>
    <x v="5"/>
    <x v="52"/>
    <x v="0"/>
    <x v="0"/>
  </r>
  <r>
    <x v="73"/>
    <x v="0"/>
    <x v="7"/>
    <x v="6"/>
    <x v="5"/>
    <x v="39"/>
    <x v="50"/>
    <x v="51"/>
    <x v="172"/>
    <x v="349"/>
    <x v="1"/>
    <x v="401"/>
    <x v="394"/>
    <x v="2"/>
    <x v="3"/>
    <x v="13"/>
    <x v="58"/>
    <x v="146"/>
    <x v="301"/>
    <x v="132"/>
    <x v="158"/>
    <x v="92"/>
    <x v="185"/>
    <x v="31"/>
    <x v="50"/>
    <x v="15"/>
    <x v="34"/>
    <x v="75"/>
    <x v="116"/>
    <x v="68"/>
    <x v="97"/>
    <x v="6"/>
    <x v="38"/>
    <x v="10"/>
    <x v="70"/>
    <x v="9"/>
    <x v="63"/>
    <x v="0"/>
    <x v="4"/>
    <x v="4"/>
    <x v="0"/>
    <x v="113"/>
    <x v="171"/>
    <x v="28"/>
    <x v="27"/>
    <x v="14"/>
    <x v="48"/>
    <x v="104"/>
    <x v="49"/>
    <x v="15"/>
    <x v="82"/>
    <x v="107"/>
    <x v="91"/>
    <x v="106"/>
    <x v="122"/>
    <x v="140"/>
    <x v="80"/>
    <x v="103"/>
    <x v="1"/>
    <x v="3"/>
    <x v="2"/>
    <x v="0"/>
    <x v="0"/>
    <x v="0"/>
    <x v="0"/>
    <x v="0"/>
    <x v="1"/>
    <x v="4"/>
    <x v="5"/>
    <x v="5"/>
    <x v="2"/>
    <x v="258"/>
    <x v="264"/>
    <x v="6"/>
    <x v="39"/>
    <x v="0"/>
    <x v="52"/>
    <x v="2"/>
    <x v="0"/>
  </r>
  <r>
    <x v="38"/>
    <x v="0"/>
    <x v="7"/>
    <x v="6"/>
    <x v="5"/>
    <x v="39"/>
    <x v="50"/>
    <x v="51"/>
    <x v="274"/>
    <x v="337"/>
    <x v="1"/>
    <x v="454"/>
    <x v="399"/>
    <x v="2"/>
    <x v="3"/>
    <x v="5"/>
    <x v="17"/>
    <x v="5"/>
    <x v="21"/>
    <x v="132"/>
    <x v="158"/>
    <x v="4"/>
    <x v="17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6"/>
    <x v="28"/>
    <x v="27"/>
    <x v="14"/>
    <x v="84"/>
    <x v="104"/>
    <x v="0"/>
    <x v="3"/>
    <x v="3"/>
    <x v="1"/>
    <x v="0"/>
    <x v="10"/>
    <x v="4"/>
    <x v="10"/>
    <x v="1"/>
    <x v="0"/>
    <x v="2"/>
    <x v="3"/>
    <x v="2"/>
    <x v="0"/>
    <x v="0"/>
    <x v="0"/>
    <x v="0"/>
    <x v="0"/>
    <x v="2"/>
    <x v="3"/>
    <x v="4"/>
    <x v="4"/>
    <x v="1"/>
    <x v="6"/>
    <x v="21"/>
    <x v="6"/>
    <x v="39"/>
    <x v="0"/>
    <x v="52"/>
    <x v="2"/>
    <x v="0"/>
  </r>
  <r>
    <x v="35"/>
    <x v="0"/>
    <x v="7"/>
    <x v="6"/>
    <x v="5"/>
    <x v="39"/>
    <x v="50"/>
    <x v="51"/>
    <x v="276"/>
    <x v="344"/>
    <x v="1"/>
    <x v="277"/>
    <x v="418"/>
    <x v="1"/>
    <x v="4"/>
    <x v="166"/>
    <x v="327"/>
    <x v="196"/>
    <x v="388"/>
    <x v="31"/>
    <x v="58"/>
    <x v="144"/>
    <x v="290"/>
    <x v="36"/>
    <x v="66"/>
    <x v="8"/>
    <x v="21"/>
    <x v="75"/>
    <x v="116"/>
    <x v="68"/>
    <x v="97"/>
    <x v="6"/>
    <x v="80"/>
    <x v="10"/>
    <x v="70"/>
    <x v="9"/>
    <x v="63"/>
    <x v="0"/>
    <x v="4"/>
    <x v="4"/>
    <x v="0"/>
    <x v="113"/>
    <x v="143"/>
    <x v="28"/>
    <x v="27"/>
    <x v="14"/>
    <x v="84"/>
    <x v="104"/>
    <x v="133"/>
    <x v="130"/>
    <x v="155"/>
    <x v="167"/>
    <x v="156"/>
    <x v="207"/>
    <x v="190"/>
    <x v="205"/>
    <x v="137"/>
    <x v="154"/>
    <x v="1"/>
    <x v="3"/>
    <x v="2"/>
    <x v="0"/>
    <x v="0"/>
    <x v="0"/>
    <x v="0"/>
    <x v="1"/>
    <x v="1"/>
    <x v="4"/>
    <x v="5"/>
    <x v="4"/>
    <x v="1"/>
    <x v="356"/>
    <x v="365"/>
    <x v="6"/>
    <x v="48"/>
    <x v="5"/>
    <x v="55"/>
    <x v="1"/>
    <x v="0"/>
  </r>
  <r>
    <x v="69"/>
    <x v="0"/>
    <x v="7"/>
    <x v="6"/>
    <x v="5"/>
    <x v="39"/>
    <x v="50"/>
    <x v="51"/>
    <x v="278"/>
    <x v="353"/>
    <x v="1"/>
    <x v="363"/>
    <x v="396"/>
    <x v="2"/>
    <x v="3"/>
    <x v="104"/>
    <x v="191"/>
    <x v="209"/>
    <x v="392"/>
    <x v="34"/>
    <x v="56"/>
    <x v="106"/>
    <x v="227"/>
    <x v="35"/>
    <x v="60"/>
    <x v="21"/>
    <x v="43"/>
    <x v="31"/>
    <x v="67"/>
    <x v="32"/>
    <x v="58"/>
    <x v="6"/>
    <x v="38"/>
    <x v="10"/>
    <x v="70"/>
    <x v="9"/>
    <x v="63"/>
    <x v="0"/>
    <x v="4"/>
    <x v="4"/>
    <x v="0"/>
    <x v="113"/>
    <x v="150"/>
    <x v="28"/>
    <x v="27"/>
    <x v="14"/>
    <x v="84"/>
    <x v="104"/>
    <x v="47"/>
    <x v="60"/>
    <x v="177"/>
    <x v="188"/>
    <x v="30"/>
    <x v="209"/>
    <x v="228"/>
    <x v="254"/>
    <x v="146"/>
    <x v="152"/>
    <x v="2"/>
    <x v="3"/>
    <x v="2"/>
    <x v="0"/>
    <x v="0"/>
    <x v="0"/>
    <x v="0"/>
    <x v="1"/>
    <x v="1"/>
    <x v="4"/>
    <x v="5"/>
    <x v="5"/>
    <x v="1"/>
    <x v="353"/>
    <x v="376"/>
    <x v="6"/>
    <x v="39"/>
    <x v="0"/>
    <x v="52"/>
    <x v="2"/>
    <x v="0"/>
  </r>
  <r>
    <x v="69"/>
    <x v="0"/>
    <x v="7"/>
    <x v="6"/>
    <x v="5"/>
    <x v="39"/>
    <x v="50"/>
    <x v="51"/>
    <x v="279"/>
    <x v="354"/>
    <x v="1"/>
    <x v="472"/>
    <x v="407"/>
    <x v="2"/>
    <x v="3"/>
    <x v="37"/>
    <x v="122"/>
    <x v="199"/>
    <x v="382"/>
    <x v="34"/>
    <x v="56"/>
    <x v="85"/>
    <x v="196"/>
    <x v="18"/>
    <x v="35"/>
    <x v="19"/>
    <x v="41"/>
    <x v="31"/>
    <x v="67"/>
    <x v="43"/>
    <x v="68"/>
    <x v="6"/>
    <x v="38"/>
    <x v="10"/>
    <x v="70"/>
    <x v="9"/>
    <x v="63"/>
    <x v="0"/>
    <x v="4"/>
    <x v="4"/>
    <x v="0"/>
    <x v="113"/>
    <x v="146"/>
    <x v="28"/>
    <x v="27"/>
    <x v="14"/>
    <x v="84"/>
    <x v="104"/>
    <x v="70"/>
    <x v="90"/>
    <x v="70"/>
    <x v="121"/>
    <x v="174"/>
    <x v="197"/>
    <x v="228"/>
    <x v="265"/>
    <x v="113"/>
    <x v="131"/>
    <x v="2"/>
    <x v="3"/>
    <x v="2"/>
    <x v="0"/>
    <x v="0"/>
    <x v="0"/>
    <x v="0"/>
    <x v="1"/>
    <x v="1"/>
    <x v="4"/>
    <x v="5"/>
    <x v="5"/>
    <x v="1"/>
    <x v="347"/>
    <x v="363"/>
    <x v="6"/>
    <x v="39"/>
    <x v="8"/>
    <x v="52"/>
    <x v="1"/>
    <x v="0"/>
  </r>
  <r>
    <x v="38"/>
    <x v="0"/>
    <x v="7"/>
    <x v="6"/>
    <x v="5"/>
    <x v="39"/>
    <x v="50"/>
    <x v="51"/>
    <x v="291"/>
    <x v="338"/>
    <x v="1"/>
    <x v="478"/>
    <x v="398"/>
    <x v="2"/>
    <x v="3"/>
    <x v="130"/>
    <x v="129"/>
    <x v="152"/>
    <x v="308"/>
    <x v="132"/>
    <x v="158"/>
    <x v="141"/>
    <x v="262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117"/>
    <x v="28"/>
    <x v="27"/>
    <x v="14"/>
    <x v="84"/>
    <x v="104"/>
    <x v="71"/>
    <x v="87"/>
    <x v="102"/>
    <x v="132"/>
    <x v="104"/>
    <x v="97"/>
    <x v="106"/>
    <x v="109"/>
    <x v="82"/>
    <x v="58"/>
    <x v="1"/>
    <x v="3"/>
    <x v="2"/>
    <x v="0"/>
    <x v="0"/>
    <x v="0"/>
    <x v="0"/>
    <x v="0"/>
    <x v="2"/>
    <x v="4"/>
    <x v="5"/>
    <x v="4"/>
    <x v="2"/>
    <x v="275"/>
    <x v="263"/>
    <x v="6"/>
    <x v="39"/>
    <x v="0"/>
    <x v="52"/>
    <x v="2"/>
    <x v="0"/>
  </r>
  <r>
    <x v="69"/>
    <x v="0"/>
    <x v="7"/>
    <x v="6"/>
    <x v="5"/>
    <x v="39"/>
    <x v="50"/>
    <x v="51"/>
    <x v="334"/>
    <x v="348"/>
    <x v="1"/>
    <x v="322"/>
    <x v="401"/>
    <x v="2"/>
    <x v="3"/>
    <x v="61"/>
    <x v="213"/>
    <x v="104"/>
    <x v="258"/>
    <x v="132"/>
    <x v="158"/>
    <x v="65"/>
    <x v="176"/>
    <x v="62"/>
    <x v="90"/>
    <x v="11"/>
    <x v="23"/>
    <x v="9"/>
    <x v="18"/>
    <x v="14"/>
    <x v="28"/>
    <x v="6"/>
    <x v="38"/>
    <x v="10"/>
    <x v="70"/>
    <x v="9"/>
    <x v="63"/>
    <x v="0"/>
    <x v="4"/>
    <x v="4"/>
    <x v="0"/>
    <x v="113"/>
    <x v="83"/>
    <x v="28"/>
    <x v="27"/>
    <x v="14"/>
    <x v="84"/>
    <x v="104"/>
    <x v="39"/>
    <x v="50"/>
    <x v="95"/>
    <x v="72"/>
    <x v="121"/>
    <x v="144"/>
    <x v="30"/>
    <x v="44"/>
    <x v="25"/>
    <x v="30"/>
    <x v="1"/>
    <x v="3"/>
    <x v="2"/>
    <x v="0"/>
    <x v="0"/>
    <x v="0"/>
    <x v="0"/>
    <x v="0"/>
    <x v="1"/>
    <x v="4"/>
    <x v="5"/>
    <x v="5"/>
    <x v="2"/>
    <x v="213"/>
    <x v="215"/>
    <x v="6"/>
    <x v="39"/>
    <x v="5"/>
    <x v="52"/>
    <x v="0"/>
    <x v="0"/>
  </r>
  <r>
    <x v="73"/>
    <x v="0"/>
    <x v="7"/>
    <x v="6"/>
    <x v="5"/>
    <x v="39"/>
    <x v="50"/>
    <x v="51"/>
    <x v="341"/>
    <x v="339"/>
    <x v="1"/>
    <x v="459"/>
    <x v="435"/>
    <x v="2"/>
    <x v="3"/>
    <x v="113"/>
    <x v="316"/>
    <x v="192"/>
    <x v="364"/>
    <x v="132"/>
    <x v="158"/>
    <x v="174"/>
    <x v="302"/>
    <x v="62"/>
    <x v="90"/>
    <x v="36"/>
    <x v="57"/>
    <x v="75"/>
    <x v="116"/>
    <x v="68"/>
    <x v="97"/>
    <x v="6"/>
    <x v="38"/>
    <x v="7"/>
    <x v="70"/>
    <x v="9"/>
    <x v="63"/>
    <x v="0"/>
    <x v="4"/>
    <x v="4"/>
    <x v="0"/>
    <x v="113"/>
    <x v="141"/>
    <x v="28"/>
    <x v="27"/>
    <x v="14"/>
    <x v="84"/>
    <x v="104"/>
    <x v="72"/>
    <x v="45"/>
    <x v="135"/>
    <x v="107"/>
    <x v="150"/>
    <x v="139"/>
    <x v="193"/>
    <x v="229"/>
    <x v="127"/>
    <x v="135"/>
    <x v="2"/>
    <x v="3"/>
    <x v="2"/>
    <x v="0"/>
    <x v="0"/>
    <x v="0"/>
    <x v="0"/>
    <x v="2"/>
    <x v="1"/>
    <x v="4"/>
    <x v="5"/>
    <x v="5"/>
    <x v="0"/>
    <x v="337"/>
    <x v="328"/>
    <x v="6"/>
    <x v="39"/>
    <x v="0"/>
    <x v="52"/>
    <x v="2"/>
    <x v="0"/>
  </r>
  <r>
    <x v="73"/>
    <x v="0"/>
    <x v="7"/>
    <x v="6"/>
    <x v="5"/>
    <x v="39"/>
    <x v="50"/>
    <x v="51"/>
    <x v="349"/>
    <x v="340"/>
    <x v="1"/>
    <x v="440"/>
    <x v="405"/>
    <x v="2"/>
    <x v="3"/>
    <x v="123"/>
    <x v="274"/>
    <x v="169"/>
    <x v="354"/>
    <x v="132"/>
    <x v="158"/>
    <x v="156"/>
    <x v="294"/>
    <x v="62"/>
    <x v="90"/>
    <x v="36"/>
    <x v="57"/>
    <x v="75"/>
    <x v="116"/>
    <x v="68"/>
    <x v="97"/>
    <x v="6"/>
    <x v="38"/>
    <x v="7"/>
    <x v="70"/>
    <x v="9"/>
    <x v="63"/>
    <x v="0"/>
    <x v="4"/>
    <x v="4"/>
    <x v="0"/>
    <x v="113"/>
    <x v="129"/>
    <x v="28"/>
    <x v="27"/>
    <x v="14"/>
    <x v="84"/>
    <x v="104"/>
    <x v="15"/>
    <x v="37"/>
    <x v="91"/>
    <x v="127"/>
    <x v="162"/>
    <x v="172"/>
    <x v="159"/>
    <x v="204"/>
    <x v="143"/>
    <x v="118"/>
    <x v="1"/>
    <x v="3"/>
    <x v="2"/>
    <x v="0"/>
    <x v="0"/>
    <x v="0"/>
    <x v="0"/>
    <x v="1"/>
    <x v="1"/>
    <x v="3"/>
    <x v="5"/>
    <x v="5"/>
    <x v="1"/>
    <x v="317"/>
    <x v="323"/>
    <x v="6"/>
    <x v="39"/>
    <x v="0"/>
    <x v="52"/>
    <x v="2"/>
    <x v="0"/>
  </r>
  <r>
    <x v="37"/>
    <x v="0"/>
    <x v="7"/>
    <x v="6"/>
    <x v="5"/>
    <x v="39"/>
    <x v="50"/>
    <x v="51"/>
    <x v="389"/>
    <x v="341"/>
    <x v="1"/>
    <x v="443"/>
    <x v="393"/>
    <x v="2"/>
    <x v="3"/>
    <x v="95"/>
    <x v="210"/>
    <x v="128"/>
    <x v="325"/>
    <x v="132"/>
    <x v="158"/>
    <x v="119"/>
    <x v="275"/>
    <x v="62"/>
    <x v="90"/>
    <x v="36"/>
    <x v="57"/>
    <x v="75"/>
    <x v="116"/>
    <x v="68"/>
    <x v="97"/>
    <x v="6"/>
    <x v="38"/>
    <x v="7"/>
    <x v="70"/>
    <x v="9"/>
    <x v="63"/>
    <x v="0"/>
    <x v="4"/>
    <x v="4"/>
    <x v="0"/>
    <x v="113"/>
    <x v="101"/>
    <x v="28"/>
    <x v="27"/>
    <x v="14"/>
    <x v="84"/>
    <x v="104"/>
    <x v="83"/>
    <x v="108"/>
    <x v="75"/>
    <x v="82"/>
    <x v="107"/>
    <x v="126"/>
    <x v="129"/>
    <x v="143"/>
    <x v="87"/>
    <x v="115"/>
    <x v="2"/>
    <x v="3"/>
    <x v="2"/>
    <x v="0"/>
    <x v="0"/>
    <x v="0"/>
    <x v="0"/>
    <x v="1"/>
    <x v="2"/>
    <x v="4"/>
    <x v="5"/>
    <x v="5"/>
    <x v="1"/>
    <x v="282"/>
    <x v="290"/>
    <x v="6"/>
    <x v="39"/>
    <x v="0"/>
    <x v="52"/>
    <x v="2"/>
    <x v="0"/>
  </r>
  <r>
    <x v="37"/>
    <x v="0"/>
    <x v="7"/>
    <x v="6"/>
    <x v="5"/>
    <x v="39"/>
    <x v="50"/>
    <x v="51"/>
    <x v="422"/>
    <x v="350"/>
    <x v="1"/>
    <x v="416"/>
    <x v="402"/>
    <x v="2"/>
    <x v="3"/>
    <x v="111"/>
    <x v="251"/>
    <x v="123"/>
    <x v="304"/>
    <x v="132"/>
    <x v="158"/>
    <x v="114"/>
    <x v="260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99"/>
    <x v="28"/>
    <x v="27"/>
    <x v="14"/>
    <x v="84"/>
    <x v="104"/>
    <x v="65"/>
    <x v="52"/>
    <x v="87"/>
    <x v="67"/>
    <x v="114"/>
    <x v="120"/>
    <x v="114"/>
    <x v="133"/>
    <x v="73"/>
    <x v="96"/>
    <x v="1"/>
    <x v="3"/>
    <x v="2"/>
    <x v="0"/>
    <x v="0"/>
    <x v="0"/>
    <x v="0"/>
    <x v="0"/>
    <x v="2"/>
    <x v="3"/>
    <x v="4"/>
    <x v="4"/>
    <x v="1"/>
    <x v="268"/>
    <x v="261"/>
    <x v="6"/>
    <x v="16"/>
    <x v="5"/>
    <x v="51"/>
    <x v="0"/>
    <x v="0"/>
  </r>
  <r>
    <x v="70"/>
    <x v="0"/>
    <x v="7"/>
    <x v="6"/>
    <x v="5"/>
    <x v="39"/>
    <x v="50"/>
    <x v="51"/>
    <x v="462"/>
    <x v="345"/>
    <x v="1"/>
    <x v="411"/>
    <x v="389"/>
    <x v="2"/>
    <x v="3"/>
    <x v="103"/>
    <x v="96"/>
    <x v="208"/>
    <x v="390"/>
    <x v="39"/>
    <x v="64"/>
    <x v="85"/>
    <x v="196"/>
    <x v="23"/>
    <x v="42"/>
    <x v="18"/>
    <x v="39"/>
    <x v="41"/>
    <x v="78"/>
    <x v="43"/>
    <x v="68"/>
    <x v="6"/>
    <x v="38"/>
    <x v="10"/>
    <x v="70"/>
    <x v="9"/>
    <x v="63"/>
    <x v="0"/>
    <x v="4"/>
    <x v="4"/>
    <x v="0"/>
    <x v="113"/>
    <x v="149"/>
    <x v="28"/>
    <x v="27"/>
    <x v="14"/>
    <x v="84"/>
    <x v="104"/>
    <x v="97"/>
    <x v="109"/>
    <x v="162"/>
    <x v="146"/>
    <x v="197"/>
    <x v="216"/>
    <x v="198"/>
    <x v="203"/>
    <x v="146"/>
    <x v="149"/>
    <x v="2"/>
    <x v="3"/>
    <x v="2"/>
    <x v="0"/>
    <x v="0"/>
    <x v="0"/>
    <x v="0"/>
    <x v="1"/>
    <x v="1"/>
    <x v="4"/>
    <x v="5"/>
    <x v="5"/>
    <x v="1"/>
    <x v="364"/>
    <x v="361"/>
    <x v="6"/>
    <x v="39"/>
    <x v="0"/>
    <x v="52"/>
    <x v="2"/>
    <x v="0"/>
  </r>
  <r>
    <x v="70"/>
    <x v="0"/>
    <x v="7"/>
    <x v="6"/>
    <x v="5"/>
    <x v="39"/>
    <x v="50"/>
    <x v="51"/>
    <x v="507"/>
    <x v="342"/>
    <x v="1"/>
    <x v="407"/>
    <x v="392"/>
    <x v="2"/>
    <x v="3"/>
    <x v="98"/>
    <x v="179"/>
    <x v="49"/>
    <x v="155"/>
    <x v="132"/>
    <x v="158"/>
    <x v="18"/>
    <x v="66"/>
    <x v="4"/>
    <x v="12"/>
    <x v="4"/>
    <x v="12"/>
    <x v="6"/>
    <x v="19"/>
    <x v="10"/>
    <x v="26"/>
    <x v="6"/>
    <x v="38"/>
    <x v="10"/>
    <x v="70"/>
    <x v="9"/>
    <x v="63"/>
    <x v="0"/>
    <x v="4"/>
    <x v="4"/>
    <x v="0"/>
    <x v="113"/>
    <x v="44"/>
    <x v="28"/>
    <x v="27"/>
    <x v="14"/>
    <x v="84"/>
    <x v="104"/>
    <x v="15"/>
    <x v="20"/>
    <x v="15"/>
    <x v="20"/>
    <x v="39"/>
    <x v="54"/>
    <x v="39"/>
    <x v="46"/>
    <x v="20"/>
    <x v="25"/>
    <x v="2"/>
    <x v="3"/>
    <x v="2"/>
    <x v="0"/>
    <x v="0"/>
    <x v="0"/>
    <x v="0"/>
    <x v="1"/>
    <x v="1"/>
    <x v="4"/>
    <x v="5"/>
    <x v="5"/>
    <x v="1"/>
    <x v="105"/>
    <x v="128"/>
    <x v="6"/>
    <x v="39"/>
    <x v="0"/>
    <x v="52"/>
    <x v="2"/>
    <x v="0"/>
  </r>
  <r>
    <x v="35"/>
    <x v="0"/>
    <x v="7"/>
    <x v="6"/>
    <x v="5"/>
    <x v="39"/>
    <x v="50"/>
    <x v="51"/>
    <x v="534"/>
    <x v="333"/>
    <x v="1"/>
    <x v="371"/>
    <x v="429"/>
    <x v="1"/>
    <x v="4"/>
    <x v="15"/>
    <x v="62"/>
    <x v="15"/>
    <x v="77"/>
    <x v="132"/>
    <x v="158"/>
    <x v="14"/>
    <x v="65"/>
    <x v="62"/>
    <x v="90"/>
    <x v="36"/>
    <x v="57"/>
    <x v="75"/>
    <x v="116"/>
    <x v="68"/>
    <x v="97"/>
    <x v="6"/>
    <x v="80"/>
    <x v="10"/>
    <x v="70"/>
    <x v="9"/>
    <x v="63"/>
    <x v="0"/>
    <x v="4"/>
    <x v="4"/>
    <x v="0"/>
    <x v="113"/>
    <x v="16"/>
    <x v="28"/>
    <x v="27"/>
    <x v="14"/>
    <x v="84"/>
    <x v="104"/>
    <x v="11"/>
    <x v="4"/>
    <x v="17"/>
    <x v="7"/>
    <x v="21"/>
    <x v="7"/>
    <x v="14"/>
    <x v="21"/>
    <x v="7"/>
    <x v="10"/>
    <x v="2"/>
    <x v="3"/>
    <x v="2"/>
    <x v="0"/>
    <x v="0"/>
    <x v="0"/>
    <x v="0"/>
    <x v="0"/>
    <x v="2"/>
    <x v="3"/>
    <x v="4"/>
    <x v="4"/>
    <x v="1"/>
    <x v="63"/>
    <x v="42"/>
    <x v="6"/>
    <x v="39"/>
    <x v="5"/>
    <x v="52"/>
    <x v="0"/>
    <x v="0"/>
  </r>
  <r>
    <x v="71"/>
    <x v="0"/>
    <x v="7"/>
    <x v="6"/>
    <x v="5"/>
    <x v="39"/>
    <x v="50"/>
    <x v="51"/>
    <x v="560"/>
    <x v="347"/>
    <x v="1"/>
    <x v="441"/>
    <x v="390"/>
    <x v="2"/>
    <x v="3"/>
    <x v="37"/>
    <x v="129"/>
    <x v="201"/>
    <x v="371"/>
    <x v="34"/>
    <x v="53"/>
    <x v="115"/>
    <x v="224"/>
    <x v="12"/>
    <x v="24"/>
    <x v="16"/>
    <x v="38"/>
    <x v="38"/>
    <x v="71"/>
    <x v="35"/>
    <x v="56"/>
    <x v="6"/>
    <x v="38"/>
    <x v="10"/>
    <x v="70"/>
    <x v="9"/>
    <x v="63"/>
    <x v="0"/>
    <x v="4"/>
    <x v="4"/>
    <x v="0"/>
    <x v="113"/>
    <x v="147"/>
    <x v="28"/>
    <x v="27"/>
    <x v="14"/>
    <x v="84"/>
    <x v="104"/>
    <x v="90"/>
    <x v="123"/>
    <x v="115"/>
    <x v="130"/>
    <x v="176"/>
    <x v="164"/>
    <x v="198"/>
    <x v="209"/>
    <x v="124"/>
    <x v="131"/>
    <x v="2"/>
    <x v="3"/>
    <x v="2"/>
    <x v="0"/>
    <x v="0"/>
    <x v="0"/>
    <x v="0"/>
    <x v="1"/>
    <x v="1"/>
    <x v="4"/>
    <x v="5"/>
    <x v="5"/>
    <x v="1"/>
    <x v="345"/>
    <x v="338"/>
    <x v="6"/>
    <x v="39"/>
    <x v="0"/>
    <x v="52"/>
    <x v="2"/>
    <x v="0"/>
  </r>
  <r>
    <x v="37"/>
    <x v="0"/>
    <x v="7"/>
    <x v="6"/>
    <x v="5"/>
    <x v="39"/>
    <x v="50"/>
    <x v="51"/>
    <x v="606"/>
    <x v="343"/>
    <x v="1"/>
    <x v="360"/>
    <x v="403"/>
    <x v="2"/>
    <x v="3"/>
    <x v="112"/>
    <x v="252"/>
    <x v="143"/>
    <x v="331"/>
    <x v="132"/>
    <x v="158"/>
    <x v="132"/>
    <x v="278"/>
    <x v="62"/>
    <x v="90"/>
    <x v="36"/>
    <x v="57"/>
    <x v="75"/>
    <x v="116"/>
    <x v="68"/>
    <x v="97"/>
    <x v="6"/>
    <x v="37"/>
    <x v="7"/>
    <x v="70"/>
    <x v="9"/>
    <x v="63"/>
    <x v="0"/>
    <x v="1"/>
    <x v="4"/>
    <x v="0"/>
    <x v="113"/>
    <x v="112"/>
    <x v="28"/>
    <x v="27"/>
    <x v="14"/>
    <x v="84"/>
    <x v="104"/>
    <x v="86"/>
    <x v="108"/>
    <x v="107"/>
    <x v="123"/>
    <x v="121"/>
    <x v="79"/>
    <x v="100"/>
    <x v="146"/>
    <x v="97"/>
    <x v="109"/>
    <x v="2"/>
    <x v="3"/>
    <x v="2"/>
    <x v="0"/>
    <x v="0"/>
    <x v="0"/>
    <x v="0"/>
    <x v="2"/>
    <x v="1"/>
    <x v="4"/>
    <x v="5"/>
    <x v="5"/>
    <x v="0"/>
    <x v="295"/>
    <x v="288"/>
    <x v="6"/>
    <x v="39"/>
    <x v="5"/>
    <x v="52"/>
    <x v="0"/>
    <x v="0"/>
  </r>
  <r>
    <x v="51"/>
    <x v="0"/>
    <x v="7"/>
    <x v="6"/>
    <x v="5"/>
    <x v="45"/>
    <x v="58"/>
    <x v="58"/>
    <x v="55"/>
    <x v="436"/>
    <x v="1"/>
    <x v="66"/>
    <x v="437"/>
    <x v="1"/>
    <x v="4"/>
    <x v="74"/>
    <x v="182"/>
    <x v="171"/>
    <x v="350"/>
    <x v="132"/>
    <x v="158"/>
    <x v="63"/>
    <x v="167"/>
    <x v="62"/>
    <x v="90"/>
    <x v="9"/>
    <x v="15"/>
    <x v="75"/>
    <x v="116"/>
    <x v="51"/>
    <x v="81"/>
    <x v="6"/>
    <x v="43"/>
    <x v="10"/>
    <x v="70"/>
    <x v="9"/>
    <x v="63"/>
    <x v="0"/>
    <x v="1"/>
    <x v="2"/>
    <x v="0"/>
    <x v="113"/>
    <x v="130"/>
    <x v="28"/>
    <x v="27"/>
    <x v="14"/>
    <x v="84"/>
    <x v="104"/>
    <x v="35"/>
    <x v="55"/>
    <x v="80"/>
    <x v="59"/>
    <x v="136"/>
    <x v="147"/>
    <x v="224"/>
    <x v="251"/>
    <x v="29"/>
    <x v="35"/>
    <x v="2"/>
    <x v="3"/>
    <x v="2"/>
    <x v="0"/>
    <x v="0"/>
    <x v="0"/>
    <x v="0"/>
    <x v="2"/>
    <x v="1"/>
    <x v="3"/>
    <x v="4"/>
    <x v="4"/>
    <x v="0"/>
    <x v="316"/>
    <x v="312"/>
    <x v="6"/>
    <x v="77"/>
    <x v="5"/>
    <x v="49"/>
    <x v="0"/>
    <x v="0"/>
  </r>
  <r>
    <x v="51"/>
    <x v="0"/>
    <x v="7"/>
    <x v="6"/>
    <x v="5"/>
    <x v="45"/>
    <x v="58"/>
    <x v="58"/>
    <x v="109"/>
    <x v="437"/>
    <x v="1"/>
    <x v="55"/>
    <x v="521"/>
    <x v="1"/>
    <x v="3"/>
    <x v="15"/>
    <x v="64"/>
    <x v="26"/>
    <x v="103"/>
    <x v="132"/>
    <x v="158"/>
    <x v="25"/>
    <x v="91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26"/>
    <x v="28"/>
    <x v="27"/>
    <x v="14"/>
    <x v="84"/>
    <x v="104"/>
    <x v="8"/>
    <x v="9"/>
    <x v="4"/>
    <x v="16"/>
    <x v="23"/>
    <x v="36"/>
    <x v="24"/>
    <x v="26"/>
    <x v="8"/>
    <x v="9"/>
    <x v="2"/>
    <x v="3"/>
    <x v="2"/>
    <x v="0"/>
    <x v="0"/>
    <x v="0"/>
    <x v="0"/>
    <x v="2"/>
    <x v="1"/>
    <x v="3"/>
    <x v="4"/>
    <x v="4"/>
    <x v="0"/>
    <x v="60"/>
    <x v="79"/>
    <x v="6"/>
    <x v="45"/>
    <x v="5"/>
    <x v="60"/>
    <x v="0"/>
    <x v="0"/>
  </r>
  <r>
    <x v="50"/>
    <x v="0"/>
    <x v="7"/>
    <x v="6"/>
    <x v="5"/>
    <x v="45"/>
    <x v="58"/>
    <x v="58"/>
    <x v="110"/>
    <x v="438"/>
    <x v="1"/>
    <x v="56"/>
    <x v="615"/>
    <x v="1"/>
    <x v="3"/>
    <x v="84"/>
    <x v="217"/>
    <x v="103"/>
    <x v="288"/>
    <x v="132"/>
    <x v="158"/>
    <x v="98"/>
    <x v="245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82"/>
    <x v="28"/>
    <x v="27"/>
    <x v="14"/>
    <x v="84"/>
    <x v="104"/>
    <x v="32"/>
    <x v="66"/>
    <x v="33"/>
    <x v="28"/>
    <x v="135"/>
    <x v="171"/>
    <x v="99"/>
    <x v="118"/>
    <x v="39"/>
    <x v="33"/>
    <x v="2"/>
    <x v="3"/>
    <x v="2"/>
    <x v="0"/>
    <x v="0"/>
    <x v="0"/>
    <x v="0"/>
    <x v="2"/>
    <x v="1"/>
    <x v="3"/>
    <x v="4"/>
    <x v="4"/>
    <x v="0"/>
    <x v="235"/>
    <x v="254"/>
    <x v="6"/>
    <x v="45"/>
    <x v="0"/>
    <x v="60"/>
    <x v="2"/>
    <x v="0"/>
  </r>
  <r>
    <x v="51"/>
    <x v="0"/>
    <x v="7"/>
    <x v="6"/>
    <x v="5"/>
    <x v="45"/>
    <x v="58"/>
    <x v="58"/>
    <x v="140"/>
    <x v="443"/>
    <x v="1"/>
    <x v="84"/>
    <x v="519"/>
    <x v="1"/>
    <x v="4"/>
    <x v="4"/>
    <x v="24"/>
    <x v="1"/>
    <x v="5"/>
    <x v="132"/>
    <x v="158"/>
    <x v="0"/>
    <x v="4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2"/>
    <x v="28"/>
    <x v="27"/>
    <x v="14"/>
    <x v="84"/>
    <x v="104"/>
    <x v="0"/>
    <x v="2"/>
    <x v="1"/>
    <x v="2"/>
    <x v="0"/>
    <x v="3"/>
    <x v="2"/>
    <x v="2"/>
    <x v="0"/>
    <x v="1"/>
    <x v="2"/>
    <x v="3"/>
    <x v="2"/>
    <x v="0"/>
    <x v="0"/>
    <x v="0"/>
    <x v="0"/>
    <x v="0"/>
    <x v="1"/>
    <x v="3"/>
    <x v="4"/>
    <x v="4"/>
    <x v="1"/>
    <x v="1"/>
    <x v="8"/>
    <x v="6"/>
    <x v="45"/>
    <x v="5"/>
    <x v="60"/>
    <x v="0"/>
    <x v="0"/>
  </r>
  <r>
    <x v="47"/>
    <x v="0"/>
    <x v="7"/>
    <x v="6"/>
    <x v="5"/>
    <x v="45"/>
    <x v="58"/>
    <x v="58"/>
    <x v="182"/>
    <x v="439"/>
    <x v="1"/>
    <x v="93"/>
    <x v="491"/>
    <x v="1"/>
    <x v="3"/>
    <x v="58"/>
    <x v="210"/>
    <x v="60"/>
    <x v="178"/>
    <x v="132"/>
    <x v="158"/>
    <x v="60"/>
    <x v="155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51"/>
    <x v="28"/>
    <x v="27"/>
    <x v="14"/>
    <x v="84"/>
    <x v="104"/>
    <x v="16"/>
    <x v="20"/>
    <x v="33"/>
    <x v="47"/>
    <x v="38"/>
    <x v="56"/>
    <x v="63"/>
    <x v="57"/>
    <x v="26"/>
    <x v="23"/>
    <x v="2"/>
    <x v="3"/>
    <x v="2"/>
    <x v="0"/>
    <x v="0"/>
    <x v="0"/>
    <x v="0"/>
    <x v="2"/>
    <x v="1"/>
    <x v="3"/>
    <x v="4"/>
    <x v="4"/>
    <x v="0"/>
    <x v="134"/>
    <x v="148"/>
    <x v="6"/>
    <x v="45"/>
    <x v="0"/>
    <x v="60"/>
    <x v="2"/>
    <x v="0"/>
  </r>
  <r>
    <x v="53"/>
    <x v="0"/>
    <x v="7"/>
    <x v="6"/>
    <x v="5"/>
    <x v="45"/>
    <x v="58"/>
    <x v="58"/>
    <x v="207"/>
    <x v="432"/>
    <x v="1"/>
    <x v="24"/>
    <x v="577"/>
    <x v="1"/>
    <x v="4"/>
    <x v="276"/>
    <x v="424"/>
    <x v="153"/>
    <x v="315"/>
    <x v="132"/>
    <x v="158"/>
    <x v="233"/>
    <x v="372"/>
    <x v="62"/>
    <x v="90"/>
    <x v="36"/>
    <x v="57"/>
    <x v="75"/>
    <x v="116"/>
    <x v="54"/>
    <x v="83"/>
    <x v="6"/>
    <x v="43"/>
    <x v="10"/>
    <x v="70"/>
    <x v="9"/>
    <x v="63"/>
    <x v="0"/>
    <x v="1"/>
    <x v="2"/>
    <x v="0"/>
    <x v="113"/>
    <x v="118"/>
    <x v="28"/>
    <x v="27"/>
    <x v="14"/>
    <x v="84"/>
    <x v="104"/>
    <x v="19"/>
    <x v="48"/>
    <x v="67"/>
    <x v="78"/>
    <x v="134"/>
    <x v="140"/>
    <x v="174"/>
    <x v="202"/>
    <x v="29"/>
    <x v="37"/>
    <x v="2"/>
    <x v="3"/>
    <x v="2"/>
    <x v="0"/>
    <x v="0"/>
    <x v="0"/>
    <x v="0"/>
    <x v="0"/>
    <x v="1"/>
    <x v="3"/>
    <x v="4"/>
    <x v="4"/>
    <x v="1"/>
    <x v="277"/>
    <x v="279"/>
    <x v="6"/>
    <x v="45"/>
    <x v="0"/>
    <x v="60"/>
    <x v="2"/>
    <x v="0"/>
  </r>
  <r>
    <x v="51"/>
    <x v="0"/>
    <x v="7"/>
    <x v="6"/>
    <x v="5"/>
    <x v="45"/>
    <x v="58"/>
    <x v="58"/>
    <x v="217"/>
    <x v="444"/>
    <x v="1"/>
    <x v="83"/>
    <x v="522"/>
    <x v="1"/>
    <x v="3"/>
    <x v="26"/>
    <x v="52"/>
    <x v="40"/>
    <x v="161"/>
    <x v="132"/>
    <x v="158"/>
    <x v="25"/>
    <x v="54"/>
    <x v="62"/>
    <x v="90"/>
    <x v="36"/>
    <x v="57"/>
    <x v="75"/>
    <x v="116"/>
    <x v="11"/>
    <x v="48"/>
    <x v="6"/>
    <x v="43"/>
    <x v="10"/>
    <x v="70"/>
    <x v="9"/>
    <x v="63"/>
    <x v="0"/>
    <x v="1"/>
    <x v="2"/>
    <x v="0"/>
    <x v="113"/>
    <x v="37"/>
    <x v="28"/>
    <x v="27"/>
    <x v="14"/>
    <x v="84"/>
    <x v="104"/>
    <x v="7"/>
    <x v="10"/>
    <x v="20"/>
    <x v="23"/>
    <x v="47"/>
    <x v="54"/>
    <x v="64"/>
    <x v="67"/>
    <x v="7"/>
    <x v="10"/>
    <x v="2"/>
    <x v="3"/>
    <x v="2"/>
    <x v="0"/>
    <x v="0"/>
    <x v="0"/>
    <x v="0"/>
    <x v="0"/>
    <x v="1"/>
    <x v="3"/>
    <x v="4"/>
    <x v="4"/>
    <x v="1"/>
    <x v="116"/>
    <x v="129"/>
    <x v="6"/>
    <x v="45"/>
    <x v="5"/>
    <x v="60"/>
    <x v="0"/>
    <x v="0"/>
  </r>
  <r>
    <x v="56"/>
    <x v="0"/>
    <x v="7"/>
    <x v="6"/>
    <x v="5"/>
    <x v="45"/>
    <x v="58"/>
    <x v="58"/>
    <x v="290"/>
    <x v="446"/>
    <x v="1"/>
    <x v="49"/>
    <x v="550"/>
    <x v="1"/>
    <x v="4"/>
    <x v="110"/>
    <x v="285"/>
    <x v="80"/>
    <x v="217"/>
    <x v="132"/>
    <x v="158"/>
    <x v="79"/>
    <x v="182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64"/>
    <x v="28"/>
    <x v="27"/>
    <x v="14"/>
    <x v="84"/>
    <x v="104"/>
    <x v="18"/>
    <x v="12"/>
    <x v="36"/>
    <x v="62"/>
    <x v="41"/>
    <x v="55"/>
    <x v="111"/>
    <x v="128"/>
    <x v="18"/>
    <x v="24"/>
    <x v="2"/>
    <x v="3"/>
    <x v="2"/>
    <x v="0"/>
    <x v="0"/>
    <x v="0"/>
    <x v="0"/>
    <x v="1"/>
    <x v="1"/>
    <x v="3"/>
    <x v="4"/>
    <x v="4"/>
    <x v="0"/>
    <x v="165"/>
    <x v="186"/>
    <x v="6"/>
    <x v="45"/>
    <x v="5"/>
    <x v="60"/>
    <x v="0"/>
    <x v="0"/>
  </r>
  <r>
    <x v="53"/>
    <x v="0"/>
    <x v="7"/>
    <x v="6"/>
    <x v="5"/>
    <x v="45"/>
    <x v="58"/>
    <x v="58"/>
    <x v="330"/>
    <x v="434"/>
    <x v="1"/>
    <x v="59"/>
    <x v="562"/>
    <x v="1"/>
    <x v="4"/>
    <x v="33"/>
    <x v="104"/>
    <x v="23"/>
    <x v="91"/>
    <x v="132"/>
    <x v="158"/>
    <x v="22"/>
    <x v="79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23"/>
    <x v="28"/>
    <x v="27"/>
    <x v="14"/>
    <x v="84"/>
    <x v="104"/>
    <x v="3"/>
    <x v="5"/>
    <x v="9"/>
    <x v="10"/>
    <x v="10"/>
    <x v="19"/>
    <x v="37"/>
    <x v="38"/>
    <x v="3"/>
    <x v="9"/>
    <x v="2"/>
    <x v="3"/>
    <x v="2"/>
    <x v="0"/>
    <x v="0"/>
    <x v="0"/>
    <x v="0"/>
    <x v="0"/>
    <x v="1"/>
    <x v="3"/>
    <x v="4"/>
    <x v="4"/>
    <x v="1"/>
    <x v="57"/>
    <x v="69"/>
    <x v="6"/>
    <x v="45"/>
    <x v="5"/>
    <x v="60"/>
    <x v="0"/>
    <x v="0"/>
  </r>
  <r>
    <x v="53"/>
    <x v="0"/>
    <x v="7"/>
    <x v="6"/>
    <x v="5"/>
    <x v="45"/>
    <x v="58"/>
    <x v="58"/>
    <x v="459"/>
    <x v="441"/>
    <x v="1"/>
    <x v="80"/>
    <x v="541"/>
    <x v="1"/>
    <x v="4"/>
    <x v="66"/>
    <x v="194"/>
    <x v="63"/>
    <x v="185"/>
    <x v="132"/>
    <x v="158"/>
    <x v="63"/>
    <x v="162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53"/>
    <x v="28"/>
    <x v="27"/>
    <x v="14"/>
    <x v="84"/>
    <x v="104"/>
    <x v="10"/>
    <x v="10"/>
    <x v="26"/>
    <x v="45"/>
    <x v="31"/>
    <x v="43"/>
    <x v="94"/>
    <x v="104"/>
    <x v="10"/>
    <x v="10"/>
    <x v="2"/>
    <x v="3"/>
    <x v="2"/>
    <x v="0"/>
    <x v="0"/>
    <x v="0"/>
    <x v="0"/>
    <x v="0"/>
    <x v="1"/>
    <x v="3"/>
    <x v="4"/>
    <x v="4"/>
    <x v="1"/>
    <x v="135"/>
    <x v="158"/>
    <x v="6"/>
    <x v="45"/>
    <x v="0"/>
    <x v="60"/>
    <x v="2"/>
    <x v="0"/>
  </r>
  <r>
    <x v="51"/>
    <x v="0"/>
    <x v="7"/>
    <x v="6"/>
    <x v="5"/>
    <x v="45"/>
    <x v="58"/>
    <x v="58"/>
    <x v="465"/>
    <x v="433"/>
    <x v="1"/>
    <x v="53"/>
    <x v="515"/>
    <x v="2"/>
    <x v="3"/>
    <x v="89"/>
    <x v="205"/>
    <x v="92"/>
    <x v="239"/>
    <x v="132"/>
    <x v="158"/>
    <x v="89"/>
    <x v="201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75"/>
    <x v="28"/>
    <x v="27"/>
    <x v="14"/>
    <x v="84"/>
    <x v="104"/>
    <x v="11"/>
    <x v="16"/>
    <x v="80"/>
    <x v="81"/>
    <x v="84"/>
    <x v="90"/>
    <x v="62"/>
    <x v="135"/>
    <x v="11"/>
    <x v="11"/>
    <x v="2"/>
    <x v="3"/>
    <x v="2"/>
    <x v="0"/>
    <x v="0"/>
    <x v="0"/>
    <x v="0"/>
    <x v="2"/>
    <x v="1"/>
    <x v="3"/>
    <x v="4"/>
    <x v="4"/>
    <x v="0"/>
    <x v="174"/>
    <x v="209"/>
    <x v="6"/>
    <x v="45"/>
    <x v="0"/>
    <x v="60"/>
    <x v="2"/>
    <x v="0"/>
  </r>
  <r>
    <x v="53"/>
    <x v="0"/>
    <x v="7"/>
    <x v="6"/>
    <x v="5"/>
    <x v="45"/>
    <x v="58"/>
    <x v="58"/>
    <x v="514"/>
    <x v="440"/>
    <x v="1"/>
    <x v="59"/>
    <x v="562"/>
    <x v="1"/>
    <x v="4"/>
    <x v="33"/>
    <x v="139"/>
    <x v="59"/>
    <x v="172"/>
    <x v="132"/>
    <x v="158"/>
    <x v="34"/>
    <x v="144"/>
    <x v="62"/>
    <x v="90"/>
    <x v="36"/>
    <x v="57"/>
    <x v="75"/>
    <x v="116"/>
    <x v="18"/>
    <x v="17"/>
    <x v="6"/>
    <x v="43"/>
    <x v="10"/>
    <x v="70"/>
    <x v="9"/>
    <x v="63"/>
    <x v="0"/>
    <x v="1"/>
    <x v="2"/>
    <x v="0"/>
    <x v="113"/>
    <x v="50"/>
    <x v="28"/>
    <x v="27"/>
    <x v="14"/>
    <x v="84"/>
    <x v="104"/>
    <x v="10"/>
    <x v="10"/>
    <x v="20"/>
    <x v="36"/>
    <x v="25"/>
    <x v="42"/>
    <x v="93"/>
    <x v="94"/>
    <x v="10"/>
    <x v="10"/>
    <x v="2"/>
    <x v="3"/>
    <x v="2"/>
    <x v="0"/>
    <x v="0"/>
    <x v="0"/>
    <x v="0"/>
    <x v="1"/>
    <x v="1"/>
    <x v="3"/>
    <x v="4"/>
    <x v="4"/>
    <x v="0"/>
    <x v="129"/>
    <x v="144"/>
    <x v="6"/>
    <x v="45"/>
    <x v="5"/>
    <x v="60"/>
    <x v="0"/>
    <x v="0"/>
  </r>
  <r>
    <x v="52"/>
    <x v="0"/>
    <x v="7"/>
    <x v="6"/>
    <x v="5"/>
    <x v="45"/>
    <x v="58"/>
    <x v="58"/>
    <x v="608"/>
    <x v="445"/>
    <x v="1"/>
    <x v="56"/>
    <x v="497"/>
    <x v="1"/>
    <x v="4"/>
    <x v="156"/>
    <x v="314"/>
    <x v="197"/>
    <x v="378"/>
    <x v="132"/>
    <x v="158"/>
    <x v="166"/>
    <x v="298"/>
    <x v="30"/>
    <x v="56"/>
    <x v="36"/>
    <x v="57"/>
    <x v="75"/>
    <x v="116"/>
    <x v="27"/>
    <x v="38"/>
    <x v="6"/>
    <x v="43"/>
    <x v="10"/>
    <x v="70"/>
    <x v="9"/>
    <x v="63"/>
    <x v="0"/>
    <x v="1"/>
    <x v="2"/>
    <x v="0"/>
    <x v="113"/>
    <x v="144"/>
    <x v="28"/>
    <x v="27"/>
    <x v="14"/>
    <x v="84"/>
    <x v="104"/>
    <x v="53"/>
    <x v="80"/>
    <x v="94"/>
    <x v="152"/>
    <x v="179"/>
    <x v="199"/>
    <x v="228"/>
    <x v="259"/>
    <x v="67"/>
    <x v="88"/>
    <x v="1"/>
    <x v="3"/>
    <x v="2"/>
    <x v="0"/>
    <x v="0"/>
    <x v="0"/>
    <x v="0"/>
    <x v="2"/>
    <x v="1"/>
    <x v="3"/>
    <x v="4"/>
    <x v="4"/>
    <x v="0"/>
    <x v="343"/>
    <x v="356"/>
    <x v="6"/>
    <x v="45"/>
    <x v="5"/>
    <x v="60"/>
    <x v="0"/>
    <x v="0"/>
  </r>
  <r>
    <x v="51"/>
    <x v="0"/>
    <x v="7"/>
    <x v="6"/>
    <x v="5"/>
    <x v="45"/>
    <x v="58"/>
    <x v="58"/>
    <x v="630"/>
    <x v="430"/>
    <x v="1"/>
    <x v="51"/>
    <x v="523"/>
    <x v="1"/>
    <x v="3"/>
    <x v="114"/>
    <x v="229"/>
    <x v="156"/>
    <x v="358"/>
    <x v="132"/>
    <x v="158"/>
    <x v="117"/>
    <x v="226"/>
    <x v="62"/>
    <x v="90"/>
    <x v="36"/>
    <x v="57"/>
    <x v="75"/>
    <x v="116"/>
    <x v="36"/>
    <x v="79"/>
    <x v="6"/>
    <x v="43"/>
    <x v="10"/>
    <x v="70"/>
    <x v="9"/>
    <x v="63"/>
    <x v="0"/>
    <x v="1"/>
    <x v="2"/>
    <x v="0"/>
    <x v="113"/>
    <x v="120"/>
    <x v="28"/>
    <x v="27"/>
    <x v="14"/>
    <x v="84"/>
    <x v="104"/>
    <x v="50"/>
    <x v="65"/>
    <x v="98"/>
    <x v="74"/>
    <x v="160"/>
    <x v="174"/>
    <x v="229"/>
    <x v="244"/>
    <x v="25"/>
    <x v="44"/>
    <x v="2"/>
    <x v="3"/>
    <x v="2"/>
    <x v="0"/>
    <x v="0"/>
    <x v="0"/>
    <x v="0"/>
    <x v="1"/>
    <x v="1"/>
    <x v="3"/>
    <x v="4"/>
    <x v="4"/>
    <x v="0"/>
    <x v="328"/>
    <x v="325"/>
    <x v="6"/>
    <x v="45"/>
    <x v="5"/>
    <x v="60"/>
    <x v="0"/>
    <x v="0"/>
  </r>
  <r>
    <x v="48"/>
    <x v="0"/>
    <x v="7"/>
    <x v="6"/>
    <x v="5"/>
    <x v="45"/>
    <x v="58"/>
    <x v="58"/>
    <x v="632"/>
    <x v="435"/>
    <x v="1"/>
    <x v="64"/>
    <x v="524"/>
    <x v="2"/>
    <x v="3"/>
    <x v="86"/>
    <x v="192"/>
    <x v="109"/>
    <x v="218"/>
    <x v="132"/>
    <x v="158"/>
    <x v="105"/>
    <x v="183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87"/>
    <x v="28"/>
    <x v="27"/>
    <x v="14"/>
    <x v="84"/>
    <x v="104"/>
    <x v="18"/>
    <x v="32"/>
    <x v="55"/>
    <x v="57"/>
    <x v="61"/>
    <x v="73"/>
    <x v="89"/>
    <x v="76"/>
    <x v="23"/>
    <x v="45"/>
    <x v="2"/>
    <x v="3"/>
    <x v="2"/>
    <x v="0"/>
    <x v="0"/>
    <x v="0"/>
    <x v="0"/>
    <x v="2"/>
    <x v="1"/>
    <x v="3"/>
    <x v="4"/>
    <x v="4"/>
    <x v="0"/>
    <x v="175"/>
    <x v="180"/>
    <x v="6"/>
    <x v="45"/>
    <x v="5"/>
    <x v="60"/>
    <x v="0"/>
    <x v="0"/>
  </r>
  <r>
    <x v="51"/>
    <x v="0"/>
    <x v="7"/>
    <x v="6"/>
    <x v="5"/>
    <x v="45"/>
    <x v="58"/>
    <x v="58"/>
    <x v="655"/>
    <x v="442"/>
    <x v="1"/>
    <x v="84"/>
    <x v="436"/>
    <x v="1"/>
    <x v="4"/>
    <x v="32"/>
    <x v="100"/>
    <x v="8"/>
    <x v="53"/>
    <x v="132"/>
    <x v="158"/>
    <x v="7"/>
    <x v="48"/>
    <x v="62"/>
    <x v="90"/>
    <x v="36"/>
    <x v="57"/>
    <x v="75"/>
    <x v="116"/>
    <x v="68"/>
    <x v="97"/>
    <x v="6"/>
    <x v="43"/>
    <x v="10"/>
    <x v="70"/>
    <x v="9"/>
    <x v="63"/>
    <x v="0"/>
    <x v="1"/>
    <x v="2"/>
    <x v="0"/>
    <x v="113"/>
    <x v="9"/>
    <x v="28"/>
    <x v="27"/>
    <x v="14"/>
    <x v="84"/>
    <x v="104"/>
    <x v="6"/>
    <x v="3"/>
    <x v="2"/>
    <x v="7"/>
    <x v="11"/>
    <x v="25"/>
    <x v="10"/>
    <x v="12"/>
    <x v="2"/>
    <x v="3"/>
    <x v="2"/>
    <x v="3"/>
    <x v="2"/>
    <x v="0"/>
    <x v="0"/>
    <x v="0"/>
    <x v="0"/>
    <x v="0"/>
    <x v="1"/>
    <x v="3"/>
    <x v="4"/>
    <x v="4"/>
    <x v="1"/>
    <x v="28"/>
    <x v="43"/>
    <x v="6"/>
    <x v="45"/>
    <x v="0"/>
    <x v="60"/>
    <x v="2"/>
    <x v="0"/>
  </r>
  <r>
    <x v="51"/>
    <x v="0"/>
    <x v="7"/>
    <x v="6"/>
    <x v="5"/>
    <x v="45"/>
    <x v="58"/>
    <x v="58"/>
    <x v="670"/>
    <x v="431"/>
    <x v="1"/>
    <x v="21"/>
    <x v="552"/>
    <x v="1"/>
    <x v="3"/>
    <x v="100"/>
    <x v="237"/>
    <x v="162"/>
    <x v="373"/>
    <x v="132"/>
    <x v="158"/>
    <x v="103"/>
    <x v="241"/>
    <x v="62"/>
    <x v="90"/>
    <x v="36"/>
    <x v="57"/>
    <x v="75"/>
    <x v="116"/>
    <x v="46"/>
    <x v="85"/>
    <x v="6"/>
    <x v="43"/>
    <x v="10"/>
    <x v="70"/>
    <x v="9"/>
    <x v="63"/>
    <x v="0"/>
    <x v="1"/>
    <x v="2"/>
    <x v="0"/>
    <x v="113"/>
    <x v="125"/>
    <x v="28"/>
    <x v="27"/>
    <x v="14"/>
    <x v="84"/>
    <x v="104"/>
    <x v="20"/>
    <x v="40"/>
    <x v="165"/>
    <x v="188"/>
    <x v="189"/>
    <x v="212"/>
    <x v="168"/>
    <x v="168"/>
    <x v="67"/>
    <x v="114"/>
    <x v="2"/>
    <x v="3"/>
    <x v="2"/>
    <x v="0"/>
    <x v="0"/>
    <x v="0"/>
    <x v="0"/>
    <x v="2"/>
    <x v="1"/>
    <x v="3"/>
    <x v="4"/>
    <x v="4"/>
    <x v="0"/>
    <x v="338"/>
    <x v="349"/>
    <x v="6"/>
    <x v="45"/>
    <x v="0"/>
    <x v="60"/>
    <x v="2"/>
    <x v="0"/>
  </r>
  <r>
    <x v="9"/>
    <x v="0"/>
    <x v="7"/>
    <x v="6"/>
    <x v="5"/>
    <x v="48"/>
    <x v="52"/>
    <x v="54"/>
    <x v="133"/>
    <x v="385"/>
    <x v="1"/>
    <x v="274"/>
    <x v="440"/>
    <x v="2"/>
    <x v="3"/>
    <x v="276"/>
    <x v="424"/>
    <x v="101"/>
    <x v="253"/>
    <x v="5"/>
    <x v="12"/>
    <x v="3"/>
    <x v="14"/>
    <x v="2"/>
    <x v="6"/>
    <x v="2"/>
    <x v="9"/>
    <x v="44"/>
    <x v="81"/>
    <x v="14"/>
    <x v="32"/>
    <x v="6"/>
    <x v="37"/>
    <x v="10"/>
    <x v="70"/>
    <x v="9"/>
    <x v="63"/>
    <x v="0"/>
    <x v="1"/>
    <x v="3"/>
    <x v="0"/>
    <x v="113"/>
    <x v="81"/>
    <x v="28"/>
    <x v="27"/>
    <x v="14"/>
    <x v="84"/>
    <x v="104"/>
    <x v="58"/>
    <x v="83"/>
    <x v="40"/>
    <x v="114"/>
    <x v="96"/>
    <x v="82"/>
    <x v="56"/>
    <x v="31"/>
    <x v="52"/>
    <x v="35"/>
    <x v="1"/>
    <x v="3"/>
    <x v="2"/>
    <x v="0"/>
    <x v="0"/>
    <x v="0"/>
    <x v="0"/>
    <x v="1"/>
    <x v="1"/>
    <x v="4"/>
    <x v="5"/>
    <x v="5"/>
    <x v="1"/>
    <x v="203"/>
    <x v="213"/>
    <x v="6"/>
    <x v="48"/>
    <x v="5"/>
    <x v="55"/>
    <x v="0"/>
    <x v="0"/>
  </r>
  <r>
    <x v="37"/>
    <x v="0"/>
    <x v="7"/>
    <x v="6"/>
    <x v="5"/>
    <x v="48"/>
    <x v="52"/>
    <x v="54"/>
    <x v="362"/>
    <x v="380"/>
    <x v="1"/>
    <x v="279"/>
    <x v="439"/>
    <x v="2"/>
    <x v="3"/>
    <x v="167"/>
    <x v="273"/>
    <x v="48"/>
    <x v="151"/>
    <x v="132"/>
    <x v="158"/>
    <x v="233"/>
    <x v="372"/>
    <x v="62"/>
    <x v="90"/>
    <x v="36"/>
    <x v="57"/>
    <x v="25"/>
    <x v="57"/>
    <x v="13"/>
    <x v="31"/>
    <x v="6"/>
    <x v="46"/>
    <x v="7"/>
    <x v="32"/>
    <x v="6"/>
    <x v="3"/>
    <x v="0"/>
    <x v="3"/>
    <x v="1"/>
    <x v="0"/>
    <x v="113"/>
    <x v="43"/>
    <x v="28"/>
    <x v="27"/>
    <x v="14"/>
    <x v="84"/>
    <x v="104"/>
    <x v="12"/>
    <x v="21"/>
    <x v="8"/>
    <x v="29"/>
    <x v="40"/>
    <x v="62"/>
    <x v="36"/>
    <x v="44"/>
    <x v="16"/>
    <x v="12"/>
    <x v="1"/>
    <x v="3"/>
    <x v="2"/>
    <x v="0"/>
    <x v="0"/>
    <x v="0"/>
    <x v="0"/>
    <x v="0"/>
    <x v="1"/>
    <x v="4"/>
    <x v="5"/>
    <x v="5"/>
    <x v="2"/>
    <x v="94"/>
    <x v="128"/>
    <x v="6"/>
    <x v="48"/>
    <x v="5"/>
    <x v="55"/>
    <x v="0"/>
    <x v="0"/>
  </r>
  <r>
    <x v="39"/>
    <x v="0"/>
    <x v="7"/>
    <x v="6"/>
    <x v="5"/>
    <x v="48"/>
    <x v="52"/>
    <x v="54"/>
    <x v="364"/>
    <x v="381"/>
    <x v="1"/>
    <x v="278"/>
    <x v="438"/>
    <x v="2"/>
    <x v="3"/>
    <x v="276"/>
    <x v="424"/>
    <x v="44"/>
    <x v="142"/>
    <x v="132"/>
    <x v="158"/>
    <x v="233"/>
    <x v="372"/>
    <x v="62"/>
    <x v="90"/>
    <x v="36"/>
    <x v="57"/>
    <x v="25"/>
    <x v="57"/>
    <x v="11"/>
    <x v="27"/>
    <x v="6"/>
    <x v="21"/>
    <x v="7"/>
    <x v="32"/>
    <x v="9"/>
    <x v="63"/>
    <x v="1"/>
    <x v="3"/>
    <x v="0"/>
    <x v="0"/>
    <x v="113"/>
    <x v="41"/>
    <x v="28"/>
    <x v="27"/>
    <x v="14"/>
    <x v="84"/>
    <x v="104"/>
    <x v="16"/>
    <x v="8"/>
    <x v="0"/>
    <x v="20"/>
    <x v="8"/>
    <x v="52"/>
    <x v="35"/>
    <x v="43"/>
    <x v="61"/>
    <x v="4"/>
    <x v="1"/>
    <x v="3"/>
    <x v="2"/>
    <x v="0"/>
    <x v="0"/>
    <x v="0"/>
    <x v="0"/>
    <x v="1"/>
    <x v="1"/>
    <x v="4"/>
    <x v="5"/>
    <x v="5"/>
    <x v="1"/>
    <x v="101"/>
    <x v="106"/>
    <x v="6"/>
    <x v="48"/>
    <x v="5"/>
    <x v="55"/>
    <x v="0"/>
    <x v="0"/>
  </r>
  <r>
    <x v="33"/>
    <x v="0"/>
    <x v="7"/>
    <x v="6"/>
    <x v="5"/>
    <x v="48"/>
    <x v="52"/>
    <x v="54"/>
    <x v="365"/>
    <x v="382"/>
    <x v="1"/>
    <x v="278"/>
    <x v="438"/>
    <x v="2"/>
    <x v="3"/>
    <x v="276"/>
    <x v="424"/>
    <x v="36"/>
    <x v="124"/>
    <x v="132"/>
    <x v="158"/>
    <x v="233"/>
    <x v="372"/>
    <x v="62"/>
    <x v="90"/>
    <x v="36"/>
    <x v="57"/>
    <x v="29"/>
    <x v="62"/>
    <x v="68"/>
    <x v="97"/>
    <x v="6"/>
    <x v="50"/>
    <x v="7"/>
    <x v="32"/>
    <x v="6"/>
    <x v="19"/>
    <x v="1"/>
    <x v="3"/>
    <x v="2"/>
    <x v="0"/>
    <x v="113"/>
    <x v="33"/>
    <x v="28"/>
    <x v="27"/>
    <x v="14"/>
    <x v="84"/>
    <x v="104"/>
    <x v="9"/>
    <x v="15"/>
    <x v="6"/>
    <x v="21"/>
    <x v="30"/>
    <x v="46"/>
    <x v="27"/>
    <x v="32"/>
    <x v="12"/>
    <x v="9"/>
    <x v="1"/>
    <x v="3"/>
    <x v="2"/>
    <x v="0"/>
    <x v="0"/>
    <x v="0"/>
    <x v="0"/>
    <x v="2"/>
    <x v="1"/>
    <x v="4"/>
    <x v="5"/>
    <x v="5"/>
    <x v="0"/>
    <x v="74"/>
    <x v="101"/>
    <x v="6"/>
    <x v="48"/>
    <x v="5"/>
    <x v="55"/>
    <x v="0"/>
    <x v="0"/>
  </r>
  <r>
    <x v="36"/>
    <x v="0"/>
    <x v="7"/>
    <x v="6"/>
    <x v="5"/>
    <x v="48"/>
    <x v="52"/>
    <x v="54"/>
    <x v="366"/>
    <x v="383"/>
    <x v="1"/>
    <x v="278"/>
    <x v="438"/>
    <x v="2"/>
    <x v="3"/>
    <x v="276"/>
    <x v="424"/>
    <x v="31"/>
    <x v="117"/>
    <x v="132"/>
    <x v="158"/>
    <x v="233"/>
    <x v="372"/>
    <x v="62"/>
    <x v="90"/>
    <x v="36"/>
    <x v="57"/>
    <x v="10"/>
    <x v="27"/>
    <x v="15"/>
    <x v="35"/>
    <x v="6"/>
    <x v="37"/>
    <x v="7"/>
    <x v="43"/>
    <x v="6"/>
    <x v="39"/>
    <x v="1"/>
    <x v="3"/>
    <x v="2"/>
    <x v="0"/>
    <x v="113"/>
    <x v="30"/>
    <x v="28"/>
    <x v="27"/>
    <x v="14"/>
    <x v="84"/>
    <x v="104"/>
    <x v="2"/>
    <x v="49"/>
    <x v="3"/>
    <x v="10"/>
    <x v="14"/>
    <x v="26"/>
    <x v="18"/>
    <x v="61"/>
    <x v="3"/>
    <x v="1"/>
    <x v="1"/>
    <x v="3"/>
    <x v="2"/>
    <x v="0"/>
    <x v="0"/>
    <x v="0"/>
    <x v="0"/>
    <x v="0"/>
    <x v="1"/>
    <x v="4"/>
    <x v="5"/>
    <x v="5"/>
    <x v="2"/>
    <x v="37"/>
    <x v="118"/>
    <x v="6"/>
    <x v="48"/>
    <x v="5"/>
    <x v="55"/>
    <x v="0"/>
    <x v="0"/>
  </r>
  <r>
    <x v="47"/>
    <x v="0"/>
    <x v="7"/>
    <x v="6"/>
    <x v="5"/>
    <x v="48"/>
    <x v="56"/>
    <x v="54"/>
    <x v="478"/>
    <x v="384"/>
    <x v="0"/>
    <x v="248"/>
    <x v="471"/>
    <x v="1"/>
    <x v="4"/>
    <x v="77"/>
    <x v="170"/>
    <x v="19"/>
    <x v="78"/>
    <x v="132"/>
    <x v="158"/>
    <x v="233"/>
    <x v="372"/>
    <x v="62"/>
    <x v="90"/>
    <x v="36"/>
    <x v="57"/>
    <x v="18"/>
    <x v="42"/>
    <x v="68"/>
    <x v="97"/>
    <x v="6"/>
    <x v="37"/>
    <x v="7"/>
    <x v="40"/>
    <x v="6"/>
    <x v="63"/>
    <x v="1"/>
    <x v="0"/>
    <x v="2"/>
    <x v="0"/>
    <x v="113"/>
    <x v="20"/>
    <x v="28"/>
    <x v="27"/>
    <x v="14"/>
    <x v="84"/>
    <x v="104"/>
    <x v="2"/>
    <x v="4"/>
    <x v="3"/>
    <x v="4"/>
    <x v="18"/>
    <x v="16"/>
    <x v="25"/>
    <x v="39"/>
    <x v="5"/>
    <x v="4"/>
    <x v="1"/>
    <x v="3"/>
    <x v="2"/>
    <x v="0"/>
    <x v="0"/>
    <x v="0"/>
    <x v="0"/>
    <x v="1"/>
    <x v="1"/>
    <x v="4"/>
    <x v="5"/>
    <x v="5"/>
    <x v="1"/>
    <x v="48"/>
    <x v="57"/>
    <x v="6"/>
    <x v="38"/>
    <x v="5"/>
    <x v="59"/>
    <x v="0"/>
    <x v="0"/>
  </r>
  <r>
    <x v="40"/>
    <x v="0"/>
    <x v="7"/>
    <x v="6"/>
    <x v="5"/>
    <x v="48"/>
    <x v="52"/>
    <x v="54"/>
    <x v="487"/>
    <x v="386"/>
    <x v="1"/>
    <x v="307"/>
    <x v="459"/>
    <x v="1"/>
    <x v="4"/>
    <x v="101"/>
    <x v="306"/>
    <x v="131"/>
    <x v="302"/>
    <x v="132"/>
    <x v="158"/>
    <x v="233"/>
    <x v="372"/>
    <x v="62"/>
    <x v="90"/>
    <x v="36"/>
    <x v="57"/>
    <x v="50"/>
    <x v="88"/>
    <x v="31"/>
    <x v="60"/>
    <x v="6"/>
    <x v="37"/>
    <x v="10"/>
    <x v="70"/>
    <x v="9"/>
    <x v="63"/>
    <x v="0"/>
    <x v="1"/>
    <x v="3"/>
    <x v="0"/>
    <x v="113"/>
    <x v="104"/>
    <x v="28"/>
    <x v="27"/>
    <x v="14"/>
    <x v="84"/>
    <x v="104"/>
    <x v="16"/>
    <x v="47"/>
    <x v="90"/>
    <x v="60"/>
    <x v="158"/>
    <x v="119"/>
    <x v="144"/>
    <x v="183"/>
    <x v="16"/>
    <x v="16"/>
    <x v="1"/>
    <x v="3"/>
    <x v="2"/>
    <x v="0"/>
    <x v="0"/>
    <x v="0"/>
    <x v="0"/>
    <x v="2"/>
    <x v="1"/>
    <x v="4"/>
    <x v="5"/>
    <x v="5"/>
    <x v="0"/>
    <x v="272"/>
    <x v="255"/>
    <x v="6"/>
    <x v="48"/>
    <x v="5"/>
    <x v="55"/>
    <x v="0"/>
    <x v="0"/>
  </r>
  <r>
    <x v="45"/>
    <x v="0"/>
    <x v="7"/>
    <x v="6"/>
    <x v="5"/>
    <x v="51"/>
    <x v="51"/>
    <x v="53"/>
    <x v="37"/>
    <x v="356"/>
    <x v="1"/>
    <x v="109"/>
    <x v="388"/>
    <x v="1"/>
    <x v="4"/>
    <x v="133"/>
    <x v="277"/>
    <x v="40"/>
    <x v="180"/>
    <x v="132"/>
    <x v="158"/>
    <x v="39"/>
    <x v="156"/>
    <x v="62"/>
    <x v="90"/>
    <x v="36"/>
    <x v="57"/>
    <x v="75"/>
    <x v="116"/>
    <x v="68"/>
    <x v="97"/>
    <x v="6"/>
    <x v="50"/>
    <x v="7"/>
    <x v="42"/>
    <x v="9"/>
    <x v="63"/>
    <x v="0"/>
    <x v="1"/>
    <x v="2"/>
    <x v="0"/>
    <x v="113"/>
    <x v="171"/>
    <x v="28"/>
    <x v="27"/>
    <x v="14"/>
    <x v="84"/>
    <x v="32"/>
    <x v="9"/>
    <x v="9"/>
    <x v="25"/>
    <x v="12"/>
    <x v="39"/>
    <x v="48"/>
    <x v="88"/>
    <x v="106"/>
    <x v="28"/>
    <x v="6"/>
    <x v="2"/>
    <x v="3"/>
    <x v="2"/>
    <x v="0"/>
    <x v="0"/>
    <x v="0"/>
    <x v="0"/>
    <x v="4"/>
    <x v="1"/>
    <x v="1"/>
    <x v="2"/>
    <x v="3"/>
    <x v="1"/>
    <x v="143"/>
    <x v="139"/>
    <x v="6"/>
    <x v="51"/>
    <x v="5"/>
    <x v="54"/>
    <x v="0"/>
    <x v="0"/>
  </r>
  <r>
    <x v="41"/>
    <x v="0"/>
    <x v="7"/>
    <x v="6"/>
    <x v="5"/>
    <x v="51"/>
    <x v="51"/>
    <x v="53"/>
    <x v="49"/>
    <x v="377"/>
    <x v="1"/>
    <x v="63"/>
    <x v="426"/>
    <x v="2"/>
    <x v="3"/>
    <x v="213"/>
    <x v="352"/>
    <x v="259"/>
    <x v="462"/>
    <x v="132"/>
    <x v="158"/>
    <x v="196"/>
    <x v="325"/>
    <x v="48"/>
    <x v="70"/>
    <x v="27"/>
    <x v="43"/>
    <x v="75"/>
    <x v="116"/>
    <x v="58"/>
    <x v="94"/>
    <x v="6"/>
    <x v="9"/>
    <x v="7"/>
    <x v="42"/>
    <x v="6"/>
    <x v="57"/>
    <x v="0"/>
    <x v="2"/>
    <x v="1"/>
    <x v="0"/>
    <x v="113"/>
    <x v="171"/>
    <x v="28"/>
    <x v="27"/>
    <x v="14"/>
    <x v="84"/>
    <x v="98"/>
    <x v="119"/>
    <x v="91"/>
    <x v="191"/>
    <x v="203"/>
    <x v="265"/>
    <x v="274"/>
    <x v="330"/>
    <x v="334"/>
    <x v="147"/>
    <x v="97"/>
    <x v="1"/>
    <x v="3"/>
    <x v="2"/>
    <x v="0"/>
    <x v="0"/>
    <x v="0"/>
    <x v="0"/>
    <x v="5"/>
    <x v="1"/>
    <x v="3"/>
    <x v="3"/>
    <x v="3"/>
    <x v="0"/>
    <x v="445"/>
    <x v="430"/>
    <x v="6"/>
    <x v="51"/>
    <x v="5"/>
    <x v="54"/>
    <x v="0"/>
    <x v="0"/>
  </r>
  <r>
    <x v="47"/>
    <x v="0"/>
    <x v="7"/>
    <x v="6"/>
    <x v="5"/>
    <x v="51"/>
    <x v="51"/>
    <x v="53"/>
    <x v="50"/>
    <x v="378"/>
    <x v="1"/>
    <x v="62"/>
    <x v="430"/>
    <x v="2"/>
    <x v="3"/>
    <x v="163"/>
    <x v="254"/>
    <x v="138"/>
    <x v="230"/>
    <x v="132"/>
    <x v="158"/>
    <x v="128"/>
    <x v="196"/>
    <x v="62"/>
    <x v="90"/>
    <x v="36"/>
    <x v="57"/>
    <x v="75"/>
    <x v="116"/>
    <x v="68"/>
    <x v="97"/>
    <x v="6"/>
    <x v="9"/>
    <x v="7"/>
    <x v="42"/>
    <x v="6"/>
    <x v="57"/>
    <x v="0"/>
    <x v="1"/>
    <x v="2"/>
    <x v="0"/>
    <x v="113"/>
    <x v="171"/>
    <x v="28"/>
    <x v="27"/>
    <x v="14"/>
    <x v="84"/>
    <x v="75"/>
    <x v="0"/>
    <x v="0"/>
    <x v="10"/>
    <x v="53"/>
    <x v="99"/>
    <x v="84"/>
    <x v="142"/>
    <x v="120"/>
    <x v="15"/>
    <x v="15"/>
    <x v="1"/>
    <x v="3"/>
    <x v="2"/>
    <x v="0"/>
    <x v="0"/>
    <x v="0"/>
    <x v="0"/>
    <x v="3"/>
    <x v="1"/>
    <x v="3"/>
    <x v="3"/>
    <x v="4"/>
    <x v="0"/>
    <x v="196"/>
    <x v="182"/>
    <x v="6"/>
    <x v="51"/>
    <x v="5"/>
    <x v="54"/>
    <x v="0"/>
    <x v="0"/>
  </r>
  <r>
    <x v="46"/>
    <x v="0"/>
    <x v="7"/>
    <x v="6"/>
    <x v="5"/>
    <x v="51"/>
    <x v="51"/>
    <x v="53"/>
    <x v="63"/>
    <x v="357"/>
    <x v="1"/>
    <x v="77"/>
    <x v="414"/>
    <x v="2"/>
    <x v="3"/>
    <x v="37"/>
    <x v="110"/>
    <x v="113"/>
    <x v="283"/>
    <x v="132"/>
    <x v="158"/>
    <x v="23"/>
    <x v="83"/>
    <x v="11"/>
    <x v="26"/>
    <x v="1"/>
    <x v="5"/>
    <x v="75"/>
    <x v="116"/>
    <x v="41"/>
    <x v="69"/>
    <x v="6"/>
    <x v="50"/>
    <x v="7"/>
    <x v="8"/>
    <x v="9"/>
    <x v="63"/>
    <x v="0"/>
    <x v="1"/>
    <x v="2"/>
    <x v="0"/>
    <x v="113"/>
    <x v="171"/>
    <x v="28"/>
    <x v="27"/>
    <x v="14"/>
    <x v="84"/>
    <x v="69"/>
    <x v="45"/>
    <x v="33"/>
    <x v="52"/>
    <x v="39"/>
    <x v="98"/>
    <x v="117"/>
    <x v="176"/>
    <x v="152"/>
    <x v="13"/>
    <x v="13"/>
    <x v="1"/>
    <x v="3"/>
    <x v="2"/>
    <x v="0"/>
    <x v="0"/>
    <x v="0"/>
    <x v="0"/>
    <x v="3"/>
    <x v="1"/>
    <x v="2"/>
    <x v="2"/>
    <x v="5"/>
    <x v="0"/>
    <x v="257"/>
    <x v="225"/>
    <x v="6"/>
    <x v="51"/>
    <x v="5"/>
    <x v="54"/>
    <x v="0"/>
    <x v="0"/>
  </r>
  <r>
    <x v="45"/>
    <x v="0"/>
    <x v="7"/>
    <x v="6"/>
    <x v="5"/>
    <x v="51"/>
    <x v="51"/>
    <x v="53"/>
    <x v="90"/>
    <x v="359"/>
    <x v="1"/>
    <x v="82"/>
    <x v="427"/>
    <x v="2"/>
    <x v="3"/>
    <x v="161"/>
    <x v="312"/>
    <x v="172"/>
    <x v="345"/>
    <x v="132"/>
    <x v="158"/>
    <x v="157"/>
    <x v="288"/>
    <x v="62"/>
    <x v="90"/>
    <x v="36"/>
    <x v="57"/>
    <x v="75"/>
    <x v="116"/>
    <x v="68"/>
    <x v="97"/>
    <x v="6"/>
    <x v="21"/>
    <x v="7"/>
    <x v="42"/>
    <x v="6"/>
    <x v="57"/>
    <x v="0"/>
    <x v="2"/>
    <x v="1"/>
    <x v="0"/>
    <x v="113"/>
    <x v="171"/>
    <x v="28"/>
    <x v="27"/>
    <x v="14"/>
    <x v="84"/>
    <x v="82"/>
    <x v="75"/>
    <x v="58"/>
    <x v="111"/>
    <x v="67"/>
    <x v="132"/>
    <x v="143"/>
    <x v="185"/>
    <x v="226"/>
    <x v="106"/>
    <x v="42"/>
    <x v="1"/>
    <x v="3"/>
    <x v="2"/>
    <x v="0"/>
    <x v="0"/>
    <x v="0"/>
    <x v="0"/>
    <x v="5"/>
    <x v="1"/>
    <x v="4"/>
    <x v="2"/>
    <x v="5"/>
    <x v="0"/>
    <x v="318"/>
    <x v="296"/>
    <x v="6"/>
    <x v="51"/>
    <x v="5"/>
    <x v="54"/>
    <x v="0"/>
    <x v="0"/>
  </r>
  <r>
    <x v="45"/>
    <x v="0"/>
    <x v="7"/>
    <x v="6"/>
    <x v="5"/>
    <x v="51"/>
    <x v="51"/>
    <x v="53"/>
    <x v="95"/>
    <x v="360"/>
    <x v="1"/>
    <x v="88"/>
    <x v="428"/>
    <x v="2"/>
    <x v="3"/>
    <x v="55"/>
    <x v="149"/>
    <x v="27"/>
    <x v="101"/>
    <x v="132"/>
    <x v="158"/>
    <x v="26"/>
    <x v="89"/>
    <x v="62"/>
    <x v="90"/>
    <x v="36"/>
    <x v="57"/>
    <x v="75"/>
    <x v="116"/>
    <x v="68"/>
    <x v="97"/>
    <x v="6"/>
    <x v="21"/>
    <x v="7"/>
    <x v="42"/>
    <x v="9"/>
    <x v="63"/>
    <x v="0"/>
    <x v="1"/>
    <x v="2"/>
    <x v="0"/>
    <x v="113"/>
    <x v="171"/>
    <x v="28"/>
    <x v="27"/>
    <x v="14"/>
    <x v="84"/>
    <x v="24"/>
    <x v="8"/>
    <x v="8"/>
    <x v="17"/>
    <x v="10"/>
    <x v="28"/>
    <x v="22"/>
    <x v="40"/>
    <x v="25"/>
    <x v="2"/>
    <x v="0"/>
    <x v="1"/>
    <x v="3"/>
    <x v="2"/>
    <x v="0"/>
    <x v="0"/>
    <x v="0"/>
    <x v="0"/>
    <x v="2"/>
    <x v="1"/>
    <x v="1"/>
    <x v="3"/>
    <x v="3"/>
    <x v="1"/>
    <x v="82"/>
    <x v="54"/>
    <x v="6"/>
    <x v="51"/>
    <x v="5"/>
    <x v="54"/>
    <x v="0"/>
    <x v="0"/>
  </r>
  <r>
    <x v="45"/>
    <x v="0"/>
    <x v="7"/>
    <x v="6"/>
    <x v="5"/>
    <x v="51"/>
    <x v="51"/>
    <x v="53"/>
    <x v="128"/>
    <x v="361"/>
    <x v="1"/>
    <x v="76"/>
    <x v="431"/>
    <x v="2"/>
    <x v="3"/>
    <x v="61"/>
    <x v="176"/>
    <x v="82"/>
    <x v="209"/>
    <x v="132"/>
    <x v="158"/>
    <x v="48"/>
    <x v="124"/>
    <x v="26"/>
    <x v="48"/>
    <x v="36"/>
    <x v="57"/>
    <x v="75"/>
    <x v="116"/>
    <x v="68"/>
    <x v="97"/>
    <x v="6"/>
    <x v="50"/>
    <x v="7"/>
    <x v="8"/>
    <x v="9"/>
    <x v="63"/>
    <x v="0"/>
    <x v="1"/>
    <x v="2"/>
    <x v="0"/>
    <x v="113"/>
    <x v="171"/>
    <x v="28"/>
    <x v="27"/>
    <x v="14"/>
    <x v="84"/>
    <x v="55"/>
    <x v="27"/>
    <x v="23"/>
    <x v="42"/>
    <x v="52"/>
    <x v="77"/>
    <x v="59"/>
    <x v="88"/>
    <x v="94"/>
    <x v="8"/>
    <x v="8"/>
    <x v="1"/>
    <x v="3"/>
    <x v="2"/>
    <x v="0"/>
    <x v="0"/>
    <x v="0"/>
    <x v="0"/>
    <x v="4"/>
    <x v="1"/>
    <x v="2"/>
    <x v="3"/>
    <x v="3"/>
    <x v="0"/>
    <x v="172"/>
    <x v="165"/>
    <x v="6"/>
    <x v="51"/>
    <x v="5"/>
    <x v="54"/>
    <x v="1"/>
    <x v="0"/>
  </r>
  <r>
    <x v="46"/>
    <x v="0"/>
    <x v="7"/>
    <x v="6"/>
    <x v="5"/>
    <x v="51"/>
    <x v="51"/>
    <x v="53"/>
    <x v="137"/>
    <x v="362"/>
    <x v="1"/>
    <x v="74"/>
    <x v="413"/>
    <x v="2"/>
    <x v="3"/>
    <x v="63"/>
    <x v="166"/>
    <x v="66"/>
    <x v="191"/>
    <x v="132"/>
    <x v="158"/>
    <x v="47"/>
    <x v="139"/>
    <x v="8"/>
    <x v="21"/>
    <x v="8"/>
    <x v="20"/>
    <x v="75"/>
    <x v="116"/>
    <x v="68"/>
    <x v="97"/>
    <x v="6"/>
    <x v="9"/>
    <x v="7"/>
    <x v="42"/>
    <x v="6"/>
    <x v="57"/>
    <x v="0"/>
    <x v="1"/>
    <x v="2"/>
    <x v="0"/>
    <x v="113"/>
    <x v="171"/>
    <x v="28"/>
    <x v="27"/>
    <x v="14"/>
    <x v="84"/>
    <x v="49"/>
    <x v="0"/>
    <x v="18"/>
    <x v="9"/>
    <x v="36"/>
    <x v="61"/>
    <x v="45"/>
    <x v="69"/>
    <x v="75"/>
    <x v="36"/>
    <x v="70"/>
    <x v="1"/>
    <x v="3"/>
    <x v="2"/>
    <x v="0"/>
    <x v="0"/>
    <x v="0"/>
    <x v="0"/>
    <x v="2"/>
    <x v="1"/>
    <x v="4"/>
    <x v="5"/>
    <x v="5"/>
    <x v="0"/>
    <x v="137"/>
    <x v="166"/>
    <x v="6"/>
    <x v="51"/>
    <x v="5"/>
    <x v="54"/>
    <x v="0"/>
    <x v="0"/>
  </r>
  <r>
    <x v="53"/>
    <x v="0"/>
    <x v="7"/>
    <x v="6"/>
    <x v="5"/>
    <x v="51"/>
    <x v="51"/>
    <x v="53"/>
    <x v="144"/>
    <x v="363"/>
    <x v="1"/>
    <x v="73"/>
    <x v="417"/>
    <x v="2"/>
    <x v="3"/>
    <x v="42"/>
    <x v="119"/>
    <x v="62"/>
    <x v="190"/>
    <x v="132"/>
    <x v="158"/>
    <x v="18"/>
    <x v="83"/>
    <x v="11"/>
    <x v="27"/>
    <x v="5"/>
    <x v="10"/>
    <x v="19"/>
    <x v="46"/>
    <x v="6"/>
    <x v="16"/>
    <x v="6"/>
    <x v="50"/>
    <x v="7"/>
    <x v="8"/>
    <x v="9"/>
    <x v="63"/>
    <x v="1"/>
    <x v="0"/>
    <x v="2"/>
    <x v="0"/>
    <x v="113"/>
    <x v="171"/>
    <x v="28"/>
    <x v="27"/>
    <x v="14"/>
    <x v="84"/>
    <x v="46"/>
    <x v="0"/>
    <x v="30"/>
    <x v="37"/>
    <x v="20"/>
    <x v="57"/>
    <x v="66"/>
    <x v="85"/>
    <x v="99"/>
    <x v="7"/>
    <x v="3"/>
    <x v="1"/>
    <x v="3"/>
    <x v="2"/>
    <x v="0"/>
    <x v="0"/>
    <x v="0"/>
    <x v="0"/>
    <x v="2"/>
    <x v="1"/>
    <x v="3"/>
    <x v="4"/>
    <x v="4"/>
    <x v="0"/>
    <x v="142"/>
    <x v="161"/>
    <x v="6"/>
    <x v="51"/>
    <x v="5"/>
    <x v="54"/>
    <x v="0"/>
    <x v="0"/>
  </r>
  <r>
    <x v="40"/>
    <x v="0"/>
    <x v="7"/>
    <x v="6"/>
    <x v="5"/>
    <x v="51"/>
    <x v="51"/>
    <x v="53"/>
    <x v="156"/>
    <x v="364"/>
    <x v="1"/>
    <x v="106"/>
    <x v="411"/>
    <x v="2"/>
    <x v="3"/>
    <x v="171"/>
    <x v="315"/>
    <x v="130"/>
    <x v="211"/>
    <x v="132"/>
    <x v="158"/>
    <x v="121"/>
    <x v="180"/>
    <x v="62"/>
    <x v="90"/>
    <x v="36"/>
    <x v="57"/>
    <x v="75"/>
    <x v="116"/>
    <x v="68"/>
    <x v="97"/>
    <x v="6"/>
    <x v="75"/>
    <x v="7"/>
    <x v="20"/>
    <x v="6"/>
    <x v="9"/>
    <x v="0"/>
    <x v="1"/>
    <x v="2"/>
    <x v="0"/>
    <x v="113"/>
    <x v="171"/>
    <x v="28"/>
    <x v="27"/>
    <x v="14"/>
    <x v="84"/>
    <x v="74"/>
    <x v="0"/>
    <x v="7"/>
    <x v="20"/>
    <x v="3"/>
    <x v="7"/>
    <x v="17"/>
    <x v="134"/>
    <x v="174"/>
    <x v="46"/>
    <x v="35"/>
    <x v="0"/>
    <x v="1"/>
    <x v="1"/>
    <x v="0"/>
    <x v="0"/>
    <x v="0"/>
    <x v="0"/>
    <x v="5"/>
    <x v="1"/>
    <x v="3"/>
    <x v="4"/>
    <x v="4"/>
    <x v="0"/>
    <x v="159"/>
    <x v="180"/>
    <x v="6"/>
    <x v="51"/>
    <x v="5"/>
    <x v="54"/>
    <x v="0"/>
    <x v="0"/>
  </r>
  <r>
    <x v="47"/>
    <x v="0"/>
    <x v="7"/>
    <x v="6"/>
    <x v="5"/>
    <x v="51"/>
    <x v="51"/>
    <x v="53"/>
    <x v="176"/>
    <x v="365"/>
    <x v="1"/>
    <x v="68"/>
    <x v="419"/>
    <x v="2"/>
    <x v="3"/>
    <x v="38"/>
    <x v="117"/>
    <x v="62"/>
    <x v="179"/>
    <x v="132"/>
    <x v="158"/>
    <x v="30"/>
    <x v="101"/>
    <x v="1"/>
    <x v="3"/>
    <x v="36"/>
    <x v="57"/>
    <x v="6"/>
    <x v="23"/>
    <x v="18"/>
    <x v="36"/>
    <x v="6"/>
    <x v="75"/>
    <x v="7"/>
    <x v="8"/>
    <x v="9"/>
    <x v="63"/>
    <x v="0"/>
    <x v="1"/>
    <x v="2"/>
    <x v="0"/>
    <x v="113"/>
    <x v="171"/>
    <x v="28"/>
    <x v="27"/>
    <x v="14"/>
    <x v="84"/>
    <x v="46"/>
    <x v="58"/>
    <x v="0"/>
    <x v="50"/>
    <x v="38"/>
    <x v="72"/>
    <x v="85"/>
    <x v="25"/>
    <x v="37"/>
    <x v="13"/>
    <x v="0"/>
    <x v="2"/>
    <x v="3"/>
    <x v="2"/>
    <x v="0"/>
    <x v="0"/>
    <x v="0"/>
    <x v="0"/>
    <x v="1"/>
    <x v="1"/>
    <x v="4"/>
    <x v="5"/>
    <x v="5"/>
    <x v="1"/>
    <x v="156"/>
    <x v="126"/>
    <x v="6"/>
    <x v="51"/>
    <x v="5"/>
    <x v="54"/>
    <x v="0"/>
    <x v="0"/>
  </r>
  <r>
    <x v="54"/>
    <x v="0"/>
    <x v="7"/>
    <x v="6"/>
    <x v="5"/>
    <x v="51"/>
    <x v="51"/>
    <x v="53"/>
    <x v="229"/>
    <x v="366"/>
    <x v="1"/>
    <x v="75"/>
    <x v="424"/>
    <x v="2"/>
    <x v="3"/>
    <x v="107"/>
    <x v="236"/>
    <x v="79"/>
    <x v="247"/>
    <x v="132"/>
    <x v="158"/>
    <x v="42"/>
    <x v="141"/>
    <x v="16"/>
    <x v="45"/>
    <x v="11"/>
    <x v="29"/>
    <x v="7"/>
    <x v="17"/>
    <x v="68"/>
    <x v="97"/>
    <x v="6"/>
    <x v="9"/>
    <x v="7"/>
    <x v="64"/>
    <x v="9"/>
    <x v="63"/>
    <x v="0"/>
    <x v="1"/>
    <x v="2"/>
    <x v="0"/>
    <x v="113"/>
    <x v="171"/>
    <x v="28"/>
    <x v="27"/>
    <x v="14"/>
    <x v="84"/>
    <x v="54"/>
    <x v="26"/>
    <x v="0"/>
    <x v="62"/>
    <x v="46"/>
    <x v="64"/>
    <x v="89"/>
    <x v="142"/>
    <x v="157"/>
    <x v="10"/>
    <x v="0"/>
    <x v="1"/>
    <x v="3"/>
    <x v="2"/>
    <x v="0"/>
    <x v="0"/>
    <x v="0"/>
    <x v="0"/>
    <x v="3"/>
    <x v="1"/>
    <x v="2"/>
    <x v="2"/>
    <x v="4"/>
    <x v="0"/>
    <x v="214"/>
    <x v="196"/>
    <x v="6"/>
    <x v="51"/>
    <x v="5"/>
    <x v="54"/>
    <x v="0"/>
    <x v="0"/>
  </r>
  <r>
    <x v="54"/>
    <x v="0"/>
    <x v="7"/>
    <x v="6"/>
    <x v="5"/>
    <x v="51"/>
    <x v="51"/>
    <x v="53"/>
    <x v="260"/>
    <x v="367"/>
    <x v="1"/>
    <x v="70"/>
    <x v="425"/>
    <x v="2"/>
    <x v="3"/>
    <x v="85"/>
    <x v="197"/>
    <x v="85"/>
    <x v="226"/>
    <x v="132"/>
    <x v="158"/>
    <x v="62"/>
    <x v="161"/>
    <x v="9"/>
    <x v="26"/>
    <x v="11"/>
    <x v="26"/>
    <x v="75"/>
    <x v="116"/>
    <x v="68"/>
    <x v="97"/>
    <x v="6"/>
    <x v="9"/>
    <x v="10"/>
    <x v="70"/>
    <x v="9"/>
    <x v="63"/>
    <x v="0"/>
    <x v="1"/>
    <x v="2"/>
    <x v="0"/>
    <x v="113"/>
    <x v="171"/>
    <x v="28"/>
    <x v="27"/>
    <x v="14"/>
    <x v="84"/>
    <x v="56"/>
    <x v="0"/>
    <x v="10"/>
    <x v="34"/>
    <x v="25"/>
    <x v="83"/>
    <x v="67"/>
    <x v="146"/>
    <x v="121"/>
    <x v="15"/>
    <x v="25"/>
    <x v="2"/>
    <x v="3"/>
    <x v="2"/>
    <x v="0"/>
    <x v="0"/>
    <x v="0"/>
    <x v="0"/>
    <x v="2"/>
    <x v="1"/>
    <x v="3"/>
    <x v="3"/>
    <x v="4"/>
    <x v="0"/>
    <x v="203"/>
    <x v="172"/>
    <x v="6"/>
    <x v="51"/>
    <x v="5"/>
    <x v="54"/>
    <x v="0"/>
    <x v="0"/>
  </r>
  <r>
    <x v="47"/>
    <x v="0"/>
    <x v="7"/>
    <x v="6"/>
    <x v="5"/>
    <x v="51"/>
    <x v="51"/>
    <x v="53"/>
    <x v="285"/>
    <x v="368"/>
    <x v="1"/>
    <x v="72"/>
    <x v="415"/>
    <x v="2"/>
    <x v="3"/>
    <x v="190"/>
    <x v="334"/>
    <x v="190"/>
    <x v="363"/>
    <x v="132"/>
    <x v="158"/>
    <x v="171"/>
    <x v="301"/>
    <x v="62"/>
    <x v="90"/>
    <x v="36"/>
    <x v="57"/>
    <x v="75"/>
    <x v="116"/>
    <x v="68"/>
    <x v="97"/>
    <x v="6"/>
    <x v="50"/>
    <x v="7"/>
    <x v="8"/>
    <x v="9"/>
    <x v="63"/>
    <x v="0"/>
    <x v="1"/>
    <x v="2"/>
    <x v="0"/>
    <x v="113"/>
    <x v="171"/>
    <x v="28"/>
    <x v="27"/>
    <x v="14"/>
    <x v="84"/>
    <x v="87"/>
    <x v="111"/>
    <x v="92"/>
    <x v="122"/>
    <x v="137"/>
    <x v="151"/>
    <x v="195"/>
    <x v="196"/>
    <x v="162"/>
    <x v="120"/>
    <x v="26"/>
    <x v="1"/>
    <x v="3"/>
    <x v="2"/>
    <x v="0"/>
    <x v="0"/>
    <x v="0"/>
    <x v="0"/>
    <x v="5"/>
    <x v="1"/>
    <x v="2"/>
    <x v="3"/>
    <x v="3"/>
    <x v="0"/>
    <x v="343"/>
    <x v="313"/>
    <x v="6"/>
    <x v="51"/>
    <x v="5"/>
    <x v="54"/>
    <x v="0"/>
    <x v="0"/>
  </r>
  <r>
    <x v="53"/>
    <x v="0"/>
    <x v="7"/>
    <x v="6"/>
    <x v="5"/>
    <x v="51"/>
    <x v="51"/>
    <x v="53"/>
    <x v="363"/>
    <x v="369"/>
    <x v="1"/>
    <x v="71"/>
    <x v="422"/>
    <x v="2"/>
    <x v="3"/>
    <x v="76"/>
    <x v="151"/>
    <x v="51"/>
    <x v="196"/>
    <x v="132"/>
    <x v="158"/>
    <x v="11"/>
    <x v="117"/>
    <x v="11"/>
    <x v="19"/>
    <x v="10"/>
    <x v="24"/>
    <x v="9"/>
    <x v="25"/>
    <x v="68"/>
    <x v="97"/>
    <x v="6"/>
    <x v="9"/>
    <x v="7"/>
    <x v="64"/>
    <x v="9"/>
    <x v="63"/>
    <x v="0"/>
    <x v="1"/>
    <x v="2"/>
    <x v="0"/>
    <x v="113"/>
    <x v="171"/>
    <x v="28"/>
    <x v="27"/>
    <x v="14"/>
    <x v="84"/>
    <x v="39"/>
    <x v="0"/>
    <x v="29"/>
    <x v="46"/>
    <x v="14"/>
    <x v="75"/>
    <x v="46"/>
    <x v="89"/>
    <x v="107"/>
    <x v="14"/>
    <x v="0"/>
    <x v="2"/>
    <x v="3"/>
    <x v="2"/>
    <x v="0"/>
    <x v="0"/>
    <x v="0"/>
    <x v="0"/>
    <x v="2"/>
    <x v="1"/>
    <x v="2"/>
    <x v="3"/>
    <x v="3"/>
    <x v="0"/>
    <x v="163"/>
    <x v="148"/>
    <x v="6"/>
    <x v="51"/>
    <x v="5"/>
    <x v="54"/>
    <x v="0"/>
    <x v="0"/>
  </r>
  <r>
    <x v="45"/>
    <x v="0"/>
    <x v="7"/>
    <x v="6"/>
    <x v="5"/>
    <x v="51"/>
    <x v="51"/>
    <x v="53"/>
    <x v="368"/>
    <x v="370"/>
    <x v="1"/>
    <x v="79"/>
    <x v="420"/>
    <x v="2"/>
    <x v="3"/>
    <x v="57"/>
    <x v="187"/>
    <x v="57"/>
    <x v="175"/>
    <x v="132"/>
    <x v="158"/>
    <x v="33"/>
    <x v="88"/>
    <x v="17"/>
    <x v="43"/>
    <x v="3"/>
    <x v="13"/>
    <x v="75"/>
    <x v="116"/>
    <x v="68"/>
    <x v="97"/>
    <x v="6"/>
    <x v="50"/>
    <x v="7"/>
    <x v="8"/>
    <x v="6"/>
    <x v="40"/>
    <x v="0"/>
    <x v="1"/>
    <x v="2"/>
    <x v="0"/>
    <x v="113"/>
    <x v="171"/>
    <x v="28"/>
    <x v="27"/>
    <x v="14"/>
    <x v="84"/>
    <x v="43"/>
    <x v="0"/>
    <x v="10"/>
    <x v="13"/>
    <x v="26"/>
    <x v="55"/>
    <x v="61"/>
    <x v="82"/>
    <x v="99"/>
    <x v="6"/>
    <x v="3"/>
    <x v="2"/>
    <x v="3"/>
    <x v="2"/>
    <x v="0"/>
    <x v="0"/>
    <x v="0"/>
    <x v="0"/>
    <x v="4"/>
    <x v="1"/>
    <x v="4"/>
    <x v="5"/>
    <x v="5"/>
    <x v="0"/>
    <x v="129"/>
    <x v="150"/>
    <x v="6"/>
    <x v="51"/>
    <x v="5"/>
    <x v="54"/>
    <x v="0"/>
    <x v="0"/>
  </r>
  <r>
    <x v="45"/>
    <x v="0"/>
    <x v="7"/>
    <x v="6"/>
    <x v="5"/>
    <x v="51"/>
    <x v="51"/>
    <x v="53"/>
    <x v="378"/>
    <x v="371"/>
    <x v="1"/>
    <x v="86"/>
    <x v="421"/>
    <x v="2"/>
    <x v="3"/>
    <x v="153"/>
    <x v="301"/>
    <x v="184"/>
    <x v="362"/>
    <x v="132"/>
    <x v="158"/>
    <x v="143"/>
    <x v="282"/>
    <x v="27"/>
    <x v="49"/>
    <x v="36"/>
    <x v="57"/>
    <x v="28"/>
    <x v="63"/>
    <x v="68"/>
    <x v="97"/>
    <x v="6"/>
    <x v="9"/>
    <x v="7"/>
    <x v="42"/>
    <x v="6"/>
    <x v="57"/>
    <x v="0"/>
    <x v="2"/>
    <x v="1"/>
    <x v="0"/>
    <x v="113"/>
    <x v="171"/>
    <x v="28"/>
    <x v="27"/>
    <x v="14"/>
    <x v="84"/>
    <x v="85"/>
    <x v="64"/>
    <x v="46"/>
    <x v="127"/>
    <x v="103"/>
    <x v="156"/>
    <x v="170"/>
    <x v="213"/>
    <x v="234"/>
    <x v="114"/>
    <x v="45"/>
    <x v="2"/>
    <x v="3"/>
    <x v="2"/>
    <x v="0"/>
    <x v="0"/>
    <x v="0"/>
    <x v="0"/>
    <x v="5"/>
    <x v="1"/>
    <x v="2"/>
    <x v="2"/>
    <x v="5"/>
    <x v="0"/>
    <x v="341"/>
    <x v="315"/>
    <x v="6"/>
    <x v="51"/>
    <x v="5"/>
    <x v="54"/>
    <x v="0"/>
    <x v="0"/>
  </r>
  <r>
    <x v="49"/>
    <x v="0"/>
    <x v="7"/>
    <x v="6"/>
    <x v="5"/>
    <x v="51"/>
    <x v="51"/>
    <x v="53"/>
    <x v="379"/>
    <x v="372"/>
    <x v="1"/>
    <x v="81"/>
    <x v="412"/>
    <x v="2"/>
    <x v="3"/>
    <x v="173"/>
    <x v="294"/>
    <x v="200"/>
    <x v="381"/>
    <x v="132"/>
    <x v="158"/>
    <x v="158"/>
    <x v="293"/>
    <x v="42"/>
    <x v="65"/>
    <x v="18"/>
    <x v="38"/>
    <x v="75"/>
    <x v="116"/>
    <x v="68"/>
    <x v="97"/>
    <x v="6"/>
    <x v="50"/>
    <x v="7"/>
    <x v="8"/>
    <x v="9"/>
    <x v="63"/>
    <x v="0"/>
    <x v="1"/>
    <x v="2"/>
    <x v="0"/>
    <x v="113"/>
    <x v="171"/>
    <x v="28"/>
    <x v="27"/>
    <x v="14"/>
    <x v="84"/>
    <x v="88"/>
    <x v="46"/>
    <x v="16"/>
    <x v="116"/>
    <x v="136"/>
    <x v="191"/>
    <x v="188"/>
    <x v="255"/>
    <x v="258"/>
    <x v="62"/>
    <x v="76"/>
    <x v="1"/>
    <x v="3"/>
    <x v="2"/>
    <x v="0"/>
    <x v="0"/>
    <x v="0"/>
    <x v="0"/>
    <x v="4"/>
    <x v="1"/>
    <x v="2"/>
    <x v="3"/>
    <x v="3"/>
    <x v="0"/>
    <x v="362"/>
    <x v="346"/>
    <x v="6"/>
    <x v="51"/>
    <x v="5"/>
    <x v="54"/>
    <x v="0"/>
    <x v="0"/>
  </r>
  <r>
    <x v="47"/>
    <x v="0"/>
    <x v="7"/>
    <x v="6"/>
    <x v="5"/>
    <x v="51"/>
    <x v="51"/>
    <x v="53"/>
    <x v="431"/>
    <x v="373"/>
    <x v="1"/>
    <x v="90"/>
    <x v="409"/>
    <x v="2"/>
    <x v="3"/>
    <x v="215"/>
    <x v="358"/>
    <x v="180"/>
    <x v="360"/>
    <x v="132"/>
    <x v="158"/>
    <x v="155"/>
    <x v="292"/>
    <x v="62"/>
    <x v="90"/>
    <x v="36"/>
    <x v="57"/>
    <x v="18"/>
    <x v="49"/>
    <x v="9"/>
    <x v="14"/>
    <x v="6"/>
    <x v="9"/>
    <x v="7"/>
    <x v="43"/>
    <x v="9"/>
    <x v="63"/>
    <x v="0"/>
    <x v="1"/>
    <x v="2"/>
    <x v="0"/>
    <x v="113"/>
    <x v="171"/>
    <x v="28"/>
    <x v="27"/>
    <x v="14"/>
    <x v="84"/>
    <x v="84"/>
    <x v="69"/>
    <x v="26"/>
    <x v="144"/>
    <x v="81"/>
    <x v="168"/>
    <x v="179"/>
    <x v="215"/>
    <x v="242"/>
    <x v="26"/>
    <x v="51"/>
    <x v="1"/>
    <x v="3"/>
    <x v="2"/>
    <x v="0"/>
    <x v="0"/>
    <x v="0"/>
    <x v="0"/>
    <x v="3"/>
    <x v="1"/>
    <x v="4"/>
    <x v="5"/>
    <x v="5"/>
    <x v="0"/>
    <x v="335"/>
    <x v="319"/>
    <x v="6"/>
    <x v="51"/>
    <x v="5"/>
    <x v="54"/>
    <x v="1"/>
    <x v="0"/>
  </r>
  <r>
    <x v="45"/>
    <x v="0"/>
    <x v="7"/>
    <x v="6"/>
    <x v="5"/>
    <x v="51"/>
    <x v="51"/>
    <x v="53"/>
    <x v="477"/>
    <x v="374"/>
    <x v="1"/>
    <x v="69"/>
    <x v="423"/>
    <x v="2"/>
    <x v="3"/>
    <x v="142"/>
    <x v="226"/>
    <x v="108"/>
    <x v="267"/>
    <x v="132"/>
    <x v="158"/>
    <x v="102"/>
    <x v="229"/>
    <x v="62"/>
    <x v="90"/>
    <x v="36"/>
    <x v="57"/>
    <x v="75"/>
    <x v="116"/>
    <x v="68"/>
    <x v="97"/>
    <x v="6"/>
    <x v="9"/>
    <x v="7"/>
    <x v="43"/>
    <x v="6"/>
    <x v="40"/>
    <x v="0"/>
    <x v="1"/>
    <x v="2"/>
    <x v="0"/>
    <x v="113"/>
    <x v="171"/>
    <x v="28"/>
    <x v="27"/>
    <x v="14"/>
    <x v="84"/>
    <x v="67"/>
    <x v="4"/>
    <x v="19"/>
    <x v="23"/>
    <x v="30"/>
    <x v="44"/>
    <x v="75"/>
    <x v="152"/>
    <x v="224"/>
    <x v="4"/>
    <x v="30"/>
    <x v="1"/>
    <x v="3"/>
    <x v="2"/>
    <x v="0"/>
    <x v="0"/>
    <x v="0"/>
    <x v="0"/>
    <x v="2"/>
    <x v="1"/>
    <x v="4"/>
    <x v="2"/>
    <x v="3"/>
    <x v="0"/>
    <x v="178"/>
    <x v="256"/>
    <x v="6"/>
    <x v="51"/>
    <x v="5"/>
    <x v="54"/>
    <x v="0"/>
    <x v="0"/>
  </r>
  <r>
    <x v="42"/>
    <x v="0"/>
    <x v="7"/>
    <x v="6"/>
    <x v="5"/>
    <x v="51"/>
    <x v="51"/>
    <x v="53"/>
    <x v="511"/>
    <x v="379"/>
    <x v="1"/>
    <x v="87"/>
    <x v="432"/>
    <x v="2"/>
    <x v="3"/>
    <x v="243"/>
    <x v="388"/>
    <x v="271"/>
    <x v="454"/>
    <x v="132"/>
    <x v="158"/>
    <x v="211"/>
    <x v="349"/>
    <x v="59"/>
    <x v="79"/>
    <x v="36"/>
    <x v="57"/>
    <x v="55"/>
    <x v="105"/>
    <x v="68"/>
    <x v="97"/>
    <x v="6"/>
    <x v="9"/>
    <x v="7"/>
    <x v="42"/>
    <x v="6"/>
    <x v="57"/>
    <x v="0"/>
    <x v="1"/>
    <x v="2"/>
    <x v="0"/>
    <x v="113"/>
    <x v="171"/>
    <x v="28"/>
    <x v="27"/>
    <x v="14"/>
    <x v="84"/>
    <x v="100"/>
    <x v="162"/>
    <x v="152"/>
    <x v="209"/>
    <x v="241"/>
    <x v="237"/>
    <x v="266"/>
    <x v="276"/>
    <x v="314"/>
    <x v="191"/>
    <x v="176"/>
    <x v="2"/>
    <x v="3"/>
    <x v="2"/>
    <x v="0"/>
    <x v="0"/>
    <x v="0"/>
    <x v="0"/>
    <x v="4"/>
    <x v="1"/>
    <x v="2"/>
    <x v="5"/>
    <x v="4"/>
    <x v="0"/>
    <x v="432"/>
    <x v="429"/>
    <x v="6"/>
    <x v="51"/>
    <x v="5"/>
    <x v="54"/>
    <x v="0"/>
    <x v="0"/>
  </r>
  <r>
    <x v="47"/>
    <x v="0"/>
    <x v="7"/>
    <x v="6"/>
    <x v="5"/>
    <x v="51"/>
    <x v="51"/>
    <x v="53"/>
    <x v="586"/>
    <x v="355"/>
    <x v="1"/>
    <x v="78"/>
    <x v="408"/>
    <x v="2"/>
    <x v="3"/>
    <x v="157"/>
    <x v="310"/>
    <x v="252"/>
    <x v="442"/>
    <x v="132"/>
    <x v="158"/>
    <x v="189"/>
    <x v="339"/>
    <x v="51"/>
    <x v="80"/>
    <x v="26"/>
    <x v="49"/>
    <x v="40"/>
    <x v="67"/>
    <x v="27"/>
    <x v="49"/>
    <x v="6"/>
    <x v="9"/>
    <x v="10"/>
    <x v="70"/>
    <x v="9"/>
    <x v="63"/>
    <x v="0"/>
    <x v="2"/>
    <x v="1"/>
    <x v="0"/>
    <x v="113"/>
    <x v="171"/>
    <x v="28"/>
    <x v="27"/>
    <x v="14"/>
    <x v="84"/>
    <x v="95"/>
    <x v="0"/>
    <x v="173"/>
    <x v="217"/>
    <x v="204"/>
    <x v="254"/>
    <x v="258"/>
    <x v="301"/>
    <x v="299"/>
    <x v="166"/>
    <x v="101"/>
    <x v="2"/>
    <x v="3"/>
    <x v="2"/>
    <x v="0"/>
    <x v="0"/>
    <x v="0"/>
    <x v="0"/>
    <x v="4"/>
    <x v="1"/>
    <x v="3"/>
    <x v="4"/>
    <x v="4"/>
    <x v="0"/>
    <x v="427"/>
    <x v="412"/>
    <x v="6"/>
    <x v="51"/>
    <x v="5"/>
    <x v="54"/>
    <x v="0"/>
    <x v="0"/>
  </r>
  <r>
    <x v="46"/>
    <x v="0"/>
    <x v="7"/>
    <x v="6"/>
    <x v="5"/>
    <x v="51"/>
    <x v="51"/>
    <x v="53"/>
    <x v="613"/>
    <x v="375"/>
    <x v="1"/>
    <x v="97"/>
    <x v="409"/>
    <x v="2"/>
    <x v="3"/>
    <x v="228"/>
    <x v="385"/>
    <x v="255"/>
    <x v="440"/>
    <x v="132"/>
    <x v="158"/>
    <x v="189"/>
    <x v="331"/>
    <x v="50"/>
    <x v="81"/>
    <x v="29"/>
    <x v="51"/>
    <x v="75"/>
    <x v="116"/>
    <x v="68"/>
    <x v="97"/>
    <x v="6"/>
    <x v="48"/>
    <x v="7"/>
    <x v="8"/>
    <x v="6"/>
    <x v="41"/>
    <x v="0"/>
    <x v="1"/>
    <x v="2"/>
    <x v="0"/>
    <x v="113"/>
    <x v="171"/>
    <x v="28"/>
    <x v="27"/>
    <x v="14"/>
    <x v="84"/>
    <x v="97"/>
    <x v="152"/>
    <x v="129"/>
    <x v="210"/>
    <x v="203"/>
    <x v="250"/>
    <x v="253"/>
    <x v="294"/>
    <x v="310"/>
    <x v="151"/>
    <x v="0"/>
    <x v="2"/>
    <x v="3"/>
    <x v="2"/>
    <x v="0"/>
    <x v="0"/>
    <x v="0"/>
    <x v="0"/>
    <x v="4"/>
    <x v="1"/>
    <x v="4"/>
    <x v="3"/>
    <x v="5"/>
    <x v="0"/>
    <x v="424"/>
    <x v="414"/>
    <x v="6"/>
    <x v="51"/>
    <x v="5"/>
    <x v="54"/>
    <x v="0"/>
    <x v="0"/>
  </r>
  <r>
    <x v="47"/>
    <x v="0"/>
    <x v="7"/>
    <x v="6"/>
    <x v="5"/>
    <x v="51"/>
    <x v="51"/>
    <x v="53"/>
    <x v="622"/>
    <x v="376"/>
    <x v="1"/>
    <x v="67"/>
    <x v="422"/>
    <x v="2"/>
    <x v="3"/>
    <x v="70"/>
    <x v="143"/>
    <x v="75"/>
    <x v="174"/>
    <x v="132"/>
    <x v="158"/>
    <x v="33"/>
    <x v="106"/>
    <x v="16"/>
    <x v="26"/>
    <x v="13"/>
    <x v="25"/>
    <x v="75"/>
    <x v="116"/>
    <x v="68"/>
    <x v="97"/>
    <x v="6"/>
    <x v="50"/>
    <x v="7"/>
    <x v="8"/>
    <x v="6"/>
    <x v="40"/>
    <x v="0"/>
    <x v="2"/>
    <x v="1"/>
    <x v="0"/>
    <x v="113"/>
    <x v="171"/>
    <x v="28"/>
    <x v="27"/>
    <x v="14"/>
    <x v="84"/>
    <x v="53"/>
    <x v="0"/>
    <x v="16"/>
    <x v="36"/>
    <x v="23"/>
    <x v="62"/>
    <x v="39"/>
    <x v="83"/>
    <x v="73"/>
    <x v="21"/>
    <x v="5"/>
    <x v="1"/>
    <x v="3"/>
    <x v="2"/>
    <x v="0"/>
    <x v="0"/>
    <x v="0"/>
    <x v="0"/>
    <x v="3"/>
    <x v="1"/>
    <x v="2"/>
    <x v="5"/>
    <x v="5"/>
    <x v="0"/>
    <x v="147"/>
    <x v="125"/>
    <x v="6"/>
    <x v="51"/>
    <x v="5"/>
    <x v="54"/>
    <x v="0"/>
    <x v="0"/>
  </r>
  <r>
    <x v="47"/>
    <x v="0"/>
    <x v="7"/>
    <x v="6"/>
    <x v="5"/>
    <x v="51"/>
    <x v="51"/>
    <x v="53"/>
    <x v="623"/>
    <x v="358"/>
    <x v="1"/>
    <x v="104"/>
    <x v="416"/>
    <x v="2"/>
    <x v="3"/>
    <x v="209"/>
    <x v="355"/>
    <x v="248"/>
    <x v="429"/>
    <x v="132"/>
    <x v="158"/>
    <x v="190"/>
    <x v="327"/>
    <x v="52"/>
    <x v="78"/>
    <x v="24"/>
    <x v="40"/>
    <x v="75"/>
    <x v="116"/>
    <x v="68"/>
    <x v="97"/>
    <x v="6"/>
    <x v="9"/>
    <x v="7"/>
    <x v="42"/>
    <x v="6"/>
    <x v="57"/>
    <x v="0"/>
    <x v="1"/>
    <x v="2"/>
    <x v="0"/>
    <x v="113"/>
    <x v="171"/>
    <x v="28"/>
    <x v="27"/>
    <x v="14"/>
    <x v="84"/>
    <x v="93"/>
    <x v="0"/>
    <x v="0"/>
    <x v="0"/>
    <x v="228"/>
    <x v="243"/>
    <x v="2"/>
    <x v="302"/>
    <x v="293"/>
    <x v="0"/>
    <x v="0"/>
    <x v="1"/>
    <x v="3"/>
    <x v="2"/>
    <x v="0"/>
    <x v="0"/>
    <x v="0"/>
    <x v="0"/>
    <x v="1"/>
    <x v="1"/>
    <x v="4"/>
    <x v="4"/>
    <x v="4"/>
    <x v="0"/>
    <x v="414"/>
    <x v="392"/>
    <x v="6"/>
    <x v="51"/>
    <x v="5"/>
    <x v="54"/>
    <x v="0"/>
    <x v="0"/>
  </r>
  <r>
    <x v="34"/>
    <x v="0"/>
    <x v="7"/>
    <x v="6"/>
    <x v="5"/>
    <x v="71"/>
    <x v="47"/>
    <x v="47"/>
    <x v="112"/>
    <x v="254"/>
    <x v="0"/>
    <x v="43"/>
    <x v="461"/>
    <x v="1"/>
    <x v="3"/>
    <x v="76"/>
    <x v="186"/>
    <x v="88"/>
    <x v="231"/>
    <x v="132"/>
    <x v="158"/>
    <x v="86"/>
    <x v="197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71"/>
    <x v="28"/>
    <x v="27"/>
    <x v="14"/>
    <x v="84"/>
    <x v="104"/>
    <x v="21"/>
    <x v="94"/>
    <x v="101"/>
    <x v="21"/>
    <x v="115"/>
    <x v="11"/>
    <x v="11"/>
    <x v="110"/>
    <x v="43"/>
    <x v="32"/>
    <x v="2"/>
    <x v="3"/>
    <x v="2"/>
    <x v="0"/>
    <x v="0"/>
    <x v="0"/>
    <x v="0"/>
    <x v="5"/>
    <x v="1"/>
    <x v="4"/>
    <x v="5"/>
    <x v="5"/>
    <x v="0"/>
    <x v="199"/>
    <x v="181"/>
    <x v="6"/>
    <x v="72"/>
    <x v="5"/>
    <x v="47"/>
    <x v="1"/>
    <x v="0"/>
  </r>
  <r>
    <x v="34"/>
    <x v="0"/>
    <x v="7"/>
    <x v="6"/>
    <x v="5"/>
    <x v="71"/>
    <x v="47"/>
    <x v="47"/>
    <x v="116"/>
    <x v="255"/>
    <x v="0"/>
    <x v="38"/>
    <x v="462"/>
    <x v="1"/>
    <x v="3"/>
    <x v="49"/>
    <x v="134"/>
    <x v="124"/>
    <x v="288"/>
    <x v="132"/>
    <x v="158"/>
    <x v="115"/>
    <x v="245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00"/>
    <x v="28"/>
    <x v="27"/>
    <x v="14"/>
    <x v="84"/>
    <x v="104"/>
    <x v="96"/>
    <x v="110"/>
    <x v="135"/>
    <x v="101"/>
    <x v="13"/>
    <x v="53"/>
    <x v="96"/>
    <x v="72"/>
    <x v="63"/>
    <x v="39"/>
    <x v="2"/>
    <x v="3"/>
    <x v="2"/>
    <x v="0"/>
    <x v="0"/>
    <x v="0"/>
    <x v="0"/>
    <x v="3"/>
    <x v="1"/>
    <x v="4"/>
    <x v="5"/>
    <x v="5"/>
    <x v="0"/>
    <x v="262"/>
    <x v="229"/>
    <x v="6"/>
    <x v="72"/>
    <x v="5"/>
    <x v="47"/>
    <x v="0"/>
    <x v="0"/>
  </r>
  <r>
    <x v="42"/>
    <x v="0"/>
    <x v="7"/>
    <x v="6"/>
    <x v="5"/>
    <x v="71"/>
    <x v="47"/>
    <x v="47"/>
    <x v="138"/>
    <x v="256"/>
    <x v="0"/>
    <x v="37"/>
    <x v="466"/>
    <x v="1"/>
    <x v="3"/>
    <x v="131"/>
    <x v="249"/>
    <x v="124"/>
    <x v="288"/>
    <x v="132"/>
    <x v="158"/>
    <x v="115"/>
    <x v="245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00"/>
    <x v="28"/>
    <x v="27"/>
    <x v="14"/>
    <x v="84"/>
    <x v="104"/>
    <x v="89"/>
    <x v="71"/>
    <x v="49"/>
    <x v="58"/>
    <x v="80"/>
    <x v="38"/>
    <x v="141"/>
    <x v="134"/>
    <x v="93"/>
    <x v="48"/>
    <x v="2"/>
    <x v="3"/>
    <x v="2"/>
    <x v="0"/>
    <x v="0"/>
    <x v="0"/>
    <x v="0"/>
    <x v="0"/>
    <x v="2"/>
    <x v="4"/>
    <x v="5"/>
    <x v="5"/>
    <x v="2"/>
    <x v="279"/>
    <x v="211"/>
    <x v="6"/>
    <x v="72"/>
    <x v="5"/>
    <x v="47"/>
    <x v="0"/>
    <x v="0"/>
  </r>
  <r>
    <x v="40"/>
    <x v="0"/>
    <x v="7"/>
    <x v="6"/>
    <x v="5"/>
    <x v="71"/>
    <x v="47"/>
    <x v="47"/>
    <x v="139"/>
    <x v="257"/>
    <x v="0"/>
    <x v="40"/>
    <x v="465"/>
    <x v="1"/>
    <x v="3"/>
    <x v="116"/>
    <x v="243"/>
    <x v="104"/>
    <x v="258"/>
    <x v="132"/>
    <x v="158"/>
    <x v="99"/>
    <x v="219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83"/>
    <x v="28"/>
    <x v="27"/>
    <x v="14"/>
    <x v="84"/>
    <x v="104"/>
    <x v="65"/>
    <x v="108"/>
    <x v="45"/>
    <x v="27"/>
    <x v="18"/>
    <x v="93"/>
    <x v="131"/>
    <x v="102"/>
    <x v="36"/>
    <x v="27"/>
    <x v="2"/>
    <x v="3"/>
    <x v="2"/>
    <x v="0"/>
    <x v="0"/>
    <x v="0"/>
    <x v="0"/>
    <x v="5"/>
    <x v="1"/>
    <x v="4"/>
    <x v="5"/>
    <x v="5"/>
    <x v="0"/>
    <x v="208"/>
    <x v="222"/>
    <x v="6"/>
    <x v="72"/>
    <x v="5"/>
    <x v="47"/>
    <x v="0"/>
    <x v="0"/>
  </r>
  <r>
    <x v="35"/>
    <x v="0"/>
    <x v="7"/>
    <x v="6"/>
    <x v="5"/>
    <x v="71"/>
    <x v="47"/>
    <x v="47"/>
    <x v="143"/>
    <x v="258"/>
    <x v="0"/>
    <x v="33"/>
    <x v="460"/>
    <x v="1"/>
    <x v="4"/>
    <x v="135"/>
    <x v="272"/>
    <x v="132"/>
    <x v="295"/>
    <x v="132"/>
    <x v="158"/>
    <x v="123"/>
    <x v="254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71"/>
    <x v="28"/>
    <x v="27"/>
    <x v="14"/>
    <x v="46"/>
    <x v="104"/>
    <x v="110"/>
    <x v="79"/>
    <x v="87"/>
    <x v="111"/>
    <x v="68"/>
    <x v="88"/>
    <x v="78"/>
    <x v="91"/>
    <x v="82"/>
    <x v="76"/>
    <x v="2"/>
    <x v="3"/>
    <x v="2"/>
    <x v="0"/>
    <x v="0"/>
    <x v="0"/>
    <x v="0"/>
    <x v="3"/>
    <x v="1"/>
    <x v="4"/>
    <x v="5"/>
    <x v="5"/>
    <x v="0"/>
    <x v="266"/>
    <x v="247"/>
    <x v="6"/>
    <x v="72"/>
    <x v="5"/>
    <x v="47"/>
    <x v="0"/>
    <x v="0"/>
  </r>
  <r>
    <x v="41"/>
    <x v="0"/>
    <x v="7"/>
    <x v="6"/>
    <x v="5"/>
    <x v="71"/>
    <x v="47"/>
    <x v="47"/>
    <x v="167"/>
    <x v="259"/>
    <x v="0"/>
    <x v="32"/>
    <x v="472"/>
    <x v="1"/>
    <x v="4"/>
    <x v="131"/>
    <x v="258"/>
    <x v="184"/>
    <x v="362"/>
    <x v="132"/>
    <x v="158"/>
    <x v="169"/>
    <x v="300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71"/>
    <x v="28"/>
    <x v="27"/>
    <x v="14"/>
    <x v="59"/>
    <x v="104"/>
    <x v="112"/>
    <x v="102"/>
    <x v="119"/>
    <x v="100"/>
    <x v="162"/>
    <x v="167"/>
    <x v="203"/>
    <x v="192"/>
    <x v="72"/>
    <x v="119"/>
    <x v="2"/>
    <x v="3"/>
    <x v="2"/>
    <x v="0"/>
    <x v="0"/>
    <x v="0"/>
    <x v="0"/>
    <x v="1"/>
    <x v="1"/>
    <x v="4"/>
    <x v="5"/>
    <x v="5"/>
    <x v="1"/>
    <x v="334"/>
    <x v="321"/>
    <x v="6"/>
    <x v="72"/>
    <x v="5"/>
    <x v="47"/>
    <x v="0"/>
    <x v="0"/>
  </r>
  <r>
    <x v="38"/>
    <x v="0"/>
    <x v="7"/>
    <x v="6"/>
    <x v="5"/>
    <x v="71"/>
    <x v="47"/>
    <x v="47"/>
    <x v="189"/>
    <x v="260"/>
    <x v="0"/>
    <x v="39"/>
    <x v="467"/>
    <x v="1"/>
    <x v="3"/>
    <x v="186"/>
    <x v="326"/>
    <x v="182"/>
    <x v="357"/>
    <x v="132"/>
    <x v="158"/>
    <x v="167"/>
    <x v="296"/>
    <x v="62"/>
    <x v="90"/>
    <x v="36"/>
    <x v="57"/>
    <x v="75"/>
    <x v="116"/>
    <x v="68"/>
    <x v="97"/>
    <x v="6"/>
    <x v="70"/>
    <x v="7"/>
    <x v="4"/>
    <x v="9"/>
    <x v="63"/>
    <x v="0"/>
    <x v="1"/>
    <x v="2"/>
    <x v="0"/>
    <x v="113"/>
    <x v="134"/>
    <x v="28"/>
    <x v="27"/>
    <x v="14"/>
    <x v="84"/>
    <x v="104"/>
    <x v="103"/>
    <x v="125"/>
    <x v="160"/>
    <x v="172"/>
    <x v="126"/>
    <x v="137"/>
    <x v="153"/>
    <x v="100"/>
    <x v="104"/>
    <x v="94"/>
    <x v="2"/>
    <x v="3"/>
    <x v="2"/>
    <x v="0"/>
    <x v="0"/>
    <x v="0"/>
    <x v="0"/>
    <x v="2"/>
    <x v="1"/>
    <x v="4"/>
    <x v="5"/>
    <x v="5"/>
    <x v="0"/>
    <x v="331"/>
    <x v="314"/>
    <x v="6"/>
    <x v="72"/>
    <x v="5"/>
    <x v="47"/>
    <x v="0"/>
    <x v="0"/>
  </r>
  <r>
    <x v="40"/>
    <x v="0"/>
    <x v="7"/>
    <x v="6"/>
    <x v="5"/>
    <x v="71"/>
    <x v="47"/>
    <x v="47"/>
    <x v="284"/>
    <x v="261"/>
    <x v="0"/>
    <x v="41"/>
    <x v="463"/>
    <x v="1"/>
    <x v="4"/>
    <x v="101"/>
    <x v="200"/>
    <x v="144"/>
    <x v="313"/>
    <x v="132"/>
    <x v="158"/>
    <x v="133"/>
    <x v="266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25"/>
    <x v="171"/>
    <x v="28"/>
    <x v="27"/>
    <x v="14"/>
    <x v="84"/>
    <x v="104"/>
    <x v="106"/>
    <x v="106"/>
    <x v="140"/>
    <x v="126"/>
    <x v="81"/>
    <x v="37"/>
    <x v="90"/>
    <x v="108"/>
    <x v="69"/>
    <x v="107"/>
    <x v="2"/>
    <x v="3"/>
    <x v="2"/>
    <x v="0"/>
    <x v="0"/>
    <x v="0"/>
    <x v="0"/>
    <x v="5"/>
    <x v="1"/>
    <x v="4"/>
    <x v="5"/>
    <x v="5"/>
    <x v="0"/>
    <x v="291"/>
    <x v="269"/>
    <x v="6"/>
    <x v="72"/>
    <x v="5"/>
    <x v="47"/>
    <x v="0"/>
    <x v="0"/>
  </r>
  <r>
    <x v="39"/>
    <x v="0"/>
    <x v="7"/>
    <x v="6"/>
    <x v="5"/>
    <x v="71"/>
    <x v="47"/>
    <x v="47"/>
    <x v="342"/>
    <x v="262"/>
    <x v="0"/>
    <x v="36"/>
    <x v="621"/>
    <x v="1"/>
    <x v="3"/>
    <x v="121"/>
    <x v="242"/>
    <x v="157"/>
    <x v="339"/>
    <x v="132"/>
    <x v="158"/>
    <x v="146"/>
    <x v="283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171"/>
    <x v="28"/>
    <x v="27"/>
    <x v="14"/>
    <x v="51"/>
    <x v="104"/>
    <x v="77"/>
    <x v="104"/>
    <x v="126"/>
    <x v="81"/>
    <x v="152"/>
    <x v="59"/>
    <x v="148"/>
    <x v="169"/>
    <x v="105"/>
    <x v="92"/>
    <x v="2"/>
    <x v="3"/>
    <x v="2"/>
    <x v="0"/>
    <x v="0"/>
    <x v="0"/>
    <x v="0"/>
    <x v="5"/>
    <x v="1"/>
    <x v="4"/>
    <x v="5"/>
    <x v="5"/>
    <x v="0"/>
    <x v="316"/>
    <x v="272"/>
    <x v="6"/>
    <x v="72"/>
    <x v="0"/>
    <x v="47"/>
    <x v="2"/>
    <x v="0"/>
  </r>
  <r>
    <x v="42"/>
    <x v="0"/>
    <x v="7"/>
    <x v="6"/>
    <x v="5"/>
    <x v="71"/>
    <x v="47"/>
    <x v="47"/>
    <x v="374"/>
    <x v="263"/>
    <x v="0"/>
    <x v="35"/>
    <x v="464"/>
    <x v="1"/>
    <x v="3"/>
    <x v="24"/>
    <x v="73"/>
    <x v="44"/>
    <x v="150"/>
    <x v="132"/>
    <x v="158"/>
    <x v="43"/>
    <x v="129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41"/>
    <x v="28"/>
    <x v="27"/>
    <x v="14"/>
    <x v="84"/>
    <x v="104"/>
    <x v="35"/>
    <x v="23"/>
    <x v="9"/>
    <x v="27"/>
    <x v="35"/>
    <x v="32"/>
    <x v="35"/>
    <x v="35"/>
    <x v="18"/>
    <x v="18"/>
    <x v="2"/>
    <x v="3"/>
    <x v="2"/>
    <x v="0"/>
    <x v="0"/>
    <x v="0"/>
    <x v="0"/>
    <x v="0"/>
    <x v="2"/>
    <x v="4"/>
    <x v="5"/>
    <x v="5"/>
    <x v="2"/>
    <x v="109"/>
    <x v="110"/>
    <x v="6"/>
    <x v="72"/>
    <x v="5"/>
    <x v="47"/>
    <x v="0"/>
    <x v="0"/>
  </r>
  <r>
    <x v="39"/>
    <x v="0"/>
    <x v="7"/>
    <x v="6"/>
    <x v="5"/>
    <x v="71"/>
    <x v="47"/>
    <x v="47"/>
    <x v="377"/>
    <x v="264"/>
    <x v="0"/>
    <x v="34"/>
    <x v="465"/>
    <x v="1"/>
    <x v="3"/>
    <x v="184"/>
    <x v="313"/>
    <x v="76"/>
    <x v="210"/>
    <x v="132"/>
    <x v="158"/>
    <x v="75"/>
    <x v="178"/>
    <x v="62"/>
    <x v="90"/>
    <x v="36"/>
    <x v="57"/>
    <x v="75"/>
    <x v="116"/>
    <x v="68"/>
    <x v="97"/>
    <x v="6"/>
    <x v="70"/>
    <x v="10"/>
    <x v="70"/>
    <x v="9"/>
    <x v="63"/>
    <x v="0"/>
    <x v="1"/>
    <x v="2"/>
    <x v="0"/>
    <x v="113"/>
    <x v="60"/>
    <x v="28"/>
    <x v="27"/>
    <x v="14"/>
    <x v="84"/>
    <x v="104"/>
    <x v="76"/>
    <x v="65"/>
    <x v="11"/>
    <x v="33"/>
    <x v="47"/>
    <x v="72"/>
    <x v="59"/>
    <x v="75"/>
    <x v="22"/>
    <x v="37"/>
    <x v="2"/>
    <x v="3"/>
    <x v="2"/>
    <x v="0"/>
    <x v="0"/>
    <x v="0"/>
    <x v="0"/>
    <x v="3"/>
    <x v="1"/>
    <x v="4"/>
    <x v="5"/>
    <x v="5"/>
    <x v="0"/>
    <x v="158"/>
    <x v="179"/>
    <x v="6"/>
    <x v="72"/>
    <x v="5"/>
    <x v="47"/>
    <x v="0"/>
    <x v="0"/>
  </r>
  <r>
    <x v="55"/>
    <x v="0"/>
    <x v="8"/>
    <x v="3"/>
    <x v="2"/>
    <x v="7"/>
    <x v="29"/>
    <x v="28"/>
    <x v="25"/>
    <x v="164"/>
    <x v="1"/>
    <x v="568"/>
    <x v="8"/>
    <x v="2"/>
    <x v="2"/>
    <x v="208"/>
    <x v="384"/>
    <x v="285"/>
    <x v="453"/>
    <x v="97"/>
    <x v="116"/>
    <x v="233"/>
    <x v="372"/>
    <x v="62"/>
    <x v="90"/>
    <x v="36"/>
    <x v="57"/>
    <x v="75"/>
    <x v="116"/>
    <x v="68"/>
    <x v="97"/>
    <x v="7"/>
    <x v="8"/>
    <x v="10"/>
    <x v="70"/>
    <x v="9"/>
    <x v="63"/>
    <x v="1"/>
    <x v="2"/>
    <x v="4"/>
    <x v="0"/>
    <x v="76"/>
    <x v="171"/>
    <x v="28"/>
    <x v="27"/>
    <x v="14"/>
    <x v="84"/>
    <x v="104"/>
    <x v="108"/>
    <x v="146"/>
    <x v="206"/>
    <x v="175"/>
    <x v="224"/>
    <x v="257"/>
    <x v="321"/>
    <x v="340"/>
    <x v="129"/>
    <x v="149"/>
    <x v="1"/>
    <x v="3"/>
    <x v="2"/>
    <x v="0"/>
    <x v="0"/>
    <x v="0"/>
    <x v="0"/>
    <x v="1"/>
    <x v="1"/>
    <x v="2"/>
    <x v="3"/>
    <x v="3"/>
    <x v="1"/>
    <x v="425"/>
    <x v="428"/>
    <x v="7"/>
    <x v="6"/>
    <x v="2"/>
    <x v="28"/>
    <x v="0"/>
    <x v="0"/>
  </r>
  <r>
    <x v="82"/>
    <x v="0"/>
    <x v="8"/>
    <x v="3"/>
    <x v="2"/>
    <x v="7"/>
    <x v="29"/>
    <x v="28"/>
    <x v="185"/>
    <x v="165"/>
    <x v="0"/>
    <x v="566"/>
    <x v="5"/>
    <x v="1"/>
    <x v="2"/>
    <x v="255"/>
    <x v="400"/>
    <x v="312"/>
    <x v="497"/>
    <x v="120"/>
    <x v="145"/>
    <x v="233"/>
    <x v="372"/>
    <x v="62"/>
    <x v="90"/>
    <x v="36"/>
    <x v="57"/>
    <x v="75"/>
    <x v="116"/>
    <x v="68"/>
    <x v="97"/>
    <x v="7"/>
    <x v="80"/>
    <x v="10"/>
    <x v="70"/>
    <x v="9"/>
    <x v="63"/>
    <x v="1"/>
    <x v="0"/>
    <x v="4"/>
    <x v="0"/>
    <x v="99"/>
    <x v="171"/>
    <x v="28"/>
    <x v="27"/>
    <x v="14"/>
    <x v="84"/>
    <x v="104"/>
    <x v="0"/>
    <x v="0"/>
    <x v="263"/>
    <x v="267"/>
    <x v="304"/>
    <x v="312"/>
    <x v="343"/>
    <x v="358"/>
    <x v="0"/>
    <x v="0"/>
    <x v="2"/>
    <x v="3"/>
    <x v="2"/>
    <x v="0"/>
    <x v="0"/>
    <x v="0"/>
    <x v="0"/>
    <x v="32"/>
    <x v="1"/>
    <x v="3"/>
    <x v="4"/>
    <x v="4"/>
    <x v="0"/>
    <x v="476"/>
    <x v="471"/>
    <x v="7"/>
    <x v="6"/>
    <x v="2"/>
    <x v="28"/>
    <x v="0"/>
    <x v="0"/>
  </r>
  <r>
    <x v="60"/>
    <x v="0"/>
    <x v="8"/>
    <x v="3"/>
    <x v="2"/>
    <x v="7"/>
    <x v="29"/>
    <x v="28"/>
    <x v="239"/>
    <x v="166"/>
    <x v="1"/>
    <x v="576"/>
    <x v="9"/>
    <x v="2"/>
    <x v="2"/>
    <x v="227"/>
    <x v="365"/>
    <x v="267"/>
    <x v="448"/>
    <x v="88"/>
    <x v="112"/>
    <x v="233"/>
    <x v="372"/>
    <x v="62"/>
    <x v="90"/>
    <x v="36"/>
    <x v="57"/>
    <x v="75"/>
    <x v="116"/>
    <x v="68"/>
    <x v="97"/>
    <x v="7"/>
    <x v="8"/>
    <x v="10"/>
    <x v="70"/>
    <x v="9"/>
    <x v="63"/>
    <x v="0"/>
    <x v="1"/>
    <x v="2"/>
    <x v="0"/>
    <x v="66"/>
    <x v="171"/>
    <x v="28"/>
    <x v="27"/>
    <x v="14"/>
    <x v="84"/>
    <x v="104"/>
    <x v="169"/>
    <x v="176"/>
    <x v="226"/>
    <x v="231"/>
    <x v="253"/>
    <x v="264"/>
    <x v="284"/>
    <x v="295"/>
    <x v="168"/>
    <x v="170"/>
    <x v="1"/>
    <x v="3"/>
    <x v="2"/>
    <x v="0"/>
    <x v="0"/>
    <x v="0"/>
    <x v="0"/>
    <x v="2"/>
    <x v="1"/>
    <x v="4"/>
    <x v="5"/>
    <x v="5"/>
    <x v="0"/>
    <x v="429"/>
    <x v="421"/>
    <x v="7"/>
    <x v="6"/>
    <x v="2"/>
    <x v="28"/>
    <x v="0"/>
    <x v="0"/>
  </r>
  <r>
    <x v="57"/>
    <x v="0"/>
    <x v="8"/>
    <x v="3"/>
    <x v="2"/>
    <x v="7"/>
    <x v="29"/>
    <x v="28"/>
    <x v="246"/>
    <x v="167"/>
    <x v="1"/>
    <x v="565"/>
    <x v="4"/>
    <x v="1"/>
    <x v="2"/>
    <x v="206"/>
    <x v="346"/>
    <x v="263"/>
    <x v="430"/>
    <x v="62"/>
    <x v="93"/>
    <x v="233"/>
    <x v="372"/>
    <x v="62"/>
    <x v="90"/>
    <x v="30"/>
    <x v="48"/>
    <x v="68"/>
    <x v="93"/>
    <x v="60"/>
    <x v="71"/>
    <x v="7"/>
    <x v="8"/>
    <x v="10"/>
    <x v="70"/>
    <x v="9"/>
    <x v="63"/>
    <x v="0"/>
    <x v="1"/>
    <x v="4"/>
    <x v="0"/>
    <x v="113"/>
    <x v="171"/>
    <x v="28"/>
    <x v="27"/>
    <x v="14"/>
    <x v="84"/>
    <x v="99"/>
    <x v="0"/>
    <x v="0"/>
    <x v="222"/>
    <x v="206"/>
    <x v="242"/>
    <x v="247"/>
    <x v="275"/>
    <x v="286"/>
    <x v="108"/>
    <x v="46"/>
    <x v="2"/>
    <x v="3"/>
    <x v="2"/>
    <x v="0"/>
    <x v="0"/>
    <x v="0"/>
    <x v="0"/>
    <x v="3"/>
    <x v="1"/>
    <x v="3"/>
    <x v="4"/>
    <x v="4"/>
    <x v="0"/>
    <x v="413"/>
    <x v="396"/>
    <x v="7"/>
    <x v="6"/>
    <x v="2"/>
    <x v="28"/>
    <x v="0"/>
    <x v="0"/>
  </r>
  <r>
    <x v="39"/>
    <x v="0"/>
    <x v="8"/>
    <x v="3"/>
    <x v="2"/>
    <x v="7"/>
    <x v="29"/>
    <x v="28"/>
    <x v="419"/>
    <x v="168"/>
    <x v="1"/>
    <x v="564"/>
    <x v="6"/>
    <x v="2"/>
    <x v="3"/>
    <x v="210"/>
    <x v="354"/>
    <x v="265"/>
    <x v="420"/>
    <x v="86"/>
    <x v="102"/>
    <x v="233"/>
    <x v="372"/>
    <x v="62"/>
    <x v="90"/>
    <x v="36"/>
    <x v="57"/>
    <x v="75"/>
    <x v="116"/>
    <x v="68"/>
    <x v="97"/>
    <x v="1"/>
    <x v="77"/>
    <x v="1"/>
    <x v="26"/>
    <x v="2"/>
    <x v="48"/>
    <x v="1"/>
    <x v="0"/>
    <x v="2"/>
    <x v="0"/>
    <x v="63"/>
    <x v="89"/>
    <x v="28"/>
    <x v="27"/>
    <x v="14"/>
    <x v="84"/>
    <x v="104"/>
    <x v="118"/>
    <x v="138"/>
    <x v="197"/>
    <x v="218"/>
    <x v="201"/>
    <x v="205"/>
    <x v="263"/>
    <x v="284"/>
    <x v="66"/>
    <x v="123"/>
    <x v="1"/>
    <x v="3"/>
    <x v="2"/>
    <x v="0"/>
    <x v="0"/>
    <x v="0"/>
    <x v="0"/>
    <x v="2"/>
    <x v="1"/>
    <x v="3"/>
    <x v="2"/>
    <x v="3"/>
    <x v="0"/>
    <x v="392"/>
    <x v="399"/>
    <x v="7"/>
    <x v="6"/>
    <x v="2"/>
    <x v="28"/>
    <x v="0"/>
    <x v="0"/>
  </r>
  <r>
    <x v="72"/>
    <x v="0"/>
    <x v="8"/>
    <x v="3"/>
    <x v="2"/>
    <x v="7"/>
    <x v="29"/>
    <x v="28"/>
    <x v="549"/>
    <x v="169"/>
    <x v="1"/>
    <x v="570"/>
    <x v="7"/>
    <x v="2"/>
    <x v="2"/>
    <x v="253"/>
    <x v="404"/>
    <x v="305"/>
    <x v="491"/>
    <x v="114"/>
    <x v="140"/>
    <x v="233"/>
    <x v="372"/>
    <x v="62"/>
    <x v="90"/>
    <x v="36"/>
    <x v="57"/>
    <x v="75"/>
    <x v="116"/>
    <x v="68"/>
    <x v="97"/>
    <x v="7"/>
    <x v="68"/>
    <x v="8"/>
    <x v="41"/>
    <x v="7"/>
    <x v="45"/>
    <x v="0"/>
    <x v="1"/>
    <x v="2"/>
    <x v="0"/>
    <x v="88"/>
    <x v="163"/>
    <x v="28"/>
    <x v="27"/>
    <x v="14"/>
    <x v="84"/>
    <x v="104"/>
    <x v="159"/>
    <x v="179"/>
    <x v="258"/>
    <x v="252"/>
    <x v="284"/>
    <x v="300"/>
    <x v="338"/>
    <x v="351"/>
    <x v="192"/>
    <x v="192"/>
    <x v="2"/>
    <x v="3"/>
    <x v="2"/>
    <x v="0"/>
    <x v="0"/>
    <x v="0"/>
    <x v="0"/>
    <x v="2"/>
    <x v="1"/>
    <x v="3"/>
    <x v="4"/>
    <x v="5"/>
    <x v="0"/>
    <x v="470"/>
    <x v="464"/>
    <x v="7"/>
    <x v="6"/>
    <x v="2"/>
    <x v="28"/>
    <x v="0"/>
    <x v="0"/>
  </r>
  <r>
    <x v="64"/>
    <x v="0"/>
    <x v="8"/>
    <x v="3"/>
    <x v="2"/>
    <x v="33"/>
    <x v="28"/>
    <x v="27"/>
    <x v="204"/>
    <x v="162"/>
    <x v="1"/>
    <x v="468"/>
    <x v="2"/>
    <x v="1"/>
    <x v="2"/>
    <x v="153"/>
    <x v="239"/>
    <x v="220"/>
    <x v="386"/>
    <x v="57"/>
    <x v="82"/>
    <x v="233"/>
    <x v="372"/>
    <x v="62"/>
    <x v="90"/>
    <x v="36"/>
    <x v="57"/>
    <x v="60"/>
    <x v="99"/>
    <x v="68"/>
    <x v="97"/>
    <x v="7"/>
    <x v="33"/>
    <x v="10"/>
    <x v="70"/>
    <x v="9"/>
    <x v="63"/>
    <x v="0"/>
    <x v="1"/>
    <x v="2"/>
    <x v="0"/>
    <x v="47"/>
    <x v="171"/>
    <x v="28"/>
    <x v="27"/>
    <x v="14"/>
    <x v="84"/>
    <x v="104"/>
    <x v="105"/>
    <x v="124"/>
    <x v="134"/>
    <x v="148"/>
    <x v="170"/>
    <x v="202"/>
    <x v="245"/>
    <x v="253"/>
    <x v="34"/>
    <x v="90"/>
    <x v="1"/>
    <x v="3"/>
    <x v="2"/>
    <x v="0"/>
    <x v="0"/>
    <x v="0"/>
    <x v="0"/>
    <x v="1"/>
    <x v="1"/>
    <x v="4"/>
    <x v="5"/>
    <x v="5"/>
    <x v="1"/>
    <x v="357"/>
    <x v="362"/>
    <x v="7"/>
    <x v="33"/>
    <x v="2"/>
    <x v="27"/>
    <x v="0"/>
    <x v="0"/>
  </r>
  <r>
    <x v="60"/>
    <x v="0"/>
    <x v="8"/>
    <x v="3"/>
    <x v="2"/>
    <x v="33"/>
    <x v="28"/>
    <x v="27"/>
    <x v="466"/>
    <x v="163"/>
    <x v="1"/>
    <x v="445"/>
    <x v="1"/>
    <x v="1"/>
    <x v="1"/>
    <x v="153"/>
    <x v="286"/>
    <x v="85"/>
    <x v="203"/>
    <x v="37"/>
    <x v="56"/>
    <x v="233"/>
    <x v="372"/>
    <x v="62"/>
    <x v="90"/>
    <x v="36"/>
    <x v="57"/>
    <x v="75"/>
    <x v="116"/>
    <x v="68"/>
    <x v="97"/>
    <x v="7"/>
    <x v="33"/>
    <x v="10"/>
    <x v="70"/>
    <x v="9"/>
    <x v="63"/>
    <x v="0"/>
    <x v="1"/>
    <x v="4"/>
    <x v="0"/>
    <x v="113"/>
    <x v="69"/>
    <x v="28"/>
    <x v="27"/>
    <x v="14"/>
    <x v="84"/>
    <x v="104"/>
    <x v="24"/>
    <x v="30"/>
    <x v="41"/>
    <x v="24"/>
    <x v="56"/>
    <x v="76"/>
    <x v="63"/>
    <x v="81"/>
    <x v="24"/>
    <x v="46"/>
    <x v="2"/>
    <x v="3"/>
    <x v="2"/>
    <x v="0"/>
    <x v="0"/>
    <x v="0"/>
    <x v="0"/>
    <x v="2"/>
    <x v="1"/>
    <x v="4"/>
    <x v="5"/>
    <x v="5"/>
    <x v="0"/>
    <x v="147"/>
    <x v="171"/>
    <x v="7"/>
    <x v="33"/>
    <x v="0"/>
    <x v="27"/>
    <x v="2"/>
    <x v="0"/>
  </r>
  <r>
    <x v="58"/>
    <x v="0"/>
    <x v="8"/>
    <x v="3"/>
    <x v="2"/>
    <x v="33"/>
    <x v="28"/>
    <x v="27"/>
    <x v="516"/>
    <x v="161"/>
    <x v="1"/>
    <x v="519"/>
    <x v="3"/>
    <x v="2"/>
    <x v="1"/>
    <x v="242"/>
    <x v="394"/>
    <x v="290"/>
    <x v="477"/>
    <x v="101"/>
    <x v="129"/>
    <x v="233"/>
    <x v="372"/>
    <x v="62"/>
    <x v="90"/>
    <x v="36"/>
    <x v="57"/>
    <x v="75"/>
    <x v="116"/>
    <x v="25"/>
    <x v="45"/>
    <x v="7"/>
    <x v="33"/>
    <x v="10"/>
    <x v="70"/>
    <x v="9"/>
    <x v="63"/>
    <x v="0"/>
    <x v="1"/>
    <x v="4"/>
    <x v="0"/>
    <x v="113"/>
    <x v="169"/>
    <x v="28"/>
    <x v="27"/>
    <x v="9"/>
    <x v="21"/>
    <x v="104"/>
    <x v="183"/>
    <x v="192"/>
    <x v="237"/>
    <x v="248"/>
    <x v="279"/>
    <x v="277"/>
    <x v="328"/>
    <x v="337"/>
    <x v="142"/>
    <x v="178"/>
    <x v="2"/>
    <x v="3"/>
    <x v="2"/>
    <x v="0"/>
    <x v="0"/>
    <x v="0"/>
    <x v="0"/>
    <x v="2"/>
    <x v="1"/>
    <x v="2"/>
    <x v="3"/>
    <x v="3"/>
    <x v="0"/>
    <x v="459"/>
    <x v="449"/>
    <x v="7"/>
    <x v="33"/>
    <x v="2"/>
    <x v="27"/>
    <x v="0"/>
    <x v="0"/>
  </r>
  <r>
    <x v="64"/>
    <x v="0"/>
    <x v="8"/>
    <x v="3"/>
    <x v="2"/>
    <x v="42"/>
    <x v="30"/>
    <x v="29"/>
    <x v="281"/>
    <x v="170"/>
    <x v="1"/>
    <x v="330"/>
    <x v="19"/>
    <x v="2"/>
    <x v="2"/>
    <x v="265"/>
    <x v="403"/>
    <x v="230"/>
    <x v="401"/>
    <x v="75"/>
    <x v="94"/>
    <x v="233"/>
    <x v="372"/>
    <x v="62"/>
    <x v="90"/>
    <x v="36"/>
    <x v="57"/>
    <x v="75"/>
    <x v="116"/>
    <x v="68"/>
    <x v="97"/>
    <x v="7"/>
    <x v="47"/>
    <x v="8"/>
    <x v="35"/>
    <x v="2"/>
    <x v="59"/>
    <x v="0"/>
    <x v="4"/>
    <x v="4"/>
    <x v="0"/>
    <x v="54"/>
    <x v="171"/>
    <x v="28"/>
    <x v="27"/>
    <x v="14"/>
    <x v="84"/>
    <x v="104"/>
    <x v="102"/>
    <x v="33"/>
    <x v="166"/>
    <x v="181"/>
    <x v="192"/>
    <x v="229"/>
    <x v="244"/>
    <x v="269"/>
    <x v="85"/>
    <x v="63"/>
    <x v="2"/>
    <x v="3"/>
    <x v="2"/>
    <x v="0"/>
    <x v="0"/>
    <x v="0"/>
    <x v="0"/>
    <x v="14"/>
    <x v="1"/>
    <x v="4"/>
    <x v="3"/>
    <x v="5"/>
    <x v="0"/>
    <x v="370"/>
    <x v="375"/>
    <x v="7"/>
    <x v="42"/>
    <x v="2"/>
    <x v="29"/>
    <x v="0"/>
    <x v="0"/>
  </r>
  <r>
    <x v="63"/>
    <x v="0"/>
    <x v="8"/>
    <x v="3"/>
    <x v="2"/>
    <x v="42"/>
    <x v="30"/>
    <x v="29"/>
    <x v="500"/>
    <x v="171"/>
    <x v="1"/>
    <x v="403"/>
    <x v="22"/>
    <x v="1"/>
    <x v="4"/>
    <x v="16"/>
    <x v="48"/>
    <x v="19"/>
    <x v="65"/>
    <x v="14"/>
    <x v="25"/>
    <x v="233"/>
    <x v="372"/>
    <x v="62"/>
    <x v="90"/>
    <x v="36"/>
    <x v="57"/>
    <x v="75"/>
    <x v="116"/>
    <x v="68"/>
    <x v="97"/>
    <x v="1"/>
    <x v="77"/>
    <x v="10"/>
    <x v="70"/>
    <x v="9"/>
    <x v="63"/>
    <x v="0"/>
    <x v="4"/>
    <x v="4"/>
    <x v="0"/>
    <x v="113"/>
    <x v="171"/>
    <x v="28"/>
    <x v="27"/>
    <x v="14"/>
    <x v="12"/>
    <x v="104"/>
    <x v="3"/>
    <x v="1"/>
    <x v="4"/>
    <x v="9"/>
    <x v="8"/>
    <x v="14"/>
    <x v="24"/>
    <x v="27"/>
    <x v="4"/>
    <x v="7"/>
    <x v="2"/>
    <x v="3"/>
    <x v="2"/>
    <x v="0"/>
    <x v="0"/>
    <x v="0"/>
    <x v="0"/>
    <x v="2"/>
    <x v="1"/>
    <x v="4"/>
    <x v="5"/>
    <x v="5"/>
    <x v="0"/>
    <x v="39"/>
    <x v="48"/>
    <x v="7"/>
    <x v="42"/>
    <x v="2"/>
    <x v="29"/>
    <x v="0"/>
    <x v="0"/>
  </r>
  <r>
    <x v="65"/>
    <x v="0"/>
    <x v="8"/>
    <x v="3"/>
    <x v="2"/>
    <x v="49"/>
    <x v="31"/>
    <x v="30"/>
    <x v="152"/>
    <x v="174"/>
    <x v="1"/>
    <x v="462"/>
    <x v="14"/>
    <x v="2"/>
    <x v="3"/>
    <x v="276"/>
    <x v="424"/>
    <x v="288"/>
    <x v="475"/>
    <x v="99"/>
    <x v="128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4"/>
    <x v="0"/>
    <x v="78"/>
    <x v="171"/>
    <x v="28"/>
    <x v="27"/>
    <x v="14"/>
    <x v="84"/>
    <x v="104"/>
    <x v="111"/>
    <x v="119"/>
    <x v="248"/>
    <x v="256"/>
    <x v="282"/>
    <x v="278"/>
    <x v="316"/>
    <x v="342"/>
    <x v="155"/>
    <x v="118"/>
    <x v="2"/>
    <x v="3"/>
    <x v="2"/>
    <x v="0"/>
    <x v="0"/>
    <x v="0"/>
    <x v="0"/>
    <x v="2"/>
    <x v="1"/>
    <x v="4"/>
    <x v="5"/>
    <x v="3"/>
    <x v="0"/>
    <x v="455"/>
    <x v="450"/>
    <x v="7"/>
    <x v="49"/>
    <x v="2"/>
    <x v="30"/>
    <x v="0"/>
    <x v="0"/>
  </r>
  <r>
    <x v="62"/>
    <x v="0"/>
    <x v="8"/>
    <x v="3"/>
    <x v="2"/>
    <x v="49"/>
    <x v="31"/>
    <x v="30"/>
    <x v="171"/>
    <x v="175"/>
    <x v="1"/>
    <x v="456"/>
    <x v="11"/>
    <x v="2"/>
    <x v="3"/>
    <x v="175"/>
    <x v="321"/>
    <x v="216"/>
    <x v="383"/>
    <x v="68"/>
    <x v="90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3"/>
    <x v="0"/>
    <x v="113"/>
    <x v="171"/>
    <x v="28"/>
    <x v="27"/>
    <x v="14"/>
    <x v="71"/>
    <x v="104"/>
    <x v="24"/>
    <x v="24"/>
    <x v="158"/>
    <x v="143"/>
    <x v="212"/>
    <x v="178"/>
    <x v="237"/>
    <x v="248"/>
    <x v="49"/>
    <x v="122"/>
    <x v="2"/>
    <x v="3"/>
    <x v="2"/>
    <x v="0"/>
    <x v="0"/>
    <x v="0"/>
    <x v="0"/>
    <x v="1"/>
    <x v="1"/>
    <x v="4"/>
    <x v="5"/>
    <x v="3"/>
    <x v="1"/>
    <x v="365"/>
    <x v="347"/>
    <x v="7"/>
    <x v="49"/>
    <x v="0"/>
    <x v="30"/>
    <x v="2"/>
    <x v="0"/>
  </r>
  <r>
    <x v="63"/>
    <x v="0"/>
    <x v="8"/>
    <x v="3"/>
    <x v="2"/>
    <x v="49"/>
    <x v="31"/>
    <x v="30"/>
    <x v="227"/>
    <x v="179"/>
    <x v="1"/>
    <x v="455"/>
    <x v="13"/>
    <x v="1"/>
    <x v="4"/>
    <x v="109"/>
    <x v="225"/>
    <x v="124"/>
    <x v="263"/>
    <x v="46"/>
    <x v="71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3"/>
    <x v="0"/>
    <x v="113"/>
    <x v="171"/>
    <x v="28"/>
    <x v="27"/>
    <x v="7"/>
    <x v="84"/>
    <x v="104"/>
    <x v="8"/>
    <x v="15"/>
    <x v="83"/>
    <x v="70"/>
    <x v="78"/>
    <x v="103"/>
    <x v="118"/>
    <x v="111"/>
    <x v="59"/>
    <x v="44"/>
    <x v="2"/>
    <x v="3"/>
    <x v="2"/>
    <x v="0"/>
    <x v="0"/>
    <x v="0"/>
    <x v="0"/>
    <x v="2"/>
    <x v="1"/>
    <x v="2"/>
    <x v="5"/>
    <x v="5"/>
    <x v="0"/>
    <x v="229"/>
    <x v="212"/>
    <x v="7"/>
    <x v="49"/>
    <x v="2"/>
    <x v="30"/>
    <x v="0"/>
    <x v="0"/>
  </r>
  <r>
    <x v="65"/>
    <x v="0"/>
    <x v="8"/>
    <x v="3"/>
    <x v="2"/>
    <x v="49"/>
    <x v="31"/>
    <x v="30"/>
    <x v="420"/>
    <x v="176"/>
    <x v="1"/>
    <x v="461"/>
    <x v="16"/>
    <x v="2"/>
    <x v="3"/>
    <x v="205"/>
    <x v="353"/>
    <x v="270"/>
    <x v="457"/>
    <x v="91"/>
    <x v="120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4"/>
    <x v="0"/>
    <x v="113"/>
    <x v="171"/>
    <x v="28"/>
    <x v="27"/>
    <x v="14"/>
    <x v="82"/>
    <x v="104"/>
    <x v="166"/>
    <x v="154"/>
    <x v="227"/>
    <x v="243"/>
    <x v="264"/>
    <x v="279"/>
    <x v="287"/>
    <x v="325"/>
    <x v="130"/>
    <x v="132"/>
    <x v="2"/>
    <x v="3"/>
    <x v="2"/>
    <x v="0"/>
    <x v="0"/>
    <x v="0"/>
    <x v="0"/>
    <x v="1"/>
    <x v="1"/>
    <x v="2"/>
    <x v="5"/>
    <x v="3"/>
    <x v="1"/>
    <x v="433"/>
    <x v="434"/>
    <x v="7"/>
    <x v="49"/>
    <x v="2"/>
    <x v="30"/>
    <x v="0"/>
    <x v="0"/>
  </r>
  <r>
    <x v="62"/>
    <x v="0"/>
    <x v="8"/>
    <x v="3"/>
    <x v="2"/>
    <x v="49"/>
    <x v="31"/>
    <x v="30"/>
    <x v="498"/>
    <x v="177"/>
    <x v="1"/>
    <x v="458"/>
    <x v="15"/>
    <x v="2"/>
    <x v="3"/>
    <x v="202"/>
    <x v="340"/>
    <x v="235"/>
    <x v="409"/>
    <x v="76"/>
    <x v="98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3"/>
    <x v="0"/>
    <x v="113"/>
    <x v="171"/>
    <x v="28"/>
    <x v="27"/>
    <x v="11"/>
    <x v="84"/>
    <x v="104"/>
    <x v="73"/>
    <x v="55"/>
    <x v="185"/>
    <x v="114"/>
    <x v="230"/>
    <x v="206"/>
    <x v="267"/>
    <x v="249"/>
    <x v="128"/>
    <x v="150"/>
    <x v="2"/>
    <x v="3"/>
    <x v="2"/>
    <x v="0"/>
    <x v="0"/>
    <x v="0"/>
    <x v="0"/>
    <x v="2"/>
    <x v="1"/>
    <x v="4"/>
    <x v="3"/>
    <x v="5"/>
    <x v="0"/>
    <x v="400"/>
    <x v="360"/>
    <x v="7"/>
    <x v="49"/>
    <x v="2"/>
    <x v="30"/>
    <x v="1"/>
    <x v="0"/>
  </r>
  <r>
    <x v="63"/>
    <x v="0"/>
    <x v="8"/>
    <x v="3"/>
    <x v="2"/>
    <x v="49"/>
    <x v="31"/>
    <x v="30"/>
    <x v="535"/>
    <x v="172"/>
    <x v="1"/>
    <x v="460"/>
    <x v="12"/>
    <x v="1"/>
    <x v="4"/>
    <x v="32"/>
    <x v="81"/>
    <x v="34"/>
    <x v="110"/>
    <x v="20"/>
    <x v="38"/>
    <x v="233"/>
    <x v="372"/>
    <x v="62"/>
    <x v="90"/>
    <x v="36"/>
    <x v="57"/>
    <x v="75"/>
    <x v="116"/>
    <x v="68"/>
    <x v="97"/>
    <x v="7"/>
    <x v="47"/>
    <x v="10"/>
    <x v="70"/>
    <x v="9"/>
    <x v="63"/>
    <x v="0"/>
    <x v="1"/>
    <x v="4"/>
    <x v="0"/>
    <x v="113"/>
    <x v="171"/>
    <x v="28"/>
    <x v="27"/>
    <x v="4"/>
    <x v="84"/>
    <x v="104"/>
    <x v="6"/>
    <x v="3"/>
    <x v="15"/>
    <x v="32"/>
    <x v="23"/>
    <x v="27"/>
    <x v="30"/>
    <x v="29"/>
    <x v="4"/>
    <x v="7"/>
    <x v="2"/>
    <x v="3"/>
    <x v="2"/>
    <x v="0"/>
    <x v="0"/>
    <x v="0"/>
    <x v="0"/>
    <x v="2"/>
    <x v="1"/>
    <x v="4"/>
    <x v="3"/>
    <x v="5"/>
    <x v="0"/>
    <x v="68"/>
    <x v="81"/>
    <x v="7"/>
    <x v="49"/>
    <x v="2"/>
    <x v="30"/>
    <x v="0"/>
    <x v="0"/>
  </r>
  <r>
    <x v="93"/>
    <x v="0"/>
    <x v="8"/>
    <x v="3"/>
    <x v="2"/>
    <x v="49"/>
    <x v="31"/>
    <x v="30"/>
    <x v="551"/>
    <x v="178"/>
    <x v="1"/>
    <x v="433"/>
    <x v="20"/>
    <x v="1"/>
    <x v="4"/>
    <x v="29"/>
    <x v="161"/>
    <x v="17"/>
    <x v="60"/>
    <x v="12"/>
    <x v="23"/>
    <x v="233"/>
    <x v="372"/>
    <x v="62"/>
    <x v="90"/>
    <x v="36"/>
    <x v="57"/>
    <x v="75"/>
    <x v="116"/>
    <x v="68"/>
    <x v="97"/>
    <x v="7"/>
    <x v="47"/>
    <x v="1"/>
    <x v="66"/>
    <x v="9"/>
    <x v="63"/>
    <x v="0"/>
    <x v="1"/>
    <x v="4"/>
    <x v="0"/>
    <x v="113"/>
    <x v="171"/>
    <x v="28"/>
    <x v="27"/>
    <x v="14"/>
    <x v="10"/>
    <x v="104"/>
    <x v="2"/>
    <x v="4"/>
    <x v="5"/>
    <x v="9"/>
    <x v="10"/>
    <x v="15"/>
    <x v="17"/>
    <x v="22"/>
    <x v="2"/>
    <x v="5"/>
    <x v="2"/>
    <x v="3"/>
    <x v="2"/>
    <x v="0"/>
    <x v="0"/>
    <x v="0"/>
    <x v="0"/>
    <x v="2"/>
    <x v="1"/>
    <x v="4"/>
    <x v="3"/>
    <x v="5"/>
    <x v="0"/>
    <x v="33"/>
    <x v="45"/>
    <x v="7"/>
    <x v="49"/>
    <x v="2"/>
    <x v="30"/>
    <x v="0"/>
    <x v="0"/>
  </r>
  <r>
    <x v="61"/>
    <x v="0"/>
    <x v="8"/>
    <x v="3"/>
    <x v="2"/>
    <x v="49"/>
    <x v="31"/>
    <x v="30"/>
    <x v="657"/>
    <x v="173"/>
    <x v="1"/>
    <x v="415"/>
    <x v="21"/>
    <x v="1"/>
    <x v="4"/>
    <x v="58"/>
    <x v="93"/>
    <x v="1"/>
    <x v="7"/>
    <x v="132"/>
    <x v="158"/>
    <x v="233"/>
    <x v="372"/>
    <x v="62"/>
    <x v="90"/>
    <x v="0"/>
    <x v="3"/>
    <x v="75"/>
    <x v="116"/>
    <x v="68"/>
    <x v="97"/>
    <x v="7"/>
    <x v="47"/>
    <x v="10"/>
    <x v="70"/>
    <x v="9"/>
    <x v="63"/>
    <x v="0"/>
    <x v="1"/>
    <x v="4"/>
    <x v="0"/>
    <x v="113"/>
    <x v="2"/>
    <x v="28"/>
    <x v="27"/>
    <x v="14"/>
    <x v="84"/>
    <x v="104"/>
    <x v="1"/>
    <x v="1"/>
    <x v="1"/>
    <x v="3"/>
    <x v="2"/>
    <x v="5"/>
    <x v="1"/>
    <x v="2"/>
    <x v="0"/>
    <x v="0"/>
    <x v="2"/>
    <x v="3"/>
    <x v="2"/>
    <x v="0"/>
    <x v="0"/>
    <x v="0"/>
    <x v="0"/>
    <x v="1"/>
    <x v="1"/>
    <x v="2"/>
    <x v="5"/>
    <x v="3"/>
    <x v="1"/>
    <x v="3"/>
    <x v="9"/>
    <x v="7"/>
    <x v="49"/>
    <x v="0"/>
    <x v="30"/>
    <x v="2"/>
    <x v="0"/>
  </r>
  <r>
    <x v="95"/>
    <x v="0"/>
    <x v="8"/>
    <x v="3"/>
    <x v="2"/>
    <x v="50"/>
    <x v="33"/>
    <x v="31"/>
    <x v="22"/>
    <x v="185"/>
    <x v="1"/>
    <x v="626"/>
    <x v="28"/>
    <x v="1"/>
    <x v="4"/>
    <x v="19"/>
    <x v="66"/>
    <x v="29"/>
    <x v="34"/>
    <x v="132"/>
    <x v="158"/>
    <x v="233"/>
    <x v="372"/>
    <x v="23"/>
    <x v="19"/>
    <x v="36"/>
    <x v="57"/>
    <x v="75"/>
    <x v="116"/>
    <x v="68"/>
    <x v="97"/>
    <x v="7"/>
    <x v="49"/>
    <x v="10"/>
    <x v="70"/>
    <x v="9"/>
    <x v="63"/>
    <x v="0"/>
    <x v="2"/>
    <x v="1"/>
    <x v="0"/>
    <x v="113"/>
    <x v="28"/>
    <x v="28"/>
    <x v="27"/>
    <x v="14"/>
    <x v="84"/>
    <x v="104"/>
    <x v="3"/>
    <x v="4"/>
    <x v="6"/>
    <x v="7"/>
    <x v="6"/>
    <x v="13"/>
    <x v="4"/>
    <x v="6"/>
    <x v="1"/>
    <x v="1"/>
    <x v="2"/>
    <x v="3"/>
    <x v="2"/>
    <x v="0"/>
    <x v="0"/>
    <x v="0"/>
    <x v="0"/>
    <x v="1"/>
    <x v="1"/>
    <x v="3"/>
    <x v="4"/>
    <x v="4"/>
    <x v="0"/>
    <x v="18"/>
    <x v="27"/>
    <x v="7"/>
    <x v="50"/>
    <x v="2"/>
    <x v="31"/>
    <x v="0"/>
    <x v="0"/>
  </r>
  <r>
    <x v="61"/>
    <x v="0"/>
    <x v="8"/>
    <x v="3"/>
    <x v="2"/>
    <x v="50"/>
    <x v="33"/>
    <x v="31"/>
    <x v="188"/>
    <x v="189"/>
    <x v="1"/>
    <x v="622"/>
    <x v="24"/>
    <x v="1"/>
    <x v="2"/>
    <x v="276"/>
    <x v="424"/>
    <x v="178"/>
    <x v="339"/>
    <x v="132"/>
    <x v="158"/>
    <x v="162"/>
    <x v="283"/>
    <x v="62"/>
    <x v="90"/>
    <x v="36"/>
    <x v="57"/>
    <x v="75"/>
    <x v="116"/>
    <x v="68"/>
    <x v="97"/>
    <x v="7"/>
    <x v="49"/>
    <x v="10"/>
    <x v="70"/>
    <x v="9"/>
    <x v="63"/>
    <x v="0"/>
    <x v="2"/>
    <x v="1"/>
    <x v="0"/>
    <x v="33"/>
    <x v="171"/>
    <x v="28"/>
    <x v="27"/>
    <x v="14"/>
    <x v="84"/>
    <x v="104"/>
    <x v="14"/>
    <x v="42"/>
    <x v="113"/>
    <x v="76"/>
    <x v="137"/>
    <x v="128"/>
    <x v="201"/>
    <x v="220"/>
    <x v="28"/>
    <x v="68"/>
    <x v="2"/>
    <x v="3"/>
    <x v="2"/>
    <x v="0"/>
    <x v="0"/>
    <x v="0"/>
    <x v="0"/>
    <x v="6"/>
    <x v="1"/>
    <x v="3"/>
    <x v="2"/>
    <x v="4"/>
    <x v="0"/>
    <x v="301"/>
    <x v="292"/>
    <x v="7"/>
    <x v="50"/>
    <x v="2"/>
    <x v="31"/>
    <x v="0"/>
    <x v="0"/>
  </r>
  <r>
    <x v="59"/>
    <x v="0"/>
    <x v="8"/>
    <x v="3"/>
    <x v="2"/>
    <x v="50"/>
    <x v="33"/>
    <x v="31"/>
    <x v="390"/>
    <x v="186"/>
    <x v="1"/>
    <x v="622"/>
    <x v="18"/>
    <x v="1"/>
    <x v="2"/>
    <x v="276"/>
    <x v="424"/>
    <x v="89"/>
    <x v="233"/>
    <x v="24"/>
    <x v="47"/>
    <x v="25"/>
    <x v="87"/>
    <x v="14"/>
    <x v="29"/>
    <x v="36"/>
    <x v="57"/>
    <x v="15"/>
    <x v="39"/>
    <x v="68"/>
    <x v="97"/>
    <x v="7"/>
    <x v="49"/>
    <x v="10"/>
    <x v="70"/>
    <x v="9"/>
    <x v="63"/>
    <x v="0"/>
    <x v="2"/>
    <x v="4"/>
    <x v="0"/>
    <x v="19"/>
    <x v="171"/>
    <x v="28"/>
    <x v="27"/>
    <x v="14"/>
    <x v="84"/>
    <x v="104"/>
    <x v="35"/>
    <x v="43"/>
    <x v="29"/>
    <x v="48"/>
    <x v="62"/>
    <x v="104"/>
    <x v="97"/>
    <x v="107"/>
    <x v="29"/>
    <x v="14"/>
    <x v="1"/>
    <x v="3"/>
    <x v="2"/>
    <x v="0"/>
    <x v="0"/>
    <x v="0"/>
    <x v="0"/>
    <x v="2"/>
    <x v="1"/>
    <x v="4"/>
    <x v="5"/>
    <x v="5"/>
    <x v="0"/>
    <x v="180"/>
    <x v="201"/>
    <x v="7"/>
    <x v="50"/>
    <x v="2"/>
    <x v="31"/>
    <x v="1"/>
    <x v="0"/>
  </r>
  <r>
    <x v="59"/>
    <x v="0"/>
    <x v="8"/>
    <x v="3"/>
    <x v="2"/>
    <x v="50"/>
    <x v="33"/>
    <x v="31"/>
    <x v="490"/>
    <x v="188"/>
    <x v="1"/>
    <x v="622"/>
    <x v="30"/>
    <x v="1"/>
    <x v="2"/>
    <x v="276"/>
    <x v="424"/>
    <x v="152"/>
    <x v="307"/>
    <x v="41"/>
    <x v="63"/>
    <x v="78"/>
    <x v="165"/>
    <x v="62"/>
    <x v="90"/>
    <x v="36"/>
    <x v="57"/>
    <x v="9"/>
    <x v="23"/>
    <x v="68"/>
    <x v="97"/>
    <x v="7"/>
    <x v="49"/>
    <x v="10"/>
    <x v="70"/>
    <x v="9"/>
    <x v="63"/>
    <x v="0"/>
    <x v="1"/>
    <x v="2"/>
    <x v="0"/>
    <x v="30"/>
    <x v="171"/>
    <x v="28"/>
    <x v="27"/>
    <x v="14"/>
    <x v="84"/>
    <x v="104"/>
    <x v="46"/>
    <x v="81"/>
    <x v="61"/>
    <x v="97"/>
    <x v="112"/>
    <x v="116"/>
    <x v="157"/>
    <x v="168"/>
    <x v="37"/>
    <x v="48"/>
    <x v="2"/>
    <x v="3"/>
    <x v="2"/>
    <x v="0"/>
    <x v="0"/>
    <x v="0"/>
    <x v="0"/>
    <x v="2"/>
    <x v="1"/>
    <x v="3"/>
    <x v="2"/>
    <x v="4"/>
    <x v="0"/>
    <x v="261"/>
    <x v="272"/>
    <x v="7"/>
    <x v="50"/>
    <x v="2"/>
    <x v="31"/>
    <x v="0"/>
    <x v="0"/>
  </r>
  <r>
    <x v="61"/>
    <x v="0"/>
    <x v="8"/>
    <x v="3"/>
    <x v="2"/>
    <x v="50"/>
    <x v="33"/>
    <x v="31"/>
    <x v="505"/>
    <x v="187"/>
    <x v="1"/>
    <x v="169"/>
    <x v="10"/>
    <x v="1"/>
    <x v="4"/>
    <x v="62"/>
    <x v="128"/>
    <x v="65"/>
    <x v="165"/>
    <x v="26"/>
    <x v="45"/>
    <x v="18"/>
    <x v="57"/>
    <x v="62"/>
    <x v="90"/>
    <x v="36"/>
    <x v="57"/>
    <x v="75"/>
    <x v="116"/>
    <x v="68"/>
    <x v="97"/>
    <x v="7"/>
    <x v="49"/>
    <x v="10"/>
    <x v="70"/>
    <x v="9"/>
    <x v="63"/>
    <x v="0"/>
    <x v="1"/>
    <x v="2"/>
    <x v="0"/>
    <x v="15"/>
    <x v="171"/>
    <x v="28"/>
    <x v="27"/>
    <x v="14"/>
    <x v="84"/>
    <x v="104"/>
    <x v="16"/>
    <x v="28"/>
    <x v="36"/>
    <x v="20"/>
    <x v="43"/>
    <x v="42"/>
    <x v="62"/>
    <x v="66"/>
    <x v="12"/>
    <x v="16"/>
    <x v="2"/>
    <x v="3"/>
    <x v="2"/>
    <x v="0"/>
    <x v="0"/>
    <x v="0"/>
    <x v="0"/>
    <x v="1"/>
    <x v="1"/>
    <x v="3"/>
    <x v="2"/>
    <x v="4"/>
    <x v="1"/>
    <x v="131"/>
    <x v="133"/>
    <x v="7"/>
    <x v="50"/>
    <x v="0"/>
    <x v="31"/>
    <x v="2"/>
    <x v="0"/>
  </r>
  <r>
    <x v="61"/>
    <x v="0"/>
    <x v="8"/>
    <x v="3"/>
    <x v="2"/>
    <x v="56"/>
    <x v="32"/>
    <x v="32"/>
    <x v="191"/>
    <x v="184"/>
    <x v="1"/>
    <x v="578"/>
    <x v="17"/>
    <x v="2"/>
    <x v="1"/>
    <x v="228"/>
    <x v="375"/>
    <x v="273"/>
    <x v="460"/>
    <x v="89"/>
    <x v="115"/>
    <x v="233"/>
    <x v="372"/>
    <x v="62"/>
    <x v="90"/>
    <x v="36"/>
    <x v="57"/>
    <x v="75"/>
    <x v="116"/>
    <x v="62"/>
    <x v="88"/>
    <x v="7"/>
    <x v="55"/>
    <x v="10"/>
    <x v="70"/>
    <x v="9"/>
    <x v="63"/>
    <x v="0"/>
    <x v="2"/>
    <x v="1"/>
    <x v="0"/>
    <x v="67"/>
    <x v="44"/>
    <x v="28"/>
    <x v="15"/>
    <x v="14"/>
    <x v="17"/>
    <x v="51"/>
    <x v="134"/>
    <x v="158"/>
    <x v="230"/>
    <x v="254"/>
    <x v="259"/>
    <x v="265"/>
    <x v="304"/>
    <x v="326"/>
    <x v="134"/>
    <x v="153"/>
    <x v="2"/>
    <x v="3"/>
    <x v="2"/>
    <x v="0"/>
    <x v="0"/>
    <x v="0"/>
    <x v="0"/>
    <x v="8"/>
    <x v="1"/>
    <x v="2"/>
    <x v="2"/>
    <x v="3"/>
    <x v="1"/>
    <x v="438"/>
    <x v="437"/>
    <x v="7"/>
    <x v="56"/>
    <x v="2"/>
    <x v="32"/>
    <x v="0"/>
    <x v="0"/>
  </r>
  <r>
    <x v="58"/>
    <x v="0"/>
    <x v="8"/>
    <x v="3"/>
    <x v="2"/>
    <x v="56"/>
    <x v="32"/>
    <x v="32"/>
    <x v="486"/>
    <x v="181"/>
    <x v="1"/>
    <x v="578"/>
    <x v="17"/>
    <x v="2"/>
    <x v="2"/>
    <x v="249"/>
    <x v="399"/>
    <x v="303"/>
    <x v="489"/>
    <x v="107"/>
    <x v="132"/>
    <x v="233"/>
    <x v="372"/>
    <x v="62"/>
    <x v="90"/>
    <x v="36"/>
    <x v="57"/>
    <x v="75"/>
    <x v="116"/>
    <x v="66"/>
    <x v="95"/>
    <x v="7"/>
    <x v="55"/>
    <x v="10"/>
    <x v="70"/>
    <x v="9"/>
    <x v="63"/>
    <x v="0"/>
    <x v="1"/>
    <x v="2"/>
    <x v="0"/>
    <x v="90"/>
    <x v="30"/>
    <x v="6"/>
    <x v="17"/>
    <x v="9"/>
    <x v="61"/>
    <x v="64"/>
    <x v="167"/>
    <x v="199"/>
    <x v="257"/>
    <x v="265"/>
    <x v="278"/>
    <x v="307"/>
    <x v="335"/>
    <x v="352"/>
    <x v="186"/>
    <x v="184"/>
    <x v="2"/>
    <x v="3"/>
    <x v="2"/>
    <x v="0"/>
    <x v="0"/>
    <x v="0"/>
    <x v="0"/>
    <x v="7"/>
    <x v="1"/>
    <x v="2"/>
    <x v="2"/>
    <x v="3"/>
    <x v="1"/>
    <x v="466"/>
    <x v="467"/>
    <x v="7"/>
    <x v="56"/>
    <x v="2"/>
    <x v="32"/>
    <x v="0"/>
    <x v="0"/>
  </r>
  <r>
    <x v="70"/>
    <x v="0"/>
    <x v="8"/>
    <x v="3"/>
    <x v="2"/>
    <x v="56"/>
    <x v="32"/>
    <x v="32"/>
    <x v="523"/>
    <x v="180"/>
    <x v="1"/>
    <x v="497"/>
    <x v="29"/>
    <x v="2"/>
    <x v="1"/>
    <x v="270"/>
    <x v="418"/>
    <x v="321"/>
    <x v="505"/>
    <x v="131"/>
    <x v="157"/>
    <x v="233"/>
    <x v="372"/>
    <x v="62"/>
    <x v="90"/>
    <x v="36"/>
    <x v="57"/>
    <x v="69"/>
    <x v="111"/>
    <x v="64"/>
    <x v="92"/>
    <x v="7"/>
    <x v="55"/>
    <x v="10"/>
    <x v="70"/>
    <x v="9"/>
    <x v="63"/>
    <x v="1"/>
    <x v="0"/>
    <x v="2"/>
    <x v="0"/>
    <x v="108"/>
    <x v="171"/>
    <x v="28"/>
    <x v="27"/>
    <x v="14"/>
    <x v="84"/>
    <x v="104"/>
    <x v="202"/>
    <x v="220"/>
    <x v="266"/>
    <x v="276"/>
    <x v="308"/>
    <x v="321"/>
    <x v="350"/>
    <x v="365"/>
    <x v="199"/>
    <x v="201"/>
    <x v="2"/>
    <x v="3"/>
    <x v="2"/>
    <x v="0"/>
    <x v="0"/>
    <x v="0"/>
    <x v="0"/>
    <x v="10"/>
    <x v="1"/>
    <x v="3"/>
    <x v="5"/>
    <x v="2"/>
    <x v="0"/>
    <x v="485"/>
    <x v="481"/>
    <x v="7"/>
    <x v="56"/>
    <x v="2"/>
    <x v="32"/>
    <x v="0"/>
    <x v="0"/>
  </r>
  <r>
    <x v="58"/>
    <x v="0"/>
    <x v="8"/>
    <x v="3"/>
    <x v="2"/>
    <x v="56"/>
    <x v="32"/>
    <x v="32"/>
    <x v="576"/>
    <x v="182"/>
    <x v="1"/>
    <x v="531"/>
    <x v="25"/>
    <x v="1"/>
    <x v="2"/>
    <x v="228"/>
    <x v="375"/>
    <x v="274"/>
    <x v="461"/>
    <x v="90"/>
    <x v="119"/>
    <x v="233"/>
    <x v="372"/>
    <x v="62"/>
    <x v="90"/>
    <x v="36"/>
    <x v="57"/>
    <x v="46"/>
    <x v="77"/>
    <x v="43"/>
    <x v="65"/>
    <x v="7"/>
    <x v="55"/>
    <x v="5"/>
    <x v="70"/>
    <x v="9"/>
    <x v="63"/>
    <x v="0"/>
    <x v="1"/>
    <x v="2"/>
    <x v="0"/>
    <x v="68"/>
    <x v="58"/>
    <x v="28"/>
    <x v="27"/>
    <x v="2"/>
    <x v="84"/>
    <x v="54"/>
    <x v="148"/>
    <x v="182"/>
    <x v="203"/>
    <x v="223"/>
    <x v="269"/>
    <x v="294"/>
    <x v="296"/>
    <x v="315"/>
    <x v="175"/>
    <x v="164"/>
    <x v="2"/>
    <x v="3"/>
    <x v="2"/>
    <x v="0"/>
    <x v="0"/>
    <x v="0"/>
    <x v="0"/>
    <x v="6"/>
    <x v="1"/>
    <x v="3"/>
    <x v="4"/>
    <x v="4"/>
    <x v="0"/>
    <x v="439"/>
    <x v="436"/>
    <x v="7"/>
    <x v="56"/>
    <x v="2"/>
    <x v="32"/>
    <x v="0"/>
    <x v="0"/>
  </r>
  <r>
    <x v="67"/>
    <x v="0"/>
    <x v="8"/>
    <x v="3"/>
    <x v="2"/>
    <x v="56"/>
    <x v="32"/>
    <x v="32"/>
    <x v="652"/>
    <x v="183"/>
    <x v="1"/>
    <x v="580"/>
    <x v="23"/>
    <x v="2"/>
    <x v="1"/>
    <x v="214"/>
    <x v="359"/>
    <x v="256"/>
    <x v="434"/>
    <x v="81"/>
    <x v="106"/>
    <x v="233"/>
    <x v="372"/>
    <x v="62"/>
    <x v="90"/>
    <x v="36"/>
    <x v="57"/>
    <x v="42"/>
    <x v="75"/>
    <x v="68"/>
    <x v="97"/>
    <x v="7"/>
    <x v="55"/>
    <x v="10"/>
    <x v="70"/>
    <x v="9"/>
    <x v="63"/>
    <x v="0"/>
    <x v="1"/>
    <x v="2"/>
    <x v="0"/>
    <x v="59"/>
    <x v="10"/>
    <x v="28"/>
    <x v="27"/>
    <x v="14"/>
    <x v="84"/>
    <x v="104"/>
    <x v="130"/>
    <x v="147"/>
    <x v="190"/>
    <x v="202"/>
    <x v="239"/>
    <x v="252"/>
    <x v="283"/>
    <x v="300"/>
    <x v="158"/>
    <x v="161"/>
    <x v="2"/>
    <x v="3"/>
    <x v="2"/>
    <x v="0"/>
    <x v="0"/>
    <x v="0"/>
    <x v="0"/>
    <x v="5"/>
    <x v="1"/>
    <x v="1"/>
    <x v="2"/>
    <x v="3"/>
    <x v="1"/>
    <x v="412"/>
    <x v="410"/>
    <x v="7"/>
    <x v="56"/>
    <x v="2"/>
    <x v="32"/>
    <x v="0"/>
    <x v="0"/>
  </r>
  <r>
    <x v="38"/>
    <x v="0"/>
    <x v="9"/>
    <x v="7"/>
    <x v="8"/>
    <x v="4"/>
    <x v="66"/>
    <x v="71"/>
    <x v="32"/>
    <x v="556"/>
    <x v="1"/>
    <x v="396"/>
    <x v="368"/>
    <x v="1"/>
    <x v="4"/>
    <x v="42"/>
    <x v="148"/>
    <x v="38"/>
    <x v="120"/>
    <x v="22"/>
    <x v="42"/>
    <x v="233"/>
    <x v="372"/>
    <x v="62"/>
    <x v="90"/>
    <x v="36"/>
    <x v="57"/>
    <x v="75"/>
    <x v="116"/>
    <x v="68"/>
    <x v="97"/>
    <x v="6"/>
    <x v="38"/>
    <x v="10"/>
    <x v="70"/>
    <x v="9"/>
    <x v="63"/>
    <x v="0"/>
    <x v="1"/>
    <x v="4"/>
    <x v="0"/>
    <x v="113"/>
    <x v="171"/>
    <x v="28"/>
    <x v="27"/>
    <x v="14"/>
    <x v="20"/>
    <x v="104"/>
    <x v="1"/>
    <x v="0"/>
    <x v="13"/>
    <x v="14"/>
    <x v="32"/>
    <x v="51"/>
    <x v="38"/>
    <x v="45"/>
    <x v="1"/>
    <x v="0"/>
    <x v="1"/>
    <x v="3"/>
    <x v="2"/>
    <x v="0"/>
    <x v="0"/>
    <x v="0"/>
    <x v="0"/>
    <x v="2"/>
    <x v="1"/>
    <x v="4"/>
    <x v="4"/>
    <x v="5"/>
    <x v="0"/>
    <x v="75"/>
    <x v="91"/>
    <x v="8"/>
    <x v="3"/>
    <x v="8"/>
    <x v="73"/>
    <x v="0"/>
    <x v="0"/>
  </r>
  <r>
    <x v="35"/>
    <x v="0"/>
    <x v="9"/>
    <x v="7"/>
    <x v="8"/>
    <x v="4"/>
    <x v="66"/>
    <x v="71"/>
    <x v="43"/>
    <x v="553"/>
    <x v="1"/>
    <x v="410"/>
    <x v="379"/>
    <x v="1"/>
    <x v="4"/>
    <x v="7"/>
    <x v="22"/>
    <x v="6"/>
    <x v="17"/>
    <x v="132"/>
    <x v="158"/>
    <x v="233"/>
    <x v="372"/>
    <x v="62"/>
    <x v="90"/>
    <x v="36"/>
    <x v="57"/>
    <x v="6"/>
    <x v="11"/>
    <x v="68"/>
    <x v="97"/>
    <x v="6"/>
    <x v="38"/>
    <x v="7"/>
    <x v="43"/>
    <x v="9"/>
    <x v="63"/>
    <x v="0"/>
    <x v="4"/>
    <x v="4"/>
    <x v="0"/>
    <x v="113"/>
    <x v="171"/>
    <x v="28"/>
    <x v="27"/>
    <x v="14"/>
    <x v="84"/>
    <x v="6"/>
    <x v="0"/>
    <x v="0"/>
    <x v="4"/>
    <x v="0"/>
    <x v="6"/>
    <x v="4"/>
    <x v="6"/>
    <x v="8"/>
    <x v="0"/>
    <x v="0"/>
    <x v="1"/>
    <x v="3"/>
    <x v="2"/>
    <x v="0"/>
    <x v="0"/>
    <x v="0"/>
    <x v="0"/>
    <x v="1"/>
    <x v="1"/>
    <x v="4"/>
    <x v="4"/>
    <x v="5"/>
    <x v="1"/>
    <x v="14"/>
    <x v="10"/>
    <x v="8"/>
    <x v="3"/>
    <x v="8"/>
    <x v="73"/>
    <x v="0"/>
    <x v="0"/>
  </r>
  <r>
    <x v="33"/>
    <x v="0"/>
    <x v="9"/>
    <x v="7"/>
    <x v="8"/>
    <x v="4"/>
    <x v="66"/>
    <x v="71"/>
    <x v="56"/>
    <x v="558"/>
    <x v="1"/>
    <x v="389"/>
    <x v="366"/>
    <x v="2"/>
    <x v="3"/>
    <x v="29"/>
    <x v="91"/>
    <x v="12"/>
    <x v="70"/>
    <x v="4"/>
    <x v="15"/>
    <x v="3"/>
    <x v="25"/>
    <x v="62"/>
    <x v="90"/>
    <x v="36"/>
    <x v="57"/>
    <x v="75"/>
    <x v="116"/>
    <x v="68"/>
    <x v="97"/>
    <x v="8"/>
    <x v="25"/>
    <x v="9"/>
    <x v="14"/>
    <x v="5"/>
    <x v="63"/>
    <x v="0"/>
    <x v="1"/>
    <x v="4"/>
    <x v="0"/>
    <x v="113"/>
    <x v="171"/>
    <x v="28"/>
    <x v="27"/>
    <x v="14"/>
    <x v="6"/>
    <x v="104"/>
    <x v="1"/>
    <x v="0"/>
    <x v="3"/>
    <x v="8"/>
    <x v="16"/>
    <x v="19"/>
    <x v="31"/>
    <x v="29"/>
    <x v="1"/>
    <x v="0"/>
    <x v="1"/>
    <x v="3"/>
    <x v="2"/>
    <x v="0"/>
    <x v="0"/>
    <x v="0"/>
    <x v="0"/>
    <x v="0"/>
    <x v="1"/>
    <x v="4"/>
    <x v="5"/>
    <x v="5"/>
    <x v="2"/>
    <x v="47"/>
    <x v="46"/>
    <x v="8"/>
    <x v="3"/>
    <x v="8"/>
    <x v="73"/>
    <x v="0"/>
    <x v="0"/>
  </r>
  <r>
    <x v="35"/>
    <x v="0"/>
    <x v="9"/>
    <x v="7"/>
    <x v="8"/>
    <x v="4"/>
    <x v="66"/>
    <x v="71"/>
    <x v="146"/>
    <x v="552"/>
    <x v="1"/>
    <x v="414"/>
    <x v="384"/>
    <x v="1"/>
    <x v="3"/>
    <x v="58"/>
    <x v="220"/>
    <x v="19"/>
    <x v="93"/>
    <x v="132"/>
    <x v="158"/>
    <x v="18"/>
    <x v="81"/>
    <x v="62"/>
    <x v="90"/>
    <x v="36"/>
    <x v="57"/>
    <x v="75"/>
    <x v="116"/>
    <x v="68"/>
    <x v="97"/>
    <x v="8"/>
    <x v="25"/>
    <x v="10"/>
    <x v="70"/>
    <x v="9"/>
    <x v="63"/>
    <x v="1"/>
    <x v="4"/>
    <x v="4"/>
    <x v="0"/>
    <x v="113"/>
    <x v="171"/>
    <x v="28"/>
    <x v="27"/>
    <x v="14"/>
    <x v="84"/>
    <x v="18"/>
    <x v="0"/>
    <x v="1"/>
    <x v="7"/>
    <x v="12"/>
    <x v="25"/>
    <x v="33"/>
    <x v="32"/>
    <x v="35"/>
    <x v="4"/>
    <x v="0"/>
    <x v="1"/>
    <x v="3"/>
    <x v="2"/>
    <x v="0"/>
    <x v="0"/>
    <x v="0"/>
    <x v="0"/>
    <x v="2"/>
    <x v="1"/>
    <x v="3"/>
    <x v="4"/>
    <x v="4"/>
    <x v="0"/>
    <x v="61"/>
    <x v="69"/>
    <x v="8"/>
    <x v="3"/>
    <x v="8"/>
    <x v="73"/>
    <x v="0"/>
    <x v="0"/>
  </r>
  <r>
    <x v="46"/>
    <x v="0"/>
    <x v="9"/>
    <x v="7"/>
    <x v="8"/>
    <x v="4"/>
    <x v="66"/>
    <x v="71"/>
    <x v="152"/>
    <x v="550"/>
    <x v="1"/>
    <x v="387"/>
    <x v="367"/>
    <x v="2"/>
    <x v="3"/>
    <x v="37"/>
    <x v="125"/>
    <x v="41"/>
    <x v="141"/>
    <x v="24"/>
    <x v="46"/>
    <x v="233"/>
    <x v="372"/>
    <x v="62"/>
    <x v="90"/>
    <x v="36"/>
    <x v="57"/>
    <x v="75"/>
    <x v="116"/>
    <x v="68"/>
    <x v="97"/>
    <x v="8"/>
    <x v="25"/>
    <x v="10"/>
    <x v="70"/>
    <x v="9"/>
    <x v="63"/>
    <x v="1"/>
    <x v="4"/>
    <x v="4"/>
    <x v="0"/>
    <x v="113"/>
    <x v="171"/>
    <x v="28"/>
    <x v="27"/>
    <x v="14"/>
    <x v="84"/>
    <x v="33"/>
    <x v="0"/>
    <x v="4"/>
    <x v="7"/>
    <x v="4"/>
    <x v="36"/>
    <x v="33"/>
    <x v="63"/>
    <x v="64"/>
    <x v="22"/>
    <x v="11"/>
    <x v="1"/>
    <x v="3"/>
    <x v="2"/>
    <x v="0"/>
    <x v="0"/>
    <x v="0"/>
    <x v="0"/>
    <x v="1"/>
    <x v="1"/>
    <x v="4"/>
    <x v="5"/>
    <x v="5"/>
    <x v="1"/>
    <x v="106"/>
    <x v="99"/>
    <x v="8"/>
    <x v="3"/>
    <x v="8"/>
    <x v="73"/>
    <x v="0"/>
    <x v="0"/>
  </r>
  <r>
    <x v="40"/>
    <x v="0"/>
    <x v="9"/>
    <x v="7"/>
    <x v="8"/>
    <x v="4"/>
    <x v="66"/>
    <x v="71"/>
    <x v="209"/>
    <x v="551"/>
    <x v="1"/>
    <x v="402"/>
    <x v="385"/>
    <x v="1"/>
    <x v="4"/>
    <x v="37"/>
    <x v="110"/>
    <x v="37"/>
    <x v="133"/>
    <x v="132"/>
    <x v="158"/>
    <x v="36"/>
    <x v="115"/>
    <x v="62"/>
    <x v="90"/>
    <x v="36"/>
    <x v="57"/>
    <x v="75"/>
    <x v="116"/>
    <x v="68"/>
    <x v="97"/>
    <x v="6"/>
    <x v="38"/>
    <x v="10"/>
    <x v="70"/>
    <x v="9"/>
    <x v="63"/>
    <x v="0"/>
    <x v="1"/>
    <x v="4"/>
    <x v="0"/>
    <x v="113"/>
    <x v="171"/>
    <x v="28"/>
    <x v="27"/>
    <x v="14"/>
    <x v="19"/>
    <x v="104"/>
    <x v="3"/>
    <x v="2"/>
    <x v="8"/>
    <x v="12"/>
    <x v="44"/>
    <x v="40"/>
    <x v="52"/>
    <x v="53"/>
    <x v="7"/>
    <x v="2"/>
    <x v="1"/>
    <x v="3"/>
    <x v="2"/>
    <x v="0"/>
    <x v="0"/>
    <x v="0"/>
    <x v="0"/>
    <x v="9"/>
    <x v="1"/>
    <x v="3"/>
    <x v="4"/>
    <x v="4"/>
    <x v="0"/>
    <x v="96"/>
    <x v="92"/>
    <x v="8"/>
    <x v="3"/>
    <x v="8"/>
    <x v="73"/>
    <x v="0"/>
    <x v="0"/>
  </r>
  <r>
    <x v="48"/>
    <x v="0"/>
    <x v="9"/>
    <x v="7"/>
    <x v="8"/>
    <x v="4"/>
    <x v="66"/>
    <x v="71"/>
    <x v="601"/>
    <x v="557"/>
    <x v="1"/>
    <x v="395"/>
    <x v="365"/>
    <x v="2"/>
    <x v="3"/>
    <x v="35"/>
    <x v="133"/>
    <x v="49"/>
    <x v="156"/>
    <x v="132"/>
    <x v="158"/>
    <x v="46"/>
    <x v="134"/>
    <x v="62"/>
    <x v="90"/>
    <x v="36"/>
    <x v="57"/>
    <x v="75"/>
    <x v="116"/>
    <x v="68"/>
    <x v="97"/>
    <x v="6"/>
    <x v="38"/>
    <x v="9"/>
    <x v="23"/>
    <x v="9"/>
    <x v="63"/>
    <x v="1"/>
    <x v="4"/>
    <x v="4"/>
    <x v="0"/>
    <x v="113"/>
    <x v="171"/>
    <x v="28"/>
    <x v="27"/>
    <x v="14"/>
    <x v="84"/>
    <x v="37"/>
    <x v="0"/>
    <x v="9"/>
    <x v="19"/>
    <x v="30"/>
    <x v="67"/>
    <x v="57"/>
    <x v="44"/>
    <x v="48"/>
    <x v="13"/>
    <x v="4"/>
    <x v="1"/>
    <x v="3"/>
    <x v="2"/>
    <x v="0"/>
    <x v="0"/>
    <x v="0"/>
    <x v="0"/>
    <x v="3"/>
    <x v="1"/>
    <x v="3"/>
    <x v="4"/>
    <x v="4"/>
    <x v="0"/>
    <x v="115"/>
    <x v="120"/>
    <x v="8"/>
    <x v="3"/>
    <x v="8"/>
    <x v="73"/>
    <x v="0"/>
    <x v="0"/>
  </r>
  <r>
    <x v="35"/>
    <x v="0"/>
    <x v="9"/>
    <x v="7"/>
    <x v="8"/>
    <x v="4"/>
    <x v="66"/>
    <x v="71"/>
    <x v="621"/>
    <x v="554"/>
    <x v="1"/>
    <x v="405"/>
    <x v="382"/>
    <x v="1"/>
    <x v="4"/>
    <x v="31"/>
    <x v="116"/>
    <x v="14"/>
    <x v="73"/>
    <x v="132"/>
    <x v="158"/>
    <x v="13"/>
    <x v="62"/>
    <x v="62"/>
    <x v="90"/>
    <x v="36"/>
    <x v="57"/>
    <x v="75"/>
    <x v="116"/>
    <x v="68"/>
    <x v="97"/>
    <x v="6"/>
    <x v="38"/>
    <x v="10"/>
    <x v="70"/>
    <x v="9"/>
    <x v="63"/>
    <x v="0"/>
    <x v="4"/>
    <x v="4"/>
    <x v="0"/>
    <x v="113"/>
    <x v="171"/>
    <x v="28"/>
    <x v="27"/>
    <x v="14"/>
    <x v="84"/>
    <x v="13"/>
    <x v="1"/>
    <x v="0"/>
    <x v="4"/>
    <x v="3"/>
    <x v="18"/>
    <x v="29"/>
    <x v="28"/>
    <x v="24"/>
    <x v="4"/>
    <x v="1"/>
    <x v="1"/>
    <x v="3"/>
    <x v="2"/>
    <x v="0"/>
    <x v="0"/>
    <x v="0"/>
    <x v="0"/>
    <x v="2"/>
    <x v="1"/>
    <x v="3"/>
    <x v="4"/>
    <x v="5"/>
    <x v="0"/>
    <x v="50"/>
    <x v="47"/>
    <x v="8"/>
    <x v="3"/>
    <x v="8"/>
    <x v="73"/>
    <x v="0"/>
    <x v="0"/>
  </r>
  <r>
    <x v="53"/>
    <x v="0"/>
    <x v="9"/>
    <x v="7"/>
    <x v="8"/>
    <x v="4"/>
    <x v="66"/>
    <x v="71"/>
    <x v="633"/>
    <x v="555"/>
    <x v="1"/>
    <x v="446"/>
    <x v="410"/>
    <x v="1"/>
    <x v="4"/>
    <x v="2"/>
    <x v="8"/>
    <x v="72"/>
    <x v="202"/>
    <x v="35"/>
    <x v="55"/>
    <x v="233"/>
    <x v="372"/>
    <x v="62"/>
    <x v="90"/>
    <x v="36"/>
    <x v="57"/>
    <x v="75"/>
    <x v="116"/>
    <x v="68"/>
    <x v="97"/>
    <x v="6"/>
    <x v="38"/>
    <x v="10"/>
    <x v="70"/>
    <x v="9"/>
    <x v="63"/>
    <x v="1"/>
    <x v="4"/>
    <x v="4"/>
    <x v="0"/>
    <x v="113"/>
    <x v="171"/>
    <x v="28"/>
    <x v="27"/>
    <x v="14"/>
    <x v="35"/>
    <x v="104"/>
    <x v="6"/>
    <x v="0"/>
    <x v="45"/>
    <x v="19"/>
    <x v="112"/>
    <x v="71"/>
    <x v="76"/>
    <x v="104"/>
    <x v="6"/>
    <x v="3"/>
    <x v="1"/>
    <x v="3"/>
    <x v="2"/>
    <x v="0"/>
    <x v="0"/>
    <x v="0"/>
    <x v="0"/>
    <x v="7"/>
    <x v="1"/>
    <x v="3"/>
    <x v="4"/>
    <x v="4"/>
    <x v="0"/>
    <x v="177"/>
    <x v="149"/>
    <x v="8"/>
    <x v="3"/>
    <x v="8"/>
    <x v="73"/>
    <x v="0"/>
    <x v="0"/>
  </r>
  <r>
    <x v="51"/>
    <x v="0"/>
    <x v="9"/>
    <x v="7"/>
    <x v="8"/>
    <x v="5"/>
    <x v="61"/>
    <x v="75"/>
    <x v="8"/>
    <x v="467"/>
    <x v="1"/>
    <x v="44"/>
    <x v="285"/>
    <x v="1"/>
    <x v="4"/>
    <x v="112"/>
    <x v="239"/>
    <x v="124"/>
    <x v="288"/>
    <x v="132"/>
    <x v="158"/>
    <x v="233"/>
    <x v="372"/>
    <x v="35"/>
    <x v="60"/>
    <x v="21"/>
    <x v="43"/>
    <x v="75"/>
    <x v="116"/>
    <x v="68"/>
    <x v="97"/>
    <x v="8"/>
    <x v="18"/>
    <x v="10"/>
    <x v="70"/>
    <x v="9"/>
    <x v="63"/>
    <x v="1"/>
    <x v="0"/>
    <x v="4"/>
    <x v="0"/>
    <x v="113"/>
    <x v="100"/>
    <x v="28"/>
    <x v="27"/>
    <x v="14"/>
    <x v="84"/>
    <x v="104"/>
    <x v="47"/>
    <x v="42"/>
    <x v="75"/>
    <x v="75"/>
    <x v="78"/>
    <x v="94"/>
    <x v="134"/>
    <x v="139"/>
    <x v="64"/>
    <x v="71"/>
    <x v="1"/>
    <x v="3"/>
    <x v="2"/>
    <x v="0"/>
    <x v="0"/>
    <x v="0"/>
    <x v="0"/>
    <x v="2"/>
    <x v="1"/>
    <x v="4"/>
    <x v="5"/>
    <x v="5"/>
    <x v="0"/>
    <x v="249"/>
    <x v="242"/>
    <x v="8"/>
    <x v="4"/>
    <x v="8"/>
    <x v="77"/>
    <x v="0"/>
    <x v="0"/>
  </r>
  <r>
    <x v="47"/>
    <x v="0"/>
    <x v="9"/>
    <x v="7"/>
    <x v="8"/>
    <x v="5"/>
    <x v="61"/>
    <x v="75"/>
    <x v="9"/>
    <x v="476"/>
    <x v="1"/>
    <x v="95"/>
    <x v="260"/>
    <x v="1"/>
    <x v="4"/>
    <x v="79"/>
    <x v="207"/>
    <x v="81"/>
    <x v="238"/>
    <x v="132"/>
    <x v="158"/>
    <x v="67"/>
    <x v="179"/>
    <x v="15"/>
    <x v="33"/>
    <x v="36"/>
    <x v="57"/>
    <x v="75"/>
    <x v="116"/>
    <x v="68"/>
    <x v="97"/>
    <x v="8"/>
    <x v="18"/>
    <x v="3"/>
    <x v="15"/>
    <x v="3"/>
    <x v="8"/>
    <x v="0"/>
    <x v="1"/>
    <x v="4"/>
    <x v="0"/>
    <x v="113"/>
    <x v="65"/>
    <x v="28"/>
    <x v="27"/>
    <x v="14"/>
    <x v="84"/>
    <x v="104"/>
    <x v="24"/>
    <x v="35"/>
    <x v="51"/>
    <x v="56"/>
    <x v="117"/>
    <x v="92"/>
    <x v="83"/>
    <x v="79"/>
    <x v="28"/>
    <x v="24"/>
    <x v="1"/>
    <x v="3"/>
    <x v="2"/>
    <x v="0"/>
    <x v="0"/>
    <x v="0"/>
    <x v="0"/>
    <x v="2"/>
    <x v="1"/>
    <x v="4"/>
    <x v="5"/>
    <x v="5"/>
    <x v="0"/>
    <x v="208"/>
    <x v="183"/>
    <x v="8"/>
    <x v="4"/>
    <x v="8"/>
    <x v="77"/>
    <x v="0"/>
    <x v="0"/>
  </r>
  <r>
    <x v="47"/>
    <x v="0"/>
    <x v="9"/>
    <x v="7"/>
    <x v="8"/>
    <x v="5"/>
    <x v="61"/>
    <x v="75"/>
    <x v="47"/>
    <x v="480"/>
    <x v="1"/>
    <x v="108"/>
    <x v="289"/>
    <x v="1"/>
    <x v="4"/>
    <x v="53"/>
    <x v="214"/>
    <x v="57"/>
    <x v="245"/>
    <x v="132"/>
    <x v="158"/>
    <x v="55"/>
    <x v="206"/>
    <x v="62"/>
    <x v="90"/>
    <x v="36"/>
    <x v="57"/>
    <x v="75"/>
    <x v="116"/>
    <x v="68"/>
    <x v="97"/>
    <x v="8"/>
    <x v="5"/>
    <x v="10"/>
    <x v="70"/>
    <x v="8"/>
    <x v="10"/>
    <x v="1"/>
    <x v="0"/>
    <x v="2"/>
    <x v="0"/>
    <x v="113"/>
    <x v="48"/>
    <x v="28"/>
    <x v="27"/>
    <x v="14"/>
    <x v="84"/>
    <x v="104"/>
    <x v="23"/>
    <x v="19"/>
    <x v="33"/>
    <x v="58"/>
    <x v="103"/>
    <x v="85"/>
    <x v="124"/>
    <x v="146"/>
    <x v="0"/>
    <x v="0"/>
    <x v="2"/>
    <x v="3"/>
    <x v="2"/>
    <x v="0"/>
    <x v="0"/>
    <x v="0"/>
    <x v="0"/>
    <x v="2"/>
    <x v="1"/>
    <x v="4"/>
    <x v="5"/>
    <x v="5"/>
    <x v="0"/>
    <x v="202"/>
    <x v="203"/>
    <x v="8"/>
    <x v="4"/>
    <x v="8"/>
    <x v="77"/>
    <x v="1"/>
    <x v="0"/>
  </r>
  <r>
    <x v="45"/>
    <x v="0"/>
    <x v="9"/>
    <x v="7"/>
    <x v="8"/>
    <x v="5"/>
    <x v="61"/>
    <x v="75"/>
    <x v="54"/>
    <x v="474"/>
    <x v="1"/>
    <x v="102"/>
    <x v="291"/>
    <x v="2"/>
    <x v="3"/>
    <x v="143"/>
    <x v="286"/>
    <x v="167"/>
    <x v="345"/>
    <x v="132"/>
    <x v="158"/>
    <x v="153"/>
    <x v="288"/>
    <x v="62"/>
    <x v="90"/>
    <x v="36"/>
    <x v="57"/>
    <x v="75"/>
    <x v="116"/>
    <x v="68"/>
    <x v="97"/>
    <x v="8"/>
    <x v="5"/>
    <x v="10"/>
    <x v="70"/>
    <x v="9"/>
    <x v="63"/>
    <x v="1"/>
    <x v="0"/>
    <x v="4"/>
    <x v="0"/>
    <x v="113"/>
    <x v="128"/>
    <x v="28"/>
    <x v="27"/>
    <x v="14"/>
    <x v="84"/>
    <x v="104"/>
    <x v="8"/>
    <x v="16"/>
    <x v="79"/>
    <x v="39"/>
    <x v="180"/>
    <x v="184"/>
    <x v="206"/>
    <x v="232"/>
    <x v="24"/>
    <x v="31"/>
    <x v="1"/>
    <x v="3"/>
    <x v="2"/>
    <x v="0"/>
    <x v="0"/>
    <x v="0"/>
    <x v="0"/>
    <x v="2"/>
    <x v="1"/>
    <x v="4"/>
    <x v="5"/>
    <x v="5"/>
    <x v="0"/>
    <x v="313"/>
    <x v="302"/>
    <x v="8"/>
    <x v="4"/>
    <x v="8"/>
    <x v="77"/>
    <x v="0"/>
    <x v="0"/>
  </r>
  <r>
    <x v="41"/>
    <x v="0"/>
    <x v="9"/>
    <x v="7"/>
    <x v="8"/>
    <x v="5"/>
    <x v="61"/>
    <x v="75"/>
    <x v="58"/>
    <x v="468"/>
    <x v="1"/>
    <x v="6"/>
    <x v="326"/>
    <x v="1"/>
    <x v="4"/>
    <x v="61"/>
    <x v="185"/>
    <x v="94"/>
    <x v="240"/>
    <x v="132"/>
    <x v="158"/>
    <x v="56"/>
    <x v="168"/>
    <x v="7"/>
    <x v="23"/>
    <x v="36"/>
    <x v="57"/>
    <x v="31"/>
    <x v="40"/>
    <x v="68"/>
    <x v="97"/>
    <x v="8"/>
    <x v="5"/>
    <x v="9"/>
    <x v="16"/>
    <x v="9"/>
    <x v="63"/>
    <x v="1"/>
    <x v="0"/>
    <x v="4"/>
    <x v="0"/>
    <x v="113"/>
    <x v="77"/>
    <x v="28"/>
    <x v="27"/>
    <x v="14"/>
    <x v="84"/>
    <x v="104"/>
    <x v="43"/>
    <x v="37"/>
    <x v="50"/>
    <x v="89"/>
    <x v="31"/>
    <x v="74"/>
    <x v="110"/>
    <x v="109"/>
    <x v="25"/>
    <x v="25"/>
    <x v="1"/>
    <x v="3"/>
    <x v="2"/>
    <x v="0"/>
    <x v="0"/>
    <x v="0"/>
    <x v="0"/>
    <x v="2"/>
    <x v="1"/>
    <x v="4"/>
    <x v="5"/>
    <x v="5"/>
    <x v="0"/>
    <x v="183"/>
    <x v="205"/>
    <x v="8"/>
    <x v="15"/>
    <x v="8"/>
    <x v="84"/>
    <x v="0"/>
    <x v="0"/>
  </r>
  <r>
    <x v="47"/>
    <x v="0"/>
    <x v="9"/>
    <x v="7"/>
    <x v="8"/>
    <x v="5"/>
    <x v="61"/>
    <x v="75"/>
    <x v="69"/>
    <x v="478"/>
    <x v="1"/>
    <x v="116"/>
    <x v="288"/>
    <x v="1"/>
    <x v="4"/>
    <x v="176"/>
    <x v="335"/>
    <x v="213"/>
    <x v="404"/>
    <x v="132"/>
    <x v="158"/>
    <x v="233"/>
    <x v="372"/>
    <x v="57"/>
    <x v="85"/>
    <x v="36"/>
    <x v="57"/>
    <x v="75"/>
    <x v="116"/>
    <x v="68"/>
    <x v="97"/>
    <x v="8"/>
    <x v="23"/>
    <x v="10"/>
    <x v="70"/>
    <x v="9"/>
    <x v="63"/>
    <x v="1"/>
    <x v="0"/>
    <x v="2"/>
    <x v="0"/>
    <x v="113"/>
    <x v="151"/>
    <x v="28"/>
    <x v="27"/>
    <x v="14"/>
    <x v="84"/>
    <x v="104"/>
    <x v="91"/>
    <x v="121"/>
    <x v="150"/>
    <x v="168"/>
    <x v="208"/>
    <x v="216"/>
    <x v="274"/>
    <x v="271"/>
    <x v="32"/>
    <x v="32"/>
    <x v="1"/>
    <x v="3"/>
    <x v="2"/>
    <x v="0"/>
    <x v="0"/>
    <x v="0"/>
    <x v="0"/>
    <x v="0"/>
    <x v="1"/>
    <x v="4"/>
    <x v="5"/>
    <x v="5"/>
    <x v="2"/>
    <x v="382"/>
    <x v="370"/>
    <x v="8"/>
    <x v="4"/>
    <x v="8"/>
    <x v="77"/>
    <x v="0"/>
    <x v="0"/>
  </r>
  <r>
    <x v="30"/>
    <x v="0"/>
    <x v="9"/>
    <x v="7"/>
    <x v="8"/>
    <x v="5"/>
    <x v="61"/>
    <x v="75"/>
    <x v="132"/>
    <x v="469"/>
    <x v="1"/>
    <x v="91"/>
    <x v="290"/>
    <x v="2"/>
    <x v="3"/>
    <x v="41"/>
    <x v="151"/>
    <x v="44"/>
    <x v="176"/>
    <x v="132"/>
    <x v="158"/>
    <x v="42"/>
    <x v="153"/>
    <x v="62"/>
    <x v="90"/>
    <x v="36"/>
    <x v="57"/>
    <x v="0"/>
    <x v="1"/>
    <x v="68"/>
    <x v="97"/>
    <x v="8"/>
    <x v="10"/>
    <x v="10"/>
    <x v="70"/>
    <x v="9"/>
    <x v="63"/>
    <x v="1"/>
    <x v="0"/>
    <x v="4"/>
    <x v="0"/>
    <x v="113"/>
    <x v="41"/>
    <x v="28"/>
    <x v="27"/>
    <x v="14"/>
    <x v="84"/>
    <x v="104"/>
    <x v="19"/>
    <x v="31"/>
    <x v="27"/>
    <x v="37"/>
    <x v="65"/>
    <x v="75"/>
    <x v="31"/>
    <x v="59"/>
    <x v="15"/>
    <x v="14"/>
    <x v="1"/>
    <x v="3"/>
    <x v="2"/>
    <x v="0"/>
    <x v="0"/>
    <x v="0"/>
    <x v="0"/>
    <x v="2"/>
    <x v="1"/>
    <x v="4"/>
    <x v="5"/>
    <x v="5"/>
    <x v="0"/>
    <x v="125"/>
    <x v="154"/>
    <x v="8"/>
    <x v="4"/>
    <x v="8"/>
    <x v="77"/>
    <x v="0"/>
    <x v="0"/>
  </r>
  <r>
    <x v="40"/>
    <x v="0"/>
    <x v="9"/>
    <x v="7"/>
    <x v="8"/>
    <x v="5"/>
    <x v="61"/>
    <x v="75"/>
    <x v="136"/>
    <x v="470"/>
    <x v="1"/>
    <x v="48"/>
    <x v="271"/>
    <x v="1"/>
    <x v="4"/>
    <x v="103"/>
    <x v="124"/>
    <x v="136"/>
    <x v="261"/>
    <x v="132"/>
    <x v="158"/>
    <x v="108"/>
    <x v="173"/>
    <x v="62"/>
    <x v="90"/>
    <x v="36"/>
    <x v="57"/>
    <x v="31"/>
    <x v="68"/>
    <x v="68"/>
    <x v="97"/>
    <x v="8"/>
    <x v="18"/>
    <x v="9"/>
    <x v="5"/>
    <x v="9"/>
    <x v="63"/>
    <x v="1"/>
    <x v="0"/>
    <x v="4"/>
    <x v="0"/>
    <x v="113"/>
    <x v="108"/>
    <x v="28"/>
    <x v="27"/>
    <x v="14"/>
    <x v="84"/>
    <x v="104"/>
    <x v="33"/>
    <x v="43"/>
    <x v="29"/>
    <x v="91"/>
    <x v="114"/>
    <x v="123"/>
    <x v="92"/>
    <x v="112"/>
    <x v="10"/>
    <x v="14"/>
    <x v="1"/>
    <x v="3"/>
    <x v="2"/>
    <x v="0"/>
    <x v="0"/>
    <x v="0"/>
    <x v="0"/>
    <x v="2"/>
    <x v="1"/>
    <x v="4"/>
    <x v="5"/>
    <x v="5"/>
    <x v="0"/>
    <x v="195"/>
    <x v="232"/>
    <x v="8"/>
    <x v="4"/>
    <x v="8"/>
    <x v="77"/>
    <x v="0"/>
    <x v="0"/>
  </r>
  <r>
    <x v="39"/>
    <x v="0"/>
    <x v="9"/>
    <x v="7"/>
    <x v="8"/>
    <x v="5"/>
    <x v="61"/>
    <x v="75"/>
    <x v="154"/>
    <x v="473"/>
    <x v="1"/>
    <x v="23"/>
    <x v="314"/>
    <x v="1"/>
    <x v="4"/>
    <x v="106"/>
    <x v="278"/>
    <x v="120"/>
    <x v="341"/>
    <x v="132"/>
    <x v="158"/>
    <x v="50"/>
    <x v="176"/>
    <x v="33"/>
    <x v="73"/>
    <x v="11"/>
    <x v="35"/>
    <x v="5"/>
    <x v="18"/>
    <x v="68"/>
    <x v="97"/>
    <x v="8"/>
    <x v="18"/>
    <x v="10"/>
    <x v="70"/>
    <x v="9"/>
    <x v="63"/>
    <x v="1"/>
    <x v="0"/>
    <x v="4"/>
    <x v="0"/>
    <x v="113"/>
    <x v="96"/>
    <x v="28"/>
    <x v="27"/>
    <x v="14"/>
    <x v="84"/>
    <x v="104"/>
    <x v="92"/>
    <x v="47"/>
    <x v="89"/>
    <x v="154"/>
    <x v="175"/>
    <x v="165"/>
    <x v="152"/>
    <x v="191"/>
    <x v="0"/>
    <x v="9"/>
    <x v="1"/>
    <x v="3"/>
    <x v="2"/>
    <x v="0"/>
    <x v="0"/>
    <x v="0"/>
    <x v="0"/>
    <x v="2"/>
    <x v="1"/>
    <x v="4"/>
    <x v="5"/>
    <x v="5"/>
    <x v="0"/>
    <x v="305"/>
    <x v="303"/>
    <x v="8"/>
    <x v="15"/>
    <x v="8"/>
    <x v="84"/>
    <x v="0"/>
    <x v="0"/>
  </r>
  <r>
    <x v="47"/>
    <x v="0"/>
    <x v="9"/>
    <x v="7"/>
    <x v="8"/>
    <x v="5"/>
    <x v="61"/>
    <x v="75"/>
    <x v="201"/>
    <x v="481"/>
    <x v="1"/>
    <x v="57"/>
    <x v="279"/>
    <x v="1"/>
    <x v="4"/>
    <x v="85"/>
    <x v="231"/>
    <x v="87"/>
    <x v="270"/>
    <x v="132"/>
    <x v="158"/>
    <x v="85"/>
    <x v="230"/>
    <x v="62"/>
    <x v="90"/>
    <x v="36"/>
    <x v="57"/>
    <x v="75"/>
    <x v="116"/>
    <x v="68"/>
    <x v="97"/>
    <x v="8"/>
    <x v="5"/>
    <x v="9"/>
    <x v="16"/>
    <x v="9"/>
    <x v="63"/>
    <x v="1"/>
    <x v="0"/>
    <x v="3"/>
    <x v="0"/>
    <x v="113"/>
    <x v="70"/>
    <x v="28"/>
    <x v="27"/>
    <x v="14"/>
    <x v="84"/>
    <x v="104"/>
    <x v="50"/>
    <x v="60"/>
    <x v="66"/>
    <x v="51"/>
    <x v="93"/>
    <x v="78"/>
    <x v="139"/>
    <x v="154"/>
    <x v="13"/>
    <x v="20"/>
    <x v="2"/>
    <x v="3"/>
    <x v="2"/>
    <x v="0"/>
    <x v="0"/>
    <x v="0"/>
    <x v="0"/>
    <x v="2"/>
    <x v="1"/>
    <x v="4"/>
    <x v="5"/>
    <x v="5"/>
    <x v="0"/>
    <x v="240"/>
    <x v="224"/>
    <x v="8"/>
    <x v="4"/>
    <x v="8"/>
    <x v="77"/>
    <x v="0"/>
    <x v="0"/>
  </r>
  <r>
    <x v="46"/>
    <x v="0"/>
    <x v="9"/>
    <x v="7"/>
    <x v="8"/>
    <x v="5"/>
    <x v="61"/>
    <x v="75"/>
    <x v="426"/>
    <x v="472"/>
    <x v="1"/>
    <x v="108"/>
    <x v="289"/>
    <x v="1"/>
    <x v="4"/>
    <x v="60"/>
    <x v="164"/>
    <x v="62"/>
    <x v="189"/>
    <x v="132"/>
    <x v="158"/>
    <x v="62"/>
    <x v="163"/>
    <x v="62"/>
    <x v="90"/>
    <x v="36"/>
    <x v="57"/>
    <x v="75"/>
    <x v="116"/>
    <x v="68"/>
    <x v="97"/>
    <x v="8"/>
    <x v="5"/>
    <x v="10"/>
    <x v="70"/>
    <x v="9"/>
    <x v="63"/>
    <x v="1"/>
    <x v="0"/>
    <x v="4"/>
    <x v="0"/>
    <x v="113"/>
    <x v="52"/>
    <x v="28"/>
    <x v="27"/>
    <x v="14"/>
    <x v="84"/>
    <x v="104"/>
    <x v="28"/>
    <x v="20"/>
    <x v="41"/>
    <x v="45"/>
    <x v="73"/>
    <x v="76"/>
    <x v="55"/>
    <x v="56"/>
    <x v="8"/>
    <x v="13"/>
    <x v="1"/>
    <x v="3"/>
    <x v="2"/>
    <x v="0"/>
    <x v="0"/>
    <x v="0"/>
    <x v="0"/>
    <x v="2"/>
    <x v="1"/>
    <x v="4"/>
    <x v="5"/>
    <x v="5"/>
    <x v="0"/>
    <x v="146"/>
    <x v="152"/>
    <x v="8"/>
    <x v="4"/>
    <x v="8"/>
    <x v="77"/>
    <x v="1"/>
    <x v="0"/>
  </r>
  <r>
    <x v="47"/>
    <x v="0"/>
    <x v="9"/>
    <x v="7"/>
    <x v="8"/>
    <x v="5"/>
    <x v="61"/>
    <x v="75"/>
    <x v="503"/>
    <x v="475"/>
    <x v="1"/>
    <x v="22"/>
    <x v="315"/>
    <x v="1"/>
    <x v="4"/>
    <x v="27"/>
    <x v="135"/>
    <x v="43"/>
    <x v="186"/>
    <x v="132"/>
    <x v="158"/>
    <x v="27"/>
    <x v="140"/>
    <x v="62"/>
    <x v="90"/>
    <x v="36"/>
    <x v="57"/>
    <x v="13"/>
    <x v="35"/>
    <x v="68"/>
    <x v="97"/>
    <x v="8"/>
    <x v="5"/>
    <x v="9"/>
    <x v="16"/>
    <x v="9"/>
    <x v="63"/>
    <x v="1"/>
    <x v="0"/>
    <x v="3"/>
    <x v="0"/>
    <x v="113"/>
    <x v="171"/>
    <x v="28"/>
    <x v="18"/>
    <x v="14"/>
    <x v="84"/>
    <x v="104"/>
    <x v="28"/>
    <x v="21"/>
    <x v="73"/>
    <x v="38"/>
    <x v="63"/>
    <x v="25"/>
    <x v="64"/>
    <x v="82"/>
    <x v="3"/>
    <x v="0"/>
    <x v="2"/>
    <x v="3"/>
    <x v="2"/>
    <x v="0"/>
    <x v="0"/>
    <x v="0"/>
    <x v="0"/>
    <x v="2"/>
    <x v="1"/>
    <x v="4"/>
    <x v="5"/>
    <x v="4"/>
    <x v="0"/>
    <x v="163"/>
    <x v="130"/>
    <x v="8"/>
    <x v="15"/>
    <x v="8"/>
    <x v="84"/>
    <x v="0"/>
    <x v="0"/>
  </r>
  <r>
    <x v="47"/>
    <x v="0"/>
    <x v="9"/>
    <x v="7"/>
    <x v="8"/>
    <x v="5"/>
    <x v="61"/>
    <x v="75"/>
    <x v="529"/>
    <x v="477"/>
    <x v="1"/>
    <x v="3"/>
    <x v="330"/>
    <x v="1"/>
    <x v="4"/>
    <x v="79"/>
    <x v="232"/>
    <x v="81"/>
    <x v="271"/>
    <x v="132"/>
    <x v="158"/>
    <x v="80"/>
    <x v="231"/>
    <x v="62"/>
    <x v="90"/>
    <x v="36"/>
    <x v="57"/>
    <x v="75"/>
    <x v="116"/>
    <x v="68"/>
    <x v="97"/>
    <x v="8"/>
    <x v="18"/>
    <x v="10"/>
    <x v="70"/>
    <x v="9"/>
    <x v="63"/>
    <x v="1"/>
    <x v="0"/>
    <x v="2"/>
    <x v="0"/>
    <x v="113"/>
    <x v="65"/>
    <x v="28"/>
    <x v="27"/>
    <x v="14"/>
    <x v="84"/>
    <x v="104"/>
    <x v="28"/>
    <x v="47"/>
    <x v="56"/>
    <x v="54"/>
    <x v="79"/>
    <x v="73"/>
    <x v="151"/>
    <x v="164"/>
    <x v="28"/>
    <x v="28"/>
    <x v="1"/>
    <x v="3"/>
    <x v="2"/>
    <x v="0"/>
    <x v="0"/>
    <x v="0"/>
    <x v="0"/>
    <x v="2"/>
    <x v="1"/>
    <x v="4"/>
    <x v="5"/>
    <x v="5"/>
    <x v="0"/>
    <x v="234"/>
    <x v="227"/>
    <x v="8"/>
    <x v="4"/>
    <x v="9"/>
    <x v="77"/>
    <x v="1"/>
    <x v="0"/>
  </r>
  <r>
    <x v="47"/>
    <x v="0"/>
    <x v="9"/>
    <x v="7"/>
    <x v="8"/>
    <x v="5"/>
    <x v="61"/>
    <x v="75"/>
    <x v="619"/>
    <x v="479"/>
    <x v="1"/>
    <x v="102"/>
    <x v="291"/>
    <x v="1"/>
    <x v="4"/>
    <x v="152"/>
    <x v="305"/>
    <x v="183"/>
    <x v="369"/>
    <x v="132"/>
    <x v="158"/>
    <x v="168"/>
    <x v="304"/>
    <x v="62"/>
    <x v="90"/>
    <x v="36"/>
    <x v="57"/>
    <x v="11"/>
    <x v="29"/>
    <x v="68"/>
    <x v="97"/>
    <x v="8"/>
    <x v="18"/>
    <x v="9"/>
    <x v="5"/>
    <x v="9"/>
    <x v="63"/>
    <x v="1"/>
    <x v="0"/>
    <x v="3"/>
    <x v="0"/>
    <x v="113"/>
    <x v="136"/>
    <x v="28"/>
    <x v="27"/>
    <x v="14"/>
    <x v="84"/>
    <x v="104"/>
    <x v="43"/>
    <x v="44"/>
    <x v="122"/>
    <x v="144"/>
    <x v="171"/>
    <x v="189"/>
    <x v="231"/>
    <x v="256"/>
    <x v="33"/>
    <x v="33"/>
    <x v="2"/>
    <x v="3"/>
    <x v="2"/>
    <x v="0"/>
    <x v="0"/>
    <x v="0"/>
    <x v="0"/>
    <x v="2"/>
    <x v="1"/>
    <x v="4"/>
    <x v="5"/>
    <x v="5"/>
    <x v="0"/>
    <x v="338"/>
    <x v="344"/>
    <x v="8"/>
    <x v="4"/>
    <x v="8"/>
    <x v="77"/>
    <x v="1"/>
    <x v="0"/>
  </r>
  <r>
    <x v="47"/>
    <x v="0"/>
    <x v="9"/>
    <x v="7"/>
    <x v="8"/>
    <x v="5"/>
    <x v="61"/>
    <x v="75"/>
    <x v="667"/>
    <x v="471"/>
    <x v="1"/>
    <x v="99"/>
    <x v="283"/>
    <x v="1"/>
    <x v="4"/>
    <x v="66"/>
    <x v="177"/>
    <x v="81"/>
    <x v="224"/>
    <x v="132"/>
    <x v="158"/>
    <x v="73"/>
    <x v="181"/>
    <x v="62"/>
    <x v="90"/>
    <x v="36"/>
    <x v="57"/>
    <x v="8"/>
    <x v="22"/>
    <x v="68"/>
    <x v="97"/>
    <x v="8"/>
    <x v="18"/>
    <x v="9"/>
    <x v="11"/>
    <x v="4"/>
    <x v="16"/>
    <x v="1"/>
    <x v="0"/>
    <x v="2"/>
    <x v="0"/>
    <x v="113"/>
    <x v="65"/>
    <x v="28"/>
    <x v="27"/>
    <x v="14"/>
    <x v="84"/>
    <x v="104"/>
    <x v="29"/>
    <x v="39"/>
    <x v="49"/>
    <x v="79"/>
    <x v="65"/>
    <x v="67"/>
    <x v="104"/>
    <x v="94"/>
    <x v="5"/>
    <x v="10"/>
    <x v="2"/>
    <x v="3"/>
    <x v="2"/>
    <x v="0"/>
    <x v="0"/>
    <x v="0"/>
    <x v="0"/>
    <x v="2"/>
    <x v="1"/>
    <x v="4"/>
    <x v="5"/>
    <x v="5"/>
    <x v="0"/>
    <x v="181"/>
    <x v="188"/>
    <x v="8"/>
    <x v="4"/>
    <x v="8"/>
    <x v="77"/>
    <x v="0"/>
    <x v="0"/>
  </r>
  <r>
    <x v="31"/>
    <x v="0"/>
    <x v="9"/>
    <x v="7"/>
    <x v="8"/>
    <x v="8"/>
    <x v="71"/>
    <x v="79"/>
    <x v="33"/>
    <x v="582"/>
    <x v="1"/>
    <x v="31"/>
    <x v="332"/>
    <x v="1"/>
    <x v="4"/>
    <x v="276"/>
    <x v="424"/>
    <x v="125"/>
    <x v="289"/>
    <x v="132"/>
    <x v="158"/>
    <x v="233"/>
    <x v="372"/>
    <x v="62"/>
    <x v="90"/>
    <x v="36"/>
    <x v="57"/>
    <x v="75"/>
    <x v="116"/>
    <x v="49"/>
    <x v="78"/>
    <x v="8"/>
    <x v="18"/>
    <x v="10"/>
    <x v="70"/>
    <x v="9"/>
    <x v="63"/>
    <x v="1"/>
    <x v="0"/>
    <x v="4"/>
    <x v="0"/>
    <x v="113"/>
    <x v="171"/>
    <x v="28"/>
    <x v="27"/>
    <x v="14"/>
    <x v="84"/>
    <x v="72"/>
    <x v="55"/>
    <x v="52"/>
    <x v="117"/>
    <x v="124"/>
    <x v="109"/>
    <x v="91"/>
    <x v="81"/>
    <x v="120"/>
    <x v="37"/>
    <x v="22"/>
    <x v="2"/>
    <x v="3"/>
    <x v="2"/>
    <x v="0"/>
    <x v="0"/>
    <x v="0"/>
    <x v="0"/>
    <x v="2"/>
    <x v="1"/>
    <x v="4"/>
    <x v="5"/>
    <x v="5"/>
    <x v="0"/>
    <x v="251"/>
    <x v="243"/>
    <x v="8"/>
    <x v="7"/>
    <x v="8"/>
    <x v="81"/>
    <x v="0"/>
    <x v="0"/>
  </r>
  <r>
    <x v="33"/>
    <x v="0"/>
    <x v="9"/>
    <x v="7"/>
    <x v="8"/>
    <x v="8"/>
    <x v="71"/>
    <x v="79"/>
    <x v="300"/>
    <x v="585"/>
    <x v="1"/>
    <x v="30"/>
    <x v="336"/>
    <x v="1"/>
    <x v="4"/>
    <x v="36"/>
    <x v="111"/>
    <x v="20"/>
    <x v="79"/>
    <x v="132"/>
    <x v="158"/>
    <x v="233"/>
    <x v="372"/>
    <x v="19"/>
    <x v="36"/>
    <x v="36"/>
    <x v="57"/>
    <x v="75"/>
    <x v="116"/>
    <x v="68"/>
    <x v="97"/>
    <x v="8"/>
    <x v="18"/>
    <x v="10"/>
    <x v="70"/>
    <x v="9"/>
    <x v="63"/>
    <x v="0"/>
    <x v="1"/>
    <x v="4"/>
    <x v="0"/>
    <x v="113"/>
    <x v="171"/>
    <x v="28"/>
    <x v="27"/>
    <x v="14"/>
    <x v="84"/>
    <x v="19"/>
    <x v="4"/>
    <x v="9"/>
    <x v="21"/>
    <x v="20"/>
    <x v="18"/>
    <x v="13"/>
    <x v="17"/>
    <x v="14"/>
    <x v="4"/>
    <x v="3"/>
    <x v="2"/>
    <x v="3"/>
    <x v="2"/>
    <x v="0"/>
    <x v="0"/>
    <x v="0"/>
    <x v="0"/>
    <x v="3"/>
    <x v="1"/>
    <x v="4"/>
    <x v="5"/>
    <x v="5"/>
    <x v="0"/>
    <x v="58"/>
    <x v="49"/>
    <x v="8"/>
    <x v="7"/>
    <x v="8"/>
    <x v="81"/>
    <x v="0"/>
    <x v="0"/>
  </r>
  <r>
    <x v="35"/>
    <x v="0"/>
    <x v="9"/>
    <x v="7"/>
    <x v="8"/>
    <x v="8"/>
    <x v="71"/>
    <x v="79"/>
    <x v="475"/>
    <x v="584"/>
    <x v="1"/>
    <x v="45"/>
    <x v="324"/>
    <x v="1"/>
    <x v="4"/>
    <x v="89"/>
    <x v="209"/>
    <x v="94"/>
    <x v="216"/>
    <x v="132"/>
    <x v="158"/>
    <x v="233"/>
    <x v="372"/>
    <x v="44"/>
    <x v="67"/>
    <x v="36"/>
    <x v="57"/>
    <x v="75"/>
    <x v="116"/>
    <x v="68"/>
    <x v="97"/>
    <x v="8"/>
    <x v="18"/>
    <x v="10"/>
    <x v="70"/>
    <x v="9"/>
    <x v="63"/>
    <x v="1"/>
    <x v="4"/>
    <x v="4"/>
    <x v="0"/>
    <x v="113"/>
    <x v="171"/>
    <x v="28"/>
    <x v="27"/>
    <x v="14"/>
    <x v="84"/>
    <x v="61"/>
    <x v="27"/>
    <x v="32"/>
    <x v="82"/>
    <x v="93"/>
    <x v="65"/>
    <x v="71"/>
    <x v="53"/>
    <x v="71"/>
    <x v="9"/>
    <x v="23"/>
    <x v="2"/>
    <x v="3"/>
    <x v="2"/>
    <x v="0"/>
    <x v="0"/>
    <x v="0"/>
    <x v="0"/>
    <x v="2"/>
    <x v="1"/>
    <x v="4"/>
    <x v="5"/>
    <x v="5"/>
    <x v="0"/>
    <x v="164"/>
    <x v="185"/>
    <x v="8"/>
    <x v="7"/>
    <x v="8"/>
    <x v="81"/>
    <x v="0"/>
    <x v="0"/>
  </r>
  <r>
    <x v="37"/>
    <x v="0"/>
    <x v="9"/>
    <x v="7"/>
    <x v="8"/>
    <x v="8"/>
    <x v="71"/>
    <x v="79"/>
    <x v="528"/>
    <x v="587"/>
    <x v="1"/>
    <x v="15"/>
    <x v="345"/>
    <x v="1"/>
    <x v="4"/>
    <x v="276"/>
    <x v="424"/>
    <x v="84"/>
    <x v="222"/>
    <x v="132"/>
    <x v="158"/>
    <x v="233"/>
    <x v="372"/>
    <x v="62"/>
    <x v="90"/>
    <x v="36"/>
    <x v="57"/>
    <x v="75"/>
    <x v="116"/>
    <x v="42"/>
    <x v="67"/>
    <x v="8"/>
    <x v="18"/>
    <x v="10"/>
    <x v="70"/>
    <x v="9"/>
    <x v="63"/>
    <x v="1"/>
    <x v="0"/>
    <x v="4"/>
    <x v="0"/>
    <x v="113"/>
    <x v="68"/>
    <x v="28"/>
    <x v="27"/>
    <x v="14"/>
    <x v="84"/>
    <x v="104"/>
    <x v="22"/>
    <x v="35"/>
    <x v="83"/>
    <x v="86"/>
    <x v="70"/>
    <x v="64"/>
    <x v="79"/>
    <x v="64"/>
    <x v="22"/>
    <x v="26"/>
    <x v="2"/>
    <x v="3"/>
    <x v="2"/>
    <x v="0"/>
    <x v="0"/>
    <x v="0"/>
    <x v="0"/>
    <x v="2"/>
    <x v="1"/>
    <x v="4"/>
    <x v="5"/>
    <x v="5"/>
    <x v="0"/>
    <x v="186"/>
    <x v="179"/>
    <x v="8"/>
    <x v="7"/>
    <x v="8"/>
    <x v="81"/>
    <x v="0"/>
    <x v="0"/>
  </r>
  <r>
    <x v="41"/>
    <x v="0"/>
    <x v="9"/>
    <x v="7"/>
    <x v="8"/>
    <x v="8"/>
    <x v="71"/>
    <x v="79"/>
    <x v="570"/>
    <x v="583"/>
    <x v="1"/>
    <x v="54"/>
    <x v="313"/>
    <x v="1"/>
    <x v="4"/>
    <x v="50"/>
    <x v="137"/>
    <x v="174"/>
    <x v="348"/>
    <x v="132"/>
    <x v="158"/>
    <x v="233"/>
    <x v="372"/>
    <x v="24"/>
    <x v="46"/>
    <x v="11"/>
    <x v="27"/>
    <x v="61"/>
    <x v="103"/>
    <x v="68"/>
    <x v="97"/>
    <x v="8"/>
    <x v="18"/>
    <x v="10"/>
    <x v="70"/>
    <x v="9"/>
    <x v="63"/>
    <x v="1"/>
    <x v="0"/>
    <x v="4"/>
    <x v="0"/>
    <x v="113"/>
    <x v="132"/>
    <x v="28"/>
    <x v="27"/>
    <x v="14"/>
    <x v="84"/>
    <x v="104"/>
    <x v="63"/>
    <x v="78"/>
    <x v="168"/>
    <x v="151"/>
    <x v="159"/>
    <x v="131"/>
    <x v="176"/>
    <x v="156"/>
    <x v="82"/>
    <x v="67"/>
    <x v="2"/>
    <x v="3"/>
    <x v="2"/>
    <x v="0"/>
    <x v="0"/>
    <x v="0"/>
    <x v="0"/>
    <x v="5"/>
    <x v="1"/>
    <x v="4"/>
    <x v="5"/>
    <x v="5"/>
    <x v="0"/>
    <x v="333"/>
    <x v="294"/>
    <x v="8"/>
    <x v="7"/>
    <x v="8"/>
    <x v="81"/>
    <x v="1"/>
    <x v="0"/>
  </r>
  <r>
    <x v="39"/>
    <x v="0"/>
    <x v="9"/>
    <x v="7"/>
    <x v="8"/>
    <x v="8"/>
    <x v="71"/>
    <x v="79"/>
    <x v="607"/>
    <x v="586"/>
    <x v="1"/>
    <x v="14"/>
    <x v="340"/>
    <x v="1"/>
    <x v="4"/>
    <x v="64"/>
    <x v="165"/>
    <x v="122"/>
    <x v="311"/>
    <x v="132"/>
    <x v="158"/>
    <x v="233"/>
    <x v="372"/>
    <x v="37"/>
    <x v="62"/>
    <x v="36"/>
    <x v="57"/>
    <x v="75"/>
    <x v="116"/>
    <x v="38"/>
    <x v="70"/>
    <x v="8"/>
    <x v="18"/>
    <x v="9"/>
    <x v="5"/>
    <x v="9"/>
    <x v="63"/>
    <x v="1"/>
    <x v="0"/>
    <x v="4"/>
    <x v="0"/>
    <x v="113"/>
    <x v="98"/>
    <x v="28"/>
    <x v="27"/>
    <x v="14"/>
    <x v="84"/>
    <x v="104"/>
    <x v="67"/>
    <x v="65"/>
    <x v="120"/>
    <x v="145"/>
    <x v="105"/>
    <x v="123"/>
    <x v="83"/>
    <x v="137"/>
    <x v="69"/>
    <x v="33"/>
    <x v="2"/>
    <x v="3"/>
    <x v="2"/>
    <x v="0"/>
    <x v="0"/>
    <x v="0"/>
    <x v="0"/>
    <x v="2"/>
    <x v="1"/>
    <x v="4"/>
    <x v="5"/>
    <x v="5"/>
    <x v="0"/>
    <x v="267"/>
    <x v="273"/>
    <x v="8"/>
    <x v="7"/>
    <x v="8"/>
    <x v="81"/>
    <x v="0"/>
    <x v="0"/>
  </r>
  <r>
    <x v="41"/>
    <x v="0"/>
    <x v="9"/>
    <x v="7"/>
    <x v="8"/>
    <x v="10"/>
    <x v="72"/>
    <x v="80"/>
    <x v="12"/>
    <x v="612"/>
    <x v="1"/>
    <x v="202"/>
    <x v="274"/>
    <x v="1"/>
    <x v="4"/>
    <x v="276"/>
    <x v="424"/>
    <x v="157"/>
    <x v="342"/>
    <x v="132"/>
    <x v="158"/>
    <x v="101"/>
    <x v="240"/>
    <x v="62"/>
    <x v="90"/>
    <x v="36"/>
    <x v="57"/>
    <x v="49"/>
    <x v="87"/>
    <x v="68"/>
    <x v="97"/>
    <x v="2"/>
    <x v="3"/>
    <x v="9"/>
    <x v="27"/>
    <x v="3"/>
    <x v="63"/>
    <x v="0"/>
    <x v="1"/>
    <x v="2"/>
    <x v="0"/>
    <x v="113"/>
    <x v="171"/>
    <x v="28"/>
    <x v="27"/>
    <x v="14"/>
    <x v="51"/>
    <x v="104"/>
    <x v="84"/>
    <x v="51"/>
    <x v="148"/>
    <x v="82"/>
    <x v="172"/>
    <x v="173"/>
    <x v="171"/>
    <x v="175"/>
    <x v="31"/>
    <x v="10"/>
    <x v="1"/>
    <x v="3"/>
    <x v="2"/>
    <x v="0"/>
    <x v="0"/>
    <x v="0"/>
    <x v="0"/>
    <x v="3"/>
    <x v="1"/>
    <x v="4"/>
    <x v="5"/>
    <x v="5"/>
    <x v="0"/>
    <x v="323"/>
    <x v="278"/>
    <x v="8"/>
    <x v="9"/>
    <x v="8"/>
    <x v="82"/>
    <x v="0"/>
    <x v="0"/>
  </r>
  <r>
    <x v="39"/>
    <x v="0"/>
    <x v="9"/>
    <x v="7"/>
    <x v="8"/>
    <x v="10"/>
    <x v="72"/>
    <x v="80"/>
    <x v="19"/>
    <x v="608"/>
    <x v="0"/>
    <x v="167"/>
    <x v="273"/>
    <x v="1"/>
    <x v="4"/>
    <x v="276"/>
    <x v="424"/>
    <x v="34"/>
    <x v="155"/>
    <x v="132"/>
    <x v="158"/>
    <x v="28"/>
    <x v="120"/>
    <x v="62"/>
    <x v="90"/>
    <x v="36"/>
    <x v="57"/>
    <x v="4"/>
    <x v="23"/>
    <x v="68"/>
    <x v="97"/>
    <x v="2"/>
    <x v="6"/>
    <x v="9"/>
    <x v="27"/>
    <x v="3"/>
    <x v="8"/>
    <x v="0"/>
    <x v="1"/>
    <x v="2"/>
    <x v="0"/>
    <x v="113"/>
    <x v="171"/>
    <x v="28"/>
    <x v="27"/>
    <x v="14"/>
    <x v="17"/>
    <x v="104"/>
    <x v="30"/>
    <x v="11"/>
    <x v="39"/>
    <x v="27"/>
    <x v="34"/>
    <x v="46"/>
    <x v="45"/>
    <x v="45"/>
    <x v="14"/>
    <x v="7"/>
    <x v="1"/>
    <x v="3"/>
    <x v="2"/>
    <x v="0"/>
    <x v="0"/>
    <x v="0"/>
    <x v="0"/>
    <x v="2"/>
    <x v="1"/>
    <x v="4"/>
    <x v="5"/>
    <x v="5"/>
    <x v="0"/>
    <x v="127"/>
    <x v="111"/>
    <x v="8"/>
    <x v="31"/>
    <x v="8"/>
    <x v="79"/>
    <x v="0"/>
    <x v="0"/>
  </r>
  <r>
    <x v="39"/>
    <x v="0"/>
    <x v="9"/>
    <x v="7"/>
    <x v="8"/>
    <x v="10"/>
    <x v="72"/>
    <x v="80"/>
    <x v="36"/>
    <x v="607"/>
    <x v="1"/>
    <x v="227"/>
    <x v="241"/>
    <x v="1"/>
    <x v="4"/>
    <x v="276"/>
    <x v="424"/>
    <x v="68"/>
    <x v="213"/>
    <x v="132"/>
    <x v="158"/>
    <x v="60"/>
    <x v="170"/>
    <x v="62"/>
    <x v="90"/>
    <x v="36"/>
    <x v="57"/>
    <x v="9"/>
    <x v="26"/>
    <x v="68"/>
    <x v="97"/>
    <x v="2"/>
    <x v="6"/>
    <x v="2"/>
    <x v="3"/>
    <x v="8"/>
    <x v="26"/>
    <x v="1"/>
    <x v="0"/>
    <x v="2"/>
    <x v="0"/>
    <x v="113"/>
    <x v="171"/>
    <x v="28"/>
    <x v="27"/>
    <x v="14"/>
    <x v="33"/>
    <x v="104"/>
    <x v="20"/>
    <x v="27"/>
    <x v="35"/>
    <x v="46"/>
    <x v="70"/>
    <x v="80"/>
    <x v="98"/>
    <x v="106"/>
    <x v="16"/>
    <x v="0"/>
    <x v="1"/>
    <x v="3"/>
    <x v="2"/>
    <x v="0"/>
    <x v="0"/>
    <x v="0"/>
    <x v="0"/>
    <x v="3"/>
    <x v="1"/>
    <x v="4"/>
    <x v="5"/>
    <x v="5"/>
    <x v="0"/>
    <x v="173"/>
    <x v="175"/>
    <x v="8"/>
    <x v="9"/>
    <x v="8"/>
    <x v="82"/>
    <x v="0"/>
    <x v="0"/>
  </r>
  <r>
    <x v="34"/>
    <x v="0"/>
    <x v="9"/>
    <x v="7"/>
    <x v="8"/>
    <x v="10"/>
    <x v="72"/>
    <x v="80"/>
    <x v="39"/>
    <x v="603"/>
    <x v="1"/>
    <x v="175"/>
    <x v="261"/>
    <x v="1"/>
    <x v="4"/>
    <x v="146"/>
    <x v="281"/>
    <x v="198"/>
    <x v="379"/>
    <x v="132"/>
    <x v="158"/>
    <x v="172"/>
    <x v="306"/>
    <x v="62"/>
    <x v="90"/>
    <x v="36"/>
    <x v="57"/>
    <x v="34"/>
    <x v="70"/>
    <x v="68"/>
    <x v="97"/>
    <x v="8"/>
    <x v="30"/>
    <x v="3"/>
    <x v="15"/>
    <x v="9"/>
    <x v="63"/>
    <x v="0"/>
    <x v="1"/>
    <x v="2"/>
    <x v="0"/>
    <x v="113"/>
    <x v="145"/>
    <x v="28"/>
    <x v="27"/>
    <x v="14"/>
    <x v="84"/>
    <x v="104"/>
    <x v="116"/>
    <x v="162"/>
    <x v="164"/>
    <x v="184"/>
    <x v="138"/>
    <x v="136"/>
    <x v="188"/>
    <x v="184"/>
    <x v="121"/>
    <x v="121"/>
    <x v="1"/>
    <x v="3"/>
    <x v="2"/>
    <x v="0"/>
    <x v="0"/>
    <x v="0"/>
    <x v="0"/>
    <x v="1"/>
    <x v="1"/>
    <x v="3"/>
    <x v="4"/>
    <x v="4"/>
    <x v="0"/>
    <x v="350"/>
    <x v="354"/>
    <x v="8"/>
    <x v="9"/>
    <x v="8"/>
    <x v="82"/>
    <x v="0"/>
    <x v="0"/>
  </r>
  <r>
    <x v="47"/>
    <x v="0"/>
    <x v="9"/>
    <x v="7"/>
    <x v="8"/>
    <x v="10"/>
    <x v="72"/>
    <x v="80"/>
    <x v="40"/>
    <x v="614"/>
    <x v="1"/>
    <x v="190"/>
    <x v="253"/>
    <x v="1"/>
    <x v="4"/>
    <x v="25"/>
    <x v="77"/>
    <x v="25"/>
    <x v="98"/>
    <x v="132"/>
    <x v="158"/>
    <x v="233"/>
    <x v="372"/>
    <x v="62"/>
    <x v="90"/>
    <x v="36"/>
    <x v="57"/>
    <x v="22"/>
    <x v="53"/>
    <x v="68"/>
    <x v="97"/>
    <x v="8"/>
    <x v="30"/>
    <x v="10"/>
    <x v="70"/>
    <x v="9"/>
    <x v="63"/>
    <x v="0"/>
    <x v="1"/>
    <x v="4"/>
    <x v="0"/>
    <x v="113"/>
    <x v="171"/>
    <x v="28"/>
    <x v="27"/>
    <x v="14"/>
    <x v="84"/>
    <x v="22"/>
    <x v="9"/>
    <x v="6"/>
    <x v="24"/>
    <x v="24"/>
    <x v="20"/>
    <x v="21"/>
    <x v="24"/>
    <x v="23"/>
    <x v="5"/>
    <x v="0"/>
    <x v="2"/>
    <x v="3"/>
    <x v="2"/>
    <x v="0"/>
    <x v="0"/>
    <x v="0"/>
    <x v="0"/>
    <x v="3"/>
    <x v="1"/>
    <x v="2"/>
    <x v="3"/>
    <x v="3"/>
    <x v="0"/>
    <x v="72"/>
    <x v="62"/>
    <x v="8"/>
    <x v="9"/>
    <x v="0"/>
    <x v="82"/>
    <x v="2"/>
    <x v="0"/>
  </r>
  <r>
    <x v="58"/>
    <x v="0"/>
    <x v="9"/>
    <x v="7"/>
    <x v="8"/>
    <x v="10"/>
    <x v="72"/>
    <x v="80"/>
    <x v="41"/>
    <x v="597"/>
    <x v="1"/>
    <x v="444"/>
    <x v="333"/>
    <x v="1"/>
    <x v="4"/>
    <x v="276"/>
    <x v="424"/>
    <x v="1"/>
    <x v="0"/>
    <x v="132"/>
    <x v="158"/>
    <x v="0"/>
    <x v="0"/>
    <x v="62"/>
    <x v="90"/>
    <x v="36"/>
    <x v="57"/>
    <x v="75"/>
    <x v="116"/>
    <x v="68"/>
    <x v="97"/>
    <x v="2"/>
    <x v="6"/>
    <x v="10"/>
    <x v="70"/>
    <x v="9"/>
    <x v="63"/>
    <x v="1"/>
    <x v="4"/>
    <x v="4"/>
    <x v="0"/>
    <x v="113"/>
    <x v="171"/>
    <x v="28"/>
    <x v="27"/>
    <x v="14"/>
    <x v="84"/>
    <x v="1"/>
    <x v="0"/>
    <x v="0"/>
    <x v="1"/>
    <x v="0"/>
    <x v="0"/>
    <x v="1"/>
    <x v="2"/>
    <x v="2"/>
    <x v="0"/>
    <x v="0"/>
    <x v="1"/>
    <x v="3"/>
    <x v="2"/>
    <x v="0"/>
    <x v="0"/>
    <x v="0"/>
    <x v="0"/>
    <x v="0"/>
    <x v="1"/>
    <x v="3"/>
    <x v="4"/>
    <x v="4"/>
    <x v="1"/>
    <x v="1"/>
    <x v="1"/>
    <x v="8"/>
    <x v="18"/>
    <x v="8"/>
    <x v="72"/>
    <x v="1"/>
    <x v="0"/>
  </r>
  <r>
    <x v="32"/>
    <x v="0"/>
    <x v="9"/>
    <x v="7"/>
    <x v="8"/>
    <x v="10"/>
    <x v="72"/>
    <x v="80"/>
    <x v="51"/>
    <x v="599"/>
    <x v="1"/>
    <x v="365"/>
    <x v="331"/>
    <x v="1"/>
    <x v="4"/>
    <x v="276"/>
    <x v="424"/>
    <x v="12"/>
    <x v="111"/>
    <x v="132"/>
    <x v="158"/>
    <x v="11"/>
    <x v="96"/>
    <x v="62"/>
    <x v="90"/>
    <x v="36"/>
    <x v="57"/>
    <x v="75"/>
    <x v="116"/>
    <x v="68"/>
    <x v="97"/>
    <x v="8"/>
    <x v="13"/>
    <x v="10"/>
    <x v="70"/>
    <x v="9"/>
    <x v="63"/>
    <x v="1"/>
    <x v="4"/>
    <x v="4"/>
    <x v="0"/>
    <x v="113"/>
    <x v="171"/>
    <x v="28"/>
    <x v="27"/>
    <x v="14"/>
    <x v="84"/>
    <x v="12"/>
    <x v="0"/>
    <x v="0"/>
    <x v="12"/>
    <x v="17"/>
    <x v="37"/>
    <x v="45"/>
    <x v="28"/>
    <x v="32"/>
    <x v="2"/>
    <x v="2"/>
    <x v="1"/>
    <x v="3"/>
    <x v="2"/>
    <x v="0"/>
    <x v="0"/>
    <x v="0"/>
    <x v="0"/>
    <x v="0"/>
    <x v="1"/>
    <x v="4"/>
    <x v="5"/>
    <x v="5"/>
    <x v="2"/>
    <x v="70"/>
    <x v="81"/>
    <x v="8"/>
    <x v="9"/>
    <x v="8"/>
    <x v="82"/>
    <x v="1"/>
    <x v="0"/>
  </r>
  <r>
    <x v="33"/>
    <x v="0"/>
    <x v="9"/>
    <x v="7"/>
    <x v="8"/>
    <x v="10"/>
    <x v="72"/>
    <x v="80"/>
    <x v="53"/>
    <x v="611"/>
    <x v="0"/>
    <x v="201"/>
    <x v="265"/>
    <x v="1"/>
    <x v="4"/>
    <x v="276"/>
    <x v="424"/>
    <x v="184"/>
    <x v="362"/>
    <x v="132"/>
    <x v="158"/>
    <x v="233"/>
    <x v="372"/>
    <x v="62"/>
    <x v="90"/>
    <x v="23"/>
    <x v="45"/>
    <x v="62"/>
    <x v="102"/>
    <x v="68"/>
    <x v="97"/>
    <x v="8"/>
    <x v="30"/>
    <x v="2"/>
    <x v="3"/>
    <x v="9"/>
    <x v="63"/>
    <x v="0"/>
    <x v="1"/>
    <x v="2"/>
    <x v="0"/>
    <x v="113"/>
    <x v="135"/>
    <x v="28"/>
    <x v="27"/>
    <x v="14"/>
    <x v="3"/>
    <x v="104"/>
    <x v="118"/>
    <x v="101"/>
    <x v="136"/>
    <x v="160"/>
    <x v="168"/>
    <x v="105"/>
    <x v="170"/>
    <x v="142"/>
    <x v="96"/>
    <x v="140"/>
    <x v="1"/>
    <x v="3"/>
    <x v="2"/>
    <x v="0"/>
    <x v="0"/>
    <x v="0"/>
    <x v="0"/>
    <x v="2"/>
    <x v="1"/>
    <x v="3"/>
    <x v="4"/>
    <x v="4"/>
    <x v="0"/>
    <x v="340"/>
    <x v="317"/>
    <x v="8"/>
    <x v="9"/>
    <x v="8"/>
    <x v="82"/>
    <x v="0"/>
    <x v="0"/>
  </r>
  <r>
    <x v="35"/>
    <x v="0"/>
    <x v="9"/>
    <x v="7"/>
    <x v="8"/>
    <x v="10"/>
    <x v="72"/>
    <x v="80"/>
    <x v="126"/>
    <x v="600"/>
    <x v="1"/>
    <x v="219"/>
    <x v="255"/>
    <x v="1"/>
    <x v="4"/>
    <x v="134"/>
    <x v="284"/>
    <x v="146"/>
    <x v="345"/>
    <x v="132"/>
    <x v="158"/>
    <x v="131"/>
    <x v="284"/>
    <x v="62"/>
    <x v="90"/>
    <x v="36"/>
    <x v="57"/>
    <x v="9"/>
    <x v="42"/>
    <x v="68"/>
    <x v="97"/>
    <x v="8"/>
    <x v="30"/>
    <x v="3"/>
    <x v="15"/>
    <x v="9"/>
    <x v="63"/>
    <x v="0"/>
    <x v="1"/>
    <x v="2"/>
    <x v="0"/>
    <x v="113"/>
    <x v="171"/>
    <x v="28"/>
    <x v="27"/>
    <x v="14"/>
    <x v="84"/>
    <x v="77"/>
    <x v="138"/>
    <x v="127"/>
    <x v="136"/>
    <x v="161"/>
    <x v="106"/>
    <x v="141"/>
    <x v="121"/>
    <x v="101"/>
    <x v="75"/>
    <x v="57"/>
    <x v="1"/>
    <x v="3"/>
    <x v="2"/>
    <x v="0"/>
    <x v="0"/>
    <x v="0"/>
    <x v="0"/>
    <x v="2"/>
    <x v="1"/>
    <x v="3"/>
    <x v="4"/>
    <x v="4"/>
    <x v="0"/>
    <x v="315"/>
    <x v="300"/>
    <x v="8"/>
    <x v="9"/>
    <x v="8"/>
    <x v="82"/>
    <x v="0"/>
    <x v="0"/>
  </r>
  <r>
    <x v="38"/>
    <x v="0"/>
    <x v="9"/>
    <x v="7"/>
    <x v="8"/>
    <x v="10"/>
    <x v="72"/>
    <x v="80"/>
    <x v="186"/>
    <x v="594"/>
    <x v="1"/>
    <x v="336"/>
    <x v="312"/>
    <x v="1"/>
    <x v="4"/>
    <x v="3"/>
    <x v="17"/>
    <x v="14"/>
    <x v="69"/>
    <x v="132"/>
    <x v="158"/>
    <x v="13"/>
    <x v="60"/>
    <x v="62"/>
    <x v="90"/>
    <x v="36"/>
    <x v="57"/>
    <x v="75"/>
    <x v="116"/>
    <x v="68"/>
    <x v="97"/>
    <x v="8"/>
    <x v="13"/>
    <x v="10"/>
    <x v="70"/>
    <x v="9"/>
    <x v="63"/>
    <x v="1"/>
    <x v="4"/>
    <x v="4"/>
    <x v="0"/>
    <x v="113"/>
    <x v="171"/>
    <x v="28"/>
    <x v="27"/>
    <x v="14"/>
    <x v="84"/>
    <x v="13"/>
    <x v="0"/>
    <x v="0"/>
    <x v="8"/>
    <x v="9"/>
    <x v="20"/>
    <x v="24"/>
    <x v="21"/>
    <x v="21"/>
    <x v="1"/>
    <x v="2"/>
    <x v="1"/>
    <x v="3"/>
    <x v="2"/>
    <x v="0"/>
    <x v="0"/>
    <x v="0"/>
    <x v="0"/>
    <x v="0"/>
    <x v="1"/>
    <x v="4"/>
    <x v="5"/>
    <x v="5"/>
    <x v="2"/>
    <x v="45"/>
    <x v="46"/>
    <x v="8"/>
    <x v="9"/>
    <x v="8"/>
    <x v="82"/>
    <x v="0"/>
    <x v="0"/>
  </r>
  <r>
    <x v="37"/>
    <x v="0"/>
    <x v="9"/>
    <x v="7"/>
    <x v="8"/>
    <x v="10"/>
    <x v="72"/>
    <x v="80"/>
    <x v="287"/>
    <x v="604"/>
    <x v="1"/>
    <x v="192"/>
    <x v="250"/>
    <x v="1"/>
    <x v="4"/>
    <x v="177"/>
    <x v="336"/>
    <x v="217"/>
    <x v="398"/>
    <x v="132"/>
    <x v="158"/>
    <x v="170"/>
    <x v="308"/>
    <x v="62"/>
    <x v="90"/>
    <x v="36"/>
    <x v="57"/>
    <x v="59"/>
    <x v="97"/>
    <x v="68"/>
    <x v="97"/>
    <x v="2"/>
    <x v="7"/>
    <x v="2"/>
    <x v="3"/>
    <x v="8"/>
    <x v="26"/>
    <x v="0"/>
    <x v="1"/>
    <x v="2"/>
    <x v="0"/>
    <x v="113"/>
    <x v="153"/>
    <x v="28"/>
    <x v="27"/>
    <x v="14"/>
    <x v="84"/>
    <x v="104"/>
    <x v="158"/>
    <x v="169"/>
    <x v="180"/>
    <x v="194"/>
    <x v="186"/>
    <x v="200"/>
    <x v="165"/>
    <x v="213"/>
    <x v="127"/>
    <x v="76"/>
    <x v="1"/>
    <x v="3"/>
    <x v="2"/>
    <x v="0"/>
    <x v="0"/>
    <x v="0"/>
    <x v="0"/>
    <x v="2"/>
    <x v="1"/>
    <x v="3"/>
    <x v="4"/>
    <x v="4"/>
    <x v="0"/>
    <x v="374"/>
    <x v="369"/>
    <x v="8"/>
    <x v="9"/>
    <x v="8"/>
    <x v="82"/>
    <x v="0"/>
    <x v="0"/>
  </r>
  <r>
    <x v="32"/>
    <x v="0"/>
    <x v="9"/>
    <x v="7"/>
    <x v="8"/>
    <x v="10"/>
    <x v="72"/>
    <x v="80"/>
    <x v="289"/>
    <x v="593"/>
    <x v="1"/>
    <x v="231"/>
    <x v="301"/>
    <x v="1"/>
    <x v="4"/>
    <x v="35"/>
    <x v="103"/>
    <x v="124"/>
    <x v="288"/>
    <x v="132"/>
    <x v="158"/>
    <x v="233"/>
    <x v="372"/>
    <x v="62"/>
    <x v="90"/>
    <x v="36"/>
    <x v="57"/>
    <x v="55"/>
    <x v="96"/>
    <x v="68"/>
    <x v="97"/>
    <x v="8"/>
    <x v="30"/>
    <x v="10"/>
    <x v="70"/>
    <x v="9"/>
    <x v="63"/>
    <x v="0"/>
    <x v="1"/>
    <x v="4"/>
    <x v="0"/>
    <x v="113"/>
    <x v="171"/>
    <x v="28"/>
    <x v="27"/>
    <x v="14"/>
    <x v="84"/>
    <x v="71"/>
    <x v="54"/>
    <x v="94"/>
    <x v="82"/>
    <x v="61"/>
    <x v="134"/>
    <x v="80"/>
    <x v="138"/>
    <x v="75"/>
    <x v="41"/>
    <x v="56"/>
    <x v="1"/>
    <x v="3"/>
    <x v="2"/>
    <x v="0"/>
    <x v="0"/>
    <x v="0"/>
    <x v="0"/>
    <x v="2"/>
    <x v="1"/>
    <x v="3"/>
    <x v="4"/>
    <x v="4"/>
    <x v="0"/>
    <x v="274"/>
    <x v="219"/>
    <x v="8"/>
    <x v="9"/>
    <x v="8"/>
    <x v="82"/>
    <x v="0"/>
    <x v="0"/>
  </r>
  <r>
    <x v="36"/>
    <x v="0"/>
    <x v="9"/>
    <x v="7"/>
    <x v="8"/>
    <x v="10"/>
    <x v="72"/>
    <x v="80"/>
    <x v="294"/>
    <x v="601"/>
    <x v="0"/>
    <x v="186"/>
    <x v="267"/>
    <x v="1"/>
    <x v="4"/>
    <x v="276"/>
    <x v="424"/>
    <x v="217"/>
    <x v="398"/>
    <x v="132"/>
    <x v="158"/>
    <x v="233"/>
    <x v="372"/>
    <x v="49"/>
    <x v="77"/>
    <x v="36"/>
    <x v="57"/>
    <x v="67"/>
    <x v="109"/>
    <x v="68"/>
    <x v="97"/>
    <x v="3"/>
    <x v="27"/>
    <x v="9"/>
    <x v="27"/>
    <x v="3"/>
    <x v="8"/>
    <x v="0"/>
    <x v="1"/>
    <x v="4"/>
    <x v="0"/>
    <x v="113"/>
    <x v="171"/>
    <x v="28"/>
    <x v="27"/>
    <x v="14"/>
    <x v="3"/>
    <x v="90"/>
    <x v="160"/>
    <x v="141"/>
    <x v="181"/>
    <x v="156"/>
    <x v="204"/>
    <x v="164"/>
    <x v="166"/>
    <x v="241"/>
    <x v="136"/>
    <x v="139"/>
    <x v="1"/>
    <x v="3"/>
    <x v="2"/>
    <x v="0"/>
    <x v="0"/>
    <x v="0"/>
    <x v="0"/>
    <x v="0"/>
    <x v="1"/>
    <x v="3"/>
    <x v="4"/>
    <x v="4"/>
    <x v="1"/>
    <x v="381"/>
    <x v="357"/>
    <x v="8"/>
    <x v="9"/>
    <x v="8"/>
    <x v="82"/>
    <x v="0"/>
    <x v="0"/>
  </r>
  <r>
    <x v="35"/>
    <x v="0"/>
    <x v="9"/>
    <x v="7"/>
    <x v="8"/>
    <x v="10"/>
    <x v="72"/>
    <x v="80"/>
    <x v="383"/>
    <x v="606"/>
    <x v="0"/>
    <x v="207"/>
    <x v="257"/>
    <x v="1"/>
    <x v="4"/>
    <x v="276"/>
    <x v="424"/>
    <x v="49"/>
    <x v="155"/>
    <x v="132"/>
    <x v="158"/>
    <x v="233"/>
    <x v="372"/>
    <x v="22"/>
    <x v="40"/>
    <x v="36"/>
    <x v="57"/>
    <x v="19"/>
    <x v="50"/>
    <x v="68"/>
    <x v="97"/>
    <x v="8"/>
    <x v="30"/>
    <x v="2"/>
    <x v="3"/>
    <x v="9"/>
    <x v="63"/>
    <x v="0"/>
    <x v="1"/>
    <x v="3"/>
    <x v="0"/>
    <x v="113"/>
    <x v="44"/>
    <x v="28"/>
    <x v="27"/>
    <x v="14"/>
    <x v="84"/>
    <x v="104"/>
    <x v="15"/>
    <x v="17"/>
    <x v="42"/>
    <x v="31"/>
    <x v="25"/>
    <x v="20"/>
    <x v="41"/>
    <x v="58"/>
    <x v="21"/>
    <x v="25"/>
    <x v="1"/>
    <x v="3"/>
    <x v="2"/>
    <x v="0"/>
    <x v="0"/>
    <x v="0"/>
    <x v="0"/>
    <x v="0"/>
    <x v="1"/>
    <x v="3"/>
    <x v="5"/>
    <x v="4"/>
    <x v="1"/>
    <x v="114"/>
    <x v="122"/>
    <x v="8"/>
    <x v="9"/>
    <x v="8"/>
    <x v="82"/>
    <x v="1"/>
    <x v="0"/>
  </r>
  <r>
    <x v="38"/>
    <x v="0"/>
    <x v="9"/>
    <x v="7"/>
    <x v="8"/>
    <x v="10"/>
    <x v="72"/>
    <x v="80"/>
    <x v="387"/>
    <x v="602"/>
    <x v="0"/>
    <x v="236"/>
    <x v="270"/>
    <x v="1"/>
    <x v="4"/>
    <x v="276"/>
    <x v="424"/>
    <x v="186"/>
    <x v="362"/>
    <x v="132"/>
    <x v="158"/>
    <x v="146"/>
    <x v="283"/>
    <x v="62"/>
    <x v="90"/>
    <x v="36"/>
    <x v="57"/>
    <x v="47"/>
    <x v="80"/>
    <x v="68"/>
    <x v="97"/>
    <x v="2"/>
    <x v="7"/>
    <x v="9"/>
    <x v="27"/>
    <x v="9"/>
    <x v="63"/>
    <x v="0"/>
    <x v="1"/>
    <x v="2"/>
    <x v="0"/>
    <x v="113"/>
    <x v="171"/>
    <x v="28"/>
    <x v="27"/>
    <x v="14"/>
    <x v="60"/>
    <x v="104"/>
    <x v="132"/>
    <x v="64"/>
    <x v="154"/>
    <x v="164"/>
    <x v="171"/>
    <x v="121"/>
    <x v="200"/>
    <x v="210"/>
    <x v="48"/>
    <x v="0"/>
    <x v="1"/>
    <x v="3"/>
    <x v="2"/>
    <x v="0"/>
    <x v="0"/>
    <x v="0"/>
    <x v="0"/>
    <x v="3"/>
    <x v="1"/>
    <x v="4"/>
    <x v="5"/>
    <x v="5"/>
    <x v="0"/>
    <x v="349"/>
    <x v="303"/>
    <x v="8"/>
    <x v="9"/>
    <x v="8"/>
    <x v="82"/>
    <x v="0"/>
    <x v="0"/>
  </r>
  <r>
    <x v="33"/>
    <x v="0"/>
    <x v="9"/>
    <x v="7"/>
    <x v="8"/>
    <x v="10"/>
    <x v="72"/>
    <x v="80"/>
    <x v="468"/>
    <x v="613"/>
    <x v="0"/>
    <x v="196"/>
    <x v="269"/>
    <x v="1"/>
    <x v="4"/>
    <x v="276"/>
    <x v="424"/>
    <x v="176"/>
    <x v="351"/>
    <x v="132"/>
    <x v="158"/>
    <x v="233"/>
    <x v="372"/>
    <x v="45"/>
    <x v="72"/>
    <x v="36"/>
    <x v="57"/>
    <x v="57"/>
    <x v="98"/>
    <x v="68"/>
    <x v="97"/>
    <x v="8"/>
    <x v="23"/>
    <x v="9"/>
    <x v="27"/>
    <x v="9"/>
    <x v="63"/>
    <x v="0"/>
    <x v="1"/>
    <x v="2"/>
    <x v="0"/>
    <x v="113"/>
    <x v="131"/>
    <x v="28"/>
    <x v="27"/>
    <x v="14"/>
    <x v="3"/>
    <x v="104"/>
    <x v="100"/>
    <x v="134"/>
    <x v="161"/>
    <x v="105"/>
    <x v="147"/>
    <x v="145"/>
    <x v="110"/>
    <x v="151"/>
    <x v="100"/>
    <x v="100"/>
    <x v="1"/>
    <x v="3"/>
    <x v="2"/>
    <x v="0"/>
    <x v="0"/>
    <x v="0"/>
    <x v="0"/>
    <x v="3"/>
    <x v="1"/>
    <x v="3"/>
    <x v="4"/>
    <x v="4"/>
    <x v="0"/>
    <x v="322"/>
    <x v="308"/>
    <x v="8"/>
    <x v="9"/>
    <x v="8"/>
    <x v="82"/>
    <x v="0"/>
    <x v="0"/>
  </r>
  <r>
    <x v="37"/>
    <x v="0"/>
    <x v="9"/>
    <x v="7"/>
    <x v="8"/>
    <x v="10"/>
    <x v="72"/>
    <x v="80"/>
    <x v="510"/>
    <x v="588"/>
    <x v="0"/>
    <x v="294"/>
    <x v="355"/>
    <x v="1"/>
    <x v="4"/>
    <x v="9"/>
    <x v="27"/>
    <x v="9"/>
    <x v="25"/>
    <x v="132"/>
    <x v="158"/>
    <x v="233"/>
    <x v="372"/>
    <x v="9"/>
    <x v="16"/>
    <x v="36"/>
    <x v="57"/>
    <x v="75"/>
    <x v="116"/>
    <x v="68"/>
    <x v="97"/>
    <x v="8"/>
    <x v="13"/>
    <x v="10"/>
    <x v="70"/>
    <x v="9"/>
    <x v="63"/>
    <x v="0"/>
    <x v="1"/>
    <x v="4"/>
    <x v="0"/>
    <x v="113"/>
    <x v="10"/>
    <x v="28"/>
    <x v="27"/>
    <x v="14"/>
    <x v="84"/>
    <x v="104"/>
    <x v="0"/>
    <x v="0"/>
    <x v="1"/>
    <x v="2"/>
    <x v="6"/>
    <x v="7"/>
    <x v="11"/>
    <x v="10"/>
    <x v="3"/>
    <x v="1"/>
    <x v="1"/>
    <x v="3"/>
    <x v="2"/>
    <x v="0"/>
    <x v="0"/>
    <x v="0"/>
    <x v="0"/>
    <x v="0"/>
    <x v="1"/>
    <x v="4"/>
    <x v="5"/>
    <x v="5"/>
    <x v="2"/>
    <x v="19"/>
    <x v="17"/>
    <x v="8"/>
    <x v="25"/>
    <x v="8"/>
    <x v="78"/>
    <x v="0"/>
    <x v="0"/>
  </r>
  <r>
    <x v="39"/>
    <x v="0"/>
    <x v="9"/>
    <x v="7"/>
    <x v="8"/>
    <x v="10"/>
    <x v="72"/>
    <x v="80"/>
    <x v="537"/>
    <x v="596"/>
    <x v="1"/>
    <x v="359"/>
    <x v="329"/>
    <x v="1"/>
    <x v="4"/>
    <x v="2"/>
    <x v="11"/>
    <x v="5"/>
    <x v="28"/>
    <x v="132"/>
    <x v="158"/>
    <x v="4"/>
    <x v="27"/>
    <x v="62"/>
    <x v="90"/>
    <x v="36"/>
    <x v="57"/>
    <x v="75"/>
    <x v="116"/>
    <x v="68"/>
    <x v="97"/>
    <x v="8"/>
    <x v="13"/>
    <x v="10"/>
    <x v="70"/>
    <x v="9"/>
    <x v="63"/>
    <x v="1"/>
    <x v="4"/>
    <x v="4"/>
    <x v="0"/>
    <x v="113"/>
    <x v="171"/>
    <x v="28"/>
    <x v="27"/>
    <x v="14"/>
    <x v="84"/>
    <x v="5"/>
    <x v="0"/>
    <x v="0"/>
    <x v="2"/>
    <x v="5"/>
    <x v="9"/>
    <x v="9"/>
    <x v="8"/>
    <x v="8"/>
    <x v="3"/>
    <x v="1"/>
    <x v="1"/>
    <x v="3"/>
    <x v="2"/>
    <x v="0"/>
    <x v="0"/>
    <x v="0"/>
    <x v="0"/>
    <x v="0"/>
    <x v="1"/>
    <x v="4"/>
    <x v="5"/>
    <x v="5"/>
    <x v="2"/>
    <x v="20"/>
    <x v="20"/>
    <x v="8"/>
    <x v="9"/>
    <x v="8"/>
    <x v="82"/>
    <x v="0"/>
    <x v="0"/>
  </r>
  <r>
    <x v="29"/>
    <x v="0"/>
    <x v="9"/>
    <x v="7"/>
    <x v="8"/>
    <x v="10"/>
    <x v="72"/>
    <x v="80"/>
    <x v="563"/>
    <x v="592"/>
    <x v="1"/>
    <x v="271"/>
    <x v="304"/>
    <x v="1"/>
    <x v="4"/>
    <x v="14"/>
    <x v="57"/>
    <x v="146"/>
    <x v="310"/>
    <x v="132"/>
    <x v="158"/>
    <x v="233"/>
    <x v="372"/>
    <x v="62"/>
    <x v="90"/>
    <x v="36"/>
    <x v="57"/>
    <x v="75"/>
    <x v="116"/>
    <x v="52"/>
    <x v="82"/>
    <x v="8"/>
    <x v="30"/>
    <x v="3"/>
    <x v="15"/>
    <x v="9"/>
    <x v="63"/>
    <x v="0"/>
    <x v="1"/>
    <x v="4"/>
    <x v="0"/>
    <x v="113"/>
    <x v="171"/>
    <x v="28"/>
    <x v="27"/>
    <x v="14"/>
    <x v="84"/>
    <x v="77"/>
    <x v="97"/>
    <x v="116"/>
    <x v="80"/>
    <x v="90"/>
    <x v="94"/>
    <x v="125"/>
    <x v="91"/>
    <x v="88"/>
    <x v="87"/>
    <x v="89"/>
    <x v="1"/>
    <x v="3"/>
    <x v="2"/>
    <x v="0"/>
    <x v="0"/>
    <x v="0"/>
    <x v="0"/>
    <x v="0"/>
    <x v="1"/>
    <x v="3"/>
    <x v="4"/>
    <x v="4"/>
    <x v="1"/>
    <x v="269"/>
    <x v="272"/>
    <x v="8"/>
    <x v="9"/>
    <x v="8"/>
    <x v="82"/>
    <x v="1"/>
    <x v="0"/>
  </r>
  <r>
    <x v="34"/>
    <x v="0"/>
    <x v="9"/>
    <x v="7"/>
    <x v="8"/>
    <x v="10"/>
    <x v="72"/>
    <x v="80"/>
    <x v="617"/>
    <x v="605"/>
    <x v="1"/>
    <x v="204"/>
    <x v="254"/>
    <x v="1"/>
    <x v="4"/>
    <x v="155"/>
    <x v="311"/>
    <x v="179"/>
    <x v="365"/>
    <x v="132"/>
    <x v="158"/>
    <x v="151"/>
    <x v="297"/>
    <x v="62"/>
    <x v="90"/>
    <x v="36"/>
    <x v="57"/>
    <x v="30"/>
    <x v="66"/>
    <x v="68"/>
    <x v="97"/>
    <x v="2"/>
    <x v="1"/>
    <x v="2"/>
    <x v="3"/>
    <x v="8"/>
    <x v="26"/>
    <x v="0"/>
    <x v="1"/>
    <x v="4"/>
    <x v="0"/>
    <x v="113"/>
    <x v="133"/>
    <x v="28"/>
    <x v="27"/>
    <x v="14"/>
    <x v="84"/>
    <x v="104"/>
    <x v="77"/>
    <x v="97"/>
    <x v="153"/>
    <x v="183"/>
    <x v="165"/>
    <x v="182"/>
    <x v="167"/>
    <x v="217"/>
    <x v="72"/>
    <x v="55"/>
    <x v="1"/>
    <x v="3"/>
    <x v="2"/>
    <x v="0"/>
    <x v="0"/>
    <x v="0"/>
    <x v="0"/>
    <x v="0"/>
    <x v="1"/>
    <x v="3"/>
    <x v="4"/>
    <x v="4"/>
    <x v="1"/>
    <x v="327"/>
    <x v="343"/>
    <x v="8"/>
    <x v="9"/>
    <x v="8"/>
    <x v="82"/>
    <x v="0"/>
    <x v="0"/>
  </r>
  <r>
    <x v="39"/>
    <x v="0"/>
    <x v="9"/>
    <x v="7"/>
    <x v="8"/>
    <x v="10"/>
    <x v="72"/>
    <x v="80"/>
    <x v="627"/>
    <x v="610"/>
    <x v="1"/>
    <x v="173"/>
    <x v="256"/>
    <x v="1"/>
    <x v="4"/>
    <x v="95"/>
    <x v="227"/>
    <x v="184"/>
    <x v="362"/>
    <x v="132"/>
    <x v="158"/>
    <x v="137"/>
    <x v="270"/>
    <x v="62"/>
    <x v="90"/>
    <x v="36"/>
    <x v="57"/>
    <x v="49"/>
    <x v="87"/>
    <x v="68"/>
    <x v="97"/>
    <x v="2"/>
    <x v="7"/>
    <x v="3"/>
    <x v="15"/>
    <x v="8"/>
    <x v="26"/>
    <x v="0"/>
    <x v="1"/>
    <x v="2"/>
    <x v="0"/>
    <x v="113"/>
    <x v="137"/>
    <x v="28"/>
    <x v="27"/>
    <x v="14"/>
    <x v="84"/>
    <x v="104"/>
    <x v="132"/>
    <x v="151"/>
    <x v="93"/>
    <x v="115"/>
    <x v="144"/>
    <x v="181"/>
    <x v="192"/>
    <x v="119"/>
    <x v="67"/>
    <x v="102"/>
    <x v="1"/>
    <x v="3"/>
    <x v="2"/>
    <x v="0"/>
    <x v="0"/>
    <x v="0"/>
    <x v="0"/>
    <x v="1"/>
    <x v="1"/>
    <x v="3"/>
    <x v="4"/>
    <x v="4"/>
    <x v="0"/>
    <x v="326"/>
    <x v="331"/>
    <x v="8"/>
    <x v="9"/>
    <x v="8"/>
    <x v="82"/>
    <x v="0"/>
    <x v="0"/>
  </r>
  <r>
    <x v="32"/>
    <x v="0"/>
    <x v="9"/>
    <x v="7"/>
    <x v="8"/>
    <x v="10"/>
    <x v="72"/>
    <x v="80"/>
    <x v="634"/>
    <x v="595"/>
    <x v="0"/>
    <x v="200"/>
    <x v="237"/>
    <x v="1"/>
    <x v="4"/>
    <x v="30"/>
    <x v="88"/>
    <x v="3"/>
    <x v="16"/>
    <x v="132"/>
    <x v="158"/>
    <x v="233"/>
    <x v="372"/>
    <x v="62"/>
    <x v="90"/>
    <x v="2"/>
    <x v="8"/>
    <x v="75"/>
    <x v="116"/>
    <x v="68"/>
    <x v="97"/>
    <x v="2"/>
    <x v="7"/>
    <x v="10"/>
    <x v="70"/>
    <x v="9"/>
    <x v="63"/>
    <x v="0"/>
    <x v="1"/>
    <x v="3"/>
    <x v="0"/>
    <x v="113"/>
    <x v="171"/>
    <x v="28"/>
    <x v="27"/>
    <x v="14"/>
    <x v="2"/>
    <x v="104"/>
    <x v="2"/>
    <x v="1"/>
    <x v="3"/>
    <x v="2"/>
    <x v="2"/>
    <x v="3"/>
    <x v="4"/>
    <x v="4"/>
    <x v="3"/>
    <x v="2"/>
    <x v="1"/>
    <x v="3"/>
    <x v="2"/>
    <x v="0"/>
    <x v="0"/>
    <x v="0"/>
    <x v="0"/>
    <x v="1"/>
    <x v="2"/>
    <x v="4"/>
    <x v="5"/>
    <x v="4"/>
    <x v="1"/>
    <x v="12"/>
    <x v="10"/>
    <x v="8"/>
    <x v="9"/>
    <x v="0"/>
    <x v="82"/>
    <x v="2"/>
    <x v="0"/>
  </r>
  <r>
    <x v="31"/>
    <x v="0"/>
    <x v="9"/>
    <x v="7"/>
    <x v="8"/>
    <x v="10"/>
    <x v="72"/>
    <x v="80"/>
    <x v="640"/>
    <x v="590"/>
    <x v="1"/>
    <x v="218"/>
    <x v="294"/>
    <x v="1"/>
    <x v="4"/>
    <x v="35"/>
    <x v="114"/>
    <x v="49"/>
    <x v="182"/>
    <x v="132"/>
    <x v="158"/>
    <x v="36"/>
    <x v="121"/>
    <x v="62"/>
    <x v="90"/>
    <x v="36"/>
    <x v="57"/>
    <x v="11"/>
    <x v="51"/>
    <x v="68"/>
    <x v="97"/>
    <x v="8"/>
    <x v="30"/>
    <x v="2"/>
    <x v="3"/>
    <x v="9"/>
    <x v="63"/>
    <x v="0"/>
    <x v="1"/>
    <x v="4"/>
    <x v="0"/>
    <x v="113"/>
    <x v="171"/>
    <x v="28"/>
    <x v="27"/>
    <x v="14"/>
    <x v="84"/>
    <x v="37"/>
    <x v="32"/>
    <x v="26"/>
    <x v="66"/>
    <x v="33"/>
    <x v="48"/>
    <x v="27"/>
    <x v="64"/>
    <x v="61"/>
    <x v="17"/>
    <x v="17"/>
    <x v="1"/>
    <x v="3"/>
    <x v="2"/>
    <x v="0"/>
    <x v="0"/>
    <x v="0"/>
    <x v="0"/>
    <x v="1"/>
    <x v="1"/>
    <x v="3"/>
    <x v="4"/>
    <x v="4"/>
    <x v="0"/>
    <x v="160"/>
    <x v="127"/>
    <x v="8"/>
    <x v="9"/>
    <x v="8"/>
    <x v="82"/>
    <x v="0"/>
    <x v="0"/>
  </r>
  <r>
    <x v="30"/>
    <x v="0"/>
    <x v="9"/>
    <x v="7"/>
    <x v="8"/>
    <x v="10"/>
    <x v="72"/>
    <x v="80"/>
    <x v="642"/>
    <x v="591"/>
    <x v="1"/>
    <x v="272"/>
    <x v="303"/>
    <x v="1"/>
    <x v="4"/>
    <x v="19"/>
    <x v="80"/>
    <x v="124"/>
    <x v="288"/>
    <x v="132"/>
    <x v="158"/>
    <x v="233"/>
    <x v="372"/>
    <x v="62"/>
    <x v="90"/>
    <x v="36"/>
    <x v="57"/>
    <x v="53"/>
    <x v="92"/>
    <x v="20"/>
    <x v="43"/>
    <x v="8"/>
    <x v="30"/>
    <x v="2"/>
    <x v="1"/>
    <x v="9"/>
    <x v="63"/>
    <x v="0"/>
    <x v="1"/>
    <x v="4"/>
    <x v="0"/>
    <x v="113"/>
    <x v="171"/>
    <x v="28"/>
    <x v="27"/>
    <x v="14"/>
    <x v="84"/>
    <x v="71"/>
    <x v="92"/>
    <x v="111"/>
    <x v="75"/>
    <x v="81"/>
    <x v="71"/>
    <x v="100"/>
    <x v="107"/>
    <x v="99"/>
    <x v="38"/>
    <x v="30"/>
    <x v="1"/>
    <x v="3"/>
    <x v="2"/>
    <x v="0"/>
    <x v="0"/>
    <x v="0"/>
    <x v="0"/>
    <x v="1"/>
    <x v="1"/>
    <x v="3"/>
    <x v="4"/>
    <x v="4"/>
    <x v="0"/>
    <x v="246"/>
    <x v="246"/>
    <x v="8"/>
    <x v="9"/>
    <x v="8"/>
    <x v="82"/>
    <x v="1"/>
    <x v="0"/>
  </r>
  <r>
    <x v="30"/>
    <x v="0"/>
    <x v="9"/>
    <x v="7"/>
    <x v="8"/>
    <x v="10"/>
    <x v="72"/>
    <x v="80"/>
    <x v="643"/>
    <x v="589"/>
    <x v="1"/>
    <x v="290"/>
    <x v="338"/>
    <x v="1"/>
    <x v="4"/>
    <x v="65"/>
    <x v="167"/>
    <x v="154"/>
    <x v="335"/>
    <x v="132"/>
    <x v="158"/>
    <x v="59"/>
    <x v="162"/>
    <x v="62"/>
    <x v="90"/>
    <x v="36"/>
    <x v="57"/>
    <x v="56"/>
    <x v="95"/>
    <x v="68"/>
    <x v="97"/>
    <x v="3"/>
    <x v="16"/>
    <x v="2"/>
    <x v="3"/>
    <x v="8"/>
    <x v="18"/>
    <x v="0"/>
    <x v="1"/>
    <x v="2"/>
    <x v="0"/>
    <x v="113"/>
    <x v="171"/>
    <x v="28"/>
    <x v="27"/>
    <x v="14"/>
    <x v="84"/>
    <x v="78"/>
    <x v="79"/>
    <x v="103"/>
    <x v="121"/>
    <x v="134"/>
    <x v="122"/>
    <x v="128"/>
    <x v="86"/>
    <x v="120"/>
    <x v="76"/>
    <x v="117"/>
    <x v="1"/>
    <x v="3"/>
    <x v="2"/>
    <x v="0"/>
    <x v="0"/>
    <x v="0"/>
    <x v="0"/>
    <x v="2"/>
    <x v="1"/>
    <x v="3"/>
    <x v="4"/>
    <x v="4"/>
    <x v="0"/>
    <x v="285"/>
    <x v="298"/>
    <x v="8"/>
    <x v="9"/>
    <x v="8"/>
    <x v="82"/>
    <x v="0"/>
    <x v="0"/>
  </r>
  <r>
    <x v="40"/>
    <x v="0"/>
    <x v="9"/>
    <x v="7"/>
    <x v="8"/>
    <x v="10"/>
    <x v="72"/>
    <x v="80"/>
    <x v="648"/>
    <x v="609"/>
    <x v="1"/>
    <x v="194"/>
    <x v="239"/>
    <x v="1"/>
    <x v="4"/>
    <x v="164"/>
    <x v="288"/>
    <x v="232"/>
    <x v="416"/>
    <x v="132"/>
    <x v="158"/>
    <x v="110"/>
    <x v="251"/>
    <x v="62"/>
    <x v="90"/>
    <x v="36"/>
    <x v="57"/>
    <x v="70"/>
    <x v="112"/>
    <x v="68"/>
    <x v="97"/>
    <x v="2"/>
    <x v="7"/>
    <x v="2"/>
    <x v="3"/>
    <x v="8"/>
    <x v="26"/>
    <x v="0"/>
    <x v="1"/>
    <x v="2"/>
    <x v="0"/>
    <x v="113"/>
    <x v="171"/>
    <x v="28"/>
    <x v="27"/>
    <x v="14"/>
    <x v="77"/>
    <x v="104"/>
    <x v="114"/>
    <x v="96"/>
    <x v="218"/>
    <x v="139"/>
    <x v="244"/>
    <x v="245"/>
    <x v="223"/>
    <x v="228"/>
    <x v="69"/>
    <x v="36"/>
    <x v="1"/>
    <x v="3"/>
    <x v="2"/>
    <x v="0"/>
    <x v="0"/>
    <x v="0"/>
    <x v="0"/>
    <x v="1"/>
    <x v="1"/>
    <x v="4"/>
    <x v="5"/>
    <x v="5"/>
    <x v="1"/>
    <x v="408"/>
    <x v="366"/>
    <x v="8"/>
    <x v="9"/>
    <x v="8"/>
    <x v="82"/>
    <x v="0"/>
    <x v="0"/>
  </r>
  <r>
    <x v="35"/>
    <x v="0"/>
    <x v="9"/>
    <x v="7"/>
    <x v="8"/>
    <x v="10"/>
    <x v="72"/>
    <x v="80"/>
    <x v="666"/>
    <x v="598"/>
    <x v="0"/>
    <x v="290"/>
    <x v="338"/>
    <x v="1"/>
    <x v="4"/>
    <x v="276"/>
    <x v="424"/>
    <x v="14"/>
    <x v="67"/>
    <x v="132"/>
    <x v="158"/>
    <x v="233"/>
    <x v="372"/>
    <x v="13"/>
    <x v="34"/>
    <x v="36"/>
    <x v="57"/>
    <x v="75"/>
    <x v="116"/>
    <x v="68"/>
    <x v="97"/>
    <x v="8"/>
    <x v="13"/>
    <x v="9"/>
    <x v="27"/>
    <x v="9"/>
    <x v="63"/>
    <x v="0"/>
    <x v="1"/>
    <x v="2"/>
    <x v="0"/>
    <x v="113"/>
    <x v="2"/>
    <x v="28"/>
    <x v="27"/>
    <x v="14"/>
    <x v="3"/>
    <x v="6"/>
    <x v="5"/>
    <x v="4"/>
    <x v="5"/>
    <x v="10"/>
    <x v="14"/>
    <x v="21"/>
    <x v="17"/>
    <x v="19"/>
    <x v="5"/>
    <x v="4"/>
    <x v="1"/>
    <x v="3"/>
    <x v="2"/>
    <x v="0"/>
    <x v="0"/>
    <x v="0"/>
    <x v="0"/>
    <x v="0"/>
    <x v="1"/>
    <x v="4"/>
    <x v="5"/>
    <x v="5"/>
    <x v="2"/>
    <x v="42"/>
    <x v="48"/>
    <x v="8"/>
    <x v="9"/>
    <x v="8"/>
    <x v="82"/>
    <x v="0"/>
    <x v="0"/>
  </r>
  <r>
    <x v="32"/>
    <x v="0"/>
    <x v="9"/>
    <x v="7"/>
    <x v="8"/>
    <x v="11"/>
    <x v="69"/>
    <x v="81"/>
    <x v="355"/>
    <x v="575"/>
    <x v="1"/>
    <x v="510"/>
    <x v="376"/>
    <x v="2"/>
    <x v="3"/>
    <x v="7"/>
    <x v="33"/>
    <x v="19"/>
    <x v="78"/>
    <x v="132"/>
    <x v="158"/>
    <x v="233"/>
    <x v="372"/>
    <x v="7"/>
    <x v="20"/>
    <x v="36"/>
    <x v="57"/>
    <x v="75"/>
    <x v="116"/>
    <x v="10"/>
    <x v="24"/>
    <x v="6"/>
    <x v="4"/>
    <x v="4"/>
    <x v="58"/>
    <x v="6"/>
    <x v="63"/>
    <x v="1"/>
    <x v="0"/>
    <x v="3"/>
    <x v="0"/>
    <x v="113"/>
    <x v="171"/>
    <x v="28"/>
    <x v="27"/>
    <x v="14"/>
    <x v="84"/>
    <x v="18"/>
    <x v="6"/>
    <x v="9"/>
    <x v="15"/>
    <x v="21"/>
    <x v="10"/>
    <x v="16"/>
    <x v="18"/>
    <x v="22"/>
    <x v="2"/>
    <x v="2"/>
    <x v="2"/>
    <x v="3"/>
    <x v="2"/>
    <x v="0"/>
    <x v="0"/>
    <x v="0"/>
    <x v="0"/>
    <x v="0"/>
    <x v="1"/>
    <x v="3"/>
    <x v="4"/>
    <x v="4"/>
    <x v="1"/>
    <x v="46"/>
    <x v="58"/>
    <x v="8"/>
    <x v="10"/>
    <x v="8"/>
    <x v="83"/>
    <x v="0"/>
    <x v="0"/>
  </r>
  <r>
    <x v="41"/>
    <x v="0"/>
    <x v="9"/>
    <x v="7"/>
    <x v="8"/>
    <x v="11"/>
    <x v="69"/>
    <x v="81"/>
    <x v="646"/>
    <x v="574"/>
    <x v="1"/>
    <x v="603"/>
    <x v="349"/>
    <x v="1"/>
    <x v="4"/>
    <x v="20"/>
    <x v="74"/>
    <x v="33"/>
    <x v="126"/>
    <x v="132"/>
    <x v="158"/>
    <x v="32"/>
    <x v="110"/>
    <x v="62"/>
    <x v="90"/>
    <x v="36"/>
    <x v="57"/>
    <x v="75"/>
    <x v="116"/>
    <x v="68"/>
    <x v="97"/>
    <x v="4"/>
    <x v="69"/>
    <x v="3"/>
    <x v="70"/>
    <x v="9"/>
    <x v="63"/>
    <x v="1"/>
    <x v="0"/>
    <x v="3"/>
    <x v="0"/>
    <x v="113"/>
    <x v="171"/>
    <x v="28"/>
    <x v="27"/>
    <x v="14"/>
    <x v="84"/>
    <x v="28"/>
    <x v="4"/>
    <x v="5"/>
    <x v="23"/>
    <x v="18"/>
    <x v="12"/>
    <x v="9"/>
    <x v="61"/>
    <x v="60"/>
    <x v="7"/>
    <x v="5"/>
    <x v="1"/>
    <x v="3"/>
    <x v="2"/>
    <x v="0"/>
    <x v="0"/>
    <x v="0"/>
    <x v="0"/>
    <x v="3"/>
    <x v="1"/>
    <x v="3"/>
    <x v="5"/>
    <x v="5"/>
    <x v="0"/>
    <x v="90"/>
    <x v="84"/>
    <x v="8"/>
    <x v="10"/>
    <x v="0"/>
    <x v="83"/>
    <x v="2"/>
    <x v="0"/>
  </r>
  <r>
    <x v="33"/>
    <x v="0"/>
    <x v="9"/>
    <x v="7"/>
    <x v="8"/>
    <x v="13"/>
    <x v="63"/>
    <x v="78"/>
    <x v="31"/>
    <x v="501"/>
    <x v="1"/>
    <x v="178"/>
    <x v="334"/>
    <x v="1"/>
    <x v="4"/>
    <x v="131"/>
    <x v="269"/>
    <x v="65"/>
    <x v="155"/>
    <x v="16"/>
    <x v="29"/>
    <x v="233"/>
    <x v="372"/>
    <x v="28"/>
    <x v="41"/>
    <x v="36"/>
    <x v="57"/>
    <x v="75"/>
    <x v="116"/>
    <x v="68"/>
    <x v="97"/>
    <x v="8"/>
    <x v="25"/>
    <x v="9"/>
    <x v="14"/>
    <x v="8"/>
    <x v="21"/>
    <x v="1"/>
    <x v="3"/>
    <x v="2"/>
    <x v="0"/>
    <x v="113"/>
    <x v="171"/>
    <x v="28"/>
    <x v="27"/>
    <x v="14"/>
    <x v="30"/>
    <x v="104"/>
    <x v="5"/>
    <x v="5"/>
    <x v="18"/>
    <x v="27"/>
    <x v="76"/>
    <x v="64"/>
    <x v="40"/>
    <x v="44"/>
    <x v="9"/>
    <x v="5"/>
    <x v="1"/>
    <x v="3"/>
    <x v="2"/>
    <x v="0"/>
    <x v="0"/>
    <x v="0"/>
    <x v="0"/>
    <x v="4"/>
    <x v="1"/>
    <x v="4"/>
    <x v="5"/>
    <x v="5"/>
    <x v="0"/>
    <x v="119"/>
    <x v="115"/>
    <x v="8"/>
    <x v="12"/>
    <x v="0"/>
    <x v="80"/>
    <x v="2"/>
    <x v="0"/>
  </r>
  <r>
    <x v="32"/>
    <x v="0"/>
    <x v="9"/>
    <x v="7"/>
    <x v="8"/>
    <x v="13"/>
    <x v="63"/>
    <x v="78"/>
    <x v="62"/>
    <x v="507"/>
    <x v="1"/>
    <x v="127"/>
    <x v="359"/>
    <x v="1"/>
    <x v="4"/>
    <x v="105"/>
    <x v="221"/>
    <x v="32"/>
    <x v="82"/>
    <x v="132"/>
    <x v="158"/>
    <x v="31"/>
    <x v="69"/>
    <x v="62"/>
    <x v="90"/>
    <x v="36"/>
    <x v="57"/>
    <x v="75"/>
    <x v="116"/>
    <x v="68"/>
    <x v="97"/>
    <x v="8"/>
    <x v="15"/>
    <x v="10"/>
    <x v="70"/>
    <x v="9"/>
    <x v="63"/>
    <x v="1"/>
    <x v="0"/>
    <x v="2"/>
    <x v="0"/>
    <x v="113"/>
    <x v="171"/>
    <x v="28"/>
    <x v="27"/>
    <x v="14"/>
    <x v="84"/>
    <x v="27"/>
    <x v="5"/>
    <x v="7"/>
    <x v="9"/>
    <x v="15"/>
    <x v="11"/>
    <x v="19"/>
    <x v="27"/>
    <x v="27"/>
    <x v="3"/>
    <x v="4"/>
    <x v="1"/>
    <x v="3"/>
    <x v="2"/>
    <x v="0"/>
    <x v="0"/>
    <x v="0"/>
    <x v="0"/>
    <x v="2"/>
    <x v="1"/>
    <x v="4"/>
    <x v="5"/>
    <x v="5"/>
    <x v="0"/>
    <x v="50"/>
    <x v="60"/>
    <x v="8"/>
    <x v="12"/>
    <x v="0"/>
    <x v="80"/>
    <x v="2"/>
    <x v="0"/>
  </r>
  <r>
    <x v="31"/>
    <x v="0"/>
    <x v="9"/>
    <x v="7"/>
    <x v="8"/>
    <x v="13"/>
    <x v="63"/>
    <x v="78"/>
    <x v="77"/>
    <x v="508"/>
    <x v="1"/>
    <x v="128"/>
    <x v="380"/>
    <x v="1"/>
    <x v="4"/>
    <x v="71"/>
    <x v="145"/>
    <x v="104"/>
    <x v="227"/>
    <x v="132"/>
    <x v="158"/>
    <x v="233"/>
    <x v="372"/>
    <x v="38"/>
    <x v="54"/>
    <x v="36"/>
    <x v="57"/>
    <x v="31"/>
    <x v="67"/>
    <x v="68"/>
    <x v="97"/>
    <x v="8"/>
    <x v="15"/>
    <x v="7"/>
    <x v="20"/>
    <x v="9"/>
    <x v="63"/>
    <x v="0"/>
    <x v="1"/>
    <x v="2"/>
    <x v="0"/>
    <x v="113"/>
    <x v="171"/>
    <x v="28"/>
    <x v="27"/>
    <x v="14"/>
    <x v="84"/>
    <x v="65"/>
    <x v="21"/>
    <x v="16"/>
    <x v="57"/>
    <x v="84"/>
    <x v="69"/>
    <x v="81"/>
    <x v="90"/>
    <x v="97"/>
    <x v="16"/>
    <x v="21"/>
    <x v="1"/>
    <x v="3"/>
    <x v="2"/>
    <x v="0"/>
    <x v="0"/>
    <x v="0"/>
    <x v="0"/>
    <x v="2"/>
    <x v="1"/>
    <x v="4"/>
    <x v="5"/>
    <x v="5"/>
    <x v="0"/>
    <x v="179"/>
    <x v="192"/>
    <x v="8"/>
    <x v="12"/>
    <x v="8"/>
    <x v="80"/>
    <x v="0"/>
    <x v="0"/>
  </r>
  <r>
    <x v="42"/>
    <x v="0"/>
    <x v="9"/>
    <x v="7"/>
    <x v="8"/>
    <x v="13"/>
    <x v="63"/>
    <x v="78"/>
    <x v="84"/>
    <x v="506"/>
    <x v="0"/>
    <x v="144"/>
    <x v="344"/>
    <x v="1"/>
    <x v="4"/>
    <x v="62"/>
    <x v="129"/>
    <x v="193"/>
    <x v="372"/>
    <x v="132"/>
    <x v="158"/>
    <x v="125"/>
    <x v="258"/>
    <x v="62"/>
    <x v="90"/>
    <x v="15"/>
    <x v="36"/>
    <x v="52"/>
    <x v="91"/>
    <x v="19"/>
    <x v="40"/>
    <x v="8"/>
    <x v="15"/>
    <x v="10"/>
    <x v="70"/>
    <x v="9"/>
    <x v="63"/>
    <x v="1"/>
    <x v="2"/>
    <x v="4"/>
    <x v="0"/>
    <x v="113"/>
    <x v="171"/>
    <x v="28"/>
    <x v="27"/>
    <x v="14"/>
    <x v="62"/>
    <x v="104"/>
    <x v="57"/>
    <x v="74"/>
    <x v="46"/>
    <x v="58"/>
    <x v="161"/>
    <x v="204"/>
    <x v="230"/>
    <x v="223"/>
    <x v="157"/>
    <x v="72"/>
    <x v="1"/>
    <x v="3"/>
    <x v="2"/>
    <x v="0"/>
    <x v="0"/>
    <x v="0"/>
    <x v="0"/>
    <x v="5"/>
    <x v="1"/>
    <x v="4"/>
    <x v="5"/>
    <x v="5"/>
    <x v="0"/>
    <x v="355"/>
    <x v="330"/>
    <x v="8"/>
    <x v="12"/>
    <x v="8"/>
    <x v="80"/>
    <x v="1"/>
    <x v="0"/>
  </r>
  <r>
    <x v="38"/>
    <x v="0"/>
    <x v="9"/>
    <x v="7"/>
    <x v="8"/>
    <x v="13"/>
    <x v="63"/>
    <x v="78"/>
    <x v="114"/>
    <x v="505"/>
    <x v="1"/>
    <x v="654"/>
    <x v="654"/>
    <x v="1"/>
    <x v="4"/>
    <x v="72"/>
    <x v="160"/>
    <x v="159"/>
    <x v="336"/>
    <x v="132"/>
    <x v="158"/>
    <x v="71"/>
    <x v="160"/>
    <x v="62"/>
    <x v="90"/>
    <x v="36"/>
    <x v="57"/>
    <x v="55"/>
    <x v="96"/>
    <x v="68"/>
    <x v="97"/>
    <x v="8"/>
    <x v="15"/>
    <x v="10"/>
    <x v="70"/>
    <x v="9"/>
    <x v="63"/>
    <x v="0"/>
    <x v="3"/>
    <x v="2"/>
    <x v="0"/>
    <x v="113"/>
    <x v="122"/>
    <x v="28"/>
    <x v="27"/>
    <x v="14"/>
    <x v="84"/>
    <x v="104"/>
    <x v="45"/>
    <x v="82"/>
    <x v="57"/>
    <x v="150"/>
    <x v="140"/>
    <x v="149"/>
    <x v="156"/>
    <x v="155"/>
    <x v="82"/>
    <x v="56"/>
    <x v="1"/>
    <x v="3"/>
    <x v="2"/>
    <x v="0"/>
    <x v="0"/>
    <x v="0"/>
    <x v="0"/>
    <x v="2"/>
    <x v="1"/>
    <x v="4"/>
    <x v="5"/>
    <x v="5"/>
    <x v="0"/>
    <x v="288"/>
    <x v="297"/>
    <x v="8"/>
    <x v="12"/>
    <x v="0"/>
    <x v="80"/>
    <x v="2"/>
    <x v="0"/>
  </r>
  <r>
    <x v="31"/>
    <x v="0"/>
    <x v="9"/>
    <x v="7"/>
    <x v="8"/>
    <x v="13"/>
    <x v="63"/>
    <x v="78"/>
    <x v="199"/>
    <x v="504"/>
    <x v="0"/>
    <x v="161"/>
    <x v="356"/>
    <x v="1"/>
    <x v="4"/>
    <x v="81"/>
    <x v="113"/>
    <x v="95"/>
    <x v="140"/>
    <x v="132"/>
    <x v="158"/>
    <x v="90"/>
    <x v="120"/>
    <x v="62"/>
    <x v="90"/>
    <x v="36"/>
    <x v="57"/>
    <x v="75"/>
    <x v="116"/>
    <x v="68"/>
    <x v="97"/>
    <x v="8"/>
    <x v="15"/>
    <x v="9"/>
    <x v="23"/>
    <x v="8"/>
    <x v="4"/>
    <x v="1"/>
    <x v="4"/>
    <x v="4"/>
    <x v="0"/>
    <x v="113"/>
    <x v="171"/>
    <x v="28"/>
    <x v="27"/>
    <x v="14"/>
    <x v="39"/>
    <x v="104"/>
    <x v="6"/>
    <x v="13"/>
    <x v="30"/>
    <x v="13"/>
    <x v="37"/>
    <x v="50"/>
    <x v="42"/>
    <x v="42"/>
    <x v="11"/>
    <x v="2"/>
    <x v="1"/>
    <x v="3"/>
    <x v="2"/>
    <x v="0"/>
    <x v="0"/>
    <x v="0"/>
    <x v="0"/>
    <x v="3"/>
    <x v="1"/>
    <x v="4"/>
    <x v="5"/>
    <x v="5"/>
    <x v="0"/>
    <x v="103"/>
    <x v="100"/>
    <x v="8"/>
    <x v="12"/>
    <x v="8"/>
    <x v="80"/>
    <x v="0"/>
    <x v="0"/>
  </r>
  <r>
    <x v="34"/>
    <x v="0"/>
    <x v="9"/>
    <x v="7"/>
    <x v="8"/>
    <x v="13"/>
    <x v="63"/>
    <x v="78"/>
    <x v="317"/>
    <x v="502"/>
    <x v="1"/>
    <x v="131"/>
    <x v="369"/>
    <x v="1"/>
    <x v="4"/>
    <x v="83"/>
    <x v="231"/>
    <x v="87"/>
    <x v="272"/>
    <x v="132"/>
    <x v="158"/>
    <x v="233"/>
    <x v="372"/>
    <x v="42"/>
    <x v="75"/>
    <x v="36"/>
    <x v="57"/>
    <x v="75"/>
    <x v="116"/>
    <x v="68"/>
    <x v="97"/>
    <x v="8"/>
    <x v="15"/>
    <x v="10"/>
    <x v="70"/>
    <x v="9"/>
    <x v="63"/>
    <x v="1"/>
    <x v="4"/>
    <x v="4"/>
    <x v="0"/>
    <x v="113"/>
    <x v="171"/>
    <x v="28"/>
    <x v="27"/>
    <x v="14"/>
    <x v="37"/>
    <x v="104"/>
    <x v="0"/>
    <x v="31"/>
    <x v="25"/>
    <x v="59"/>
    <x v="173"/>
    <x v="162"/>
    <x v="60"/>
    <x v="108"/>
    <x v="12"/>
    <x v="25"/>
    <x v="1"/>
    <x v="3"/>
    <x v="2"/>
    <x v="0"/>
    <x v="0"/>
    <x v="0"/>
    <x v="0"/>
    <x v="4"/>
    <x v="1"/>
    <x v="4"/>
    <x v="5"/>
    <x v="5"/>
    <x v="0"/>
    <x v="219"/>
    <x v="241"/>
    <x v="8"/>
    <x v="12"/>
    <x v="8"/>
    <x v="80"/>
    <x v="1"/>
    <x v="0"/>
  </r>
  <r>
    <x v="41"/>
    <x v="0"/>
    <x v="9"/>
    <x v="7"/>
    <x v="8"/>
    <x v="13"/>
    <x v="63"/>
    <x v="78"/>
    <x v="493"/>
    <x v="509"/>
    <x v="0"/>
    <x v="214"/>
    <x v="364"/>
    <x v="2"/>
    <x v="3"/>
    <x v="32"/>
    <x v="113"/>
    <x v="168"/>
    <x v="346"/>
    <x v="132"/>
    <x v="158"/>
    <x v="154"/>
    <x v="289"/>
    <x v="62"/>
    <x v="90"/>
    <x v="36"/>
    <x v="57"/>
    <x v="75"/>
    <x v="116"/>
    <x v="68"/>
    <x v="97"/>
    <x v="8"/>
    <x v="15"/>
    <x v="10"/>
    <x v="70"/>
    <x v="9"/>
    <x v="63"/>
    <x v="0"/>
    <x v="1"/>
    <x v="2"/>
    <x v="0"/>
    <x v="113"/>
    <x v="171"/>
    <x v="28"/>
    <x v="27"/>
    <x v="14"/>
    <x v="84"/>
    <x v="81"/>
    <x v="40"/>
    <x v="31"/>
    <x v="72"/>
    <x v="104"/>
    <x v="191"/>
    <x v="194"/>
    <x v="182"/>
    <x v="176"/>
    <x v="51"/>
    <x v="31"/>
    <x v="1"/>
    <x v="3"/>
    <x v="2"/>
    <x v="0"/>
    <x v="0"/>
    <x v="0"/>
    <x v="0"/>
    <x v="3"/>
    <x v="1"/>
    <x v="4"/>
    <x v="5"/>
    <x v="5"/>
    <x v="0"/>
    <x v="319"/>
    <x v="296"/>
    <x v="8"/>
    <x v="12"/>
    <x v="8"/>
    <x v="80"/>
    <x v="0"/>
    <x v="0"/>
  </r>
  <r>
    <x v="40"/>
    <x v="0"/>
    <x v="9"/>
    <x v="7"/>
    <x v="8"/>
    <x v="13"/>
    <x v="63"/>
    <x v="78"/>
    <x v="494"/>
    <x v="510"/>
    <x v="1"/>
    <x v="107"/>
    <x v="357"/>
    <x v="1"/>
    <x v="4"/>
    <x v="54"/>
    <x v="145"/>
    <x v="203"/>
    <x v="387"/>
    <x v="132"/>
    <x v="158"/>
    <x v="233"/>
    <x v="372"/>
    <x v="62"/>
    <x v="90"/>
    <x v="36"/>
    <x v="57"/>
    <x v="75"/>
    <x v="116"/>
    <x v="61"/>
    <x v="90"/>
    <x v="8"/>
    <x v="15"/>
    <x v="10"/>
    <x v="70"/>
    <x v="9"/>
    <x v="63"/>
    <x v="0"/>
    <x v="1"/>
    <x v="2"/>
    <x v="0"/>
    <x v="113"/>
    <x v="171"/>
    <x v="28"/>
    <x v="27"/>
    <x v="14"/>
    <x v="84"/>
    <x v="89"/>
    <x v="125"/>
    <x v="128"/>
    <x v="137"/>
    <x v="177"/>
    <x v="171"/>
    <x v="198"/>
    <x v="225"/>
    <x v="230"/>
    <x v="63"/>
    <x v="129"/>
    <x v="1"/>
    <x v="3"/>
    <x v="2"/>
    <x v="0"/>
    <x v="0"/>
    <x v="0"/>
    <x v="0"/>
    <x v="2"/>
    <x v="1"/>
    <x v="4"/>
    <x v="5"/>
    <x v="5"/>
    <x v="0"/>
    <x v="354"/>
    <x v="364"/>
    <x v="8"/>
    <x v="12"/>
    <x v="8"/>
    <x v="80"/>
    <x v="0"/>
    <x v="0"/>
  </r>
  <r>
    <x v="39"/>
    <x v="0"/>
    <x v="9"/>
    <x v="7"/>
    <x v="8"/>
    <x v="13"/>
    <x v="63"/>
    <x v="78"/>
    <x v="495"/>
    <x v="511"/>
    <x v="0"/>
    <x v="171"/>
    <x v="361"/>
    <x v="2"/>
    <x v="3"/>
    <x v="170"/>
    <x v="328"/>
    <x v="198"/>
    <x v="348"/>
    <x v="60"/>
    <x v="84"/>
    <x v="233"/>
    <x v="372"/>
    <x v="62"/>
    <x v="90"/>
    <x v="36"/>
    <x v="57"/>
    <x v="75"/>
    <x v="116"/>
    <x v="68"/>
    <x v="97"/>
    <x v="8"/>
    <x v="15"/>
    <x v="10"/>
    <x v="70"/>
    <x v="9"/>
    <x v="63"/>
    <x v="0"/>
    <x v="1"/>
    <x v="2"/>
    <x v="0"/>
    <x v="113"/>
    <x v="145"/>
    <x v="28"/>
    <x v="27"/>
    <x v="14"/>
    <x v="84"/>
    <x v="104"/>
    <x v="98"/>
    <x v="84"/>
    <x v="89"/>
    <x v="158"/>
    <x v="143"/>
    <x v="154"/>
    <x v="186"/>
    <x v="189"/>
    <x v="40"/>
    <x v="85"/>
    <x v="1"/>
    <x v="3"/>
    <x v="2"/>
    <x v="0"/>
    <x v="0"/>
    <x v="0"/>
    <x v="0"/>
    <x v="2"/>
    <x v="1"/>
    <x v="4"/>
    <x v="5"/>
    <x v="5"/>
    <x v="0"/>
    <x v="310"/>
    <x v="319"/>
    <x v="8"/>
    <x v="12"/>
    <x v="8"/>
    <x v="80"/>
    <x v="0"/>
    <x v="0"/>
  </r>
  <r>
    <x v="32"/>
    <x v="0"/>
    <x v="9"/>
    <x v="7"/>
    <x v="8"/>
    <x v="13"/>
    <x v="63"/>
    <x v="78"/>
    <x v="540"/>
    <x v="503"/>
    <x v="1"/>
    <x v="191"/>
    <x v="352"/>
    <x v="1"/>
    <x v="4"/>
    <x v="18"/>
    <x v="43"/>
    <x v="18"/>
    <x v="52"/>
    <x v="13"/>
    <x v="19"/>
    <x v="233"/>
    <x v="372"/>
    <x v="62"/>
    <x v="90"/>
    <x v="36"/>
    <x v="57"/>
    <x v="75"/>
    <x v="116"/>
    <x v="68"/>
    <x v="97"/>
    <x v="8"/>
    <x v="25"/>
    <x v="10"/>
    <x v="70"/>
    <x v="9"/>
    <x v="63"/>
    <x v="1"/>
    <x v="3"/>
    <x v="0"/>
    <x v="0"/>
    <x v="113"/>
    <x v="171"/>
    <x v="28"/>
    <x v="27"/>
    <x v="14"/>
    <x v="11"/>
    <x v="104"/>
    <x v="1"/>
    <x v="6"/>
    <x v="10"/>
    <x v="7"/>
    <x v="11"/>
    <x v="14"/>
    <x v="11"/>
    <x v="10"/>
    <x v="6"/>
    <x v="2"/>
    <x v="1"/>
    <x v="3"/>
    <x v="2"/>
    <x v="0"/>
    <x v="0"/>
    <x v="0"/>
    <x v="0"/>
    <x v="6"/>
    <x v="1"/>
    <x v="4"/>
    <x v="5"/>
    <x v="5"/>
    <x v="0"/>
    <x v="36"/>
    <x v="35"/>
    <x v="8"/>
    <x v="12"/>
    <x v="8"/>
    <x v="80"/>
    <x v="1"/>
    <x v="0"/>
  </r>
  <r>
    <x v="32"/>
    <x v="0"/>
    <x v="9"/>
    <x v="7"/>
    <x v="8"/>
    <x v="16"/>
    <x v="70"/>
    <x v="82"/>
    <x v="29"/>
    <x v="576"/>
    <x v="1"/>
    <x v="25"/>
    <x v="264"/>
    <x v="1"/>
    <x v="4"/>
    <x v="276"/>
    <x v="424"/>
    <x v="58"/>
    <x v="284"/>
    <x v="132"/>
    <x v="158"/>
    <x v="233"/>
    <x v="372"/>
    <x v="62"/>
    <x v="90"/>
    <x v="36"/>
    <x v="57"/>
    <x v="38"/>
    <x v="94"/>
    <x v="68"/>
    <x v="97"/>
    <x v="8"/>
    <x v="18"/>
    <x v="10"/>
    <x v="70"/>
    <x v="9"/>
    <x v="63"/>
    <x v="2"/>
    <x v="1"/>
    <x v="4"/>
    <x v="0"/>
    <x v="113"/>
    <x v="171"/>
    <x v="28"/>
    <x v="27"/>
    <x v="14"/>
    <x v="84"/>
    <x v="44"/>
    <x v="11"/>
    <x v="36"/>
    <x v="42"/>
    <x v="73"/>
    <x v="58"/>
    <x v="101"/>
    <x v="111"/>
    <x v="157"/>
    <x v="84"/>
    <x v="93"/>
    <x v="0"/>
    <x v="2"/>
    <x v="0"/>
    <x v="0"/>
    <x v="0"/>
    <x v="0"/>
    <x v="0"/>
    <x v="2"/>
    <x v="1"/>
    <x v="4"/>
    <x v="5"/>
    <x v="5"/>
    <x v="0"/>
    <x v="215"/>
    <x v="259"/>
    <x v="8"/>
    <x v="15"/>
    <x v="8"/>
    <x v="84"/>
    <x v="0"/>
    <x v="0"/>
  </r>
  <r>
    <x v="39"/>
    <x v="0"/>
    <x v="9"/>
    <x v="7"/>
    <x v="8"/>
    <x v="16"/>
    <x v="70"/>
    <x v="82"/>
    <x v="52"/>
    <x v="581"/>
    <x v="0"/>
    <x v="5"/>
    <x v="280"/>
    <x v="2"/>
    <x v="3"/>
    <x v="276"/>
    <x v="424"/>
    <x v="60"/>
    <x v="178"/>
    <x v="132"/>
    <x v="158"/>
    <x v="233"/>
    <x v="372"/>
    <x v="62"/>
    <x v="90"/>
    <x v="36"/>
    <x v="57"/>
    <x v="39"/>
    <x v="76"/>
    <x v="68"/>
    <x v="97"/>
    <x v="8"/>
    <x v="80"/>
    <x v="7"/>
    <x v="70"/>
    <x v="7"/>
    <x v="63"/>
    <x v="2"/>
    <x v="0"/>
    <x v="1"/>
    <x v="0"/>
    <x v="113"/>
    <x v="51"/>
    <x v="28"/>
    <x v="27"/>
    <x v="14"/>
    <x v="84"/>
    <x v="104"/>
    <x v="14"/>
    <x v="17"/>
    <x v="23"/>
    <x v="21"/>
    <x v="30"/>
    <x v="36"/>
    <x v="77"/>
    <x v="63"/>
    <x v="41"/>
    <x v="59"/>
    <x v="1"/>
    <x v="3"/>
    <x v="2"/>
    <x v="0"/>
    <x v="0"/>
    <x v="0"/>
    <x v="0"/>
    <x v="2"/>
    <x v="1"/>
    <x v="3"/>
    <x v="4"/>
    <x v="4"/>
    <x v="0"/>
    <x v="140"/>
    <x v="141"/>
    <x v="8"/>
    <x v="15"/>
    <x v="8"/>
    <x v="84"/>
    <x v="0"/>
    <x v="0"/>
  </r>
  <r>
    <x v="41"/>
    <x v="0"/>
    <x v="9"/>
    <x v="7"/>
    <x v="8"/>
    <x v="16"/>
    <x v="70"/>
    <x v="82"/>
    <x v="93"/>
    <x v="580"/>
    <x v="0"/>
    <x v="18"/>
    <x v="284"/>
    <x v="1"/>
    <x v="4"/>
    <x v="70"/>
    <x v="152"/>
    <x v="70"/>
    <x v="199"/>
    <x v="132"/>
    <x v="158"/>
    <x v="233"/>
    <x v="372"/>
    <x v="62"/>
    <x v="90"/>
    <x v="36"/>
    <x v="57"/>
    <x v="45"/>
    <x v="83"/>
    <x v="68"/>
    <x v="97"/>
    <x v="8"/>
    <x v="80"/>
    <x v="10"/>
    <x v="70"/>
    <x v="9"/>
    <x v="63"/>
    <x v="1"/>
    <x v="2"/>
    <x v="0"/>
    <x v="0"/>
    <x v="113"/>
    <x v="57"/>
    <x v="28"/>
    <x v="27"/>
    <x v="14"/>
    <x v="84"/>
    <x v="104"/>
    <x v="16"/>
    <x v="18"/>
    <x v="20"/>
    <x v="23"/>
    <x v="32"/>
    <x v="38"/>
    <x v="81"/>
    <x v="65"/>
    <x v="78"/>
    <x v="71"/>
    <x v="1"/>
    <x v="3"/>
    <x v="2"/>
    <x v="0"/>
    <x v="0"/>
    <x v="0"/>
    <x v="0"/>
    <x v="3"/>
    <x v="1"/>
    <x v="2"/>
    <x v="3"/>
    <x v="3"/>
    <x v="0"/>
    <x v="166"/>
    <x v="155"/>
    <x v="8"/>
    <x v="15"/>
    <x v="8"/>
    <x v="84"/>
    <x v="1"/>
    <x v="0"/>
  </r>
  <r>
    <x v="40"/>
    <x v="0"/>
    <x v="9"/>
    <x v="7"/>
    <x v="8"/>
    <x v="16"/>
    <x v="70"/>
    <x v="82"/>
    <x v="148"/>
    <x v="579"/>
    <x v="1"/>
    <x v="9"/>
    <x v="282"/>
    <x v="1"/>
    <x v="4"/>
    <x v="19"/>
    <x v="45"/>
    <x v="19"/>
    <x v="68"/>
    <x v="132"/>
    <x v="158"/>
    <x v="18"/>
    <x v="59"/>
    <x v="62"/>
    <x v="90"/>
    <x v="36"/>
    <x v="57"/>
    <x v="75"/>
    <x v="116"/>
    <x v="68"/>
    <x v="97"/>
    <x v="8"/>
    <x v="18"/>
    <x v="10"/>
    <x v="70"/>
    <x v="9"/>
    <x v="63"/>
    <x v="2"/>
    <x v="1"/>
    <x v="4"/>
    <x v="0"/>
    <x v="113"/>
    <x v="20"/>
    <x v="28"/>
    <x v="27"/>
    <x v="14"/>
    <x v="84"/>
    <x v="104"/>
    <x v="6"/>
    <x v="9"/>
    <x v="8"/>
    <x v="9"/>
    <x v="7"/>
    <x v="6"/>
    <x v="20"/>
    <x v="24"/>
    <x v="7"/>
    <x v="9"/>
    <x v="1"/>
    <x v="3"/>
    <x v="2"/>
    <x v="0"/>
    <x v="0"/>
    <x v="0"/>
    <x v="0"/>
    <x v="1"/>
    <x v="1"/>
    <x v="3"/>
    <x v="5"/>
    <x v="5"/>
    <x v="1"/>
    <x v="43"/>
    <x v="47"/>
    <x v="8"/>
    <x v="15"/>
    <x v="8"/>
    <x v="84"/>
    <x v="0"/>
    <x v="0"/>
  </r>
  <r>
    <x v="34"/>
    <x v="0"/>
    <x v="9"/>
    <x v="7"/>
    <x v="8"/>
    <x v="16"/>
    <x v="70"/>
    <x v="82"/>
    <x v="177"/>
    <x v="577"/>
    <x v="1"/>
    <x v="13"/>
    <x v="302"/>
    <x v="1"/>
    <x v="4"/>
    <x v="276"/>
    <x v="424"/>
    <x v="65"/>
    <x v="188"/>
    <x v="132"/>
    <x v="158"/>
    <x v="233"/>
    <x v="372"/>
    <x v="62"/>
    <x v="90"/>
    <x v="36"/>
    <x v="57"/>
    <x v="41"/>
    <x v="78"/>
    <x v="68"/>
    <x v="97"/>
    <x v="7"/>
    <x v="8"/>
    <x v="8"/>
    <x v="70"/>
    <x v="9"/>
    <x v="63"/>
    <x v="0"/>
    <x v="1"/>
    <x v="2"/>
    <x v="0"/>
    <x v="113"/>
    <x v="171"/>
    <x v="28"/>
    <x v="27"/>
    <x v="14"/>
    <x v="84"/>
    <x v="48"/>
    <x v="12"/>
    <x v="18"/>
    <x v="26"/>
    <x v="38"/>
    <x v="35"/>
    <x v="78"/>
    <x v="46"/>
    <x v="78"/>
    <x v="32"/>
    <x v="45"/>
    <x v="1"/>
    <x v="3"/>
    <x v="2"/>
    <x v="0"/>
    <x v="0"/>
    <x v="0"/>
    <x v="0"/>
    <x v="2"/>
    <x v="1"/>
    <x v="4"/>
    <x v="5"/>
    <x v="4"/>
    <x v="0"/>
    <x v="119"/>
    <x v="171"/>
    <x v="8"/>
    <x v="15"/>
    <x v="8"/>
    <x v="84"/>
    <x v="0"/>
    <x v="0"/>
  </r>
  <r>
    <x v="35"/>
    <x v="0"/>
    <x v="9"/>
    <x v="7"/>
    <x v="8"/>
    <x v="16"/>
    <x v="70"/>
    <x v="82"/>
    <x v="650"/>
    <x v="578"/>
    <x v="1"/>
    <x v="7"/>
    <x v="287"/>
    <x v="1"/>
    <x v="4"/>
    <x v="7"/>
    <x v="29"/>
    <x v="7"/>
    <x v="26"/>
    <x v="132"/>
    <x v="158"/>
    <x v="233"/>
    <x v="372"/>
    <x v="7"/>
    <x v="17"/>
    <x v="36"/>
    <x v="57"/>
    <x v="75"/>
    <x v="116"/>
    <x v="68"/>
    <x v="97"/>
    <x v="7"/>
    <x v="8"/>
    <x v="10"/>
    <x v="70"/>
    <x v="9"/>
    <x v="63"/>
    <x v="2"/>
    <x v="0"/>
    <x v="4"/>
    <x v="0"/>
    <x v="113"/>
    <x v="8"/>
    <x v="28"/>
    <x v="27"/>
    <x v="14"/>
    <x v="84"/>
    <x v="104"/>
    <x v="2"/>
    <x v="4"/>
    <x v="4"/>
    <x v="6"/>
    <x v="4"/>
    <x v="5"/>
    <x v="8"/>
    <x v="8"/>
    <x v="0"/>
    <x v="2"/>
    <x v="1"/>
    <x v="3"/>
    <x v="2"/>
    <x v="0"/>
    <x v="0"/>
    <x v="0"/>
    <x v="0"/>
    <x v="2"/>
    <x v="1"/>
    <x v="3"/>
    <x v="5"/>
    <x v="5"/>
    <x v="0"/>
    <x v="16"/>
    <x v="22"/>
    <x v="8"/>
    <x v="15"/>
    <x v="8"/>
    <x v="84"/>
    <x v="0"/>
    <x v="0"/>
  </r>
  <r>
    <x v="35"/>
    <x v="0"/>
    <x v="9"/>
    <x v="7"/>
    <x v="8"/>
    <x v="19"/>
    <x v="68"/>
    <x v="70"/>
    <x v="15"/>
    <x v="561"/>
    <x v="1"/>
    <x v="498"/>
    <x v="350"/>
    <x v="1"/>
    <x v="4"/>
    <x v="4"/>
    <x v="20"/>
    <x v="6"/>
    <x v="23"/>
    <x v="132"/>
    <x v="158"/>
    <x v="5"/>
    <x v="19"/>
    <x v="62"/>
    <x v="90"/>
    <x v="36"/>
    <x v="57"/>
    <x v="75"/>
    <x v="116"/>
    <x v="68"/>
    <x v="97"/>
    <x v="8"/>
    <x v="18"/>
    <x v="9"/>
    <x v="5"/>
    <x v="2"/>
    <x v="63"/>
    <x v="1"/>
    <x v="0"/>
    <x v="3"/>
    <x v="0"/>
    <x v="113"/>
    <x v="171"/>
    <x v="28"/>
    <x v="27"/>
    <x v="14"/>
    <x v="84"/>
    <x v="6"/>
    <x v="2"/>
    <x v="1"/>
    <x v="5"/>
    <x v="3"/>
    <x v="4"/>
    <x v="4"/>
    <x v="7"/>
    <x v="6"/>
    <x v="2"/>
    <x v="1"/>
    <x v="1"/>
    <x v="3"/>
    <x v="2"/>
    <x v="0"/>
    <x v="0"/>
    <x v="0"/>
    <x v="0"/>
    <x v="2"/>
    <x v="1"/>
    <x v="3"/>
    <x v="4"/>
    <x v="4"/>
    <x v="0"/>
    <x v="18"/>
    <x v="13"/>
    <x v="8"/>
    <x v="18"/>
    <x v="8"/>
    <x v="72"/>
    <x v="0"/>
    <x v="0"/>
  </r>
  <r>
    <x v="42"/>
    <x v="0"/>
    <x v="9"/>
    <x v="7"/>
    <x v="8"/>
    <x v="19"/>
    <x v="68"/>
    <x v="70"/>
    <x v="79"/>
    <x v="569"/>
    <x v="1"/>
    <x v="595"/>
    <x v="318"/>
    <x v="1"/>
    <x v="4"/>
    <x v="26"/>
    <x v="72"/>
    <x v="26"/>
    <x v="83"/>
    <x v="3"/>
    <x v="8"/>
    <x v="13"/>
    <x v="44"/>
    <x v="4"/>
    <x v="9"/>
    <x v="36"/>
    <x v="57"/>
    <x v="75"/>
    <x v="116"/>
    <x v="68"/>
    <x v="97"/>
    <x v="4"/>
    <x v="69"/>
    <x v="9"/>
    <x v="39"/>
    <x v="3"/>
    <x v="2"/>
    <x v="1"/>
    <x v="3"/>
    <x v="2"/>
    <x v="0"/>
    <x v="113"/>
    <x v="171"/>
    <x v="28"/>
    <x v="27"/>
    <x v="14"/>
    <x v="84"/>
    <x v="23"/>
    <x v="0"/>
    <x v="0"/>
    <x v="11"/>
    <x v="11"/>
    <x v="25"/>
    <x v="25"/>
    <x v="31"/>
    <x v="28"/>
    <x v="0"/>
    <x v="0"/>
    <x v="1"/>
    <x v="3"/>
    <x v="2"/>
    <x v="0"/>
    <x v="0"/>
    <x v="0"/>
    <x v="0"/>
    <x v="1"/>
    <x v="2"/>
    <x v="4"/>
    <x v="5"/>
    <x v="5"/>
    <x v="1"/>
    <x v="60"/>
    <x v="53"/>
    <x v="8"/>
    <x v="18"/>
    <x v="8"/>
    <x v="72"/>
    <x v="0"/>
    <x v="0"/>
  </r>
  <r>
    <x v="42"/>
    <x v="0"/>
    <x v="9"/>
    <x v="7"/>
    <x v="8"/>
    <x v="19"/>
    <x v="68"/>
    <x v="70"/>
    <x v="103"/>
    <x v="562"/>
    <x v="1"/>
    <x v="615"/>
    <x v="327"/>
    <x v="1"/>
    <x v="4"/>
    <x v="31"/>
    <x v="105"/>
    <x v="40"/>
    <x v="122"/>
    <x v="132"/>
    <x v="158"/>
    <x v="39"/>
    <x v="107"/>
    <x v="62"/>
    <x v="90"/>
    <x v="36"/>
    <x v="57"/>
    <x v="75"/>
    <x v="116"/>
    <x v="68"/>
    <x v="97"/>
    <x v="4"/>
    <x v="69"/>
    <x v="3"/>
    <x v="24"/>
    <x v="9"/>
    <x v="63"/>
    <x v="1"/>
    <x v="0"/>
    <x v="3"/>
    <x v="0"/>
    <x v="113"/>
    <x v="171"/>
    <x v="28"/>
    <x v="27"/>
    <x v="14"/>
    <x v="84"/>
    <x v="32"/>
    <x v="0"/>
    <x v="0"/>
    <x v="16"/>
    <x v="12"/>
    <x v="25"/>
    <x v="24"/>
    <x v="57"/>
    <x v="55"/>
    <x v="6"/>
    <x v="5"/>
    <x v="2"/>
    <x v="3"/>
    <x v="2"/>
    <x v="0"/>
    <x v="0"/>
    <x v="0"/>
    <x v="0"/>
    <x v="1"/>
    <x v="1"/>
    <x v="3"/>
    <x v="4"/>
    <x v="4"/>
    <x v="0"/>
    <x v="88"/>
    <x v="83"/>
    <x v="8"/>
    <x v="18"/>
    <x v="8"/>
    <x v="72"/>
    <x v="0"/>
    <x v="0"/>
  </r>
  <r>
    <x v="41"/>
    <x v="0"/>
    <x v="9"/>
    <x v="7"/>
    <x v="8"/>
    <x v="19"/>
    <x v="68"/>
    <x v="70"/>
    <x v="119"/>
    <x v="573"/>
    <x v="0"/>
    <x v="567"/>
    <x v="328"/>
    <x v="1"/>
    <x v="4"/>
    <x v="34"/>
    <x v="103"/>
    <x v="24"/>
    <x v="100"/>
    <x v="8"/>
    <x v="20"/>
    <x v="6"/>
    <x v="33"/>
    <x v="62"/>
    <x v="90"/>
    <x v="36"/>
    <x v="57"/>
    <x v="3"/>
    <x v="11"/>
    <x v="68"/>
    <x v="97"/>
    <x v="4"/>
    <x v="69"/>
    <x v="2"/>
    <x v="3"/>
    <x v="8"/>
    <x v="58"/>
    <x v="1"/>
    <x v="2"/>
    <x v="0"/>
    <x v="0"/>
    <x v="113"/>
    <x v="171"/>
    <x v="28"/>
    <x v="27"/>
    <x v="14"/>
    <x v="84"/>
    <x v="21"/>
    <x v="5"/>
    <x v="6"/>
    <x v="15"/>
    <x v="16"/>
    <x v="22"/>
    <x v="24"/>
    <x v="37"/>
    <x v="32"/>
    <x v="0"/>
    <x v="0"/>
    <x v="1"/>
    <x v="3"/>
    <x v="2"/>
    <x v="0"/>
    <x v="0"/>
    <x v="0"/>
    <x v="0"/>
    <x v="4"/>
    <x v="1"/>
    <x v="4"/>
    <x v="5"/>
    <x v="5"/>
    <x v="0"/>
    <x v="70"/>
    <x v="66"/>
    <x v="8"/>
    <x v="18"/>
    <x v="8"/>
    <x v="72"/>
    <x v="0"/>
    <x v="0"/>
  </r>
  <r>
    <x v="43"/>
    <x v="0"/>
    <x v="9"/>
    <x v="7"/>
    <x v="8"/>
    <x v="19"/>
    <x v="68"/>
    <x v="70"/>
    <x v="158"/>
    <x v="566"/>
    <x v="1"/>
    <x v="616"/>
    <x v="327"/>
    <x v="1"/>
    <x v="4"/>
    <x v="15"/>
    <x v="44"/>
    <x v="20"/>
    <x v="67"/>
    <x v="1"/>
    <x v="2"/>
    <x v="5"/>
    <x v="20"/>
    <x v="4"/>
    <x v="7"/>
    <x v="36"/>
    <x v="57"/>
    <x v="4"/>
    <x v="13"/>
    <x v="68"/>
    <x v="97"/>
    <x v="4"/>
    <x v="69"/>
    <x v="9"/>
    <x v="27"/>
    <x v="8"/>
    <x v="58"/>
    <x v="1"/>
    <x v="2"/>
    <x v="0"/>
    <x v="0"/>
    <x v="113"/>
    <x v="171"/>
    <x v="28"/>
    <x v="27"/>
    <x v="14"/>
    <x v="84"/>
    <x v="19"/>
    <x v="2"/>
    <x v="5"/>
    <x v="8"/>
    <x v="15"/>
    <x v="15"/>
    <x v="17"/>
    <x v="21"/>
    <x v="21"/>
    <x v="0"/>
    <x v="0"/>
    <x v="1"/>
    <x v="3"/>
    <x v="2"/>
    <x v="0"/>
    <x v="0"/>
    <x v="0"/>
    <x v="0"/>
    <x v="2"/>
    <x v="1"/>
    <x v="4"/>
    <x v="5"/>
    <x v="5"/>
    <x v="0"/>
    <x v="42"/>
    <x v="48"/>
    <x v="8"/>
    <x v="18"/>
    <x v="8"/>
    <x v="72"/>
    <x v="0"/>
    <x v="0"/>
  </r>
  <r>
    <x v="47"/>
    <x v="0"/>
    <x v="9"/>
    <x v="7"/>
    <x v="8"/>
    <x v="19"/>
    <x v="68"/>
    <x v="70"/>
    <x v="202"/>
    <x v="568"/>
    <x v="1"/>
    <x v="584"/>
    <x v="319"/>
    <x v="1"/>
    <x v="4"/>
    <x v="96"/>
    <x v="224"/>
    <x v="97"/>
    <x v="246"/>
    <x v="18"/>
    <x v="41"/>
    <x v="65"/>
    <x v="157"/>
    <x v="11"/>
    <x v="30"/>
    <x v="36"/>
    <x v="57"/>
    <x v="75"/>
    <x v="116"/>
    <x v="68"/>
    <x v="97"/>
    <x v="4"/>
    <x v="69"/>
    <x v="9"/>
    <x v="39"/>
    <x v="8"/>
    <x v="58"/>
    <x v="1"/>
    <x v="2"/>
    <x v="0"/>
    <x v="0"/>
    <x v="113"/>
    <x v="171"/>
    <x v="28"/>
    <x v="27"/>
    <x v="6"/>
    <x v="84"/>
    <x v="104"/>
    <x v="17"/>
    <x v="29"/>
    <x v="46"/>
    <x v="64"/>
    <x v="110"/>
    <x v="111"/>
    <x v="123"/>
    <x v="105"/>
    <x v="0"/>
    <x v="0"/>
    <x v="1"/>
    <x v="3"/>
    <x v="2"/>
    <x v="0"/>
    <x v="0"/>
    <x v="0"/>
    <x v="0"/>
    <x v="2"/>
    <x v="1"/>
    <x v="4"/>
    <x v="5"/>
    <x v="5"/>
    <x v="0"/>
    <x v="209"/>
    <x v="198"/>
    <x v="8"/>
    <x v="18"/>
    <x v="8"/>
    <x v="72"/>
    <x v="1"/>
    <x v="0"/>
  </r>
  <r>
    <x v="35"/>
    <x v="0"/>
    <x v="9"/>
    <x v="7"/>
    <x v="8"/>
    <x v="19"/>
    <x v="68"/>
    <x v="70"/>
    <x v="280"/>
    <x v="564"/>
    <x v="1"/>
    <x v="602"/>
    <x v="317"/>
    <x v="1"/>
    <x v="1"/>
    <x v="23"/>
    <x v="82"/>
    <x v="44"/>
    <x v="151"/>
    <x v="10"/>
    <x v="24"/>
    <x v="8"/>
    <x v="42"/>
    <x v="62"/>
    <x v="90"/>
    <x v="36"/>
    <x v="57"/>
    <x v="18"/>
    <x v="42"/>
    <x v="68"/>
    <x v="97"/>
    <x v="2"/>
    <x v="7"/>
    <x v="9"/>
    <x v="65"/>
    <x v="4"/>
    <x v="63"/>
    <x v="0"/>
    <x v="1"/>
    <x v="2"/>
    <x v="0"/>
    <x v="113"/>
    <x v="32"/>
    <x v="28"/>
    <x v="27"/>
    <x v="14"/>
    <x v="84"/>
    <x v="8"/>
    <x v="8"/>
    <x v="12"/>
    <x v="23"/>
    <x v="22"/>
    <x v="42"/>
    <x v="45"/>
    <x v="47"/>
    <x v="52"/>
    <x v="14"/>
    <x v="12"/>
    <x v="1"/>
    <x v="3"/>
    <x v="2"/>
    <x v="0"/>
    <x v="0"/>
    <x v="0"/>
    <x v="0"/>
    <x v="2"/>
    <x v="1"/>
    <x v="4"/>
    <x v="5"/>
    <x v="5"/>
    <x v="0"/>
    <x v="110"/>
    <x v="116"/>
    <x v="8"/>
    <x v="18"/>
    <x v="8"/>
    <x v="72"/>
    <x v="0"/>
    <x v="0"/>
  </r>
  <r>
    <x v="37"/>
    <x v="0"/>
    <x v="9"/>
    <x v="7"/>
    <x v="8"/>
    <x v="19"/>
    <x v="68"/>
    <x v="70"/>
    <x v="326"/>
    <x v="567"/>
    <x v="1"/>
    <x v="612"/>
    <x v="321"/>
    <x v="1"/>
    <x v="4"/>
    <x v="56"/>
    <x v="153"/>
    <x v="53"/>
    <x v="154"/>
    <x v="18"/>
    <x v="35"/>
    <x v="23"/>
    <x v="77"/>
    <x v="62"/>
    <x v="90"/>
    <x v="36"/>
    <x v="57"/>
    <x v="75"/>
    <x v="116"/>
    <x v="68"/>
    <x v="97"/>
    <x v="4"/>
    <x v="69"/>
    <x v="9"/>
    <x v="65"/>
    <x v="8"/>
    <x v="12"/>
    <x v="1"/>
    <x v="2"/>
    <x v="0"/>
    <x v="0"/>
    <x v="113"/>
    <x v="171"/>
    <x v="28"/>
    <x v="27"/>
    <x v="14"/>
    <x v="84"/>
    <x v="41"/>
    <x v="13"/>
    <x v="13"/>
    <x v="21"/>
    <x v="27"/>
    <x v="40"/>
    <x v="43"/>
    <x v="56"/>
    <x v="46"/>
    <x v="11"/>
    <x v="14"/>
    <x v="1"/>
    <x v="3"/>
    <x v="2"/>
    <x v="0"/>
    <x v="0"/>
    <x v="0"/>
    <x v="0"/>
    <x v="2"/>
    <x v="1"/>
    <x v="4"/>
    <x v="5"/>
    <x v="5"/>
    <x v="0"/>
    <x v="112"/>
    <x v="115"/>
    <x v="8"/>
    <x v="18"/>
    <x v="8"/>
    <x v="72"/>
    <x v="0"/>
    <x v="0"/>
  </r>
  <r>
    <x v="39"/>
    <x v="0"/>
    <x v="9"/>
    <x v="7"/>
    <x v="8"/>
    <x v="19"/>
    <x v="68"/>
    <x v="70"/>
    <x v="386"/>
    <x v="571"/>
    <x v="1"/>
    <x v="439"/>
    <x v="339"/>
    <x v="1"/>
    <x v="4"/>
    <x v="12"/>
    <x v="40"/>
    <x v="12"/>
    <x v="45"/>
    <x v="132"/>
    <x v="158"/>
    <x v="11"/>
    <x v="41"/>
    <x v="62"/>
    <x v="90"/>
    <x v="36"/>
    <x v="57"/>
    <x v="75"/>
    <x v="116"/>
    <x v="68"/>
    <x v="97"/>
    <x v="8"/>
    <x v="23"/>
    <x v="9"/>
    <x v="23"/>
    <x v="5"/>
    <x v="63"/>
    <x v="0"/>
    <x v="1"/>
    <x v="3"/>
    <x v="0"/>
    <x v="113"/>
    <x v="171"/>
    <x v="28"/>
    <x v="27"/>
    <x v="14"/>
    <x v="84"/>
    <x v="12"/>
    <x v="5"/>
    <x v="4"/>
    <x v="7"/>
    <x v="6"/>
    <x v="3"/>
    <x v="5"/>
    <x v="23"/>
    <x v="14"/>
    <x v="1"/>
    <x v="2"/>
    <x v="1"/>
    <x v="3"/>
    <x v="2"/>
    <x v="0"/>
    <x v="0"/>
    <x v="0"/>
    <x v="0"/>
    <x v="4"/>
    <x v="1"/>
    <x v="4"/>
    <x v="4"/>
    <x v="5"/>
    <x v="0"/>
    <x v="36"/>
    <x v="27"/>
    <x v="8"/>
    <x v="18"/>
    <x v="8"/>
    <x v="72"/>
    <x v="1"/>
    <x v="0"/>
  </r>
  <r>
    <x v="31"/>
    <x v="0"/>
    <x v="9"/>
    <x v="7"/>
    <x v="8"/>
    <x v="19"/>
    <x v="68"/>
    <x v="70"/>
    <x v="499"/>
    <x v="570"/>
    <x v="1"/>
    <x v="450"/>
    <x v="341"/>
    <x v="2"/>
    <x v="1"/>
    <x v="150"/>
    <x v="304"/>
    <x v="185"/>
    <x v="375"/>
    <x v="32"/>
    <x v="54"/>
    <x v="115"/>
    <x v="265"/>
    <x v="25"/>
    <x v="51"/>
    <x v="36"/>
    <x v="57"/>
    <x v="34"/>
    <x v="70"/>
    <x v="68"/>
    <x v="97"/>
    <x v="3"/>
    <x v="58"/>
    <x v="9"/>
    <x v="27"/>
    <x v="8"/>
    <x v="13"/>
    <x v="1"/>
    <x v="2"/>
    <x v="0"/>
    <x v="0"/>
    <x v="113"/>
    <x v="171"/>
    <x v="28"/>
    <x v="27"/>
    <x v="14"/>
    <x v="84"/>
    <x v="86"/>
    <x v="25"/>
    <x v="115"/>
    <x v="176"/>
    <x v="173"/>
    <x v="169"/>
    <x v="211"/>
    <x v="212"/>
    <x v="231"/>
    <x v="0"/>
    <x v="0"/>
    <x v="1"/>
    <x v="3"/>
    <x v="2"/>
    <x v="0"/>
    <x v="0"/>
    <x v="0"/>
    <x v="0"/>
    <x v="4"/>
    <x v="1"/>
    <x v="4"/>
    <x v="5"/>
    <x v="5"/>
    <x v="0"/>
    <x v="336"/>
    <x v="352"/>
    <x v="8"/>
    <x v="18"/>
    <x v="8"/>
    <x v="72"/>
    <x v="0"/>
    <x v="0"/>
  </r>
  <r>
    <x v="43"/>
    <x v="0"/>
    <x v="9"/>
    <x v="7"/>
    <x v="8"/>
    <x v="19"/>
    <x v="68"/>
    <x v="70"/>
    <x v="618"/>
    <x v="572"/>
    <x v="1"/>
    <x v="436"/>
    <x v="348"/>
    <x v="1"/>
    <x v="4"/>
    <x v="8"/>
    <x v="33"/>
    <x v="9"/>
    <x v="37"/>
    <x v="132"/>
    <x v="158"/>
    <x v="8"/>
    <x v="35"/>
    <x v="62"/>
    <x v="90"/>
    <x v="36"/>
    <x v="57"/>
    <x v="75"/>
    <x v="116"/>
    <x v="68"/>
    <x v="97"/>
    <x v="8"/>
    <x v="18"/>
    <x v="8"/>
    <x v="35"/>
    <x v="2"/>
    <x v="62"/>
    <x v="0"/>
    <x v="1"/>
    <x v="3"/>
    <x v="0"/>
    <x v="113"/>
    <x v="171"/>
    <x v="28"/>
    <x v="27"/>
    <x v="14"/>
    <x v="84"/>
    <x v="9"/>
    <x v="2"/>
    <x v="3"/>
    <x v="6"/>
    <x v="4"/>
    <x v="5"/>
    <x v="7"/>
    <x v="13"/>
    <x v="11"/>
    <x v="3"/>
    <x v="2"/>
    <x v="1"/>
    <x v="3"/>
    <x v="2"/>
    <x v="0"/>
    <x v="0"/>
    <x v="0"/>
    <x v="0"/>
    <x v="2"/>
    <x v="1"/>
    <x v="3"/>
    <x v="5"/>
    <x v="4"/>
    <x v="0"/>
    <x v="26"/>
    <x v="24"/>
    <x v="8"/>
    <x v="18"/>
    <x v="8"/>
    <x v="72"/>
    <x v="0"/>
    <x v="0"/>
  </r>
  <r>
    <x v="36"/>
    <x v="0"/>
    <x v="9"/>
    <x v="7"/>
    <x v="8"/>
    <x v="19"/>
    <x v="68"/>
    <x v="70"/>
    <x v="624"/>
    <x v="563"/>
    <x v="0"/>
    <x v="579"/>
    <x v="323"/>
    <x v="1"/>
    <x v="4"/>
    <x v="5"/>
    <x v="19"/>
    <x v="15"/>
    <x v="63"/>
    <x v="132"/>
    <x v="158"/>
    <x v="4"/>
    <x v="21"/>
    <x v="62"/>
    <x v="90"/>
    <x v="36"/>
    <x v="57"/>
    <x v="9"/>
    <x v="26"/>
    <x v="68"/>
    <x v="97"/>
    <x v="4"/>
    <x v="69"/>
    <x v="9"/>
    <x v="65"/>
    <x v="8"/>
    <x v="38"/>
    <x v="0"/>
    <x v="1"/>
    <x v="2"/>
    <x v="0"/>
    <x v="113"/>
    <x v="171"/>
    <x v="28"/>
    <x v="27"/>
    <x v="14"/>
    <x v="8"/>
    <x v="104"/>
    <x v="2"/>
    <x v="8"/>
    <x v="9"/>
    <x v="12"/>
    <x v="10"/>
    <x v="15"/>
    <x v="19"/>
    <x v="20"/>
    <x v="1"/>
    <x v="1"/>
    <x v="1"/>
    <x v="3"/>
    <x v="2"/>
    <x v="0"/>
    <x v="0"/>
    <x v="0"/>
    <x v="0"/>
    <x v="2"/>
    <x v="1"/>
    <x v="4"/>
    <x v="5"/>
    <x v="5"/>
    <x v="0"/>
    <x v="38"/>
    <x v="46"/>
    <x v="8"/>
    <x v="18"/>
    <x v="8"/>
    <x v="72"/>
    <x v="1"/>
    <x v="0"/>
  </r>
  <r>
    <x v="34"/>
    <x v="0"/>
    <x v="9"/>
    <x v="7"/>
    <x v="8"/>
    <x v="19"/>
    <x v="68"/>
    <x v="70"/>
    <x v="635"/>
    <x v="565"/>
    <x v="0"/>
    <x v="614"/>
    <x v="325"/>
    <x v="1"/>
    <x v="4"/>
    <x v="13"/>
    <x v="48"/>
    <x v="27"/>
    <x v="112"/>
    <x v="132"/>
    <x v="158"/>
    <x v="16"/>
    <x v="67"/>
    <x v="62"/>
    <x v="90"/>
    <x v="36"/>
    <x v="57"/>
    <x v="9"/>
    <x v="26"/>
    <x v="68"/>
    <x v="97"/>
    <x v="4"/>
    <x v="69"/>
    <x v="9"/>
    <x v="39"/>
    <x v="8"/>
    <x v="58"/>
    <x v="0"/>
    <x v="1"/>
    <x v="3"/>
    <x v="0"/>
    <x v="113"/>
    <x v="171"/>
    <x v="28"/>
    <x v="27"/>
    <x v="14"/>
    <x v="84"/>
    <x v="24"/>
    <x v="6"/>
    <x v="9"/>
    <x v="13"/>
    <x v="16"/>
    <x v="28"/>
    <x v="23"/>
    <x v="33"/>
    <x v="39"/>
    <x v="9"/>
    <x v="6"/>
    <x v="1"/>
    <x v="3"/>
    <x v="2"/>
    <x v="0"/>
    <x v="0"/>
    <x v="0"/>
    <x v="0"/>
    <x v="2"/>
    <x v="1"/>
    <x v="4"/>
    <x v="5"/>
    <x v="5"/>
    <x v="0"/>
    <x v="77"/>
    <x v="77"/>
    <x v="8"/>
    <x v="18"/>
    <x v="8"/>
    <x v="72"/>
    <x v="0"/>
    <x v="0"/>
  </r>
  <r>
    <x v="65"/>
    <x v="0"/>
    <x v="9"/>
    <x v="7"/>
    <x v="8"/>
    <x v="25"/>
    <x v="60"/>
    <x v="74"/>
    <x v="91"/>
    <x v="466"/>
    <x v="1"/>
    <x v="130"/>
    <x v="262"/>
    <x v="1"/>
    <x v="4"/>
    <x v="91"/>
    <x v="215"/>
    <x v="187"/>
    <x v="310"/>
    <x v="132"/>
    <x v="158"/>
    <x v="160"/>
    <x v="225"/>
    <x v="62"/>
    <x v="90"/>
    <x v="36"/>
    <x v="57"/>
    <x v="35"/>
    <x v="72"/>
    <x v="68"/>
    <x v="97"/>
    <x v="8"/>
    <x v="10"/>
    <x v="10"/>
    <x v="70"/>
    <x v="9"/>
    <x v="63"/>
    <x v="1"/>
    <x v="4"/>
    <x v="4"/>
    <x v="0"/>
    <x v="113"/>
    <x v="138"/>
    <x v="28"/>
    <x v="27"/>
    <x v="14"/>
    <x v="84"/>
    <x v="104"/>
    <x v="8"/>
    <x v="16"/>
    <x v="84"/>
    <x v="137"/>
    <x v="177"/>
    <x v="158"/>
    <x v="98"/>
    <x v="151"/>
    <x v="0"/>
    <x v="24"/>
    <x v="1"/>
    <x v="3"/>
    <x v="2"/>
    <x v="0"/>
    <x v="0"/>
    <x v="0"/>
    <x v="0"/>
    <x v="2"/>
    <x v="1"/>
    <x v="4"/>
    <x v="5"/>
    <x v="5"/>
    <x v="0"/>
    <x v="264"/>
    <x v="276"/>
    <x v="8"/>
    <x v="31"/>
    <x v="8"/>
    <x v="79"/>
    <x v="0"/>
    <x v="0"/>
  </r>
  <r>
    <x v="65"/>
    <x v="0"/>
    <x v="9"/>
    <x v="7"/>
    <x v="8"/>
    <x v="25"/>
    <x v="60"/>
    <x v="74"/>
    <x v="349"/>
    <x v="462"/>
    <x v="1"/>
    <x v="216"/>
    <x v="337"/>
    <x v="1"/>
    <x v="3"/>
    <x v="16"/>
    <x v="56"/>
    <x v="16"/>
    <x v="56"/>
    <x v="132"/>
    <x v="158"/>
    <x v="15"/>
    <x v="50"/>
    <x v="62"/>
    <x v="90"/>
    <x v="36"/>
    <x v="57"/>
    <x v="75"/>
    <x v="116"/>
    <x v="68"/>
    <x v="97"/>
    <x v="8"/>
    <x v="25"/>
    <x v="10"/>
    <x v="70"/>
    <x v="9"/>
    <x v="63"/>
    <x v="0"/>
    <x v="1"/>
    <x v="2"/>
    <x v="0"/>
    <x v="113"/>
    <x v="17"/>
    <x v="28"/>
    <x v="27"/>
    <x v="14"/>
    <x v="84"/>
    <x v="104"/>
    <x v="1"/>
    <x v="2"/>
    <x v="8"/>
    <x v="5"/>
    <x v="13"/>
    <x v="15"/>
    <x v="16"/>
    <x v="23"/>
    <x v="2"/>
    <x v="0"/>
    <x v="1"/>
    <x v="3"/>
    <x v="2"/>
    <x v="0"/>
    <x v="0"/>
    <x v="0"/>
    <x v="0"/>
    <x v="2"/>
    <x v="1"/>
    <x v="4"/>
    <x v="5"/>
    <x v="5"/>
    <x v="0"/>
    <x v="37"/>
    <x v="38"/>
    <x v="8"/>
    <x v="24"/>
    <x v="8"/>
    <x v="76"/>
    <x v="0"/>
    <x v="0"/>
  </r>
  <r>
    <x v="65"/>
    <x v="0"/>
    <x v="9"/>
    <x v="7"/>
    <x v="8"/>
    <x v="25"/>
    <x v="60"/>
    <x v="74"/>
    <x v="350"/>
    <x v="464"/>
    <x v="1"/>
    <x v="217"/>
    <x v="335"/>
    <x v="1"/>
    <x v="4"/>
    <x v="24"/>
    <x v="75"/>
    <x v="21"/>
    <x v="66"/>
    <x v="132"/>
    <x v="158"/>
    <x v="19"/>
    <x v="55"/>
    <x v="0"/>
    <x v="1"/>
    <x v="36"/>
    <x v="57"/>
    <x v="75"/>
    <x v="116"/>
    <x v="68"/>
    <x v="97"/>
    <x v="8"/>
    <x v="54"/>
    <x v="9"/>
    <x v="17"/>
    <x v="3"/>
    <x v="2"/>
    <x v="1"/>
    <x v="2"/>
    <x v="0"/>
    <x v="0"/>
    <x v="6"/>
    <x v="171"/>
    <x v="28"/>
    <x v="27"/>
    <x v="14"/>
    <x v="84"/>
    <x v="104"/>
    <x v="5"/>
    <x v="6"/>
    <x v="14"/>
    <x v="10"/>
    <x v="17"/>
    <x v="13"/>
    <x v="13"/>
    <x v="14"/>
    <x v="6"/>
    <x v="5"/>
    <x v="1"/>
    <x v="3"/>
    <x v="2"/>
    <x v="0"/>
    <x v="0"/>
    <x v="0"/>
    <x v="0"/>
    <x v="2"/>
    <x v="1"/>
    <x v="4"/>
    <x v="5"/>
    <x v="5"/>
    <x v="0"/>
    <x v="50"/>
    <x v="41"/>
    <x v="8"/>
    <x v="24"/>
    <x v="8"/>
    <x v="76"/>
    <x v="0"/>
    <x v="0"/>
  </r>
  <r>
    <x v="65"/>
    <x v="0"/>
    <x v="9"/>
    <x v="7"/>
    <x v="8"/>
    <x v="25"/>
    <x v="60"/>
    <x v="74"/>
    <x v="430"/>
    <x v="463"/>
    <x v="1"/>
    <x v="124"/>
    <x v="322"/>
    <x v="1"/>
    <x v="4"/>
    <x v="14"/>
    <x v="50"/>
    <x v="16"/>
    <x v="108"/>
    <x v="132"/>
    <x v="158"/>
    <x v="10"/>
    <x v="71"/>
    <x v="62"/>
    <x v="90"/>
    <x v="36"/>
    <x v="57"/>
    <x v="4"/>
    <x v="18"/>
    <x v="68"/>
    <x v="97"/>
    <x v="8"/>
    <x v="18"/>
    <x v="9"/>
    <x v="9"/>
    <x v="8"/>
    <x v="5"/>
    <x v="1"/>
    <x v="0"/>
    <x v="2"/>
    <x v="0"/>
    <x v="113"/>
    <x v="17"/>
    <x v="28"/>
    <x v="27"/>
    <x v="14"/>
    <x v="84"/>
    <x v="104"/>
    <x v="5"/>
    <x v="5"/>
    <x v="13"/>
    <x v="17"/>
    <x v="22"/>
    <x v="29"/>
    <x v="34"/>
    <x v="39"/>
    <x v="2"/>
    <x v="5"/>
    <x v="1"/>
    <x v="3"/>
    <x v="2"/>
    <x v="0"/>
    <x v="0"/>
    <x v="0"/>
    <x v="0"/>
    <x v="2"/>
    <x v="1"/>
    <x v="4"/>
    <x v="5"/>
    <x v="5"/>
    <x v="0"/>
    <x v="67"/>
    <x v="79"/>
    <x v="8"/>
    <x v="24"/>
    <x v="8"/>
    <x v="76"/>
    <x v="0"/>
    <x v="0"/>
  </r>
  <r>
    <x v="65"/>
    <x v="0"/>
    <x v="9"/>
    <x v="7"/>
    <x v="8"/>
    <x v="25"/>
    <x v="60"/>
    <x v="74"/>
    <x v="561"/>
    <x v="465"/>
    <x v="1"/>
    <x v="110"/>
    <x v="316"/>
    <x v="1"/>
    <x v="3"/>
    <x v="68"/>
    <x v="197"/>
    <x v="59"/>
    <x v="221"/>
    <x v="132"/>
    <x v="158"/>
    <x v="58"/>
    <x v="188"/>
    <x v="62"/>
    <x v="90"/>
    <x v="36"/>
    <x v="57"/>
    <x v="75"/>
    <x v="116"/>
    <x v="68"/>
    <x v="97"/>
    <x v="8"/>
    <x v="10"/>
    <x v="10"/>
    <x v="70"/>
    <x v="9"/>
    <x v="63"/>
    <x v="1"/>
    <x v="0"/>
    <x v="2"/>
    <x v="0"/>
    <x v="113"/>
    <x v="50"/>
    <x v="28"/>
    <x v="27"/>
    <x v="14"/>
    <x v="84"/>
    <x v="104"/>
    <x v="14"/>
    <x v="9"/>
    <x v="65"/>
    <x v="69"/>
    <x v="111"/>
    <x v="90"/>
    <x v="71"/>
    <x v="72"/>
    <x v="14"/>
    <x v="23"/>
    <x v="1"/>
    <x v="3"/>
    <x v="2"/>
    <x v="0"/>
    <x v="0"/>
    <x v="0"/>
    <x v="0"/>
    <x v="2"/>
    <x v="1"/>
    <x v="4"/>
    <x v="5"/>
    <x v="5"/>
    <x v="0"/>
    <x v="190"/>
    <x v="176"/>
    <x v="8"/>
    <x v="24"/>
    <x v="8"/>
    <x v="76"/>
    <x v="0"/>
    <x v="0"/>
  </r>
  <r>
    <x v="81"/>
    <x v="0"/>
    <x v="9"/>
    <x v="7"/>
    <x v="8"/>
    <x v="26"/>
    <x v="65"/>
    <x v="76"/>
    <x v="66"/>
    <x v="540"/>
    <x v="1"/>
    <x v="269"/>
    <x v="346"/>
    <x v="2"/>
    <x v="1"/>
    <x v="23"/>
    <x v="89"/>
    <x v="37"/>
    <x v="129"/>
    <x v="132"/>
    <x v="158"/>
    <x v="6"/>
    <x v="21"/>
    <x v="62"/>
    <x v="90"/>
    <x v="36"/>
    <x v="57"/>
    <x v="24"/>
    <x v="58"/>
    <x v="68"/>
    <x v="97"/>
    <x v="8"/>
    <x v="25"/>
    <x v="9"/>
    <x v="70"/>
    <x v="9"/>
    <x v="63"/>
    <x v="1"/>
    <x v="4"/>
    <x v="4"/>
    <x v="0"/>
    <x v="113"/>
    <x v="171"/>
    <x v="28"/>
    <x v="27"/>
    <x v="14"/>
    <x v="84"/>
    <x v="30"/>
    <x v="12"/>
    <x v="11"/>
    <x v="30"/>
    <x v="40"/>
    <x v="29"/>
    <x v="30"/>
    <x v="25"/>
    <x v="39"/>
    <x v="0"/>
    <x v="0"/>
    <x v="1"/>
    <x v="3"/>
    <x v="2"/>
    <x v="0"/>
    <x v="0"/>
    <x v="0"/>
    <x v="0"/>
    <x v="2"/>
    <x v="1"/>
    <x v="4"/>
    <x v="5"/>
    <x v="5"/>
    <x v="0"/>
    <x v="82"/>
    <x v="98"/>
    <x v="8"/>
    <x v="25"/>
    <x v="8"/>
    <x v="78"/>
    <x v="0"/>
    <x v="0"/>
  </r>
  <r>
    <x v="81"/>
    <x v="0"/>
    <x v="9"/>
    <x v="7"/>
    <x v="8"/>
    <x v="26"/>
    <x v="65"/>
    <x v="76"/>
    <x v="69"/>
    <x v="543"/>
    <x v="1"/>
    <x v="378"/>
    <x v="377"/>
    <x v="1"/>
    <x v="4"/>
    <x v="72"/>
    <x v="145"/>
    <x v="16"/>
    <x v="40"/>
    <x v="132"/>
    <x v="158"/>
    <x v="233"/>
    <x v="372"/>
    <x v="62"/>
    <x v="90"/>
    <x v="10"/>
    <x v="19"/>
    <x v="75"/>
    <x v="116"/>
    <x v="68"/>
    <x v="97"/>
    <x v="8"/>
    <x v="25"/>
    <x v="10"/>
    <x v="70"/>
    <x v="9"/>
    <x v="63"/>
    <x v="1"/>
    <x v="4"/>
    <x v="4"/>
    <x v="0"/>
    <x v="113"/>
    <x v="171"/>
    <x v="28"/>
    <x v="27"/>
    <x v="14"/>
    <x v="84"/>
    <x v="15"/>
    <x v="3"/>
    <x v="2"/>
    <x v="6"/>
    <x v="7"/>
    <x v="6"/>
    <x v="8"/>
    <x v="13"/>
    <x v="10"/>
    <x v="3"/>
    <x v="4"/>
    <x v="1"/>
    <x v="3"/>
    <x v="2"/>
    <x v="0"/>
    <x v="0"/>
    <x v="0"/>
    <x v="0"/>
    <x v="1"/>
    <x v="1"/>
    <x v="4"/>
    <x v="5"/>
    <x v="5"/>
    <x v="1"/>
    <x v="28"/>
    <x v="27"/>
    <x v="8"/>
    <x v="25"/>
    <x v="8"/>
    <x v="78"/>
    <x v="0"/>
    <x v="0"/>
  </r>
  <r>
    <x v="81"/>
    <x v="0"/>
    <x v="9"/>
    <x v="7"/>
    <x v="8"/>
    <x v="26"/>
    <x v="65"/>
    <x v="76"/>
    <x v="78"/>
    <x v="541"/>
    <x v="1"/>
    <x v="390"/>
    <x v="381"/>
    <x v="1"/>
    <x v="4"/>
    <x v="127"/>
    <x v="270"/>
    <x v="146"/>
    <x v="330"/>
    <x v="132"/>
    <x v="158"/>
    <x v="137"/>
    <x v="277"/>
    <x v="62"/>
    <x v="90"/>
    <x v="36"/>
    <x v="57"/>
    <x v="75"/>
    <x v="116"/>
    <x v="68"/>
    <x v="97"/>
    <x v="8"/>
    <x v="25"/>
    <x v="9"/>
    <x v="70"/>
    <x v="9"/>
    <x v="63"/>
    <x v="0"/>
    <x v="4"/>
    <x v="4"/>
    <x v="0"/>
    <x v="113"/>
    <x v="114"/>
    <x v="28"/>
    <x v="27"/>
    <x v="14"/>
    <x v="84"/>
    <x v="104"/>
    <x v="49"/>
    <x v="41"/>
    <x v="64"/>
    <x v="78"/>
    <x v="107"/>
    <x v="149"/>
    <x v="195"/>
    <x v="194"/>
    <x v="57"/>
    <x v="80"/>
    <x v="1"/>
    <x v="3"/>
    <x v="2"/>
    <x v="0"/>
    <x v="0"/>
    <x v="0"/>
    <x v="0"/>
    <x v="1"/>
    <x v="1"/>
    <x v="4"/>
    <x v="5"/>
    <x v="5"/>
    <x v="1"/>
    <x v="292"/>
    <x v="289"/>
    <x v="8"/>
    <x v="25"/>
    <x v="8"/>
    <x v="78"/>
    <x v="0"/>
    <x v="0"/>
  </r>
  <r>
    <x v="81"/>
    <x v="0"/>
    <x v="9"/>
    <x v="7"/>
    <x v="8"/>
    <x v="26"/>
    <x v="65"/>
    <x v="76"/>
    <x v="99"/>
    <x v="548"/>
    <x v="1"/>
    <x v="224"/>
    <x v="343"/>
    <x v="1"/>
    <x v="4"/>
    <x v="102"/>
    <x v="238"/>
    <x v="111"/>
    <x v="282"/>
    <x v="132"/>
    <x v="158"/>
    <x v="107"/>
    <x v="242"/>
    <x v="62"/>
    <x v="90"/>
    <x v="36"/>
    <x v="57"/>
    <x v="75"/>
    <x v="116"/>
    <x v="68"/>
    <x v="97"/>
    <x v="8"/>
    <x v="25"/>
    <x v="10"/>
    <x v="70"/>
    <x v="9"/>
    <x v="63"/>
    <x v="0"/>
    <x v="4"/>
    <x v="4"/>
    <x v="0"/>
    <x v="113"/>
    <x v="171"/>
    <x v="28"/>
    <x v="27"/>
    <x v="14"/>
    <x v="84"/>
    <x v="68"/>
    <x v="38"/>
    <x v="45"/>
    <x v="61"/>
    <x v="71"/>
    <x v="91"/>
    <x v="104"/>
    <x v="132"/>
    <x v="147"/>
    <x v="42"/>
    <x v="54"/>
    <x v="1"/>
    <x v="3"/>
    <x v="2"/>
    <x v="0"/>
    <x v="0"/>
    <x v="0"/>
    <x v="0"/>
    <x v="2"/>
    <x v="1"/>
    <x v="4"/>
    <x v="5"/>
    <x v="5"/>
    <x v="0"/>
    <x v="239"/>
    <x v="245"/>
    <x v="8"/>
    <x v="25"/>
    <x v="8"/>
    <x v="78"/>
    <x v="0"/>
    <x v="0"/>
  </r>
  <r>
    <x v="81"/>
    <x v="0"/>
    <x v="9"/>
    <x v="7"/>
    <x v="8"/>
    <x v="26"/>
    <x v="65"/>
    <x v="76"/>
    <x v="129"/>
    <x v="549"/>
    <x v="1"/>
    <x v="229"/>
    <x v="347"/>
    <x v="1"/>
    <x v="4"/>
    <x v="21"/>
    <x v="94"/>
    <x v="39"/>
    <x v="136"/>
    <x v="132"/>
    <x v="158"/>
    <x v="5"/>
    <x v="26"/>
    <x v="62"/>
    <x v="90"/>
    <x v="36"/>
    <x v="57"/>
    <x v="27"/>
    <x v="61"/>
    <x v="68"/>
    <x v="97"/>
    <x v="8"/>
    <x v="15"/>
    <x v="9"/>
    <x v="22"/>
    <x v="9"/>
    <x v="63"/>
    <x v="1"/>
    <x v="4"/>
    <x v="4"/>
    <x v="0"/>
    <x v="113"/>
    <x v="171"/>
    <x v="28"/>
    <x v="27"/>
    <x v="14"/>
    <x v="84"/>
    <x v="31"/>
    <x v="5"/>
    <x v="11"/>
    <x v="23"/>
    <x v="12"/>
    <x v="49"/>
    <x v="37"/>
    <x v="35"/>
    <x v="38"/>
    <x v="13"/>
    <x v="14"/>
    <x v="1"/>
    <x v="3"/>
    <x v="2"/>
    <x v="0"/>
    <x v="0"/>
    <x v="0"/>
    <x v="0"/>
    <x v="1"/>
    <x v="1"/>
    <x v="4"/>
    <x v="5"/>
    <x v="5"/>
    <x v="1"/>
    <x v="103"/>
    <x v="91"/>
    <x v="8"/>
    <x v="25"/>
    <x v="8"/>
    <x v="78"/>
    <x v="0"/>
    <x v="0"/>
  </r>
  <r>
    <x v="81"/>
    <x v="0"/>
    <x v="9"/>
    <x v="7"/>
    <x v="8"/>
    <x v="26"/>
    <x v="65"/>
    <x v="76"/>
    <x v="163"/>
    <x v="546"/>
    <x v="1"/>
    <x v="559"/>
    <x v="320"/>
    <x v="2"/>
    <x v="1"/>
    <x v="276"/>
    <x v="424"/>
    <x v="184"/>
    <x v="362"/>
    <x v="132"/>
    <x v="158"/>
    <x v="233"/>
    <x v="372"/>
    <x v="62"/>
    <x v="90"/>
    <x v="36"/>
    <x v="57"/>
    <x v="75"/>
    <x v="116"/>
    <x v="57"/>
    <x v="87"/>
    <x v="8"/>
    <x v="25"/>
    <x v="10"/>
    <x v="70"/>
    <x v="9"/>
    <x v="63"/>
    <x v="0"/>
    <x v="4"/>
    <x v="4"/>
    <x v="0"/>
    <x v="113"/>
    <x v="171"/>
    <x v="28"/>
    <x v="27"/>
    <x v="14"/>
    <x v="84"/>
    <x v="85"/>
    <x v="66"/>
    <x v="51"/>
    <x v="97"/>
    <x v="109"/>
    <x v="178"/>
    <x v="193"/>
    <x v="211"/>
    <x v="243"/>
    <x v="29"/>
    <x v="15"/>
    <x v="1"/>
    <x v="3"/>
    <x v="2"/>
    <x v="0"/>
    <x v="0"/>
    <x v="0"/>
    <x v="0"/>
    <x v="1"/>
    <x v="1"/>
    <x v="4"/>
    <x v="5"/>
    <x v="5"/>
    <x v="1"/>
    <x v="325"/>
    <x v="332"/>
    <x v="8"/>
    <x v="80"/>
    <x v="8"/>
    <x v="74"/>
    <x v="1"/>
    <x v="0"/>
  </r>
  <r>
    <x v="81"/>
    <x v="0"/>
    <x v="9"/>
    <x v="7"/>
    <x v="8"/>
    <x v="26"/>
    <x v="65"/>
    <x v="76"/>
    <x v="241"/>
    <x v="544"/>
    <x v="1"/>
    <x v="342"/>
    <x v="358"/>
    <x v="1"/>
    <x v="4"/>
    <x v="19"/>
    <x v="48"/>
    <x v="19"/>
    <x v="57"/>
    <x v="132"/>
    <x v="158"/>
    <x v="18"/>
    <x v="51"/>
    <x v="62"/>
    <x v="90"/>
    <x v="36"/>
    <x v="57"/>
    <x v="75"/>
    <x v="116"/>
    <x v="68"/>
    <x v="97"/>
    <x v="8"/>
    <x v="25"/>
    <x v="10"/>
    <x v="70"/>
    <x v="9"/>
    <x v="63"/>
    <x v="1"/>
    <x v="4"/>
    <x v="4"/>
    <x v="0"/>
    <x v="113"/>
    <x v="171"/>
    <x v="28"/>
    <x v="27"/>
    <x v="14"/>
    <x v="84"/>
    <x v="18"/>
    <x v="3"/>
    <x v="2"/>
    <x v="5"/>
    <x v="7"/>
    <x v="12"/>
    <x v="17"/>
    <x v="17"/>
    <x v="13"/>
    <x v="4"/>
    <x v="6"/>
    <x v="1"/>
    <x v="3"/>
    <x v="2"/>
    <x v="0"/>
    <x v="0"/>
    <x v="0"/>
    <x v="0"/>
    <x v="1"/>
    <x v="1"/>
    <x v="2"/>
    <x v="3"/>
    <x v="3"/>
    <x v="1"/>
    <x v="38"/>
    <x v="38"/>
    <x v="8"/>
    <x v="25"/>
    <x v="8"/>
    <x v="78"/>
    <x v="0"/>
    <x v="0"/>
  </r>
  <r>
    <x v="81"/>
    <x v="0"/>
    <x v="9"/>
    <x v="7"/>
    <x v="8"/>
    <x v="26"/>
    <x v="65"/>
    <x v="76"/>
    <x v="265"/>
    <x v="547"/>
    <x v="1"/>
    <x v="229"/>
    <x v="347"/>
    <x v="1"/>
    <x v="4"/>
    <x v="43"/>
    <x v="125"/>
    <x v="24"/>
    <x v="110"/>
    <x v="132"/>
    <x v="158"/>
    <x v="23"/>
    <x v="95"/>
    <x v="62"/>
    <x v="90"/>
    <x v="36"/>
    <x v="57"/>
    <x v="75"/>
    <x v="116"/>
    <x v="68"/>
    <x v="97"/>
    <x v="8"/>
    <x v="25"/>
    <x v="10"/>
    <x v="70"/>
    <x v="9"/>
    <x v="63"/>
    <x v="1"/>
    <x v="4"/>
    <x v="4"/>
    <x v="0"/>
    <x v="113"/>
    <x v="171"/>
    <x v="28"/>
    <x v="27"/>
    <x v="14"/>
    <x v="84"/>
    <x v="21"/>
    <x v="5"/>
    <x v="8"/>
    <x v="15"/>
    <x v="13"/>
    <x v="23"/>
    <x v="27"/>
    <x v="28"/>
    <x v="32"/>
    <x v="11"/>
    <x v="13"/>
    <x v="1"/>
    <x v="3"/>
    <x v="2"/>
    <x v="0"/>
    <x v="0"/>
    <x v="0"/>
    <x v="0"/>
    <x v="1"/>
    <x v="1"/>
    <x v="4"/>
    <x v="5"/>
    <x v="5"/>
    <x v="1"/>
    <x v="72"/>
    <x v="77"/>
    <x v="8"/>
    <x v="25"/>
    <x v="8"/>
    <x v="78"/>
    <x v="0"/>
    <x v="0"/>
  </r>
  <r>
    <x v="81"/>
    <x v="0"/>
    <x v="9"/>
    <x v="7"/>
    <x v="8"/>
    <x v="26"/>
    <x v="65"/>
    <x v="76"/>
    <x v="380"/>
    <x v="545"/>
    <x v="1"/>
    <x v="379"/>
    <x v="378"/>
    <x v="1"/>
    <x v="4"/>
    <x v="30"/>
    <x v="87"/>
    <x v="37"/>
    <x v="114"/>
    <x v="132"/>
    <x v="158"/>
    <x v="36"/>
    <x v="98"/>
    <x v="62"/>
    <x v="90"/>
    <x v="36"/>
    <x v="57"/>
    <x v="75"/>
    <x v="116"/>
    <x v="68"/>
    <x v="97"/>
    <x v="8"/>
    <x v="23"/>
    <x v="9"/>
    <x v="23"/>
    <x v="9"/>
    <x v="63"/>
    <x v="1"/>
    <x v="4"/>
    <x v="4"/>
    <x v="0"/>
    <x v="113"/>
    <x v="171"/>
    <x v="28"/>
    <x v="27"/>
    <x v="14"/>
    <x v="84"/>
    <x v="30"/>
    <x v="7"/>
    <x v="6"/>
    <x v="9"/>
    <x v="13"/>
    <x v="17"/>
    <x v="27"/>
    <x v="35"/>
    <x v="43"/>
    <x v="12"/>
    <x v="15"/>
    <x v="1"/>
    <x v="3"/>
    <x v="2"/>
    <x v="0"/>
    <x v="0"/>
    <x v="0"/>
    <x v="0"/>
    <x v="1"/>
    <x v="1"/>
    <x v="4"/>
    <x v="5"/>
    <x v="5"/>
    <x v="1"/>
    <x v="71"/>
    <x v="85"/>
    <x v="8"/>
    <x v="25"/>
    <x v="8"/>
    <x v="78"/>
    <x v="0"/>
    <x v="0"/>
  </r>
  <r>
    <x v="81"/>
    <x v="0"/>
    <x v="9"/>
    <x v="7"/>
    <x v="8"/>
    <x v="26"/>
    <x v="65"/>
    <x v="76"/>
    <x v="476"/>
    <x v="542"/>
    <x v="1"/>
    <x v="297"/>
    <x v="353"/>
    <x v="2"/>
    <x v="1"/>
    <x v="17"/>
    <x v="54"/>
    <x v="9"/>
    <x v="33"/>
    <x v="132"/>
    <x v="158"/>
    <x v="8"/>
    <x v="31"/>
    <x v="62"/>
    <x v="90"/>
    <x v="36"/>
    <x v="57"/>
    <x v="75"/>
    <x v="116"/>
    <x v="68"/>
    <x v="97"/>
    <x v="8"/>
    <x v="23"/>
    <x v="9"/>
    <x v="23"/>
    <x v="9"/>
    <x v="63"/>
    <x v="1"/>
    <x v="4"/>
    <x v="4"/>
    <x v="0"/>
    <x v="113"/>
    <x v="171"/>
    <x v="28"/>
    <x v="27"/>
    <x v="14"/>
    <x v="84"/>
    <x v="9"/>
    <x v="3"/>
    <x v="2"/>
    <x v="3"/>
    <x v="4"/>
    <x v="7"/>
    <x v="7"/>
    <x v="8"/>
    <x v="9"/>
    <x v="3"/>
    <x v="4"/>
    <x v="1"/>
    <x v="3"/>
    <x v="2"/>
    <x v="0"/>
    <x v="0"/>
    <x v="0"/>
    <x v="0"/>
    <x v="1"/>
    <x v="1"/>
    <x v="4"/>
    <x v="5"/>
    <x v="5"/>
    <x v="1"/>
    <x v="22"/>
    <x v="23"/>
    <x v="8"/>
    <x v="25"/>
    <x v="8"/>
    <x v="78"/>
    <x v="0"/>
    <x v="0"/>
  </r>
  <r>
    <x v="32"/>
    <x v="0"/>
    <x v="9"/>
    <x v="7"/>
    <x v="8"/>
    <x v="31"/>
    <x v="62"/>
    <x v="77"/>
    <x v="13"/>
    <x v="499"/>
    <x v="1"/>
    <x v="154"/>
    <x v="311"/>
    <x v="2"/>
    <x v="3"/>
    <x v="71"/>
    <x v="150"/>
    <x v="79"/>
    <x v="192"/>
    <x v="132"/>
    <x v="158"/>
    <x v="70"/>
    <x v="152"/>
    <x v="9"/>
    <x v="25"/>
    <x v="36"/>
    <x v="57"/>
    <x v="75"/>
    <x v="116"/>
    <x v="68"/>
    <x v="97"/>
    <x v="8"/>
    <x v="54"/>
    <x v="9"/>
    <x v="9"/>
    <x v="8"/>
    <x v="21"/>
    <x v="1"/>
    <x v="0"/>
    <x v="4"/>
    <x v="0"/>
    <x v="113"/>
    <x v="63"/>
    <x v="28"/>
    <x v="27"/>
    <x v="14"/>
    <x v="84"/>
    <x v="104"/>
    <x v="26"/>
    <x v="23"/>
    <x v="30"/>
    <x v="23"/>
    <x v="50"/>
    <x v="42"/>
    <x v="79"/>
    <x v="66"/>
    <x v="42"/>
    <x v="44"/>
    <x v="1"/>
    <x v="3"/>
    <x v="2"/>
    <x v="0"/>
    <x v="0"/>
    <x v="0"/>
    <x v="0"/>
    <x v="1"/>
    <x v="1"/>
    <x v="4"/>
    <x v="5"/>
    <x v="5"/>
    <x v="1"/>
    <x v="161"/>
    <x v="144"/>
    <x v="8"/>
    <x v="31"/>
    <x v="0"/>
    <x v="79"/>
    <x v="2"/>
    <x v="0"/>
  </r>
  <r>
    <x v="31"/>
    <x v="0"/>
    <x v="9"/>
    <x v="7"/>
    <x v="8"/>
    <x v="31"/>
    <x v="62"/>
    <x v="77"/>
    <x v="14"/>
    <x v="482"/>
    <x v="1"/>
    <x v="155"/>
    <x v="297"/>
    <x v="2"/>
    <x v="3"/>
    <x v="51"/>
    <x v="131"/>
    <x v="54"/>
    <x v="158"/>
    <x v="132"/>
    <x v="158"/>
    <x v="52"/>
    <x v="137"/>
    <x v="62"/>
    <x v="90"/>
    <x v="36"/>
    <x v="57"/>
    <x v="75"/>
    <x v="116"/>
    <x v="68"/>
    <x v="97"/>
    <x v="8"/>
    <x v="10"/>
    <x v="9"/>
    <x v="22"/>
    <x v="8"/>
    <x v="44"/>
    <x v="1"/>
    <x v="0"/>
    <x v="3"/>
    <x v="0"/>
    <x v="113"/>
    <x v="171"/>
    <x v="28"/>
    <x v="27"/>
    <x v="14"/>
    <x v="84"/>
    <x v="42"/>
    <x v="20"/>
    <x v="10"/>
    <x v="13"/>
    <x v="18"/>
    <x v="46"/>
    <x v="43"/>
    <x v="34"/>
    <x v="42"/>
    <x v="40"/>
    <x v="39"/>
    <x v="1"/>
    <x v="3"/>
    <x v="2"/>
    <x v="0"/>
    <x v="0"/>
    <x v="0"/>
    <x v="0"/>
    <x v="2"/>
    <x v="1"/>
    <x v="4"/>
    <x v="5"/>
    <x v="5"/>
    <x v="0"/>
    <x v="122"/>
    <x v="121"/>
    <x v="8"/>
    <x v="31"/>
    <x v="8"/>
    <x v="79"/>
    <x v="0"/>
    <x v="0"/>
  </r>
  <r>
    <x v="32"/>
    <x v="0"/>
    <x v="9"/>
    <x v="7"/>
    <x v="8"/>
    <x v="31"/>
    <x v="62"/>
    <x v="77"/>
    <x v="17"/>
    <x v="483"/>
    <x v="1"/>
    <x v="143"/>
    <x v="272"/>
    <x v="1"/>
    <x v="3"/>
    <x v="53"/>
    <x v="156"/>
    <x v="57"/>
    <x v="178"/>
    <x v="132"/>
    <x v="158"/>
    <x v="55"/>
    <x v="155"/>
    <x v="62"/>
    <x v="90"/>
    <x v="36"/>
    <x v="57"/>
    <x v="75"/>
    <x v="116"/>
    <x v="68"/>
    <x v="97"/>
    <x v="2"/>
    <x v="6"/>
    <x v="9"/>
    <x v="11"/>
    <x v="9"/>
    <x v="63"/>
    <x v="0"/>
    <x v="1"/>
    <x v="4"/>
    <x v="0"/>
    <x v="113"/>
    <x v="48"/>
    <x v="28"/>
    <x v="27"/>
    <x v="14"/>
    <x v="84"/>
    <x v="104"/>
    <x v="28"/>
    <x v="12"/>
    <x v="28"/>
    <x v="37"/>
    <x v="36"/>
    <x v="42"/>
    <x v="49"/>
    <x v="51"/>
    <x v="44"/>
    <x v="55"/>
    <x v="1"/>
    <x v="3"/>
    <x v="2"/>
    <x v="0"/>
    <x v="0"/>
    <x v="0"/>
    <x v="0"/>
    <x v="4"/>
    <x v="1"/>
    <x v="3"/>
    <x v="5"/>
    <x v="5"/>
    <x v="0"/>
    <x v="139"/>
    <x v="142"/>
    <x v="8"/>
    <x v="31"/>
    <x v="0"/>
    <x v="79"/>
    <x v="2"/>
    <x v="0"/>
  </r>
  <r>
    <x v="36"/>
    <x v="0"/>
    <x v="9"/>
    <x v="7"/>
    <x v="8"/>
    <x v="31"/>
    <x v="62"/>
    <x v="77"/>
    <x v="38"/>
    <x v="484"/>
    <x v="1"/>
    <x v="153"/>
    <x v="310"/>
    <x v="1"/>
    <x v="4"/>
    <x v="40"/>
    <x v="108"/>
    <x v="42"/>
    <x v="135"/>
    <x v="132"/>
    <x v="158"/>
    <x v="30"/>
    <x v="96"/>
    <x v="10"/>
    <x v="22"/>
    <x v="36"/>
    <x v="57"/>
    <x v="75"/>
    <x v="116"/>
    <x v="68"/>
    <x v="97"/>
    <x v="8"/>
    <x v="13"/>
    <x v="2"/>
    <x v="3"/>
    <x v="8"/>
    <x v="38"/>
    <x v="1"/>
    <x v="0"/>
    <x v="4"/>
    <x v="0"/>
    <x v="113"/>
    <x v="171"/>
    <x v="28"/>
    <x v="27"/>
    <x v="14"/>
    <x v="84"/>
    <x v="34"/>
    <x v="20"/>
    <x v="8"/>
    <x v="20"/>
    <x v="23"/>
    <x v="8"/>
    <x v="23"/>
    <x v="39"/>
    <x v="42"/>
    <x v="28"/>
    <x v="25"/>
    <x v="1"/>
    <x v="3"/>
    <x v="2"/>
    <x v="0"/>
    <x v="0"/>
    <x v="0"/>
    <x v="0"/>
    <x v="1"/>
    <x v="1"/>
    <x v="3"/>
    <x v="4"/>
    <x v="4"/>
    <x v="0"/>
    <x v="95"/>
    <x v="99"/>
    <x v="8"/>
    <x v="31"/>
    <x v="0"/>
    <x v="79"/>
    <x v="2"/>
    <x v="0"/>
  </r>
  <r>
    <x v="31"/>
    <x v="0"/>
    <x v="9"/>
    <x v="7"/>
    <x v="8"/>
    <x v="31"/>
    <x v="62"/>
    <x v="77"/>
    <x v="69"/>
    <x v="490"/>
    <x v="1"/>
    <x v="151"/>
    <x v="293"/>
    <x v="1"/>
    <x v="4"/>
    <x v="28"/>
    <x v="75"/>
    <x v="29"/>
    <x v="94"/>
    <x v="132"/>
    <x v="158"/>
    <x v="28"/>
    <x v="82"/>
    <x v="62"/>
    <x v="90"/>
    <x v="36"/>
    <x v="57"/>
    <x v="75"/>
    <x v="116"/>
    <x v="68"/>
    <x v="97"/>
    <x v="8"/>
    <x v="23"/>
    <x v="9"/>
    <x v="9"/>
    <x v="8"/>
    <x v="44"/>
    <x v="1"/>
    <x v="0"/>
    <x v="3"/>
    <x v="0"/>
    <x v="113"/>
    <x v="28"/>
    <x v="28"/>
    <x v="27"/>
    <x v="14"/>
    <x v="84"/>
    <x v="104"/>
    <x v="8"/>
    <x v="5"/>
    <x v="4"/>
    <x v="14"/>
    <x v="17"/>
    <x v="17"/>
    <x v="28"/>
    <x v="31"/>
    <x v="12"/>
    <x v="14"/>
    <x v="1"/>
    <x v="3"/>
    <x v="2"/>
    <x v="0"/>
    <x v="0"/>
    <x v="0"/>
    <x v="0"/>
    <x v="2"/>
    <x v="1"/>
    <x v="4"/>
    <x v="5"/>
    <x v="3"/>
    <x v="0"/>
    <x v="62"/>
    <x v="69"/>
    <x v="8"/>
    <x v="31"/>
    <x v="8"/>
    <x v="79"/>
    <x v="0"/>
    <x v="0"/>
  </r>
  <r>
    <x v="33"/>
    <x v="0"/>
    <x v="9"/>
    <x v="7"/>
    <x v="8"/>
    <x v="31"/>
    <x v="62"/>
    <x v="77"/>
    <x v="87"/>
    <x v="485"/>
    <x v="1"/>
    <x v="147"/>
    <x v="275"/>
    <x v="1"/>
    <x v="4"/>
    <x v="35"/>
    <x v="129"/>
    <x v="37"/>
    <x v="157"/>
    <x v="132"/>
    <x v="158"/>
    <x v="36"/>
    <x v="136"/>
    <x v="62"/>
    <x v="90"/>
    <x v="36"/>
    <x v="57"/>
    <x v="75"/>
    <x v="116"/>
    <x v="68"/>
    <x v="97"/>
    <x v="8"/>
    <x v="13"/>
    <x v="2"/>
    <x v="3"/>
    <x v="9"/>
    <x v="63"/>
    <x v="0"/>
    <x v="1"/>
    <x v="4"/>
    <x v="0"/>
    <x v="113"/>
    <x v="34"/>
    <x v="28"/>
    <x v="27"/>
    <x v="14"/>
    <x v="84"/>
    <x v="104"/>
    <x v="16"/>
    <x v="20"/>
    <x v="30"/>
    <x v="47"/>
    <x v="38"/>
    <x v="57"/>
    <x v="30"/>
    <x v="33"/>
    <x v="14"/>
    <x v="16"/>
    <x v="1"/>
    <x v="3"/>
    <x v="2"/>
    <x v="0"/>
    <x v="0"/>
    <x v="0"/>
    <x v="0"/>
    <x v="2"/>
    <x v="1"/>
    <x v="4"/>
    <x v="5"/>
    <x v="4"/>
    <x v="0"/>
    <x v="104"/>
    <x v="132"/>
    <x v="8"/>
    <x v="31"/>
    <x v="8"/>
    <x v="79"/>
    <x v="0"/>
    <x v="0"/>
  </r>
  <r>
    <x v="40"/>
    <x v="0"/>
    <x v="9"/>
    <x v="7"/>
    <x v="8"/>
    <x v="31"/>
    <x v="62"/>
    <x v="77"/>
    <x v="94"/>
    <x v="491"/>
    <x v="1"/>
    <x v="94"/>
    <x v="236"/>
    <x v="1"/>
    <x v="4"/>
    <x v="119"/>
    <x v="261"/>
    <x v="104"/>
    <x v="286"/>
    <x v="132"/>
    <x v="158"/>
    <x v="99"/>
    <x v="244"/>
    <x v="62"/>
    <x v="90"/>
    <x v="36"/>
    <x v="57"/>
    <x v="75"/>
    <x v="116"/>
    <x v="68"/>
    <x v="97"/>
    <x v="8"/>
    <x v="5"/>
    <x v="9"/>
    <x v="16"/>
    <x v="9"/>
    <x v="63"/>
    <x v="1"/>
    <x v="0"/>
    <x v="4"/>
    <x v="0"/>
    <x v="113"/>
    <x v="83"/>
    <x v="28"/>
    <x v="27"/>
    <x v="14"/>
    <x v="84"/>
    <x v="104"/>
    <x v="35"/>
    <x v="57"/>
    <x v="43"/>
    <x v="61"/>
    <x v="81"/>
    <x v="138"/>
    <x v="118"/>
    <x v="122"/>
    <x v="62"/>
    <x v="79"/>
    <x v="1"/>
    <x v="3"/>
    <x v="2"/>
    <x v="0"/>
    <x v="0"/>
    <x v="0"/>
    <x v="0"/>
    <x v="1"/>
    <x v="1"/>
    <x v="4"/>
    <x v="5"/>
    <x v="5"/>
    <x v="1"/>
    <x v="227"/>
    <x v="257"/>
    <x v="8"/>
    <x v="31"/>
    <x v="3"/>
    <x v="79"/>
    <x v="0"/>
    <x v="0"/>
  </r>
  <r>
    <x v="31"/>
    <x v="0"/>
    <x v="9"/>
    <x v="7"/>
    <x v="8"/>
    <x v="31"/>
    <x v="62"/>
    <x v="77"/>
    <x v="117"/>
    <x v="489"/>
    <x v="1"/>
    <x v="184"/>
    <x v="309"/>
    <x v="1"/>
    <x v="4"/>
    <x v="5"/>
    <x v="24"/>
    <x v="8"/>
    <x v="37"/>
    <x v="132"/>
    <x v="158"/>
    <x v="7"/>
    <x v="35"/>
    <x v="62"/>
    <x v="90"/>
    <x v="36"/>
    <x v="57"/>
    <x v="75"/>
    <x v="116"/>
    <x v="68"/>
    <x v="97"/>
    <x v="8"/>
    <x v="23"/>
    <x v="9"/>
    <x v="9"/>
    <x v="8"/>
    <x v="44"/>
    <x v="0"/>
    <x v="1"/>
    <x v="4"/>
    <x v="0"/>
    <x v="113"/>
    <x v="9"/>
    <x v="28"/>
    <x v="27"/>
    <x v="14"/>
    <x v="84"/>
    <x v="104"/>
    <x v="1"/>
    <x v="0"/>
    <x v="1"/>
    <x v="5"/>
    <x v="8"/>
    <x v="9"/>
    <x v="12"/>
    <x v="18"/>
    <x v="1"/>
    <x v="1"/>
    <x v="1"/>
    <x v="3"/>
    <x v="2"/>
    <x v="0"/>
    <x v="0"/>
    <x v="0"/>
    <x v="0"/>
    <x v="1"/>
    <x v="1"/>
    <x v="3"/>
    <x v="4"/>
    <x v="4"/>
    <x v="0"/>
    <x v="21"/>
    <x v="29"/>
    <x v="8"/>
    <x v="31"/>
    <x v="0"/>
    <x v="79"/>
    <x v="2"/>
    <x v="0"/>
  </r>
  <r>
    <x v="39"/>
    <x v="0"/>
    <x v="9"/>
    <x v="7"/>
    <x v="8"/>
    <x v="31"/>
    <x v="62"/>
    <x v="77"/>
    <x v="170"/>
    <x v="486"/>
    <x v="1"/>
    <x v="139"/>
    <x v="244"/>
    <x v="2"/>
    <x v="1"/>
    <x v="211"/>
    <x v="361"/>
    <x v="250"/>
    <x v="435"/>
    <x v="132"/>
    <x v="158"/>
    <x v="203"/>
    <x v="344"/>
    <x v="62"/>
    <x v="90"/>
    <x v="36"/>
    <x v="57"/>
    <x v="75"/>
    <x v="116"/>
    <x v="68"/>
    <x v="97"/>
    <x v="8"/>
    <x v="13"/>
    <x v="6"/>
    <x v="21"/>
    <x v="3"/>
    <x v="2"/>
    <x v="0"/>
    <x v="1"/>
    <x v="4"/>
    <x v="0"/>
    <x v="113"/>
    <x v="162"/>
    <x v="28"/>
    <x v="27"/>
    <x v="14"/>
    <x v="84"/>
    <x v="104"/>
    <x v="159"/>
    <x v="185"/>
    <x v="192"/>
    <x v="211"/>
    <x v="218"/>
    <x v="243"/>
    <x v="282"/>
    <x v="294"/>
    <x v="172"/>
    <x v="159"/>
    <x v="1"/>
    <x v="3"/>
    <x v="2"/>
    <x v="0"/>
    <x v="0"/>
    <x v="0"/>
    <x v="0"/>
    <x v="2"/>
    <x v="1"/>
    <x v="4"/>
    <x v="5"/>
    <x v="5"/>
    <x v="0"/>
    <x v="415"/>
    <x v="408"/>
    <x v="8"/>
    <x v="31"/>
    <x v="8"/>
    <x v="79"/>
    <x v="0"/>
    <x v="0"/>
  </r>
  <r>
    <x v="38"/>
    <x v="0"/>
    <x v="9"/>
    <x v="7"/>
    <x v="8"/>
    <x v="31"/>
    <x v="62"/>
    <x v="77"/>
    <x v="245"/>
    <x v="500"/>
    <x v="0"/>
    <x v="146"/>
    <x v="276"/>
    <x v="1"/>
    <x v="4"/>
    <x v="276"/>
    <x v="424"/>
    <x v="19"/>
    <x v="81"/>
    <x v="132"/>
    <x v="158"/>
    <x v="233"/>
    <x v="372"/>
    <x v="62"/>
    <x v="90"/>
    <x v="36"/>
    <x v="57"/>
    <x v="18"/>
    <x v="43"/>
    <x v="68"/>
    <x v="97"/>
    <x v="8"/>
    <x v="18"/>
    <x v="9"/>
    <x v="5"/>
    <x v="9"/>
    <x v="63"/>
    <x v="0"/>
    <x v="1"/>
    <x v="4"/>
    <x v="0"/>
    <x v="113"/>
    <x v="171"/>
    <x v="28"/>
    <x v="27"/>
    <x v="14"/>
    <x v="12"/>
    <x v="104"/>
    <x v="10"/>
    <x v="7"/>
    <x v="3"/>
    <x v="12"/>
    <x v="8"/>
    <x v="18"/>
    <x v="13"/>
    <x v="20"/>
    <x v="17"/>
    <x v="18"/>
    <x v="1"/>
    <x v="3"/>
    <x v="2"/>
    <x v="0"/>
    <x v="0"/>
    <x v="0"/>
    <x v="0"/>
    <x v="1"/>
    <x v="1"/>
    <x v="4"/>
    <x v="5"/>
    <x v="5"/>
    <x v="1"/>
    <x v="46"/>
    <x v="63"/>
    <x v="8"/>
    <x v="31"/>
    <x v="8"/>
    <x v="79"/>
    <x v="0"/>
    <x v="0"/>
  </r>
  <r>
    <x v="33"/>
    <x v="0"/>
    <x v="9"/>
    <x v="7"/>
    <x v="8"/>
    <x v="31"/>
    <x v="62"/>
    <x v="77"/>
    <x v="275"/>
    <x v="497"/>
    <x v="1"/>
    <x v="163"/>
    <x v="263"/>
    <x v="1"/>
    <x v="4"/>
    <x v="40"/>
    <x v="120"/>
    <x v="26"/>
    <x v="113"/>
    <x v="132"/>
    <x v="158"/>
    <x v="18"/>
    <x v="82"/>
    <x v="6"/>
    <x v="13"/>
    <x v="36"/>
    <x v="57"/>
    <x v="75"/>
    <x v="116"/>
    <x v="68"/>
    <x v="97"/>
    <x v="5"/>
    <x v="59"/>
    <x v="2"/>
    <x v="3"/>
    <x v="8"/>
    <x v="12"/>
    <x v="0"/>
    <x v="1"/>
    <x v="4"/>
    <x v="0"/>
    <x v="113"/>
    <x v="26"/>
    <x v="28"/>
    <x v="27"/>
    <x v="14"/>
    <x v="84"/>
    <x v="104"/>
    <x v="15"/>
    <x v="12"/>
    <x v="19"/>
    <x v="20"/>
    <x v="23"/>
    <x v="17"/>
    <x v="19"/>
    <x v="24"/>
    <x v="18"/>
    <x v="17"/>
    <x v="1"/>
    <x v="3"/>
    <x v="2"/>
    <x v="0"/>
    <x v="0"/>
    <x v="0"/>
    <x v="0"/>
    <x v="2"/>
    <x v="1"/>
    <x v="4"/>
    <x v="5"/>
    <x v="5"/>
    <x v="0"/>
    <x v="80"/>
    <x v="76"/>
    <x v="8"/>
    <x v="31"/>
    <x v="8"/>
    <x v="79"/>
    <x v="1"/>
    <x v="0"/>
  </r>
  <r>
    <x v="39"/>
    <x v="0"/>
    <x v="9"/>
    <x v="7"/>
    <x v="8"/>
    <x v="31"/>
    <x v="62"/>
    <x v="77"/>
    <x v="336"/>
    <x v="492"/>
    <x v="1"/>
    <x v="159"/>
    <x v="295"/>
    <x v="1"/>
    <x v="4"/>
    <x v="62"/>
    <x v="176"/>
    <x v="65"/>
    <x v="203"/>
    <x v="132"/>
    <x v="158"/>
    <x v="65"/>
    <x v="171"/>
    <x v="62"/>
    <x v="90"/>
    <x v="36"/>
    <x v="57"/>
    <x v="75"/>
    <x v="116"/>
    <x v="68"/>
    <x v="97"/>
    <x v="8"/>
    <x v="54"/>
    <x v="9"/>
    <x v="9"/>
    <x v="9"/>
    <x v="63"/>
    <x v="1"/>
    <x v="0"/>
    <x v="4"/>
    <x v="0"/>
    <x v="113"/>
    <x v="55"/>
    <x v="28"/>
    <x v="27"/>
    <x v="14"/>
    <x v="84"/>
    <x v="104"/>
    <x v="33"/>
    <x v="19"/>
    <x v="19"/>
    <x v="30"/>
    <x v="47"/>
    <x v="57"/>
    <x v="66"/>
    <x v="59"/>
    <x v="53"/>
    <x v="79"/>
    <x v="1"/>
    <x v="3"/>
    <x v="2"/>
    <x v="0"/>
    <x v="0"/>
    <x v="0"/>
    <x v="0"/>
    <x v="4"/>
    <x v="1"/>
    <x v="4"/>
    <x v="5"/>
    <x v="5"/>
    <x v="0"/>
    <x v="154"/>
    <x v="167"/>
    <x v="8"/>
    <x v="31"/>
    <x v="8"/>
    <x v="79"/>
    <x v="0"/>
    <x v="0"/>
  </r>
  <r>
    <x v="34"/>
    <x v="0"/>
    <x v="9"/>
    <x v="7"/>
    <x v="8"/>
    <x v="31"/>
    <x v="62"/>
    <x v="77"/>
    <x v="344"/>
    <x v="498"/>
    <x v="1"/>
    <x v="151"/>
    <x v="306"/>
    <x v="2"/>
    <x v="3"/>
    <x v="19"/>
    <x v="76"/>
    <x v="19"/>
    <x v="95"/>
    <x v="132"/>
    <x v="158"/>
    <x v="18"/>
    <x v="84"/>
    <x v="62"/>
    <x v="90"/>
    <x v="36"/>
    <x v="57"/>
    <x v="75"/>
    <x v="116"/>
    <x v="68"/>
    <x v="97"/>
    <x v="8"/>
    <x v="13"/>
    <x v="9"/>
    <x v="39"/>
    <x v="9"/>
    <x v="63"/>
    <x v="1"/>
    <x v="0"/>
    <x v="4"/>
    <x v="0"/>
    <x v="113"/>
    <x v="20"/>
    <x v="28"/>
    <x v="27"/>
    <x v="14"/>
    <x v="84"/>
    <x v="104"/>
    <x v="7"/>
    <x v="8"/>
    <x v="10"/>
    <x v="12"/>
    <x v="19"/>
    <x v="15"/>
    <x v="20"/>
    <x v="22"/>
    <x v="17"/>
    <x v="23"/>
    <x v="1"/>
    <x v="3"/>
    <x v="2"/>
    <x v="0"/>
    <x v="0"/>
    <x v="0"/>
    <x v="0"/>
    <x v="2"/>
    <x v="1"/>
    <x v="4"/>
    <x v="5"/>
    <x v="5"/>
    <x v="0"/>
    <x v="64"/>
    <x v="67"/>
    <x v="8"/>
    <x v="31"/>
    <x v="0"/>
    <x v="79"/>
    <x v="2"/>
    <x v="0"/>
  </r>
  <r>
    <x v="30"/>
    <x v="0"/>
    <x v="9"/>
    <x v="7"/>
    <x v="8"/>
    <x v="31"/>
    <x v="62"/>
    <x v="77"/>
    <x v="354"/>
    <x v="487"/>
    <x v="1"/>
    <x v="150"/>
    <x v="296"/>
    <x v="2"/>
    <x v="3"/>
    <x v="7"/>
    <x v="32"/>
    <x v="7"/>
    <x v="35"/>
    <x v="132"/>
    <x v="158"/>
    <x v="6"/>
    <x v="34"/>
    <x v="62"/>
    <x v="90"/>
    <x v="36"/>
    <x v="57"/>
    <x v="75"/>
    <x v="116"/>
    <x v="68"/>
    <x v="97"/>
    <x v="8"/>
    <x v="10"/>
    <x v="9"/>
    <x v="11"/>
    <x v="3"/>
    <x v="8"/>
    <x v="0"/>
    <x v="1"/>
    <x v="4"/>
    <x v="0"/>
    <x v="113"/>
    <x v="8"/>
    <x v="28"/>
    <x v="27"/>
    <x v="14"/>
    <x v="84"/>
    <x v="104"/>
    <x v="1"/>
    <x v="0"/>
    <x v="1"/>
    <x v="4"/>
    <x v="8"/>
    <x v="9"/>
    <x v="11"/>
    <x v="17"/>
    <x v="1"/>
    <x v="1"/>
    <x v="1"/>
    <x v="3"/>
    <x v="2"/>
    <x v="0"/>
    <x v="0"/>
    <x v="0"/>
    <x v="0"/>
    <x v="0"/>
    <x v="1"/>
    <x v="4"/>
    <x v="5"/>
    <x v="5"/>
    <x v="2"/>
    <x v="20"/>
    <x v="27"/>
    <x v="8"/>
    <x v="31"/>
    <x v="8"/>
    <x v="79"/>
    <x v="0"/>
    <x v="0"/>
  </r>
  <r>
    <x v="41"/>
    <x v="0"/>
    <x v="9"/>
    <x v="7"/>
    <x v="8"/>
    <x v="31"/>
    <x v="62"/>
    <x v="77"/>
    <x v="479"/>
    <x v="495"/>
    <x v="1"/>
    <x v="135"/>
    <x v="235"/>
    <x v="1"/>
    <x v="4"/>
    <x v="28"/>
    <x v="92"/>
    <x v="29"/>
    <x v="118"/>
    <x v="132"/>
    <x v="158"/>
    <x v="28"/>
    <x v="102"/>
    <x v="62"/>
    <x v="90"/>
    <x v="36"/>
    <x v="57"/>
    <x v="75"/>
    <x v="116"/>
    <x v="68"/>
    <x v="97"/>
    <x v="8"/>
    <x v="18"/>
    <x v="10"/>
    <x v="70"/>
    <x v="9"/>
    <x v="63"/>
    <x v="1"/>
    <x v="0"/>
    <x v="4"/>
    <x v="0"/>
    <x v="113"/>
    <x v="28"/>
    <x v="28"/>
    <x v="27"/>
    <x v="14"/>
    <x v="84"/>
    <x v="104"/>
    <x v="14"/>
    <x v="14"/>
    <x v="16"/>
    <x v="12"/>
    <x v="14"/>
    <x v="23"/>
    <x v="28"/>
    <x v="33"/>
    <x v="16"/>
    <x v="23"/>
    <x v="1"/>
    <x v="3"/>
    <x v="2"/>
    <x v="0"/>
    <x v="0"/>
    <x v="0"/>
    <x v="0"/>
    <x v="2"/>
    <x v="1"/>
    <x v="3"/>
    <x v="5"/>
    <x v="4"/>
    <x v="0"/>
    <x v="76"/>
    <x v="86"/>
    <x v="8"/>
    <x v="31"/>
    <x v="3"/>
    <x v="79"/>
    <x v="1"/>
    <x v="0"/>
  </r>
  <r>
    <x v="38"/>
    <x v="0"/>
    <x v="9"/>
    <x v="7"/>
    <x v="8"/>
    <x v="31"/>
    <x v="62"/>
    <x v="77"/>
    <x v="539"/>
    <x v="488"/>
    <x v="1"/>
    <x v="195"/>
    <x v="278"/>
    <x v="1"/>
    <x v="4"/>
    <x v="31"/>
    <x v="109"/>
    <x v="19"/>
    <x v="97"/>
    <x v="132"/>
    <x v="158"/>
    <x v="18"/>
    <x v="86"/>
    <x v="62"/>
    <x v="90"/>
    <x v="36"/>
    <x v="57"/>
    <x v="75"/>
    <x v="116"/>
    <x v="68"/>
    <x v="97"/>
    <x v="8"/>
    <x v="13"/>
    <x v="9"/>
    <x v="9"/>
    <x v="3"/>
    <x v="63"/>
    <x v="1"/>
    <x v="0"/>
    <x v="4"/>
    <x v="0"/>
    <x v="113"/>
    <x v="20"/>
    <x v="28"/>
    <x v="27"/>
    <x v="14"/>
    <x v="84"/>
    <x v="104"/>
    <x v="5"/>
    <x v="6"/>
    <x v="11"/>
    <x v="19"/>
    <x v="10"/>
    <x v="24"/>
    <x v="22"/>
    <x v="31"/>
    <x v="12"/>
    <x v="14"/>
    <x v="1"/>
    <x v="3"/>
    <x v="2"/>
    <x v="0"/>
    <x v="0"/>
    <x v="0"/>
    <x v="0"/>
    <x v="3"/>
    <x v="1"/>
    <x v="4"/>
    <x v="5"/>
    <x v="5"/>
    <x v="0"/>
    <x v="55"/>
    <x v="78"/>
    <x v="8"/>
    <x v="31"/>
    <x v="8"/>
    <x v="79"/>
    <x v="1"/>
    <x v="0"/>
  </r>
  <r>
    <x v="39"/>
    <x v="0"/>
    <x v="9"/>
    <x v="7"/>
    <x v="8"/>
    <x v="31"/>
    <x v="62"/>
    <x v="77"/>
    <x v="585"/>
    <x v="494"/>
    <x v="1"/>
    <x v="166"/>
    <x v="277"/>
    <x v="1"/>
    <x v="4"/>
    <x v="19"/>
    <x v="79"/>
    <x v="19"/>
    <x v="99"/>
    <x v="132"/>
    <x v="158"/>
    <x v="18"/>
    <x v="87"/>
    <x v="62"/>
    <x v="90"/>
    <x v="36"/>
    <x v="57"/>
    <x v="75"/>
    <x v="116"/>
    <x v="68"/>
    <x v="97"/>
    <x v="8"/>
    <x v="18"/>
    <x v="9"/>
    <x v="5"/>
    <x v="9"/>
    <x v="63"/>
    <x v="1"/>
    <x v="0"/>
    <x v="4"/>
    <x v="0"/>
    <x v="113"/>
    <x v="20"/>
    <x v="28"/>
    <x v="27"/>
    <x v="14"/>
    <x v="84"/>
    <x v="104"/>
    <x v="11"/>
    <x v="8"/>
    <x v="15"/>
    <x v="9"/>
    <x v="11"/>
    <x v="18"/>
    <x v="24"/>
    <x v="25"/>
    <x v="17"/>
    <x v="20"/>
    <x v="1"/>
    <x v="3"/>
    <x v="2"/>
    <x v="0"/>
    <x v="0"/>
    <x v="0"/>
    <x v="0"/>
    <x v="1"/>
    <x v="1"/>
    <x v="4"/>
    <x v="5"/>
    <x v="5"/>
    <x v="1"/>
    <x v="68"/>
    <x v="67"/>
    <x v="8"/>
    <x v="31"/>
    <x v="8"/>
    <x v="79"/>
    <x v="0"/>
    <x v="0"/>
  </r>
  <r>
    <x v="35"/>
    <x v="0"/>
    <x v="9"/>
    <x v="7"/>
    <x v="8"/>
    <x v="31"/>
    <x v="62"/>
    <x v="77"/>
    <x v="625"/>
    <x v="493"/>
    <x v="1"/>
    <x v="162"/>
    <x v="266"/>
    <x v="1"/>
    <x v="4"/>
    <x v="36"/>
    <x v="123"/>
    <x v="38"/>
    <x v="151"/>
    <x v="132"/>
    <x v="158"/>
    <x v="37"/>
    <x v="130"/>
    <x v="62"/>
    <x v="90"/>
    <x v="36"/>
    <x v="57"/>
    <x v="75"/>
    <x v="116"/>
    <x v="68"/>
    <x v="97"/>
    <x v="8"/>
    <x v="18"/>
    <x v="2"/>
    <x v="3"/>
    <x v="8"/>
    <x v="5"/>
    <x v="0"/>
    <x v="1"/>
    <x v="4"/>
    <x v="0"/>
    <x v="113"/>
    <x v="35"/>
    <x v="28"/>
    <x v="27"/>
    <x v="14"/>
    <x v="84"/>
    <x v="104"/>
    <x v="23"/>
    <x v="14"/>
    <x v="20"/>
    <x v="20"/>
    <x v="32"/>
    <x v="33"/>
    <x v="44"/>
    <x v="43"/>
    <x v="20"/>
    <x v="34"/>
    <x v="1"/>
    <x v="3"/>
    <x v="2"/>
    <x v="0"/>
    <x v="0"/>
    <x v="0"/>
    <x v="0"/>
    <x v="2"/>
    <x v="1"/>
    <x v="3"/>
    <x v="4"/>
    <x v="4"/>
    <x v="0"/>
    <x v="111"/>
    <x v="113"/>
    <x v="8"/>
    <x v="31"/>
    <x v="8"/>
    <x v="79"/>
    <x v="0"/>
    <x v="0"/>
  </r>
  <r>
    <x v="32"/>
    <x v="0"/>
    <x v="9"/>
    <x v="7"/>
    <x v="8"/>
    <x v="31"/>
    <x v="62"/>
    <x v="77"/>
    <x v="651"/>
    <x v="496"/>
    <x v="1"/>
    <x v="145"/>
    <x v="259"/>
    <x v="1"/>
    <x v="4"/>
    <x v="39"/>
    <x v="98"/>
    <x v="41"/>
    <x v="125"/>
    <x v="132"/>
    <x v="158"/>
    <x v="40"/>
    <x v="109"/>
    <x v="62"/>
    <x v="90"/>
    <x v="36"/>
    <x v="57"/>
    <x v="75"/>
    <x v="116"/>
    <x v="68"/>
    <x v="97"/>
    <x v="2"/>
    <x v="3"/>
    <x v="6"/>
    <x v="50"/>
    <x v="5"/>
    <x v="20"/>
    <x v="0"/>
    <x v="1"/>
    <x v="3"/>
    <x v="0"/>
    <x v="113"/>
    <x v="38"/>
    <x v="28"/>
    <x v="27"/>
    <x v="14"/>
    <x v="84"/>
    <x v="104"/>
    <x v="18"/>
    <x v="12"/>
    <x v="16"/>
    <x v="21"/>
    <x v="20"/>
    <x v="13"/>
    <x v="27"/>
    <x v="36"/>
    <x v="23"/>
    <x v="23"/>
    <x v="1"/>
    <x v="3"/>
    <x v="2"/>
    <x v="0"/>
    <x v="0"/>
    <x v="0"/>
    <x v="0"/>
    <x v="1"/>
    <x v="1"/>
    <x v="3"/>
    <x v="4"/>
    <x v="4"/>
    <x v="0"/>
    <x v="87"/>
    <x v="86"/>
    <x v="8"/>
    <x v="31"/>
    <x v="8"/>
    <x v="79"/>
    <x v="1"/>
    <x v="0"/>
  </r>
  <r>
    <x v="38"/>
    <x v="0"/>
    <x v="9"/>
    <x v="7"/>
    <x v="8"/>
    <x v="47"/>
    <x v="64"/>
    <x v="69"/>
    <x v="2"/>
    <x v="538"/>
    <x v="1"/>
    <x v="341"/>
    <x v="245"/>
    <x v="1"/>
    <x v="4"/>
    <x v="179"/>
    <x v="317"/>
    <x v="114"/>
    <x v="265"/>
    <x v="132"/>
    <x v="158"/>
    <x v="96"/>
    <x v="213"/>
    <x v="62"/>
    <x v="90"/>
    <x v="36"/>
    <x v="57"/>
    <x v="13"/>
    <x v="32"/>
    <x v="4"/>
    <x v="3"/>
    <x v="3"/>
    <x v="16"/>
    <x v="2"/>
    <x v="6"/>
    <x v="8"/>
    <x v="38"/>
    <x v="0"/>
    <x v="1"/>
    <x v="2"/>
    <x v="0"/>
    <x v="113"/>
    <x v="91"/>
    <x v="28"/>
    <x v="27"/>
    <x v="14"/>
    <x v="84"/>
    <x v="104"/>
    <x v="56"/>
    <x v="43"/>
    <x v="69"/>
    <x v="43"/>
    <x v="116"/>
    <x v="69"/>
    <x v="153"/>
    <x v="141"/>
    <x v="0"/>
    <x v="0"/>
    <x v="1"/>
    <x v="3"/>
    <x v="2"/>
    <x v="0"/>
    <x v="0"/>
    <x v="0"/>
    <x v="0"/>
    <x v="1"/>
    <x v="1"/>
    <x v="4"/>
    <x v="3"/>
    <x v="5"/>
    <x v="1"/>
    <x v="254"/>
    <x v="193"/>
    <x v="8"/>
    <x v="47"/>
    <x v="8"/>
    <x v="71"/>
    <x v="0"/>
    <x v="0"/>
  </r>
  <r>
    <x v="38"/>
    <x v="0"/>
    <x v="9"/>
    <x v="7"/>
    <x v="8"/>
    <x v="47"/>
    <x v="64"/>
    <x v="69"/>
    <x v="16"/>
    <x v="524"/>
    <x v="1"/>
    <x v="385"/>
    <x v="292"/>
    <x v="1"/>
    <x v="4"/>
    <x v="6"/>
    <x v="36"/>
    <x v="8"/>
    <x v="39"/>
    <x v="132"/>
    <x v="158"/>
    <x v="7"/>
    <x v="38"/>
    <x v="62"/>
    <x v="90"/>
    <x v="36"/>
    <x v="57"/>
    <x v="75"/>
    <x v="116"/>
    <x v="68"/>
    <x v="97"/>
    <x v="2"/>
    <x v="6"/>
    <x v="10"/>
    <x v="70"/>
    <x v="9"/>
    <x v="63"/>
    <x v="1"/>
    <x v="4"/>
    <x v="4"/>
    <x v="0"/>
    <x v="113"/>
    <x v="171"/>
    <x v="28"/>
    <x v="27"/>
    <x v="14"/>
    <x v="84"/>
    <x v="8"/>
    <x v="10"/>
    <x v="0"/>
    <x v="0"/>
    <x v="10"/>
    <x v="20"/>
    <x v="1"/>
    <x v="10"/>
    <x v="10"/>
    <x v="0"/>
    <x v="0"/>
    <x v="1"/>
    <x v="3"/>
    <x v="2"/>
    <x v="0"/>
    <x v="0"/>
    <x v="0"/>
    <x v="0"/>
    <x v="0"/>
    <x v="1"/>
    <x v="4"/>
    <x v="5"/>
    <x v="5"/>
    <x v="2"/>
    <x v="37"/>
    <x v="18"/>
    <x v="8"/>
    <x v="47"/>
    <x v="8"/>
    <x v="71"/>
    <x v="0"/>
    <x v="0"/>
  </r>
  <r>
    <x v="55"/>
    <x v="0"/>
    <x v="9"/>
    <x v="7"/>
    <x v="8"/>
    <x v="47"/>
    <x v="64"/>
    <x v="69"/>
    <x v="35"/>
    <x v="526"/>
    <x v="1"/>
    <x v="299"/>
    <x v="233"/>
    <x v="1"/>
    <x v="4"/>
    <x v="276"/>
    <x v="424"/>
    <x v="22"/>
    <x v="92"/>
    <x v="132"/>
    <x v="158"/>
    <x v="233"/>
    <x v="372"/>
    <x v="62"/>
    <x v="90"/>
    <x v="36"/>
    <x v="57"/>
    <x v="75"/>
    <x v="116"/>
    <x v="16"/>
    <x v="37"/>
    <x v="8"/>
    <x v="45"/>
    <x v="3"/>
    <x v="15"/>
    <x v="3"/>
    <x v="7"/>
    <x v="1"/>
    <x v="0"/>
    <x v="2"/>
    <x v="0"/>
    <x v="113"/>
    <x v="171"/>
    <x v="28"/>
    <x v="27"/>
    <x v="14"/>
    <x v="84"/>
    <x v="20"/>
    <x v="5"/>
    <x v="7"/>
    <x v="11"/>
    <x v="14"/>
    <x v="15"/>
    <x v="22"/>
    <x v="27"/>
    <x v="32"/>
    <x v="7"/>
    <x v="5"/>
    <x v="1"/>
    <x v="3"/>
    <x v="2"/>
    <x v="0"/>
    <x v="0"/>
    <x v="0"/>
    <x v="0"/>
    <x v="0"/>
    <x v="1"/>
    <x v="4"/>
    <x v="3"/>
    <x v="3"/>
    <x v="2"/>
    <x v="59"/>
    <x v="68"/>
    <x v="8"/>
    <x v="47"/>
    <x v="8"/>
    <x v="71"/>
    <x v="0"/>
    <x v="0"/>
  </r>
  <r>
    <x v="58"/>
    <x v="0"/>
    <x v="9"/>
    <x v="7"/>
    <x v="8"/>
    <x v="47"/>
    <x v="64"/>
    <x v="69"/>
    <x v="111"/>
    <x v="520"/>
    <x v="1"/>
    <x v="300"/>
    <x v="233"/>
    <x v="1"/>
    <x v="4"/>
    <x v="27"/>
    <x v="85"/>
    <x v="22"/>
    <x v="87"/>
    <x v="16"/>
    <x v="32"/>
    <x v="233"/>
    <x v="372"/>
    <x v="62"/>
    <x v="90"/>
    <x v="36"/>
    <x v="57"/>
    <x v="75"/>
    <x v="116"/>
    <x v="68"/>
    <x v="97"/>
    <x v="3"/>
    <x v="53"/>
    <x v="2"/>
    <x v="3"/>
    <x v="9"/>
    <x v="63"/>
    <x v="1"/>
    <x v="0"/>
    <x v="4"/>
    <x v="0"/>
    <x v="113"/>
    <x v="22"/>
    <x v="28"/>
    <x v="27"/>
    <x v="14"/>
    <x v="84"/>
    <x v="104"/>
    <x v="2"/>
    <x v="0"/>
    <x v="4"/>
    <x v="6"/>
    <x v="16"/>
    <x v="10"/>
    <x v="39"/>
    <x v="45"/>
    <x v="8"/>
    <x v="6"/>
    <x v="1"/>
    <x v="3"/>
    <x v="2"/>
    <x v="0"/>
    <x v="0"/>
    <x v="0"/>
    <x v="0"/>
    <x v="0"/>
    <x v="1"/>
    <x v="4"/>
    <x v="3"/>
    <x v="3"/>
    <x v="2"/>
    <x v="63"/>
    <x v="57"/>
    <x v="8"/>
    <x v="47"/>
    <x v="8"/>
    <x v="71"/>
    <x v="0"/>
    <x v="0"/>
  </r>
  <r>
    <x v="38"/>
    <x v="0"/>
    <x v="9"/>
    <x v="7"/>
    <x v="8"/>
    <x v="47"/>
    <x v="64"/>
    <x v="69"/>
    <x v="118"/>
    <x v="539"/>
    <x v="1"/>
    <x v="345"/>
    <x v="252"/>
    <x v="1"/>
    <x v="4"/>
    <x v="6"/>
    <x v="1"/>
    <x v="11"/>
    <x v="39"/>
    <x v="132"/>
    <x v="158"/>
    <x v="10"/>
    <x v="38"/>
    <x v="62"/>
    <x v="90"/>
    <x v="36"/>
    <x v="57"/>
    <x v="75"/>
    <x v="116"/>
    <x v="68"/>
    <x v="97"/>
    <x v="3"/>
    <x v="16"/>
    <x v="9"/>
    <x v="5"/>
    <x v="8"/>
    <x v="63"/>
    <x v="0"/>
    <x v="1"/>
    <x v="2"/>
    <x v="0"/>
    <x v="113"/>
    <x v="12"/>
    <x v="28"/>
    <x v="27"/>
    <x v="14"/>
    <x v="84"/>
    <x v="104"/>
    <x v="12"/>
    <x v="0"/>
    <x v="0"/>
    <x v="0"/>
    <x v="0"/>
    <x v="1"/>
    <x v="24"/>
    <x v="24"/>
    <x v="0"/>
    <x v="0"/>
    <x v="1"/>
    <x v="3"/>
    <x v="2"/>
    <x v="0"/>
    <x v="0"/>
    <x v="0"/>
    <x v="0"/>
    <x v="0"/>
    <x v="1"/>
    <x v="2"/>
    <x v="3"/>
    <x v="5"/>
    <x v="2"/>
    <x v="33"/>
    <x v="22"/>
    <x v="8"/>
    <x v="47"/>
    <x v="8"/>
    <x v="71"/>
    <x v="0"/>
    <x v="0"/>
  </r>
  <r>
    <x v="44"/>
    <x v="0"/>
    <x v="9"/>
    <x v="7"/>
    <x v="8"/>
    <x v="47"/>
    <x v="64"/>
    <x v="69"/>
    <x v="190"/>
    <x v="530"/>
    <x v="1"/>
    <x v="309"/>
    <x v="230"/>
    <x v="1"/>
    <x v="4"/>
    <x v="38"/>
    <x v="155"/>
    <x v="40"/>
    <x v="177"/>
    <x v="132"/>
    <x v="158"/>
    <x v="39"/>
    <x v="154"/>
    <x v="62"/>
    <x v="90"/>
    <x v="36"/>
    <x v="57"/>
    <x v="75"/>
    <x v="116"/>
    <x v="68"/>
    <x v="97"/>
    <x v="3"/>
    <x v="80"/>
    <x v="10"/>
    <x v="70"/>
    <x v="9"/>
    <x v="63"/>
    <x v="1"/>
    <x v="0"/>
    <x v="4"/>
    <x v="0"/>
    <x v="113"/>
    <x v="37"/>
    <x v="28"/>
    <x v="27"/>
    <x v="14"/>
    <x v="84"/>
    <x v="104"/>
    <x v="7"/>
    <x v="3"/>
    <x v="3"/>
    <x v="10"/>
    <x v="31"/>
    <x v="45"/>
    <x v="115"/>
    <x v="125"/>
    <x v="7"/>
    <x v="3"/>
    <x v="1"/>
    <x v="3"/>
    <x v="2"/>
    <x v="0"/>
    <x v="0"/>
    <x v="0"/>
    <x v="0"/>
    <x v="0"/>
    <x v="1"/>
    <x v="2"/>
    <x v="2"/>
    <x v="2"/>
    <x v="2"/>
    <x v="136"/>
    <x v="146"/>
    <x v="8"/>
    <x v="47"/>
    <x v="8"/>
    <x v="71"/>
    <x v="0"/>
    <x v="0"/>
  </r>
  <r>
    <x v="39"/>
    <x v="0"/>
    <x v="9"/>
    <x v="7"/>
    <x v="8"/>
    <x v="47"/>
    <x v="64"/>
    <x v="69"/>
    <x v="301"/>
    <x v="532"/>
    <x v="1"/>
    <x v="325"/>
    <x v="234"/>
    <x v="1"/>
    <x v="4"/>
    <x v="20"/>
    <x v="69"/>
    <x v="24"/>
    <x v="95"/>
    <x v="17"/>
    <x v="36"/>
    <x v="233"/>
    <x v="372"/>
    <x v="62"/>
    <x v="90"/>
    <x v="36"/>
    <x v="57"/>
    <x v="75"/>
    <x v="116"/>
    <x v="68"/>
    <x v="97"/>
    <x v="3"/>
    <x v="28"/>
    <x v="3"/>
    <x v="15"/>
    <x v="9"/>
    <x v="63"/>
    <x v="3"/>
    <x v="0"/>
    <x v="4"/>
    <x v="0"/>
    <x v="113"/>
    <x v="171"/>
    <x v="28"/>
    <x v="27"/>
    <x v="14"/>
    <x v="84"/>
    <x v="21"/>
    <x v="7"/>
    <x v="7"/>
    <x v="14"/>
    <x v="14"/>
    <x v="14"/>
    <x v="21"/>
    <x v="47"/>
    <x v="28"/>
    <x v="0"/>
    <x v="0"/>
    <x v="1"/>
    <x v="3"/>
    <x v="2"/>
    <x v="0"/>
    <x v="0"/>
    <x v="0"/>
    <x v="0"/>
    <x v="0"/>
    <x v="1"/>
    <x v="4"/>
    <x v="5"/>
    <x v="5"/>
    <x v="2"/>
    <x v="73"/>
    <x v="58"/>
    <x v="8"/>
    <x v="47"/>
    <x v="8"/>
    <x v="71"/>
    <x v="0"/>
    <x v="0"/>
  </r>
  <r>
    <x v="60"/>
    <x v="0"/>
    <x v="9"/>
    <x v="7"/>
    <x v="8"/>
    <x v="47"/>
    <x v="64"/>
    <x v="69"/>
    <x v="302"/>
    <x v="521"/>
    <x v="1"/>
    <x v="346"/>
    <x v="251"/>
    <x v="1"/>
    <x v="4"/>
    <x v="67"/>
    <x v="121"/>
    <x v="95"/>
    <x v="198"/>
    <x v="132"/>
    <x v="158"/>
    <x v="46"/>
    <x v="141"/>
    <x v="62"/>
    <x v="90"/>
    <x v="36"/>
    <x v="57"/>
    <x v="38"/>
    <x v="49"/>
    <x v="68"/>
    <x v="97"/>
    <x v="3"/>
    <x v="16"/>
    <x v="9"/>
    <x v="11"/>
    <x v="9"/>
    <x v="63"/>
    <x v="1"/>
    <x v="0"/>
    <x v="4"/>
    <x v="0"/>
    <x v="113"/>
    <x v="78"/>
    <x v="28"/>
    <x v="27"/>
    <x v="14"/>
    <x v="84"/>
    <x v="104"/>
    <x v="12"/>
    <x v="12"/>
    <x v="35"/>
    <x v="24"/>
    <x v="50"/>
    <x v="30"/>
    <x v="105"/>
    <x v="116"/>
    <x v="29"/>
    <x v="12"/>
    <x v="1"/>
    <x v="3"/>
    <x v="2"/>
    <x v="0"/>
    <x v="0"/>
    <x v="0"/>
    <x v="0"/>
    <x v="0"/>
    <x v="2"/>
    <x v="4"/>
    <x v="3"/>
    <x v="3"/>
    <x v="2"/>
    <x v="168"/>
    <x v="149"/>
    <x v="8"/>
    <x v="47"/>
    <x v="8"/>
    <x v="71"/>
    <x v="0"/>
    <x v="0"/>
  </r>
  <r>
    <x v="34"/>
    <x v="0"/>
    <x v="9"/>
    <x v="7"/>
    <x v="8"/>
    <x v="47"/>
    <x v="64"/>
    <x v="69"/>
    <x v="303"/>
    <x v="523"/>
    <x v="1"/>
    <x v="233"/>
    <x v="238"/>
    <x v="1"/>
    <x v="4"/>
    <x v="136"/>
    <x v="203"/>
    <x v="119"/>
    <x v="236"/>
    <x v="132"/>
    <x v="158"/>
    <x v="113"/>
    <x v="200"/>
    <x v="62"/>
    <x v="90"/>
    <x v="36"/>
    <x v="57"/>
    <x v="75"/>
    <x v="116"/>
    <x v="68"/>
    <x v="97"/>
    <x v="5"/>
    <x v="34"/>
    <x v="2"/>
    <x v="7"/>
    <x v="3"/>
    <x v="63"/>
    <x v="0"/>
    <x v="1"/>
    <x v="2"/>
    <x v="0"/>
    <x v="113"/>
    <x v="171"/>
    <x v="28"/>
    <x v="27"/>
    <x v="14"/>
    <x v="84"/>
    <x v="70"/>
    <x v="12"/>
    <x v="6"/>
    <x v="30"/>
    <x v="24"/>
    <x v="126"/>
    <x v="110"/>
    <x v="108"/>
    <x v="106"/>
    <x v="18"/>
    <x v="12"/>
    <x v="1"/>
    <x v="3"/>
    <x v="2"/>
    <x v="0"/>
    <x v="0"/>
    <x v="0"/>
    <x v="0"/>
    <x v="0"/>
    <x v="1"/>
    <x v="2"/>
    <x v="5"/>
    <x v="3"/>
    <x v="2"/>
    <x v="212"/>
    <x v="178"/>
    <x v="8"/>
    <x v="47"/>
    <x v="8"/>
    <x v="71"/>
    <x v="0"/>
    <x v="0"/>
  </r>
  <r>
    <x v="59"/>
    <x v="0"/>
    <x v="9"/>
    <x v="7"/>
    <x v="8"/>
    <x v="47"/>
    <x v="64"/>
    <x v="69"/>
    <x v="304"/>
    <x v="533"/>
    <x v="1"/>
    <x v="309"/>
    <x v="230"/>
    <x v="1"/>
    <x v="4"/>
    <x v="21"/>
    <x v="78"/>
    <x v="34"/>
    <x v="138"/>
    <x v="132"/>
    <x v="158"/>
    <x v="33"/>
    <x v="119"/>
    <x v="62"/>
    <x v="90"/>
    <x v="36"/>
    <x v="57"/>
    <x v="75"/>
    <x v="116"/>
    <x v="68"/>
    <x v="97"/>
    <x v="3"/>
    <x v="16"/>
    <x v="2"/>
    <x v="6"/>
    <x v="9"/>
    <x v="63"/>
    <x v="1"/>
    <x v="0"/>
    <x v="4"/>
    <x v="0"/>
    <x v="113"/>
    <x v="171"/>
    <x v="28"/>
    <x v="27"/>
    <x v="14"/>
    <x v="84"/>
    <x v="29"/>
    <x v="6"/>
    <x v="9"/>
    <x v="3"/>
    <x v="6"/>
    <x v="26"/>
    <x v="20"/>
    <x v="72"/>
    <x v="74"/>
    <x v="12"/>
    <x v="9"/>
    <x v="1"/>
    <x v="3"/>
    <x v="2"/>
    <x v="0"/>
    <x v="0"/>
    <x v="0"/>
    <x v="0"/>
    <x v="2"/>
    <x v="2"/>
    <x v="4"/>
    <x v="3"/>
    <x v="3"/>
    <x v="0"/>
    <x v="100"/>
    <x v="101"/>
    <x v="8"/>
    <x v="47"/>
    <x v="8"/>
    <x v="71"/>
    <x v="0"/>
    <x v="0"/>
  </r>
  <r>
    <x v="38"/>
    <x v="0"/>
    <x v="9"/>
    <x v="7"/>
    <x v="8"/>
    <x v="47"/>
    <x v="64"/>
    <x v="69"/>
    <x v="305"/>
    <x v="527"/>
    <x v="1"/>
    <x v="372"/>
    <x v="298"/>
    <x v="1"/>
    <x v="4"/>
    <x v="2"/>
    <x v="10"/>
    <x v="6"/>
    <x v="32"/>
    <x v="132"/>
    <x v="158"/>
    <x v="2"/>
    <x v="20"/>
    <x v="62"/>
    <x v="90"/>
    <x v="36"/>
    <x v="57"/>
    <x v="2"/>
    <x v="4"/>
    <x v="68"/>
    <x v="97"/>
    <x v="1"/>
    <x v="79"/>
    <x v="10"/>
    <x v="70"/>
    <x v="9"/>
    <x v="63"/>
    <x v="0"/>
    <x v="1"/>
    <x v="4"/>
    <x v="0"/>
    <x v="113"/>
    <x v="171"/>
    <x v="28"/>
    <x v="27"/>
    <x v="14"/>
    <x v="84"/>
    <x v="6"/>
    <x v="4"/>
    <x v="0"/>
    <x v="7"/>
    <x v="4"/>
    <x v="4"/>
    <x v="8"/>
    <x v="11"/>
    <x v="11"/>
    <x v="0"/>
    <x v="0"/>
    <x v="1"/>
    <x v="3"/>
    <x v="2"/>
    <x v="0"/>
    <x v="0"/>
    <x v="0"/>
    <x v="0"/>
    <x v="0"/>
    <x v="2"/>
    <x v="4"/>
    <x v="3"/>
    <x v="5"/>
    <x v="2"/>
    <x v="24"/>
    <x v="20"/>
    <x v="8"/>
    <x v="47"/>
    <x v="8"/>
    <x v="71"/>
    <x v="0"/>
    <x v="0"/>
  </r>
  <r>
    <x v="40"/>
    <x v="0"/>
    <x v="9"/>
    <x v="7"/>
    <x v="8"/>
    <x v="47"/>
    <x v="64"/>
    <x v="69"/>
    <x v="306"/>
    <x v="525"/>
    <x v="1"/>
    <x v="382"/>
    <x v="308"/>
    <x v="1"/>
    <x v="4"/>
    <x v="10"/>
    <x v="46"/>
    <x v="11"/>
    <x v="75"/>
    <x v="132"/>
    <x v="158"/>
    <x v="7"/>
    <x v="58"/>
    <x v="62"/>
    <x v="90"/>
    <x v="36"/>
    <x v="57"/>
    <x v="2"/>
    <x v="5"/>
    <x v="68"/>
    <x v="97"/>
    <x v="8"/>
    <x v="19"/>
    <x v="10"/>
    <x v="70"/>
    <x v="9"/>
    <x v="63"/>
    <x v="1"/>
    <x v="4"/>
    <x v="4"/>
    <x v="0"/>
    <x v="113"/>
    <x v="171"/>
    <x v="28"/>
    <x v="27"/>
    <x v="14"/>
    <x v="84"/>
    <x v="11"/>
    <x v="0"/>
    <x v="0"/>
    <x v="16"/>
    <x v="25"/>
    <x v="16"/>
    <x v="9"/>
    <x v="25"/>
    <x v="25"/>
    <x v="0"/>
    <x v="0"/>
    <x v="1"/>
    <x v="3"/>
    <x v="2"/>
    <x v="0"/>
    <x v="0"/>
    <x v="0"/>
    <x v="0"/>
    <x v="0"/>
    <x v="1"/>
    <x v="4"/>
    <x v="5"/>
    <x v="5"/>
    <x v="2"/>
    <x v="52"/>
    <x v="49"/>
    <x v="8"/>
    <x v="47"/>
    <x v="8"/>
    <x v="71"/>
    <x v="0"/>
    <x v="0"/>
  </r>
  <r>
    <x v="33"/>
    <x v="0"/>
    <x v="9"/>
    <x v="7"/>
    <x v="8"/>
    <x v="47"/>
    <x v="64"/>
    <x v="69"/>
    <x v="307"/>
    <x v="519"/>
    <x v="1"/>
    <x v="234"/>
    <x v="238"/>
    <x v="1"/>
    <x v="4"/>
    <x v="13"/>
    <x v="32"/>
    <x v="19"/>
    <x v="58"/>
    <x v="132"/>
    <x v="158"/>
    <x v="12"/>
    <x v="34"/>
    <x v="62"/>
    <x v="90"/>
    <x v="36"/>
    <x v="57"/>
    <x v="5"/>
    <x v="15"/>
    <x v="68"/>
    <x v="97"/>
    <x v="8"/>
    <x v="30"/>
    <x v="3"/>
    <x v="70"/>
    <x v="9"/>
    <x v="63"/>
    <x v="0"/>
    <x v="1"/>
    <x v="4"/>
    <x v="0"/>
    <x v="113"/>
    <x v="171"/>
    <x v="28"/>
    <x v="27"/>
    <x v="14"/>
    <x v="84"/>
    <x v="18"/>
    <x v="2"/>
    <x v="0"/>
    <x v="5"/>
    <x v="7"/>
    <x v="17"/>
    <x v="11"/>
    <x v="25"/>
    <x v="17"/>
    <x v="2"/>
    <x v="2"/>
    <x v="1"/>
    <x v="3"/>
    <x v="2"/>
    <x v="0"/>
    <x v="0"/>
    <x v="0"/>
    <x v="0"/>
    <x v="1"/>
    <x v="1"/>
    <x v="2"/>
    <x v="5"/>
    <x v="5"/>
    <x v="1"/>
    <x v="46"/>
    <x v="33"/>
    <x v="8"/>
    <x v="47"/>
    <x v="8"/>
    <x v="71"/>
    <x v="0"/>
    <x v="0"/>
  </r>
  <r>
    <x v="37"/>
    <x v="0"/>
    <x v="9"/>
    <x v="7"/>
    <x v="8"/>
    <x v="47"/>
    <x v="64"/>
    <x v="69"/>
    <x v="308"/>
    <x v="518"/>
    <x v="1"/>
    <x v="375"/>
    <x v="299"/>
    <x v="1"/>
    <x v="4"/>
    <x v="276"/>
    <x v="424"/>
    <x v="23"/>
    <x v="87"/>
    <x v="132"/>
    <x v="158"/>
    <x v="233"/>
    <x v="372"/>
    <x v="62"/>
    <x v="90"/>
    <x v="36"/>
    <x v="57"/>
    <x v="20"/>
    <x v="47"/>
    <x v="68"/>
    <x v="97"/>
    <x v="8"/>
    <x v="18"/>
    <x v="9"/>
    <x v="5"/>
    <x v="3"/>
    <x v="8"/>
    <x v="1"/>
    <x v="0"/>
    <x v="4"/>
    <x v="0"/>
    <x v="113"/>
    <x v="23"/>
    <x v="28"/>
    <x v="27"/>
    <x v="14"/>
    <x v="84"/>
    <x v="104"/>
    <x v="1"/>
    <x v="3"/>
    <x v="13"/>
    <x v="17"/>
    <x v="20"/>
    <x v="16"/>
    <x v="31"/>
    <x v="27"/>
    <x v="5"/>
    <x v="5"/>
    <x v="1"/>
    <x v="3"/>
    <x v="2"/>
    <x v="0"/>
    <x v="0"/>
    <x v="0"/>
    <x v="0"/>
    <x v="0"/>
    <x v="1"/>
    <x v="4"/>
    <x v="5"/>
    <x v="4"/>
    <x v="2"/>
    <x v="63"/>
    <x v="57"/>
    <x v="8"/>
    <x v="47"/>
    <x v="8"/>
    <x v="71"/>
    <x v="0"/>
    <x v="0"/>
  </r>
  <r>
    <x v="60"/>
    <x v="0"/>
    <x v="9"/>
    <x v="7"/>
    <x v="8"/>
    <x v="47"/>
    <x v="64"/>
    <x v="69"/>
    <x v="309"/>
    <x v="528"/>
    <x v="1"/>
    <x v="358"/>
    <x v="300"/>
    <x v="1"/>
    <x v="4"/>
    <x v="276"/>
    <x v="424"/>
    <x v="2"/>
    <x v="4"/>
    <x v="132"/>
    <x v="158"/>
    <x v="1"/>
    <x v="2"/>
    <x v="62"/>
    <x v="90"/>
    <x v="36"/>
    <x v="57"/>
    <x v="75"/>
    <x v="116"/>
    <x v="68"/>
    <x v="97"/>
    <x v="8"/>
    <x v="5"/>
    <x v="9"/>
    <x v="16"/>
    <x v="0"/>
    <x v="6"/>
    <x v="1"/>
    <x v="4"/>
    <x v="0"/>
    <x v="0"/>
    <x v="113"/>
    <x v="171"/>
    <x v="28"/>
    <x v="27"/>
    <x v="14"/>
    <x v="84"/>
    <x v="2"/>
    <x v="0"/>
    <x v="0"/>
    <x v="2"/>
    <x v="0"/>
    <x v="2"/>
    <x v="2"/>
    <x v="2"/>
    <x v="2"/>
    <x v="0"/>
    <x v="0"/>
    <x v="1"/>
    <x v="3"/>
    <x v="2"/>
    <x v="0"/>
    <x v="0"/>
    <x v="0"/>
    <x v="0"/>
    <x v="1"/>
    <x v="2"/>
    <x v="2"/>
    <x v="3"/>
    <x v="3"/>
    <x v="2"/>
    <x v="4"/>
    <x v="2"/>
    <x v="8"/>
    <x v="47"/>
    <x v="8"/>
    <x v="71"/>
    <x v="0"/>
    <x v="0"/>
  </r>
  <r>
    <x v="59"/>
    <x v="0"/>
    <x v="9"/>
    <x v="7"/>
    <x v="8"/>
    <x v="47"/>
    <x v="64"/>
    <x v="69"/>
    <x v="310"/>
    <x v="522"/>
    <x v="1"/>
    <x v="438"/>
    <x v="258"/>
    <x v="1"/>
    <x v="4"/>
    <x v="120"/>
    <x v="176"/>
    <x v="140"/>
    <x v="206"/>
    <x v="132"/>
    <x v="158"/>
    <x v="130"/>
    <x v="175"/>
    <x v="62"/>
    <x v="90"/>
    <x v="36"/>
    <x v="57"/>
    <x v="75"/>
    <x v="116"/>
    <x v="68"/>
    <x v="97"/>
    <x v="3"/>
    <x v="16"/>
    <x v="2"/>
    <x v="3"/>
    <x v="9"/>
    <x v="63"/>
    <x v="1"/>
    <x v="0"/>
    <x v="4"/>
    <x v="0"/>
    <x v="113"/>
    <x v="171"/>
    <x v="28"/>
    <x v="27"/>
    <x v="14"/>
    <x v="84"/>
    <x v="76"/>
    <x v="14"/>
    <x v="14"/>
    <x v="36"/>
    <x v="28"/>
    <x v="42"/>
    <x v="16"/>
    <x v="133"/>
    <x v="127"/>
    <x v="21"/>
    <x v="21"/>
    <x v="1"/>
    <x v="3"/>
    <x v="2"/>
    <x v="0"/>
    <x v="0"/>
    <x v="0"/>
    <x v="0"/>
    <x v="0"/>
    <x v="1"/>
    <x v="4"/>
    <x v="3"/>
    <x v="3"/>
    <x v="2"/>
    <x v="182"/>
    <x v="157"/>
    <x v="8"/>
    <x v="80"/>
    <x v="8"/>
    <x v="74"/>
    <x v="0"/>
    <x v="0"/>
  </r>
  <r>
    <x v="40"/>
    <x v="0"/>
    <x v="9"/>
    <x v="7"/>
    <x v="8"/>
    <x v="47"/>
    <x v="64"/>
    <x v="69"/>
    <x v="311"/>
    <x v="516"/>
    <x v="1"/>
    <x v="358"/>
    <x v="300"/>
    <x v="1"/>
    <x v="4"/>
    <x v="3"/>
    <x v="23"/>
    <x v="3"/>
    <x v="13"/>
    <x v="132"/>
    <x v="158"/>
    <x v="2"/>
    <x v="10"/>
    <x v="62"/>
    <x v="90"/>
    <x v="36"/>
    <x v="57"/>
    <x v="75"/>
    <x v="116"/>
    <x v="68"/>
    <x v="97"/>
    <x v="3"/>
    <x v="16"/>
    <x v="9"/>
    <x v="11"/>
    <x v="3"/>
    <x v="63"/>
    <x v="0"/>
    <x v="1"/>
    <x v="4"/>
    <x v="0"/>
    <x v="113"/>
    <x v="171"/>
    <x v="28"/>
    <x v="27"/>
    <x v="14"/>
    <x v="84"/>
    <x v="3"/>
    <x v="1"/>
    <x v="1"/>
    <x v="1"/>
    <x v="1"/>
    <x v="6"/>
    <x v="5"/>
    <x v="4"/>
    <x v="4"/>
    <x v="0"/>
    <x v="0"/>
    <x v="1"/>
    <x v="3"/>
    <x v="2"/>
    <x v="0"/>
    <x v="0"/>
    <x v="0"/>
    <x v="0"/>
    <x v="0"/>
    <x v="1"/>
    <x v="4"/>
    <x v="5"/>
    <x v="5"/>
    <x v="2"/>
    <x v="10"/>
    <x v="9"/>
    <x v="8"/>
    <x v="47"/>
    <x v="8"/>
    <x v="71"/>
    <x v="0"/>
    <x v="0"/>
  </r>
  <r>
    <x v="57"/>
    <x v="0"/>
    <x v="9"/>
    <x v="7"/>
    <x v="8"/>
    <x v="47"/>
    <x v="64"/>
    <x v="69"/>
    <x v="312"/>
    <x v="535"/>
    <x v="1"/>
    <x v="338"/>
    <x v="246"/>
    <x v="1"/>
    <x v="4"/>
    <x v="276"/>
    <x v="424"/>
    <x v="46"/>
    <x v="150"/>
    <x v="132"/>
    <x v="158"/>
    <x v="42"/>
    <x v="125"/>
    <x v="62"/>
    <x v="90"/>
    <x v="36"/>
    <x v="57"/>
    <x v="2"/>
    <x v="1"/>
    <x v="68"/>
    <x v="97"/>
    <x v="2"/>
    <x v="7"/>
    <x v="3"/>
    <x v="15"/>
    <x v="4"/>
    <x v="23"/>
    <x v="1"/>
    <x v="0"/>
    <x v="4"/>
    <x v="0"/>
    <x v="113"/>
    <x v="42"/>
    <x v="28"/>
    <x v="27"/>
    <x v="14"/>
    <x v="84"/>
    <x v="104"/>
    <x v="38"/>
    <x v="39"/>
    <x v="77"/>
    <x v="39"/>
    <x v="0"/>
    <x v="1"/>
    <x v="38"/>
    <x v="36"/>
    <x v="0"/>
    <x v="0"/>
    <x v="1"/>
    <x v="3"/>
    <x v="2"/>
    <x v="0"/>
    <x v="0"/>
    <x v="0"/>
    <x v="0"/>
    <x v="0"/>
    <x v="1"/>
    <x v="4"/>
    <x v="3"/>
    <x v="3"/>
    <x v="2"/>
    <x v="121"/>
    <x v="94"/>
    <x v="8"/>
    <x v="47"/>
    <x v="8"/>
    <x v="71"/>
    <x v="0"/>
    <x v="0"/>
  </r>
  <r>
    <x v="58"/>
    <x v="0"/>
    <x v="9"/>
    <x v="7"/>
    <x v="8"/>
    <x v="47"/>
    <x v="64"/>
    <x v="69"/>
    <x v="320"/>
    <x v="534"/>
    <x v="1"/>
    <x v="331"/>
    <x v="240"/>
    <x v="1"/>
    <x v="4"/>
    <x v="14"/>
    <x v="55"/>
    <x v="14"/>
    <x v="65"/>
    <x v="132"/>
    <x v="158"/>
    <x v="13"/>
    <x v="57"/>
    <x v="62"/>
    <x v="90"/>
    <x v="36"/>
    <x v="57"/>
    <x v="75"/>
    <x v="116"/>
    <x v="68"/>
    <x v="97"/>
    <x v="3"/>
    <x v="16"/>
    <x v="9"/>
    <x v="39"/>
    <x v="3"/>
    <x v="7"/>
    <x v="1"/>
    <x v="0"/>
    <x v="4"/>
    <x v="0"/>
    <x v="113"/>
    <x v="171"/>
    <x v="28"/>
    <x v="27"/>
    <x v="14"/>
    <x v="84"/>
    <x v="13"/>
    <x v="4"/>
    <x v="2"/>
    <x v="10"/>
    <x v="12"/>
    <x v="20"/>
    <x v="8"/>
    <x v="20"/>
    <x v="20"/>
    <x v="3"/>
    <x v="2"/>
    <x v="1"/>
    <x v="3"/>
    <x v="2"/>
    <x v="0"/>
    <x v="0"/>
    <x v="0"/>
    <x v="0"/>
    <x v="1"/>
    <x v="1"/>
    <x v="4"/>
    <x v="3"/>
    <x v="3"/>
    <x v="1"/>
    <x v="52"/>
    <x v="37"/>
    <x v="8"/>
    <x v="47"/>
    <x v="8"/>
    <x v="71"/>
    <x v="0"/>
    <x v="0"/>
  </r>
  <r>
    <x v="59"/>
    <x v="0"/>
    <x v="9"/>
    <x v="7"/>
    <x v="8"/>
    <x v="47"/>
    <x v="64"/>
    <x v="69"/>
    <x v="321"/>
    <x v="512"/>
    <x v="1"/>
    <x v="335"/>
    <x v="242"/>
    <x v="1"/>
    <x v="3"/>
    <x v="276"/>
    <x v="424"/>
    <x v="32"/>
    <x v="126"/>
    <x v="132"/>
    <x v="158"/>
    <x v="31"/>
    <x v="110"/>
    <x v="62"/>
    <x v="90"/>
    <x v="36"/>
    <x v="57"/>
    <x v="75"/>
    <x v="116"/>
    <x v="68"/>
    <x v="97"/>
    <x v="2"/>
    <x v="3"/>
    <x v="3"/>
    <x v="15"/>
    <x v="9"/>
    <x v="63"/>
    <x v="1"/>
    <x v="0"/>
    <x v="4"/>
    <x v="0"/>
    <x v="113"/>
    <x v="171"/>
    <x v="28"/>
    <x v="27"/>
    <x v="14"/>
    <x v="84"/>
    <x v="27"/>
    <x v="10"/>
    <x v="12"/>
    <x v="29"/>
    <x v="22"/>
    <x v="17"/>
    <x v="18"/>
    <x v="29"/>
    <x v="42"/>
    <x v="14"/>
    <x v="17"/>
    <x v="1"/>
    <x v="3"/>
    <x v="2"/>
    <x v="0"/>
    <x v="0"/>
    <x v="0"/>
    <x v="0"/>
    <x v="0"/>
    <x v="1"/>
    <x v="2"/>
    <x v="3"/>
    <x v="3"/>
    <x v="2"/>
    <x v="85"/>
    <x v="90"/>
    <x v="8"/>
    <x v="47"/>
    <x v="8"/>
    <x v="71"/>
    <x v="0"/>
    <x v="0"/>
  </r>
  <r>
    <x v="60"/>
    <x v="0"/>
    <x v="9"/>
    <x v="7"/>
    <x v="8"/>
    <x v="47"/>
    <x v="64"/>
    <x v="69"/>
    <x v="322"/>
    <x v="513"/>
    <x v="1"/>
    <x v="329"/>
    <x v="249"/>
    <x v="1"/>
    <x v="4"/>
    <x v="276"/>
    <x v="424"/>
    <x v="6"/>
    <x v="30"/>
    <x v="132"/>
    <x v="158"/>
    <x v="233"/>
    <x v="372"/>
    <x v="62"/>
    <x v="90"/>
    <x v="36"/>
    <x v="57"/>
    <x v="75"/>
    <x v="116"/>
    <x v="6"/>
    <x v="19"/>
    <x v="3"/>
    <x v="16"/>
    <x v="2"/>
    <x v="3"/>
    <x v="9"/>
    <x v="63"/>
    <x v="1"/>
    <x v="0"/>
    <x v="4"/>
    <x v="0"/>
    <x v="113"/>
    <x v="171"/>
    <x v="28"/>
    <x v="27"/>
    <x v="14"/>
    <x v="84"/>
    <x v="6"/>
    <x v="0"/>
    <x v="1"/>
    <x v="2"/>
    <x v="1"/>
    <x v="5"/>
    <x v="7"/>
    <x v="15"/>
    <x v="10"/>
    <x v="3"/>
    <x v="3"/>
    <x v="1"/>
    <x v="3"/>
    <x v="2"/>
    <x v="0"/>
    <x v="0"/>
    <x v="0"/>
    <x v="0"/>
    <x v="0"/>
    <x v="1"/>
    <x v="4"/>
    <x v="3"/>
    <x v="3"/>
    <x v="2"/>
    <x v="23"/>
    <x v="19"/>
    <x v="8"/>
    <x v="47"/>
    <x v="8"/>
    <x v="71"/>
    <x v="0"/>
    <x v="0"/>
  </r>
  <r>
    <x v="58"/>
    <x v="0"/>
    <x v="9"/>
    <x v="7"/>
    <x v="8"/>
    <x v="47"/>
    <x v="64"/>
    <x v="69"/>
    <x v="331"/>
    <x v="514"/>
    <x v="1"/>
    <x v="348"/>
    <x v="247"/>
    <x v="1"/>
    <x v="3"/>
    <x v="276"/>
    <x v="424"/>
    <x v="86"/>
    <x v="261"/>
    <x v="132"/>
    <x v="158"/>
    <x v="233"/>
    <x v="372"/>
    <x v="62"/>
    <x v="90"/>
    <x v="36"/>
    <x v="57"/>
    <x v="7"/>
    <x v="15"/>
    <x v="40"/>
    <x v="72"/>
    <x v="3"/>
    <x v="16"/>
    <x v="9"/>
    <x v="39"/>
    <x v="4"/>
    <x v="63"/>
    <x v="0"/>
    <x v="1"/>
    <x v="4"/>
    <x v="0"/>
    <x v="113"/>
    <x v="171"/>
    <x v="28"/>
    <x v="27"/>
    <x v="14"/>
    <x v="84"/>
    <x v="57"/>
    <x v="0"/>
    <x v="21"/>
    <x v="0"/>
    <x v="60"/>
    <x v="98"/>
    <x v="62"/>
    <x v="180"/>
    <x v="151"/>
    <x v="0"/>
    <x v="41"/>
    <x v="1"/>
    <x v="3"/>
    <x v="2"/>
    <x v="0"/>
    <x v="0"/>
    <x v="0"/>
    <x v="0"/>
    <x v="1"/>
    <x v="1"/>
    <x v="2"/>
    <x v="3"/>
    <x v="3"/>
    <x v="1"/>
    <x v="224"/>
    <x v="211"/>
    <x v="8"/>
    <x v="47"/>
    <x v="8"/>
    <x v="71"/>
    <x v="0"/>
    <x v="0"/>
  </r>
  <r>
    <x v="59"/>
    <x v="0"/>
    <x v="9"/>
    <x v="7"/>
    <x v="8"/>
    <x v="47"/>
    <x v="64"/>
    <x v="69"/>
    <x v="332"/>
    <x v="515"/>
    <x v="1"/>
    <x v="349"/>
    <x v="243"/>
    <x v="1"/>
    <x v="4"/>
    <x v="276"/>
    <x v="424"/>
    <x v="90"/>
    <x v="275"/>
    <x v="132"/>
    <x v="158"/>
    <x v="233"/>
    <x v="372"/>
    <x v="62"/>
    <x v="90"/>
    <x v="36"/>
    <x v="57"/>
    <x v="75"/>
    <x v="116"/>
    <x v="44"/>
    <x v="75"/>
    <x v="3"/>
    <x v="16"/>
    <x v="2"/>
    <x v="3"/>
    <x v="9"/>
    <x v="63"/>
    <x v="1"/>
    <x v="0"/>
    <x v="4"/>
    <x v="0"/>
    <x v="113"/>
    <x v="171"/>
    <x v="28"/>
    <x v="27"/>
    <x v="14"/>
    <x v="84"/>
    <x v="60"/>
    <x v="0"/>
    <x v="0"/>
    <x v="59"/>
    <x v="56"/>
    <x v="75"/>
    <x v="56"/>
    <x v="178"/>
    <x v="200"/>
    <x v="10"/>
    <x v="20"/>
    <x v="1"/>
    <x v="3"/>
    <x v="2"/>
    <x v="0"/>
    <x v="0"/>
    <x v="0"/>
    <x v="0"/>
    <x v="0"/>
    <x v="1"/>
    <x v="2"/>
    <x v="3"/>
    <x v="3"/>
    <x v="2"/>
    <x v="239"/>
    <x v="230"/>
    <x v="8"/>
    <x v="47"/>
    <x v="8"/>
    <x v="71"/>
    <x v="0"/>
    <x v="0"/>
  </r>
  <r>
    <x v="32"/>
    <x v="0"/>
    <x v="9"/>
    <x v="7"/>
    <x v="8"/>
    <x v="47"/>
    <x v="64"/>
    <x v="69"/>
    <x v="347"/>
    <x v="529"/>
    <x v="1"/>
    <x v="301"/>
    <x v="232"/>
    <x v="1"/>
    <x v="4"/>
    <x v="37"/>
    <x v="95"/>
    <x v="44"/>
    <x v="146"/>
    <x v="132"/>
    <x v="158"/>
    <x v="43"/>
    <x v="124"/>
    <x v="62"/>
    <x v="90"/>
    <x v="36"/>
    <x v="57"/>
    <x v="75"/>
    <x v="116"/>
    <x v="68"/>
    <x v="97"/>
    <x v="2"/>
    <x v="3"/>
    <x v="3"/>
    <x v="15"/>
    <x v="9"/>
    <x v="63"/>
    <x v="1"/>
    <x v="0"/>
    <x v="2"/>
    <x v="0"/>
    <x v="113"/>
    <x v="41"/>
    <x v="28"/>
    <x v="27"/>
    <x v="14"/>
    <x v="84"/>
    <x v="104"/>
    <x v="7"/>
    <x v="13"/>
    <x v="25"/>
    <x v="20"/>
    <x v="10"/>
    <x v="16"/>
    <x v="82"/>
    <x v="70"/>
    <x v="2"/>
    <x v="2"/>
    <x v="1"/>
    <x v="3"/>
    <x v="2"/>
    <x v="0"/>
    <x v="0"/>
    <x v="0"/>
    <x v="0"/>
    <x v="2"/>
    <x v="1"/>
    <x v="4"/>
    <x v="5"/>
    <x v="5"/>
    <x v="0"/>
    <x v="108"/>
    <x v="103"/>
    <x v="8"/>
    <x v="47"/>
    <x v="8"/>
    <x v="71"/>
    <x v="0"/>
    <x v="0"/>
  </r>
  <r>
    <x v="59"/>
    <x v="0"/>
    <x v="9"/>
    <x v="7"/>
    <x v="8"/>
    <x v="47"/>
    <x v="64"/>
    <x v="69"/>
    <x v="350"/>
    <x v="536"/>
    <x v="1"/>
    <x v="404"/>
    <x v="248"/>
    <x v="1"/>
    <x v="4"/>
    <x v="276"/>
    <x v="424"/>
    <x v="95"/>
    <x v="194"/>
    <x v="132"/>
    <x v="158"/>
    <x v="233"/>
    <x v="372"/>
    <x v="62"/>
    <x v="90"/>
    <x v="36"/>
    <x v="57"/>
    <x v="75"/>
    <x v="116"/>
    <x v="47"/>
    <x v="63"/>
    <x v="3"/>
    <x v="16"/>
    <x v="2"/>
    <x v="3"/>
    <x v="4"/>
    <x v="43"/>
    <x v="1"/>
    <x v="0"/>
    <x v="4"/>
    <x v="0"/>
    <x v="113"/>
    <x v="171"/>
    <x v="28"/>
    <x v="27"/>
    <x v="14"/>
    <x v="84"/>
    <x v="62"/>
    <x v="5"/>
    <x v="11"/>
    <x v="27"/>
    <x v="33"/>
    <x v="52"/>
    <x v="29"/>
    <x v="119"/>
    <x v="106"/>
    <x v="16"/>
    <x v="11"/>
    <x v="1"/>
    <x v="3"/>
    <x v="2"/>
    <x v="0"/>
    <x v="0"/>
    <x v="0"/>
    <x v="0"/>
    <x v="1"/>
    <x v="1"/>
    <x v="4"/>
    <x v="3"/>
    <x v="3"/>
    <x v="1"/>
    <x v="164"/>
    <x v="143"/>
    <x v="8"/>
    <x v="47"/>
    <x v="8"/>
    <x v="71"/>
    <x v="0"/>
    <x v="0"/>
  </r>
  <r>
    <x v="59"/>
    <x v="0"/>
    <x v="9"/>
    <x v="7"/>
    <x v="8"/>
    <x v="47"/>
    <x v="64"/>
    <x v="69"/>
    <x v="412"/>
    <x v="517"/>
    <x v="1"/>
    <x v="340"/>
    <x v="268"/>
    <x v="1"/>
    <x v="4"/>
    <x v="6"/>
    <x v="35"/>
    <x v="8"/>
    <x v="40"/>
    <x v="132"/>
    <x v="158"/>
    <x v="7"/>
    <x v="39"/>
    <x v="62"/>
    <x v="90"/>
    <x v="36"/>
    <x v="57"/>
    <x v="75"/>
    <x v="116"/>
    <x v="68"/>
    <x v="97"/>
    <x v="2"/>
    <x v="6"/>
    <x v="3"/>
    <x v="15"/>
    <x v="9"/>
    <x v="63"/>
    <x v="1"/>
    <x v="0"/>
    <x v="4"/>
    <x v="0"/>
    <x v="113"/>
    <x v="171"/>
    <x v="28"/>
    <x v="27"/>
    <x v="14"/>
    <x v="84"/>
    <x v="8"/>
    <x v="1"/>
    <x v="1"/>
    <x v="2"/>
    <x v="5"/>
    <x v="7"/>
    <x v="11"/>
    <x v="17"/>
    <x v="14"/>
    <x v="3"/>
    <x v="1"/>
    <x v="1"/>
    <x v="3"/>
    <x v="2"/>
    <x v="0"/>
    <x v="0"/>
    <x v="0"/>
    <x v="0"/>
    <x v="0"/>
    <x v="1"/>
    <x v="4"/>
    <x v="3"/>
    <x v="3"/>
    <x v="2"/>
    <x v="27"/>
    <x v="28"/>
    <x v="8"/>
    <x v="47"/>
    <x v="8"/>
    <x v="71"/>
    <x v="0"/>
    <x v="0"/>
  </r>
  <r>
    <x v="57"/>
    <x v="0"/>
    <x v="9"/>
    <x v="7"/>
    <x v="8"/>
    <x v="47"/>
    <x v="64"/>
    <x v="69"/>
    <x v="629"/>
    <x v="537"/>
    <x v="1"/>
    <x v="362"/>
    <x v="281"/>
    <x v="1"/>
    <x v="4"/>
    <x v="276"/>
    <x v="424"/>
    <x v="2"/>
    <x v="8"/>
    <x v="132"/>
    <x v="158"/>
    <x v="233"/>
    <x v="372"/>
    <x v="62"/>
    <x v="90"/>
    <x v="36"/>
    <x v="57"/>
    <x v="75"/>
    <x v="116"/>
    <x v="2"/>
    <x v="7"/>
    <x v="3"/>
    <x v="16"/>
    <x v="2"/>
    <x v="3"/>
    <x v="9"/>
    <x v="63"/>
    <x v="1"/>
    <x v="0"/>
    <x v="4"/>
    <x v="0"/>
    <x v="113"/>
    <x v="171"/>
    <x v="28"/>
    <x v="27"/>
    <x v="14"/>
    <x v="84"/>
    <x v="2"/>
    <x v="0"/>
    <x v="1"/>
    <x v="2"/>
    <x v="2"/>
    <x v="3"/>
    <x v="4"/>
    <x v="2"/>
    <x v="3"/>
    <x v="0"/>
    <x v="0"/>
    <x v="1"/>
    <x v="3"/>
    <x v="2"/>
    <x v="0"/>
    <x v="0"/>
    <x v="0"/>
    <x v="0"/>
    <x v="0"/>
    <x v="2"/>
    <x v="4"/>
    <x v="5"/>
    <x v="3"/>
    <x v="2"/>
    <x v="5"/>
    <x v="8"/>
    <x v="8"/>
    <x v="47"/>
    <x v="8"/>
    <x v="71"/>
    <x v="0"/>
    <x v="0"/>
  </r>
  <r>
    <x v="43"/>
    <x v="0"/>
    <x v="9"/>
    <x v="7"/>
    <x v="8"/>
    <x v="47"/>
    <x v="64"/>
    <x v="69"/>
    <x v="631"/>
    <x v="531"/>
    <x v="1"/>
    <x v="324"/>
    <x v="231"/>
    <x v="1"/>
    <x v="4"/>
    <x v="85"/>
    <x v="231"/>
    <x v="44"/>
    <x v="137"/>
    <x v="25"/>
    <x v="44"/>
    <x v="233"/>
    <x v="372"/>
    <x v="62"/>
    <x v="90"/>
    <x v="36"/>
    <x v="57"/>
    <x v="1"/>
    <x v="0"/>
    <x v="68"/>
    <x v="97"/>
    <x v="2"/>
    <x v="80"/>
    <x v="3"/>
    <x v="70"/>
    <x v="9"/>
    <x v="63"/>
    <x v="1"/>
    <x v="0"/>
    <x v="4"/>
    <x v="0"/>
    <x v="113"/>
    <x v="41"/>
    <x v="28"/>
    <x v="27"/>
    <x v="14"/>
    <x v="84"/>
    <x v="104"/>
    <x v="0"/>
    <x v="4"/>
    <x v="6"/>
    <x v="2"/>
    <x v="13"/>
    <x v="25"/>
    <x v="88"/>
    <x v="77"/>
    <x v="9"/>
    <x v="6"/>
    <x v="1"/>
    <x v="3"/>
    <x v="2"/>
    <x v="0"/>
    <x v="0"/>
    <x v="0"/>
    <x v="0"/>
    <x v="0"/>
    <x v="1"/>
    <x v="4"/>
    <x v="4"/>
    <x v="5"/>
    <x v="2"/>
    <x v="101"/>
    <x v="99"/>
    <x v="8"/>
    <x v="47"/>
    <x v="8"/>
    <x v="71"/>
    <x v="0"/>
    <x v="0"/>
  </r>
  <r>
    <x v="39"/>
    <x v="0"/>
    <x v="9"/>
    <x v="7"/>
    <x v="8"/>
    <x v="55"/>
    <x v="59"/>
    <x v="73"/>
    <x v="72"/>
    <x v="459"/>
    <x v="1"/>
    <x v="19"/>
    <x v="363"/>
    <x v="1"/>
    <x v="4"/>
    <x v="59"/>
    <x v="169"/>
    <x v="61"/>
    <x v="195"/>
    <x v="132"/>
    <x v="158"/>
    <x v="233"/>
    <x v="372"/>
    <x v="34"/>
    <x v="63"/>
    <x v="36"/>
    <x v="57"/>
    <x v="75"/>
    <x v="116"/>
    <x v="68"/>
    <x v="97"/>
    <x v="8"/>
    <x v="54"/>
    <x v="9"/>
    <x v="9"/>
    <x v="9"/>
    <x v="63"/>
    <x v="1"/>
    <x v="4"/>
    <x v="4"/>
    <x v="0"/>
    <x v="113"/>
    <x v="171"/>
    <x v="28"/>
    <x v="27"/>
    <x v="14"/>
    <x v="84"/>
    <x v="45"/>
    <x v="47"/>
    <x v="0"/>
    <x v="0"/>
    <x v="89"/>
    <x v="48"/>
    <x v="0"/>
    <x v="127"/>
    <x v="46"/>
    <x v="0"/>
    <x v="49"/>
    <x v="1"/>
    <x v="3"/>
    <x v="2"/>
    <x v="0"/>
    <x v="0"/>
    <x v="0"/>
    <x v="0"/>
    <x v="1"/>
    <x v="1"/>
    <x v="4"/>
    <x v="2"/>
    <x v="5"/>
    <x v="1"/>
    <x v="170"/>
    <x v="140"/>
    <x v="8"/>
    <x v="55"/>
    <x v="8"/>
    <x v="75"/>
    <x v="0"/>
    <x v="0"/>
  </r>
  <r>
    <x v="36"/>
    <x v="0"/>
    <x v="9"/>
    <x v="7"/>
    <x v="8"/>
    <x v="55"/>
    <x v="59"/>
    <x v="73"/>
    <x v="80"/>
    <x v="453"/>
    <x v="1"/>
    <x v="89"/>
    <x v="370"/>
    <x v="1"/>
    <x v="4"/>
    <x v="15"/>
    <x v="54"/>
    <x v="1"/>
    <x v="1"/>
    <x v="132"/>
    <x v="158"/>
    <x v="233"/>
    <x v="372"/>
    <x v="62"/>
    <x v="90"/>
    <x v="36"/>
    <x v="57"/>
    <x v="1"/>
    <x v="0"/>
    <x v="68"/>
    <x v="97"/>
    <x v="6"/>
    <x v="80"/>
    <x v="10"/>
    <x v="70"/>
    <x v="9"/>
    <x v="63"/>
    <x v="0"/>
    <x v="1"/>
    <x v="3"/>
    <x v="0"/>
    <x v="113"/>
    <x v="171"/>
    <x v="28"/>
    <x v="27"/>
    <x v="14"/>
    <x v="84"/>
    <x v="1"/>
    <x v="1"/>
    <x v="1"/>
    <x v="0"/>
    <x v="0"/>
    <x v="0"/>
    <x v="3"/>
    <x v="2"/>
    <x v="0"/>
    <x v="0"/>
    <x v="0"/>
    <x v="2"/>
    <x v="3"/>
    <x v="2"/>
    <x v="0"/>
    <x v="0"/>
    <x v="0"/>
    <x v="0"/>
    <x v="1"/>
    <x v="1"/>
    <x v="2"/>
    <x v="3"/>
    <x v="3"/>
    <x v="1"/>
    <x v="1"/>
    <x v="2"/>
    <x v="8"/>
    <x v="55"/>
    <x v="8"/>
    <x v="75"/>
    <x v="0"/>
    <x v="0"/>
  </r>
  <r>
    <x v="31"/>
    <x v="0"/>
    <x v="9"/>
    <x v="7"/>
    <x v="8"/>
    <x v="55"/>
    <x v="59"/>
    <x v="73"/>
    <x v="100"/>
    <x v="454"/>
    <x v="1"/>
    <x v="105"/>
    <x v="373"/>
    <x v="1"/>
    <x v="1"/>
    <x v="17"/>
    <x v="56"/>
    <x v="18"/>
    <x v="64"/>
    <x v="132"/>
    <x v="158"/>
    <x v="233"/>
    <x v="372"/>
    <x v="62"/>
    <x v="90"/>
    <x v="36"/>
    <x v="57"/>
    <x v="17"/>
    <x v="38"/>
    <x v="68"/>
    <x v="97"/>
    <x v="8"/>
    <x v="54"/>
    <x v="10"/>
    <x v="70"/>
    <x v="9"/>
    <x v="63"/>
    <x v="1"/>
    <x v="0"/>
    <x v="3"/>
    <x v="0"/>
    <x v="113"/>
    <x v="171"/>
    <x v="28"/>
    <x v="27"/>
    <x v="14"/>
    <x v="84"/>
    <x v="17"/>
    <x v="4"/>
    <x v="1"/>
    <x v="4"/>
    <x v="2"/>
    <x v="10"/>
    <x v="9"/>
    <x v="30"/>
    <x v="30"/>
    <x v="7"/>
    <x v="3"/>
    <x v="2"/>
    <x v="3"/>
    <x v="2"/>
    <x v="0"/>
    <x v="0"/>
    <x v="0"/>
    <x v="0"/>
    <x v="1"/>
    <x v="1"/>
    <x v="4"/>
    <x v="5"/>
    <x v="5"/>
    <x v="1"/>
    <x v="50"/>
    <x v="38"/>
    <x v="8"/>
    <x v="55"/>
    <x v="8"/>
    <x v="75"/>
    <x v="0"/>
    <x v="0"/>
  </r>
  <r>
    <x v="30"/>
    <x v="0"/>
    <x v="9"/>
    <x v="7"/>
    <x v="8"/>
    <x v="55"/>
    <x v="59"/>
    <x v="73"/>
    <x v="165"/>
    <x v="449"/>
    <x v="1"/>
    <x v="60"/>
    <x v="354"/>
    <x v="1"/>
    <x v="4"/>
    <x v="85"/>
    <x v="201"/>
    <x v="19"/>
    <x v="128"/>
    <x v="132"/>
    <x v="158"/>
    <x v="233"/>
    <x v="372"/>
    <x v="62"/>
    <x v="90"/>
    <x v="36"/>
    <x v="57"/>
    <x v="18"/>
    <x v="64"/>
    <x v="68"/>
    <x v="97"/>
    <x v="8"/>
    <x v="23"/>
    <x v="10"/>
    <x v="70"/>
    <x v="9"/>
    <x v="63"/>
    <x v="1"/>
    <x v="4"/>
    <x v="4"/>
    <x v="0"/>
    <x v="113"/>
    <x v="171"/>
    <x v="28"/>
    <x v="27"/>
    <x v="14"/>
    <x v="84"/>
    <x v="18"/>
    <x v="24"/>
    <x v="0"/>
    <x v="0"/>
    <x v="24"/>
    <x v="45"/>
    <x v="24"/>
    <x v="24"/>
    <x v="65"/>
    <x v="0"/>
    <x v="0"/>
    <x v="1"/>
    <x v="3"/>
    <x v="2"/>
    <x v="0"/>
    <x v="0"/>
    <x v="0"/>
    <x v="0"/>
    <x v="2"/>
    <x v="1"/>
    <x v="4"/>
    <x v="3"/>
    <x v="3"/>
    <x v="0"/>
    <x v="81"/>
    <x v="96"/>
    <x v="8"/>
    <x v="55"/>
    <x v="8"/>
    <x v="75"/>
    <x v="0"/>
    <x v="0"/>
  </r>
  <r>
    <x v="38"/>
    <x v="0"/>
    <x v="9"/>
    <x v="7"/>
    <x v="8"/>
    <x v="55"/>
    <x v="59"/>
    <x v="73"/>
    <x v="183"/>
    <x v="458"/>
    <x v="1"/>
    <x v="20"/>
    <x v="362"/>
    <x v="1"/>
    <x v="4"/>
    <x v="8"/>
    <x v="35"/>
    <x v="8"/>
    <x v="38"/>
    <x v="132"/>
    <x v="158"/>
    <x v="7"/>
    <x v="36"/>
    <x v="62"/>
    <x v="90"/>
    <x v="36"/>
    <x v="57"/>
    <x v="75"/>
    <x v="116"/>
    <x v="68"/>
    <x v="97"/>
    <x v="8"/>
    <x v="10"/>
    <x v="10"/>
    <x v="70"/>
    <x v="9"/>
    <x v="63"/>
    <x v="1"/>
    <x v="4"/>
    <x v="4"/>
    <x v="0"/>
    <x v="113"/>
    <x v="171"/>
    <x v="28"/>
    <x v="27"/>
    <x v="14"/>
    <x v="84"/>
    <x v="8"/>
    <x v="0"/>
    <x v="0"/>
    <x v="6"/>
    <x v="6"/>
    <x v="11"/>
    <x v="18"/>
    <x v="6"/>
    <x v="11"/>
    <x v="0"/>
    <x v="0"/>
    <x v="1"/>
    <x v="3"/>
    <x v="2"/>
    <x v="0"/>
    <x v="0"/>
    <x v="0"/>
    <x v="0"/>
    <x v="0"/>
    <x v="1"/>
    <x v="4"/>
    <x v="2"/>
    <x v="4"/>
    <x v="2"/>
    <x v="21"/>
    <x v="31"/>
    <x v="8"/>
    <x v="55"/>
    <x v="8"/>
    <x v="75"/>
    <x v="1"/>
    <x v="0"/>
  </r>
  <r>
    <x v="37"/>
    <x v="0"/>
    <x v="9"/>
    <x v="7"/>
    <x v="8"/>
    <x v="55"/>
    <x v="59"/>
    <x v="73"/>
    <x v="270"/>
    <x v="457"/>
    <x v="1"/>
    <x v="12"/>
    <x v="360"/>
    <x v="1"/>
    <x v="1"/>
    <x v="57"/>
    <x v="218"/>
    <x v="127"/>
    <x v="306"/>
    <x v="132"/>
    <x v="158"/>
    <x v="233"/>
    <x v="372"/>
    <x v="40"/>
    <x v="69"/>
    <x v="36"/>
    <x v="57"/>
    <x v="39"/>
    <x v="82"/>
    <x v="68"/>
    <x v="97"/>
    <x v="8"/>
    <x v="54"/>
    <x v="9"/>
    <x v="9"/>
    <x v="9"/>
    <x v="63"/>
    <x v="1"/>
    <x v="4"/>
    <x v="4"/>
    <x v="0"/>
    <x v="113"/>
    <x v="171"/>
    <x v="28"/>
    <x v="27"/>
    <x v="14"/>
    <x v="84"/>
    <x v="73"/>
    <x v="81"/>
    <x v="0"/>
    <x v="0"/>
    <x v="142"/>
    <x v="90"/>
    <x v="187"/>
    <x v="154"/>
    <x v="153"/>
    <x v="0"/>
    <x v="0"/>
    <x v="1"/>
    <x v="3"/>
    <x v="2"/>
    <x v="0"/>
    <x v="0"/>
    <x v="0"/>
    <x v="0"/>
    <x v="1"/>
    <x v="1"/>
    <x v="4"/>
    <x v="2"/>
    <x v="5"/>
    <x v="1"/>
    <x v="235"/>
    <x v="286"/>
    <x v="8"/>
    <x v="7"/>
    <x v="8"/>
    <x v="81"/>
    <x v="0"/>
    <x v="0"/>
  </r>
  <r>
    <x v="35"/>
    <x v="0"/>
    <x v="9"/>
    <x v="7"/>
    <x v="8"/>
    <x v="55"/>
    <x v="59"/>
    <x v="73"/>
    <x v="324"/>
    <x v="456"/>
    <x v="1"/>
    <x v="46"/>
    <x v="351"/>
    <x v="1"/>
    <x v="4"/>
    <x v="45"/>
    <x v="130"/>
    <x v="3"/>
    <x v="20"/>
    <x v="132"/>
    <x v="158"/>
    <x v="2"/>
    <x v="16"/>
    <x v="62"/>
    <x v="90"/>
    <x v="36"/>
    <x v="57"/>
    <x v="75"/>
    <x v="116"/>
    <x v="68"/>
    <x v="97"/>
    <x v="6"/>
    <x v="21"/>
    <x v="10"/>
    <x v="70"/>
    <x v="9"/>
    <x v="63"/>
    <x v="0"/>
    <x v="4"/>
    <x v="4"/>
    <x v="0"/>
    <x v="113"/>
    <x v="171"/>
    <x v="28"/>
    <x v="27"/>
    <x v="14"/>
    <x v="84"/>
    <x v="3"/>
    <x v="3"/>
    <x v="0"/>
    <x v="0"/>
    <x v="5"/>
    <x v="3"/>
    <x v="10"/>
    <x v="5"/>
    <x v="5"/>
    <x v="0"/>
    <x v="0"/>
    <x v="1"/>
    <x v="3"/>
    <x v="2"/>
    <x v="0"/>
    <x v="0"/>
    <x v="0"/>
    <x v="0"/>
    <x v="0"/>
    <x v="1"/>
    <x v="3"/>
    <x v="3"/>
    <x v="4"/>
    <x v="2"/>
    <x v="9"/>
    <x v="17"/>
    <x v="8"/>
    <x v="55"/>
    <x v="0"/>
    <x v="75"/>
    <x v="2"/>
    <x v="0"/>
  </r>
  <r>
    <x v="34"/>
    <x v="0"/>
    <x v="9"/>
    <x v="7"/>
    <x v="8"/>
    <x v="55"/>
    <x v="59"/>
    <x v="73"/>
    <x v="335"/>
    <x v="452"/>
    <x v="1"/>
    <x v="50"/>
    <x v="374"/>
    <x v="2"/>
    <x v="3"/>
    <x v="73"/>
    <x v="188"/>
    <x v="15"/>
    <x v="55"/>
    <x v="132"/>
    <x v="158"/>
    <x v="233"/>
    <x v="372"/>
    <x v="62"/>
    <x v="90"/>
    <x v="36"/>
    <x v="57"/>
    <x v="14"/>
    <x v="33"/>
    <x v="68"/>
    <x v="97"/>
    <x v="2"/>
    <x v="12"/>
    <x v="10"/>
    <x v="70"/>
    <x v="9"/>
    <x v="63"/>
    <x v="0"/>
    <x v="1"/>
    <x v="3"/>
    <x v="0"/>
    <x v="113"/>
    <x v="171"/>
    <x v="28"/>
    <x v="27"/>
    <x v="14"/>
    <x v="84"/>
    <x v="14"/>
    <x v="4"/>
    <x v="3"/>
    <x v="6"/>
    <x v="9"/>
    <x v="11"/>
    <x v="22"/>
    <x v="12"/>
    <x v="12"/>
    <x v="2"/>
    <x v="3"/>
    <x v="1"/>
    <x v="3"/>
    <x v="2"/>
    <x v="0"/>
    <x v="0"/>
    <x v="0"/>
    <x v="0"/>
    <x v="2"/>
    <x v="1"/>
    <x v="4"/>
    <x v="2"/>
    <x v="3"/>
    <x v="0"/>
    <x v="32"/>
    <x v="42"/>
    <x v="8"/>
    <x v="55"/>
    <x v="8"/>
    <x v="75"/>
    <x v="0"/>
    <x v="0"/>
  </r>
  <r>
    <x v="35"/>
    <x v="0"/>
    <x v="9"/>
    <x v="7"/>
    <x v="8"/>
    <x v="55"/>
    <x v="59"/>
    <x v="73"/>
    <x v="372"/>
    <x v="451"/>
    <x v="1"/>
    <x v="0"/>
    <x v="0"/>
    <x v="2"/>
    <x v="3"/>
    <x v="87"/>
    <x v="223"/>
    <x v="91"/>
    <x v="257"/>
    <x v="132"/>
    <x v="158"/>
    <x v="87"/>
    <x v="217"/>
    <x v="62"/>
    <x v="90"/>
    <x v="0"/>
    <x v="0"/>
    <x v="75"/>
    <x v="116"/>
    <x v="68"/>
    <x v="97"/>
    <x v="6"/>
    <x v="80"/>
    <x v="10"/>
    <x v="70"/>
    <x v="9"/>
    <x v="63"/>
    <x v="0"/>
    <x v="1"/>
    <x v="3"/>
    <x v="0"/>
    <x v="113"/>
    <x v="74"/>
    <x v="28"/>
    <x v="27"/>
    <x v="14"/>
    <x v="84"/>
    <x v="104"/>
    <x v="52"/>
    <x v="68"/>
    <x v="55"/>
    <x v="59"/>
    <x v="85"/>
    <x v="98"/>
    <x v="89"/>
    <x v="92"/>
    <x v="43"/>
    <x v="35"/>
    <x v="2"/>
    <x v="3"/>
    <x v="2"/>
    <x v="0"/>
    <x v="0"/>
    <x v="0"/>
    <x v="0"/>
    <x v="1"/>
    <x v="0"/>
    <x v="0"/>
    <x v="5"/>
    <x v="1"/>
    <x v="0"/>
    <x v="217"/>
    <x v="210"/>
    <x v="8"/>
    <x v="55"/>
    <x v="0"/>
    <x v="75"/>
    <x v="3"/>
    <x v="0"/>
  </r>
  <r>
    <x v="40"/>
    <x v="0"/>
    <x v="9"/>
    <x v="7"/>
    <x v="8"/>
    <x v="55"/>
    <x v="59"/>
    <x v="73"/>
    <x v="375"/>
    <x v="460"/>
    <x v="1"/>
    <x v="27"/>
    <x v="371"/>
    <x v="1"/>
    <x v="4"/>
    <x v="276"/>
    <x v="424"/>
    <x v="7"/>
    <x v="51"/>
    <x v="132"/>
    <x v="158"/>
    <x v="233"/>
    <x v="372"/>
    <x v="62"/>
    <x v="90"/>
    <x v="36"/>
    <x v="57"/>
    <x v="0"/>
    <x v="6"/>
    <x v="6"/>
    <x v="22"/>
    <x v="6"/>
    <x v="9"/>
    <x v="10"/>
    <x v="70"/>
    <x v="9"/>
    <x v="63"/>
    <x v="0"/>
    <x v="1"/>
    <x v="2"/>
    <x v="0"/>
    <x v="113"/>
    <x v="171"/>
    <x v="28"/>
    <x v="27"/>
    <x v="14"/>
    <x v="84"/>
    <x v="7"/>
    <x v="2"/>
    <x v="2"/>
    <x v="6"/>
    <x v="5"/>
    <x v="12"/>
    <x v="8"/>
    <x v="20"/>
    <x v="16"/>
    <x v="3"/>
    <x v="3"/>
    <x v="1"/>
    <x v="3"/>
    <x v="2"/>
    <x v="0"/>
    <x v="0"/>
    <x v="0"/>
    <x v="0"/>
    <x v="2"/>
    <x v="1"/>
    <x v="4"/>
    <x v="2"/>
    <x v="3"/>
    <x v="0"/>
    <x v="39"/>
    <x v="30"/>
    <x v="8"/>
    <x v="55"/>
    <x v="8"/>
    <x v="75"/>
    <x v="0"/>
    <x v="0"/>
  </r>
  <r>
    <x v="40"/>
    <x v="0"/>
    <x v="9"/>
    <x v="7"/>
    <x v="8"/>
    <x v="55"/>
    <x v="59"/>
    <x v="73"/>
    <x v="396"/>
    <x v="461"/>
    <x v="0"/>
    <x v="26"/>
    <x v="372"/>
    <x v="1"/>
    <x v="4"/>
    <x v="276"/>
    <x v="424"/>
    <x v="11"/>
    <x v="44"/>
    <x v="132"/>
    <x v="158"/>
    <x v="8"/>
    <x v="31"/>
    <x v="62"/>
    <x v="90"/>
    <x v="0"/>
    <x v="5"/>
    <x v="75"/>
    <x v="116"/>
    <x v="68"/>
    <x v="97"/>
    <x v="6"/>
    <x v="9"/>
    <x v="10"/>
    <x v="70"/>
    <x v="9"/>
    <x v="63"/>
    <x v="0"/>
    <x v="3"/>
    <x v="1"/>
    <x v="0"/>
    <x v="113"/>
    <x v="171"/>
    <x v="28"/>
    <x v="27"/>
    <x v="14"/>
    <x v="5"/>
    <x v="104"/>
    <x v="2"/>
    <x v="1"/>
    <x v="7"/>
    <x v="6"/>
    <x v="11"/>
    <x v="18"/>
    <x v="14"/>
    <x v="9"/>
    <x v="1"/>
    <x v="0"/>
    <x v="1"/>
    <x v="3"/>
    <x v="2"/>
    <x v="0"/>
    <x v="0"/>
    <x v="0"/>
    <x v="0"/>
    <x v="2"/>
    <x v="1"/>
    <x v="4"/>
    <x v="2"/>
    <x v="5"/>
    <x v="0"/>
    <x v="32"/>
    <x v="30"/>
    <x v="8"/>
    <x v="55"/>
    <x v="8"/>
    <x v="75"/>
    <x v="0"/>
    <x v="0"/>
  </r>
  <r>
    <x v="34"/>
    <x v="0"/>
    <x v="9"/>
    <x v="7"/>
    <x v="8"/>
    <x v="55"/>
    <x v="59"/>
    <x v="73"/>
    <x v="454"/>
    <x v="455"/>
    <x v="1"/>
    <x v="46"/>
    <x v="351"/>
    <x v="1"/>
    <x v="4"/>
    <x v="25"/>
    <x v="100"/>
    <x v="25"/>
    <x v="127"/>
    <x v="132"/>
    <x v="158"/>
    <x v="24"/>
    <x v="111"/>
    <x v="62"/>
    <x v="90"/>
    <x v="36"/>
    <x v="57"/>
    <x v="75"/>
    <x v="116"/>
    <x v="68"/>
    <x v="97"/>
    <x v="8"/>
    <x v="23"/>
    <x v="10"/>
    <x v="70"/>
    <x v="9"/>
    <x v="63"/>
    <x v="1"/>
    <x v="4"/>
    <x v="4"/>
    <x v="0"/>
    <x v="113"/>
    <x v="171"/>
    <x v="28"/>
    <x v="27"/>
    <x v="14"/>
    <x v="84"/>
    <x v="22"/>
    <x v="0"/>
    <x v="21"/>
    <x v="21"/>
    <x v="0"/>
    <x v="41"/>
    <x v="23"/>
    <x v="41"/>
    <x v="58"/>
    <x v="0"/>
    <x v="0"/>
    <x v="1"/>
    <x v="3"/>
    <x v="2"/>
    <x v="0"/>
    <x v="0"/>
    <x v="0"/>
    <x v="0"/>
    <x v="2"/>
    <x v="1"/>
    <x v="3"/>
    <x v="5"/>
    <x v="4"/>
    <x v="0"/>
    <x v="88"/>
    <x v="87"/>
    <x v="8"/>
    <x v="55"/>
    <x v="0"/>
    <x v="75"/>
    <x v="2"/>
    <x v="0"/>
  </r>
  <r>
    <x v="33"/>
    <x v="0"/>
    <x v="9"/>
    <x v="7"/>
    <x v="8"/>
    <x v="55"/>
    <x v="59"/>
    <x v="73"/>
    <x v="463"/>
    <x v="447"/>
    <x v="0"/>
    <x v="47"/>
    <x v="375"/>
    <x v="2"/>
    <x v="3"/>
    <x v="85"/>
    <x v="224"/>
    <x v="8"/>
    <x v="31"/>
    <x v="132"/>
    <x v="158"/>
    <x v="233"/>
    <x v="372"/>
    <x v="62"/>
    <x v="90"/>
    <x v="36"/>
    <x v="57"/>
    <x v="8"/>
    <x v="22"/>
    <x v="68"/>
    <x v="97"/>
    <x v="8"/>
    <x v="23"/>
    <x v="10"/>
    <x v="70"/>
    <x v="9"/>
    <x v="63"/>
    <x v="1"/>
    <x v="0"/>
    <x v="3"/>
    <x v="0"/>
    <x v="113"/>
    <x v="9"/>
    <x v="28"/>
    <x v="27"/>
    <x v="14"/>
    <x v="84"/>
    <x v="104"/>
    <x v="1"/>
    <x v="0"/>
    <x v="1"/>
    <x v="4"/>
    <x v="7"/>
    <x v="8"/>
    <x v="10"/>
    <x v="15"/>
    <x v="1"/>
    <x v="1"/>
    <x v="2"/>
    <x v="3"/>
    <x v="2"/>
    <x v="0"/>
    <x v="0"/>
    <x v="0"/>
    <x v="0"/>
    <x v="2"/>
    <x v="1"/>
    <x v="3"/>
    <x v="5"/>
    <x v="4"/>
    <x v="0"/>
    <x v="18"/>
    <x v="25"/>
    <x v="8"/>
    <x v="55"/>
    <x v="8"/>
    <x v="75"/>
    <x v="1"/>
    <x v="0"/>
  </r>
  <r>
    <x v="30"/>
    <x v="0"/>
    <x v="9"/>
    <x v="7"/>
    <x v="8"/>
    <x v="55"/>
    <x v="59"/>
    <x v="73"/>
    <x v="536"/>
    <x v="448"/>
    <x v="1"/>
    <x v="4"/>
    <x v="307"/>
    <x v="1"/>
    <x v="4"/>
    <x v="67"/>
    <x v="175"/>
    <x v="1"/>
    <x v="5"/>
    <x v="132"/>
    <x v="158"/>
    <x v="233"/>
    <x v="372"/>
    <x v="62"/>
    <x v="90"/>
    <x v="36"/>
    <x v="57"/>
    <x v="75"/>
    <x v="116"/>
    <x v="1"/>
    <x v="5"/>
    <x v="6"/>
    <x v="80"/>
    <x v="10"/>
    <x v="70"/>
    <x v="9"/>
    <x v="63"/>
    <x v="1"/>
    <x v="0"/>
    <x v="3"/>
    <x v="0"/>
    <x v="113"/>
    <x v="2"/>
    <x v="28"/>
    <x v="27"/>
    <x v="14"/>
    <x v="84"/>
    <x v="104"/>
    <x v="0"/>
    <x v="2"/>
    <x v="1"/>
    <x v="1"/>
    <x v="1"/>
    <x v="3"/>
    <x v="2"/>
    <x v="1"/>
    <x v="1"/>
    <x v="1"/>
    <x v="2"/>
    <x v="3"/>
    <x v="2"/>
    <x v="0"/>
    <x v="0"/>
    <x v="0"/>
    <x v="0"/>
    <x v="1"/>
    <x v="1"/>
    <x v="4"/>
    <x v="5"/>
    <x v="5"/>
    <x v="1"/>
    <x v="3"/>
    <x v="6"/>
    <x v="8"/>
    <x v="55"/>
    <x v="9"/>
    <x v="75"/>
    <x v="0"/>
    <x v="0"/>
  </r>
  <r>
    <x v="31"/>
    <x v="0"/>
    <x v="9"/>
    <x v="7"/>
    <x v="8"/>
    <x v="55"/>
    <x v="59"/>
    <x v="73"/>
    <x v="649"/>
    <x v="450"/>
    <x v="1"/>
    <x v="247"/>
    <x v="342"/>
    <x v="1"/>
    <x v="4"/>
    <x v="67"/>
    <x v="173"/>
    <x v="52"/>
    <x v="154"/>
    <x v="132"/>
    <x v="158"/>
    <x v="49"/>
    <x v="131"/>
    <x v="62"/>
    <x v="90"/>
    <x v="36"/>
    <x v="57"/>
    <x v="75"/>
    <x v="116"/>
    <x v="68"/>
    <x v="97"/>
    <x v="8"/>
    <x v="10"/>
    <x v="10"/>
    <x v="70"/>
    <x v="9"/>
    <x v="63"/>
    <x v="1"/>
    <x v="4"/>
    <x v="4"/>
    <x v="0"/>
    <x v="113"/>
    <x v="171"/>
    <x v="28"/>
    <x v="27"/>
    <x v="14"/>
    <x v="84"/>
    <x v="40"/>
    <x v="0"/>
    <x v="0"/>
    <x v="29"/>
    <x v="29"/>
    <x v="82"/>
    <x v="1"/>
    <x v="80"/>
    <x v="53"/>
    <x v="0"/>
    <x v="0"/>
    <x v="1"/>
    <x v="3"/>
    <x v="2"/>
    <x v="0"/>
    <x v="0"/>
    <x v="0"/>
    <x v="0"/>
    <x v="1"/>
    <x v="1"/>
    <x v="3"/>
    <x v="4"/>
    <x v="4"/>
    <x v="0"/>
    <x v="144"/>
    <x v="74"/>
    <x v="8"/>
    <x v="25"/>
    <x v="8"/>
    <x v="78"/>
    <x v="0"/>
    <x v="0"/>
  </r>
  <r>
    <x v="43"/>
    <x v="0"/>
    <x v="9"/>
    <x v="7"/>
    <x v="8"/>
    <x v="79"/>
    <x v="67"/>
    <x v="72"/>
    <x v="27"/>
    <x v="560"/>
    <x v="1"/>
    <x v="620"/>
    <x v="305"/>
    <x v="1"/>
    <x v="4"/>
    <x v="112"/>
    <x v="239"/>
    <x v="54"/>
    <x v="153"/>
    <x v="132"/>
    <x v="158"/>
    <x v="44"/>
    <x v="112"/>
    <x v="62"/>
    <x v="90"/>
    <x v="36"/>
    <x v="57"/>
    <x v="9"/>
    <x v="31"/>
    <x v="68"/>
    <x v="97"/>
    <x v="8"/>
    <x v="19"/>
    <x v="9"/>
    <x v="65"/>
    <x v="9"/>
    <x v="63"/>
    <x v="1"/>
    <x v="0"/>
    <x v="2"/>
    <x v="0"/>
    <x v="113"/>
    <x v="171"/>
    <x v="28"/>
    <x v="27"/>
    <x v="14"/>
    <x v="24"/>
    <x v="104"/>
    <x v="12"/>
    <x v="10"/>
    <x v="24"/>
    <x v="41"/>
    <x v="17"/>
    <x v="45"/>
    <x v="50"/>
    <x v="64"/>
    <x v="14"/>
    <x v="5"/>
    <x v="2"/>
    <x v="3"/>
    <x v="2"/>
    <x v="0"/>
    <x v="0"/>
    <x v="0"/>
    <x v="0"/>
    <x v="2"/>
    <x v="1"/>
    <x v="3"/>
    <x v="4"/>
    <x v="4"/>
    <x v="0"/>
    <x v="97"/>
    <x v="129"/>
    <x v="8"/>
    <x v="80"/>
    <x v="8"/>
    <x v="74"/>
    <x v="0"/>
    <x v="0"/>
  </r>
  <r>
    <x v="43"/>
    <x v="0"/>
    <x v="9"/>
    <x v="7"/>
    <x v="8"/>
    <x v="79"/>
    <x v="67"/>
    <x v="72"/>
    <x v="106"/>
    <x v="559"/>
    <x v="1"/>
    <x v="606"/>
    <x v="286"/>
    <x v="1"/>
    <x v="4"/>
    <x v="96"/>
    <x v="224"/>
    <x v="40"/>
    <x v="133"/>
    <x v="132"/>
    <x v="158"/>
    <x v="26"/>
    <x v="76"/>
    <x v="62"/>
    <x v="90"/>
    <x v="36"/>
    <x v="57"/>
    <x v="12"/>
    <x v="36"/>
    <x v="68"/>
    <x v="97"/>
    <x v="8"/>
    <x v="19"/>
    <x v="9"/>
    <x v="65"/>
    <x v="4"/>
    <x v="14"/>
    <x v="1"/>
    <x v="2"/>
    <x v="0"/>
    <x v="0"/>
    <x v="113"/>
    <x v="37"/>
    <x v="28"/>
    <x v="27"/>
    <x v="14"/>
    <x v="84"/>
    <x v="104"/>
    <x v="6"/>
    <x v="10"/>
    <x v="18"/>
    <x v="40"/>
    <x v="12"/>
    <x v="35"/>
    <x v="43"/>
    <x v="50"/>
    <x v="8"/>
    <x v="4"/>
    <x v="2"/>
    <x v="3"/>
    <x v="2"/>
    <x v="0"/>
    <x v="0"/>
    <x v="0"/>
    <x v="0"/>
    <x v="2"/>
    <x v="1"/>
    <x v="3"/>
    <x v="4"/>
    <x v="4"/>
    <x v="0"/>
    <x v="76"/>
    <x v="112"/>
    <x v="8"/>
    <x v="80"/>
    <x v="8"/>
    <x v="74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4:L46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1">
        <item x="9"/>
        <item x="5"/>
        <item x="6"/>
        <item x="8"/>
        <item x="3"/>
        <item x="2"/>
        <item x="7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31"/>
  </colFields>
  <dataFields count="1">
    <dataField name="Sum of IND" fld="18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2:G74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dataFields count="6">
    <dataField name="Between 2003 and 2010" fld="20" subtotal="sum" numFmtId="164"/>
    <dataField name="Between 2011 and 2017" fld="22" subtotal="sum" numFmtId="164"/>
    <dataField name="2018" fld="24" subtotal="sum" numFmtId="164"/>
    <dataField name="2019" fld="26" subtotal="sum" numFmtId="164"/>
    <dataField name="2020 " fld="28" subtotal="sum" numFmtId="164"/>
    <dataField name="2021 " fld="30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8:G60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dataFields count="6">
    <dataField name="Between 2003 and 2010" fld="19" subtotal="sum" numFmtId="164"/>
    <dataField name="Between 2011 and 2017" fld="21" subtotal="sum" numFmtId="164"/>
    <dataField name="2018" fld="23" subtotal="sum" numFmtId="164"/>
    <dataField name="2019" fld="25" subtotal="sum" numFmtId="164"/>
    <dataField name="2020" fld="27" subtotal="sum" numFmtId="164"/>
    <dataField name="2021" fld="29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02:M308" firstHeaderRow="1" firstDataRow="2" firstDataCol="2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axis="axisRow" compact="0" showAll="0">
      <items count="85">
        <item x="40"/>
        <item x="9"/>
        <item x="14"/>
        <item x="60"/>
        <item x="37"/>
        <item x="72"/>
        <item x="58"/>
        <item x="68"/>
        <item x="74"/>
        <item x="75"/>
        <item x="59"/>
        <item x="29"/>
        <item x="63"/>
        <item x="64"/>
        <item x="73"/>
        <item x="18"/>
        <item x="24"/>
        <item x="65"/>
        <item x="62"/>
        <item x="34"/>
        <item x="66"/>
        <item x="53"/>
        <item x="57"/>
        <item x="44"/>
        <item x="36"/>
        <item x="7"/>
        <item x="33"/>
        <item x="49"/>
        <item x="42"/>
        <item x="56"/>
        <item x="82"/>
        <item x="1"/>
        <item x="55"/>
        <item x="70"/>
        <item x="13"/>
        <item x="31"/>
        <item x="11"/>
        <item x="47"/>
        <item x="39"/>
        <item x="4"/>
        <item x="19"/>
        <item x="16"/>
        <item x="10"/>
        <item x="38"/>
        <item x="8"/>
        <item x="2"/>
        <item x="3"/>
        <item x="79"/>
        <item x="71"/>
        <item x="51"/>
        <item x="5"/>
        <item x="15"/>
        <item x="45"/>
        <item x="17"/>
        <item x="76"/>
        <item x="50"/>
        <item x="83"/>
        <item x="80"/>
        <item x="30"/>
        <item x="61"/>
        <item x="35"/>
        <item x="25"/>
        <item x="12"/>
        <item x="32"/>
        <item x="28"/>
        <item x="41"/>
        <item x="6"/>
        <item x="48"/>
        <item x="20"/>
        <item x="21"/>
        <item x="77"/>
        <item x="26"/>
        <item x="54"/>
        <item x="23"/>
        <item x="43"/>
        <item x="78"/>
        <item x="52"/>
        <item x="81"/>
        <item x="22"/>
        <item x="46"/>
        <item x="67"/>
        <item x="69"/>
        <item x="27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5"/>
  </rowFields>
  <colFields count="1">
    <field x="-2"/>
  </colFields>
  <dataFields count="11">
    <dataField name="0 (less than 1)Year Male" fld="48" subtotal="sum" numFmtId="164"/>
    <dataField name="0 (less than 1)Year Female" fld="49" subtotal="sum" numFmtId="164"/>
    <dataField name="1-5 Year Male" fld="50" subtotal="sum" numFmtId="164"/>
    <dataField name="1-5 Year  Female" fld="51" subtotal="sum" numFmtId="164"/>
    <dataField name="6-17 Year Male" fld="52" subtotal="sum" numFmtId="164"/>
    <dataField name="6-17 Year Female" fld="53" subtotal="sum" numFmtId="164"/>
    <dataField name="Sum of 18-59M" fld="54" subtotal="sum" numFmtId="164"/>
    <dataField name="18-59 Year Male" fld="55" subtotal="sum" numFmtId="164"/>
    <dataField name="60+ Year Male" fld="56" subtotal="sum" numFmtId="164"/>
    <dataField name="60+ Year Female" fld="57" subtotal="sum" numFmtId="164"/>
    <dataField name="Total Individuals" fld="18" subtotal="sum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H18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dataFields count="7">
    <dataField name="Camp (formal)" fld="41" subtotal="sum" numFmtId="164"/>
    <dataField name="Host Community /In Host Family/Community accommodation" fld="42" subtotal="sum" numFmtId="164"/>
    <dataField name="In Rented accommodation (paying rent)" fld="43" subtotal="sum" numFmtId="164"/>
    <dataField name="In Abandoned buildings/critical shelters/no rent" fld="44" subtotal="sum" numFmtId="164"/>
    <dataField name="In schools or other public buildings/no rent" fld="45" subtotal="sum" numFmtId="164"/>
    <dataField name="Gathering sites (informal settlements or open area)" fld="46" subtotal="sum" numFmtId="164"/>
    <dataField name="Other type of shelter" fld="47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0:L32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1">
        <item x="9"/>
        <item x="5"/>
        <item x="6"/>
        <item x="8"/>
        <item x="3"/>
        <item x="2"/>
        <item x="7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31"/>
  </colFields>
  <dataFields count="1">
    <dataField name="Sum of HH" fld="17" subtotal="sum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89:L201" firstHeaderRow="1" firstDataRow="2" firstDataCol="1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dataFields count="11">
    <dataField name="0 (less than 1)Year Male" fld="48" subtotal="sum" numFmtId="164"/>
    <dataField name="0 (less than 1)Year Female" fld="49" subtotal="sum" numFmtId="164"/>
    <dataField name="1-5 Year Male" fld="50" subtotal="sum" numFmtId="164"/>
    <dataField name="1-5 Year  Female" fld="51" subtotal="sum" numFmtId="164"/>
    <dataField name="6-17 Year Male" fld="52" subtotal="sum" numFmtId="164"/>
    <dataField name="6-17 Year Female" fld="53" subtotal="sum" numFmtId="164"/>
    <dataField name="18-59 Year Male" fld="54" subtotal="sum" numFmtId="164"/>
    <dataField name="18-59 Year Female" fld="55" subtotal="sum" numFmtId="164"/>
    <dataField name="60+ Year Male" fld="56" subtotal="sum" numFmtId="164"/>
    <dataField name="60+ Year Female" fld="57" subtotal="sum" numFmtId="164"/>
    <dataField name="Total Individuals" fld="18" subtotal="sum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06:G412" firstHeaderRow="1" firstDataRow="2" firstDataCol="2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axis="axisRow" compact="0" showAll="0">
      <items count="85">
        <item x="40"/>
        <item x="9"/>
        <item x="14"/>
        <item x="60"/>
        <item x="37"/>
        <item x="72"/>
        <item x="58"/>
        <item x="68"/>
        <item x="74"/>
        <item x="75"/>
        <item x="59"/>
        <item x="29"/>
        <item x="63"/>
        <item x="64"/>
        <item x="73"/>
        <item x="18"/>
        <item x="24"/>
        <item x="65"/>
        <item x="62"/>
        <item x="34"/>
        <item x="66"/>
        <item x="53"/>
        <item x="57"/>
        <item x="44"/>
        <item x="36"/>
        <item x="7"/>
        <item x="33"/>
        <item x="49"/>
        <item x="42"/>
        <item x="56"/>
        <item x="82"/>
        <item x="1"/>
        <item x="55"/>
        <item x="70"/>
        <item x="13"/>
        <item x="31"/>
        <item x="11"/>
        <item x="47"/>
        <item x="39"/>
        <item x="4"/>
        <item x="19"/>
        <item x="16"/>
        <item x="10"/>
        <item x="38"/>
        <item x="8"/>
        <item x="2"/>
        <item x="3"/>
        <item x="79"/>
        <item x="71"/>
        <item x="51"/>
        <item x="5"/>
        <item x="15"/>
        <item x="45"/>
        <item x="17"/>
        <item x="76"/>
        <item x="50"/>
        <item x="83"/>
        <item x="80"/>
        <item x="30"/>
        <item x="61"/>
        <item x="35"/>
        <item x="25"/>
        <item x="12"/>
        <item x="32"/>
        <item x="28"/>
        <item x="41"/>
        <item x="6"/>
        <item x="48"/>
        <item x="20"/>
        <item x="21"/>
        <item x="77"/>
        <item x="26"/>
        <item x="54"/>
        <item x="23"/>
        <item x="43"/>
        <item x="78"/>
        <item x="52"/>
        <item x="81"/>
        <item x="22"/>
        <item x="46"/>
        <item x="67"/>
        <item x="69"/>
        <item x="27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3"/>
        <item x="1"/>
        <item x="2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5"/>
  </rowFields>
  <colFields count="1">
    <field x="58"/>
  </colFields>
  <dataFields count="1">
    <dataField name="Sum of IND" fld="18" subtotal="sum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85:D191" firstHeaderRow="1" firstDataRow="2" firstDataCol="2"/>
  <pivotFields count="79">
    <pivotField compact="0" showAll="0"/>
    <pivotField compact="0" showAll="0"/>
    <pivotField axis="axisRow" compact="0" showAll="0">
      <items count="11">
        <item x="3"/>
        <item x="7"/>
        <item x="9"/>
        <item x="6"/>
        <item x="4"/>
        <item x="2"/>
        <item x="8"/>
        <item x="1"/>
        <item x="5"/>
        <item x="0"/>
        <item t="default"/>
      </items>
    </pivotField>
    <pivotField compact="0" showAll="0"/>
    <pivotField compact="0" showAll="0"/>
    <pivotField axis="axisRow" compact="0" showAll="0">
      <items count="85">
        <item x="40"/>
        <item x="9"/>
        <item x="14"/>
        <item x="60"/>
        <item x="37"/>
        <item x="72"/>
        <item x="58"/>
        <item x="68"/>
        <item x="74"/>
        <item x="75"/>
        <item x="59"/>
        <item x="29"/>
        <item x="63"/>
        <item x="64"/>
        <item x="73"/>
        <item x="18"/>
        <item x="24"/>
        <item x="65"/>
        <item x="62"/>
        <item x="34"/>
        <item x="66"/>
        <item x="53"/>
        <item x="57"/>
        <item x="44"/>
        <item x="36"/>
        <item x="7"/>
        <item x="33"/>
        <item x="49"/>
        <item x="42"/>
        <item x="56"/>
        <item x="82"/>
        <item x="1"/>
        <item x="55"/>
        <item x="70"/>
        <item x="13"/>
        <item x="31"/>
        <item x="11"/>
        <item x="47"/>
        <item x="39"/>
        <item x="4"/>
        <item x="19"/>
        <item x="16"/>
        <item x="10"/>
        <item x="38"/>
        <item x="8"/>
        <item x="2"/>
        <item x="3"/>
        <item x="79"/>
        <item x="71"/>
        <item x="51"/>
        <item x="5"/>
        <item x="15"/>
        <item x="45"/>
        <item x="17"/>
        <item x="76"/>
        <item x="50"/>
        <item x="83"/>
        <item x="80"/>
        <item x="30"/>
        <item x="61"/>
        <item x="35"/>
        <item x="25"/>
        <item x="12"/>
        <item x="32"/>
        <item x="28"/>
        <item x="41"/>
        <item x="6"/>
        <item x="48"/>
        <item x="20"/>
        <item x="21"/>
        <item x="77"/>
        <item x="26"/>
        <item x="54"/>
        <item x="23"/>
        <item x="43"/>
        <item x="78"/>
        <item x="52"/>
        <item x="81"/>
        <item x="22"/>
        <item x="46"/>
        <item x="67"/>
        <item x="69"/>
        <item x="27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5"/>
  </rowFields>
  <colFields count="1">
    <field x="-2"/>
  </colFields>
  <dataFields count="2">
    <dataField name="Households" fld="17" subtotal="sum" numFmtId="164"/>
    <dataField name="Individuals" fld="18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_1_IDpsbyvalue" displayName="_1_IDpsbyvalue" ref="A1:CA687" headerRowCount="1" totalsRowCount="0" totalsRowShown="0">
  <autoFilter ref="A1:CA687"/>
  <tableColumns count="79">
    <tableColumn id="1" name="DoA"/>
    <tableColumn id="2" name="RoundNo"/>
    <tableColumn id="3" name="State_Name"/>
    <tableColumn id="4" name="StateCode"/>
    <tableColumn id="5" name="StatePcode"/>
    <tableColumn id="6" name="Locality"/>
    <tableColumn id="7" name="localitycode"/>
    <tableColumn id="8" name="Pcode"/>
    <tableColumn id="9" name="Location"/>
    <tableColumn id="10" name="location DTM Code"/>
    <tableColumn id="11" name="VisitedBefore"/>
    <tableColumn id="12" name="GIS_y"/>
    <tableColumn id="13" name="GIS_x"/>
    <tableColumn id="14" name="Locationtype"/>
    <tableColumn id="15" name="LocationClassification"/>
    <tableColumn id="16" name="Round 2  HH الاسر"/>
    <tableColumn id="17" name="Round 2  IND الافراد"/>
    <tableColumn id="18" name="HH"/>
    <tableColumn id="19" name="IND"/>
    <tableColumn id="20" name="HH2003n2010"/>
    <tableColumn id="21" name="IND2003n2010"/>
    <tableColumn id="22" name="HHbet2011n2017"/>
    <tableColumn id="23" name="INDbet2011n2017"/>
    <tableColumn id="24" name="HH2018"/>
    <tableColumn id="25" name="IND2018"/>
    <tableColumn id="26" name="HH2019"/>
    <tableColumn id="27" name="IND2019"/>
    <tableColumn id="28" name="HH2020"/>
    <tableColumn id="29" name="IND2020"/>
    <tableColumn id="30" name="HH2021"/>
    <tableColumn id="31" name="IND2021"/>
    <tableColumn id="32" name="State1"/>
    <tableColumn id="33" name="Locality1"/>
    <tableColumn id="34" name="State2"/>
    <tableColumn id="35" name="Locality2"/>
    <tableColumn id="36" name="State3"/>
    <tableColumn id="37" name="Locality3"/>
    <tableColumn id="38" name="First"/>
    <tableColumn id="39" name="Second"/>
    <tableColumn id="40" name="Third"/>
    <tableColumn id="41" name="IfOther"/>
    <tableColumn id="42" name="1Camp"/>
    <tableColumn id="43" name="2Host Family"/>
    <tableColumn id="44" name="3Rented"/>
    <tableColumn id="45" name="4Abandonedbuildings"/>
    <tableColumn id="46" name="5school"/>
    <tableColumn id="47" name="6Gathering"/>
    <tableColumn id="48" name="7Other"/>
    <tableColumn id="49" name="lessthan1M"/>
    <tableColumn id="50" name="0lessthan1F"/>
    <tableColumn id="51" name="1-5M"/>
    <tableColumn id="52" name="1-5F"/>
    <tableColumn id="53" name="6-17M"/>
    <tableColumn id="54" name="6-17F"/>
    <tableColumn id="55" name="18-59M"/>
    <tableColumn id="56" name="18-59F"/>
    <tableColumn id="57" name="60+M"/>
    <tableColumn id="58" name="60+F"/>
    <tableColumn id="59" name="IDPINTENDtheir place"/>
    <tableColumn id="60" name="IntState1"/>
    <tableColumn id="61" name="IntLoc1"/>
    <tableColumn id="62" name="IntState2"/>
    <tableColumn id="63" name="IntLoc2"/>
    <tableColumn id="64" name="IntState3"/>
    <tableColumn id="65" name="IntLoc3"/>
    <tableColumn id="66" name="How many Key Informants were interviewed?1"/>
    <tableColumn id="67" name="Was the interviewing conducted in person or on the phone?1"/>
    <tableColumn id="68" name="Is the information provided by the source matching your observa1"/>
    <tableColumn id="69" name="Does the source of information have any list or information on1"/>
    <tableColumn id="70" name="Is the information provided identical between different sources1"/>
    <tableColumn id="71" name="Credibility Score"/>
    <tableColumn id="72" name="Male"/>
    <tableColumn id="73" name="Female"/>
    <tableColumn id="74" name="Verified State"/>
    <tableColumn id="75" name="Verified Locality"/>
    <tableColumn id="76" name="admin1Pcod"/>
    <tableColumn id="77" name="admin2Pcod"/>
    <tableColumn id="78" name="Accuracy"/>
    <tableColumn id="79" name="Link for Ma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1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ColWidth="15.6640625" defaultRowHeight="13.8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10.55"/>
    <col collapsed="false" customWidth="true" hidden="false" outlineLevel="0" max="3" min="3" style="1" width="12.33"/>
    <col collapsed="false" customWidth="true" hidden="false" outlineLevel="0" max="5" min="4" style="1" width="8.66"/>
    <col collapsed="false" customWidth="true" hidden="false" outlineLevel="0" max="6" min="6" style="1" width="8.88"/>
    <col collapsed="false" customWidth="true" hidden="false" outlineLevel="0" max="8" min="7" style="1" width="9"/>
    <col collapsed="false" customWidth="true" hidden="false" outlineLevel="0" max="9" min="9" style="1" width="10"/>
    <col collapsed="false" customWidth="true" hidden="false" outlineLevel="0" max="11" min="10" style="1" width="8.66"/>
    <col collapsed="false" customWidth="true" hidden="false" outlineLevel="0" max="12" min="12" style="1" width="10.33"/>
    <col collapsed="false" customWidth="true" hidden="false" outlineLevel="0" max="13" min="13" style="1" width="13.55"/>
    <col collapsed="false" customWidth="false" hidden="false" outlineLevel="0" max="1024" min="14" style="1" width="15.66"/>
  </cols>
  <sheetData>
    <row r="2" customFormat="false" ht="34.5" hidden="false" customHeight="tru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customFormat="false" ht="14.4" hidden="false" customHeight="false" outlineLevel="0" collapsed="false">
      <c r="A3" s="4" t="n">
        <v>9</v>
      </c>
      <c r="B3" s="4" t="n">
        <v>83</v>
      </c>
      <c r="C3" s="4" t="n">
        <v>685</v>
      </c>
      <c r="D3" s="5" t="n">
        <v>619971</v>
      </c>
      <c r="E3" s="5" t="n">
        <v>3086553</v>
      </c>
    </row>
    <row r="5" customFormat="false" ht="13.8" hidden="false" customHeight="false" outlineLevel="0" collapsed="false">
      <c r="A5" s="6" t="s">
        <v>5</v>
      </c>
    </row>
    <row r="6" customFormat="false" ht="13.8" hidden="true" customHeight="false" outlineLevel="0" collapsed="false">
      <c r="A6" s="7"/>
      <c r="B6" s="8" t="s">
        <v>6</v>
      </c>
      <c r="C6" s="9"/>
      <c r="D6" s="9"/>
      <c r="E6" s="9"/>
      <c r="F6" s="9"/>
      <c r="G6" s="9"/>
      <c r="H6" s="10"/>
    </row>
    <row r="7" customFormat="false" ht="96.6" hidden="false" customHeight="false" outlineLevel="0" collapsed="false">
      <c r="A7" s="11" t="s">
        <v>7</v>
      </c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4" t="s">
        <v>14</v>
      </c>
    </row>
    <row r="8" customFormat="false" ht="13.8" hidden="false" customHeight="false" outlineLevel="0" collapsed="false">
      <c r="A8" s="15" t="s">
        <v>15</v>
      </c>
      <c r="B8" s="16" t="n">
        <v>13937</v>
      </c>
      <c r="C8" s="17" t="n">
        <v>132</v>
      </c>
      <c r="D8" s="18"/>
      <c r="E8" s="18"/>
      <c r="F8" s="18"/>
      <c r="G8" s="18"/>
      <c r="H8" s="19" t="n">
        <v>125</v>
      </c>
    </row>
    <row r="9" customFormat="false" ht="13.8" hidden="false" customHeight="false" outlineLevel="0" collapsed="false">
      <c r="A9" s="20" t="s">
        <v>16</v>
      </c>
      <c r="B9" s="21" t="n">
        <v>3350</v>
      </c>
      <c r="C9" s="22" t="n">
        <v>14599</v>
      </c>
      <c r="D9" s="22" t="n">
        <v>183</v>
      </c>
      <c r="E9" s="22" t="n">
        <v>10</v>
      </c>
      <c r="F9" s="22" t="n">
        <v>201</v>
      </c>
      <c r="G9" s="22" t="n">
        <v>1411</v>
      </c>
      <c r="H9" s="23" t="n">
        <v>13161</v>
      </c>
    </row>
    <row r="10" customFormat="false" ht="13.8" hidden="false" customHeight="false" outlineLevel="0" collapsed="false">
      <c r="A10" s="20" t="s">
        <v>17</v>
      </c>
      <c r="B10" s="21" t="n">
        <v>22</v>
      </c>
      <c r="C10" s="22" t="n">
        <v>8445</v>
      </c>
      <c r="D10" s="24"/>
      <c r="E10" s="22" t="n">
        <v>44</v>
      </c>
      <c r="F10" s="22" t="n">
        <v>112</v>
      </c>
      <c r="G10" s="22" t="n">
        <v>2250</v>
      </c>
      <c r="H10" s="23" t="n">
        <v>5439</v>
      </c>
    </row>
    <row r="11" customFormat="false" ht="13.8" hidden="false" customHeight="false" outlineLevel="0" collapsed="false">
      <c r="A11" s="20" t="s">
        <v>18</v>
      </c>
      <c r="B11" s="21" t="n">
        <v>179127</v>
      </c>
      <c r="C11" s="22" t="n">
        <v>4085</v>
      </c>
      <c r="D11" s="22" t="n">
        <v>0</v>
      </c>
      <c r="E11" s="22" t="n">
        <v>395</v>
      </c>
      <c r="F11" s="22" t="n">
        <v>4465</v>
      </c>
      <c r="G11" s="22" t="n">
        <v>4090</v>
      </c>
      <c r="H11" s="23" t="n">
        <v>9591</v>
      </c>
    </row>
    <row r="12" customFormat="false" ht="13.8" hidden="false" customHeight="false" outlineLevel="0" collapsed="false">
      <c r="A12" s="20" t="s">
        <v>19</v>
      </c>
      <c r="B12" s="21" t="n">
        <v>138820</v>
      </c>
      <c r="C12" s="22" t="n">
        <v>839</v>
      </c>
      <c r="D12" s="22" t="n">
        <v>2389</v>
      </c>
      <c r="E12" s="22" t="n">
        <v>80</v>
      </c>
      <c r="F12" s="22" t="n">
        <v>0</v>
      </c>
      <c r="G12" s="22" t="n">
        <v>2854</v>
      </c>
      <c r="H12" s="23" t="n">
        <v>1782</v>
      </c>
    </row>
    <row r="13" customFormat="false" ht="13.8" hidden="false" customHeight="false" outlineLevel="0" collapsed="false">
      <c r="A13" s="20" t="s">
        <v>20</v>
      </c>
      <c r="B13" s="21" t="n">
        <v>88099</v>
      </c>
      <c r="C13" s="22" t="n">
        <v>10360</v>
      </c>
      <c r="D13" s="24"/>
      <c r="E13" s="22" t="n">
        <v>1624</v>
      </c>
      <c r="F13" s="24"/>
      <c r="G13" s="22" t="n">
        <v>1220</v>
      </c>
      <c r="H13" s="23" t="n">
        <v>5304</v>
      </c>
    </row>
    <row r="14" customFormat="false" ht="13.8" hidden="false" customHeight="false" outlineLevel="0" collapsed="false">
      <c r="A14" s="20" t="s">
        <v>21</v>
      </c>
      <c r="B14" s="21" t="n">
        <v>60545</v>
      </c>
      <c r="C14" s="22" t="n">
        <v>4966</v>
      </c>
      <c r="D14" s="22" t="n">
        <v>10</v>
      </c>
      <c r="E14" s="22" t="n">
        <v>75</v>
      </c>
      <c r="F14" s="22" t="n">
        <v>1695</v>
      </c>
      <c r="G14" s="22" t="n">
        <v>3241</v>
      </c>
      <c r="H14" s="23" t="n">
        <v>1899</v>
      </c>
    </row>
    <row r="15" customFormat="false" ht="13.8" hidden="false" customHeight="false" outlineLevel="0" collapsed="false">
      <c r="A15" s="20" t="s">
        <v>22</v>
      </c>
      <c r="B15" s="21" t="n">
        <v>5490</v>
      </c>
      <c r="C15" s="22" t="n">
        <v>12005</v>
      </c>
      <c r="D15" s="22" t="n">
        <v>0</v>
      </c>
      <c r="E15" s="22" t="n">
        <v>17</v>
      </c>
      <c r="F15" s="22" t="n">
        <v>0</v>
      </c>
      <c r="G15" s="22" t="n">
        <v>3919</v>
      </c>
      <c r="H15" s="23" t="n">
        <v>1181</v>
      </c>
    </row>
    <row r="16" customFormat="false" ht="13.8" hidden="false" customHeight="false" outlineLevel="0" collapsed="false">
      <c r="A16" s="20" t="s">
        <v>23</v>
      </c>
      <c r="B16" s="25"/>
      <c r="C16" s="22" t="n">
        <v>634</v>
      </c>
      <c r="D16" s="22" t="n">
        <v>950</v>
      </c>
      <c r="E16" s="22" t="n">
        <v>268</v>
      </c>
      <c r="F16" s="22" t="n">
        <v>17</v>
      </c>
      <c r="G16" s="22" t="n">
        <v>4504</v>
      </c>
      <c r="H16" s="23" t="n">
        <v>10</v>
      </c>
    </row>
    <row r="17" customFormat="false" ht="13.8" hidden="false" customHeight="false" outlineLevel="0" collapsed="false">
      <c r="A17" s="20" t="s">
        <v>24</v>
      </c>
      <c r="B17" s="26"/>
      <c r="C17" s="27"/>
      <c r="D17" s="27"/>
      <c r="E17" s="27"/>
      <c r="F17" s="27"/>
      <c r="G17" s="27"/>
      <c r="H17" s="28"/>
    </row>
    <row r="18" customFormat="false" ht="13.8" hidden="false" customHeight="false" outlineLevel="0" collapsed="false">
      <c r="A18" s="29" t="s">
        <v>25</v>
      </c>
      <c r="B18" s="30" t="n">
        <v>489390</v>
      </c>
      <c r="C18" s="31" t="n">
        <v>56065</v>
      </c>
      <c r="D18" s="31" t="n">
        <v>3532</v>
      </c>
      <c r="E18" s="31" t="n">
        <v>2513</v>
      </c>
      <c r="F18" s="31" t="n">
        <v>6490</v>
      </c>
      <c r="G18" s="31" t="n">
        <v>23489</v>
      </c>
      <c r="H18" s="32" t="n">
        <v>38492</v>
      </c>
    </row>
    <row r="19" customFormat="false" ht="13.8" hidden="false" customHeight="false" outlineLevel="0" collapsed="false">
      <c r="A19" s="6" t="s">
        <v>26</v>
      </c>
      <c r="B19" s="33"/>
      <c r="C19" s="33"/>
      <c r="D19" s="33"/>
      <c r="E19" s="33"/>
      <c r="F19" s="33"/>
      <c r="G19" s="33"/>
      <c r="H19" s="33"/>
    </row>
    <row r="20" customFormat="false" ht="14.4" hidden="true" customHeight="false" outlineLevel="0" collapsed="false">
      <c r="A20" s="7" t="s">
        <v>27</v>
      </c>
      <c r="B20" s="8" t="s">
        <v>28</v>
      </c>
      <c r="C20" s="9"/>
      <c r="D20" s="9"/>
      <c r="E20" s="9"/>
      <c r="F20" s="9"/>
      <c r="G20" s="9"/>
      <c r="H20" s="9"/>
      <c r="I20" s="9"/>
      <c r="J20" s="9"/>
      <c r="K20" s="9"/>
      <c r="L20" s="10"/>
    </row>
    <row r="21" customFormat="false" ht="24.75" hidden="false" customHeight="true" outlineLevel="0" collapsed="false">
      <c r="A21" s="11" t="s">
        <v>7</v>
      </c>
      <c r="B21" s="12" t="s">
        <v>29</v>
      </c>
      <c r="C21" s="13" t="s">
        <v>18</v>
      </c>
      <c r="D21" s="13" t="s">
        <v>16</v>
      </c>
      <c r="E21" s="13" t="s">
        <v>17</v>
      </c>
      <c r="F21" s="13" t="s">
        <v>19</v>
      </c>
      <c r="G21" s="13" t="s">
        <v>15</v>
      </c>
      <c r="H21" s="13" t="s">
        <v>21</v>
      </c>
      <c r="I21" s="13" t="s">
        <v>20</v>
      </c>
      <c r="J21" s="13" t="s">
        <v>23</v>
      </c>
      <c r="K21" s="13" t="s">
        <v>22</v>
      </c>
      <c r="L21" s="34" t="s">
        <v>25</v>
      </c>
    </row>
    <row r="22" customFormat="false" ht="14.4" hidden="false" customHeight="false" outlineLevel="0" collapsed="false">
      <c r="A22" s="15" t="s">
        <v>15</v>
      </c>
      <c r="B22" s="35"/>
      <c r="C22" s="18" t="n">
        <v>1019</v>
      </c>
      <c r="D22" s="18"/>
      <c r="E22" s="18"/>
      <c r="F22" s="18"/>
      <c r="G22" s="18" t="n">
        <v>13175</v>
      </c>
      <c r="H22" s="18"/>
      <c r="I22" s="18"/>
      <c r="J22" s="18"/>
      <c r="K22" s="36"/>
      <c r="L22" s="37" t="n">
        <v>14194</v>
      </c>
    </row>
    <row r="23" customFormat="false" ht="14.4" hidden="false" customHeight="false" outlineLevel="0" collapsed="false">
      <c r="A23" s="20" t="s">
        <v>16</v>
      </c>
      <c r="B23" s="25"/>
      <c r="C23" s="24"/>
      <c r="D23" s="24" t="n">
        <v>32915</v>
      </c>
      <c r="E23" s="24"/>
      <c r="F23" s="24"/>
      <c r="G23" s="24"/>
      <c r="H23" s="24"/>
      <c r="I23" s="24"/>
      <c r="J23" s="24"/>
      <c r="K23" s="38"/>
      <c r="L23" s="39" t="n">
        <v>32915</v>
      </c>
    </row>
    <row r="24" customFormat="false" ht="14.4" hidden="false" customHeight="false" outlineLevel="0" collapsed="false">
      <c r="A24" s="20" t="s">
        <v>17</v>
      </c>
      <c r="B24" s="25"/>
      <c r="C24" s="24" t="n">
        <v>171</v>
      </c>
      <c r="D24" s="24" t="n">
        <v>382</v>
      </c>
      <c r="E24" s="24" t="n">
        <v>10649</v>
      </c>
      <c r="F24" s="24" t="n">
        <v>1929</v>
      </c>
      <c r="G24" s="24" t="n">
        <v>2737</v>
      </c>
      <c r="H24" s="24" t="n">
        <v>78</v>
      </c>
      <c r="I24" s="24" t="n">
        <v>7</v>
      </c>
      <c r="J24" s="24" t="n">
        <v>359</v>
      </c>
      <c r="K24" s="38"/>
      <c r="L24" s="39" t="n">
        <v>16312</v>
      </c>
    </row>
    <row r="25" customFormat="false" ht="14.4" hidden="false" customHeight="false" outlineLevel="0" collapsed="false">
      <c r="A25" s="20" t="s">
        <v>18</v>
      </c>
      <c r="B25" s="25"/>
      <c r="C25" s="24" t="n">
        <v>201303</v>
      </c>
      <c r="D25" s="24"/>
      <c r="E25" s="24"/>
      <c r="F25" s="24"/>
      <c r="G25" s="24"/>
      <c r="H25" s="24" t="n">
        <v>450</v>
      </c>
      <c r="I25" s="24"/>
      <c r="J25" s="24"/>
      <c r="K25" s="38"/>
      <c r="L25" s="39" t="n">
        <v>201753</v>
      </c>
    </row>
    <row r="26" customFormat="false" ht="14.4" hidden="false" customHeight="false" outlineLevel="0" collapsed="false">
      <c r="A26" s="20" t="s">
        <v>19</v>
      </c>
      <c r="B26" s="25"/>
      <c r="C26" s="24" t="n">
        <v>394</v>
      </c>
      <c r="D26" s="24"/>
      <c r="E26" s="24"/>
      <c r="F26" s="24" t="n">
        <v>126520</v>
      </c>
      <c r="G26" s="24" t="n">
        <v>728</v>
      </c>
      <c r="H26" s="24" t="n">
        <v>58</v>
      </c>
      <c r="I26" s="24" t="n">
        <v>19064</v>
      </c>
      <c r="J26" s="24"/>
      <c r="K26" s="38"/>
      <c r="L26" s="39" t="n">
        <v>146764</v>
      </c>
    </row>
    <row r="27" customFormat="false" ht="14.4" hidden="false" customHeight="false" outlineLevel="0" collapsed="false">
      <c r="A27" s="20" t="s">
        <v>20</v>
      </c>
      <c r="B27" s="25"/>
      <c r="C27" s="24" t="n">
        <v>616</v>
      </c>
      <c r="D27" s="24"/>
      <c r="E27" s="24"/>
      <c r="F27" s="24" t="n">
        <v>1179</v>
      </c>
      <c r="G27" s="24"/>
      <c r="H27" s="24" t="n">
        <v>2830</v>
      </c>
      <c r="I27" s="24" t="n">
        <v>101982</v>
      </c>
      <c r="J27" s="24"/>
      <c r="K27" s="38"/>
      <c r="L27" s="39" t="n">
        <v>106607</v>
      </c>
    </row>
    <row r="28" customFormat="false" ht="14.4" hidden="false" customHeight="false" outlineLevel="0" collapsed="false">
      <c r="A28" s="20" t="s">
        <v>21</v>
      </c>
      <c r="B28" s="25"/>
      <c r="C28" s="24"/>
      <c r="D28" s="24"/>
      <c r="E28" s="24"/>
      <c r="F28" s="24"/>
      <c r="G28" s="24"/>
      <c r="H28" s="24" t="n">
        <v>70628</v>
      </c>
      <c r="I28" s="24" t="n">
        <v>1803</v>
      </c>
      <c r="J28" s="24"/>
      <c r="K28" s="38"/>
      <c r="L28" s="39" t="n">
        <v>72431</v>
      </c>
    </row>
    <row r="29" customFormat="false" ht="14.4" hidden="false" customHeight="false" outlineLevel="0" collapsed="false">
      <c r="A29" s="20" t="s">
        <v>22</v>
      </c>
      <c r="B29" s="25"/>
      <c r="C29" s="24"/>
      <c r="D29" s="24"/>
      <c r="E29" s="24"/>
      <c r="F29" s="24"/>
      <c r="G29" s="24"/>
      <c r="H29" s="24"/>
      <c r="I29" s="24"/>
      <c r="J29" s="24"/>
      <c r="K29" s="38" t="n">
        <v>22612</v>
      </c>
      <c r="L29" s="39" t="n">
        <v>22612</v>
      </c>
    </row>
    <row r="30" customFormat="false" ht="14.4" hidden="false" customHeight="false" outlineLevel="0" collapsed="false">
      <c r="A30" s="20" t="s">
        <v>23</v>
      </c>
      <c r="B30" s="25"/>
      <c r="C30" s="24"/>
      <c r="D30" s="24" t="n">
        <v>6383</v>
      </c>
      <c r="E30" s="24"/>
      <c r="F30" s="24"/>
      <c r="G30" s="24"/>
      <c r="H30" s="24"/>
      <c r="I30" s="24"/>
      <c r="J30" s="24"/>
      <c r="K30" s="38"/>
      <c r="L30" s="39" t="n">
        <v>6383</v>
      </c>
    </row>
    <row r="31" customFormat="false" ht="14.4" hidden="false" customHeight="false" outlineLevel="0" collapsed="false">
      <c r="A31" s="20" t="s">
        <v>24</v>
      </c>
      <c r="B31" s="26"/>
      <c r="C31" s="27"/>
      <c r="D31" s="27"/>
      <c r="E31" s="27"/>
      <c r="F31" s="27"/>
      <c r="G31" s="27"/>
      <c r="H31" s="27"/>
      <c r="I31" s="27"/>
      <c r="J31" s="27"/>
      <c r="K31" s="40"/>
      <c r="L31" s="41"/>
    </row>
    <row r="32" customFormat="false" ht="13.8" hidden="false" customHeight="false" outlineLevel="0" collapsed="false">
      <c r="A32" s="29" t="s">
        <v>25</v>
      </c>
      <c r="B32" s="42"/>
      <c r="C32" s="43" t="n">
        <v>203503</v>
      </c>
      <c r="D32" s="43" t="n">
        <v>39680</v>
      </c>
      <c r="E32" s="43" t="n">
        <v>10649</v>
      </c>
      <c r="F32" s="43" t="n">
        <v>129628</v>
      </c>
      <c r="G32" s="43" t="n">
        <v>16640</v>
      </c>
      <c r="H32" s="43" t="n">
        <v>74044</v>
      </c>
      <c r="I32" s="43" t="n">
        <v>122856</v>
      </c>
      <c r="J32" s="43" t="n">
        <v>359</v>
      </c>
      <c r="K32" s="44" t="n">
        <v>22612</v>
      </c>
      <c r="L32" s="45" t="n">
        <v>619971</v>
      </c>
    </row>
    <row r="33" customFormat="false" ht="13.8" hidden="false" customHeight="false" outlineLevel="0" collapsed="false">
      <c r="A33" s="6" t="s">
        <v>30</v>
      </c>
    </row>
    <row r="34" customFormat="false" ht="14.4" hidden="true" customHeight="false" outlineLevel="0" collapsed="false">
      <c r="A34" s="7" t="s">
        <v>31</v>
      </c>
      <c r="B34" s="8" t="s">
        <v>28</v>
      </c>
      <c r="C34" s="9"/>
      <c r="D34" s="9"/>
      <c r="E34" s="9"/>
      <c r="F34" s="9"/>
      <c r="G34" s="9"/>
      <c r="H34" s="9"/>
      <c r="I34" s="9"/>
      <c r="J34" s="9"/>
      <c r="K34" s="9"/>
      <c r="L34" s="10"/>
    </row>
    <row r="35" customFormat="false" ht="25.5" hidden="false" customHeight="true" outlineLevel="0" collapsed="false">
      <c r="A35" s="11" t="s">
        <v>7</v>
      </c>
      <c r="B35" s="12" t="s">
        <v>29</v>
      </c>
      <c r="C35" s="13" t="s">
        <v>18</v>
      </c>
      <c r="D35" s="13" t="s">
        <v>16</v>
      </c>
      <c r="E35" s="13" t="s">
        <v>17</v>
      </c>
      <c r="F35" s="13" t="s">
        <v>19</v>
      </c>
      <c r="G35" s="13" t="s">
        <v>15</v>
      </c>
      <c r="H35" s="13" t="s">
        <v>21</v>
      </c>
      <c r="I35" s="13" t="s">
        <v>20</v>
      </c>
      <c r="J35" s="13" t="s">
        <v>23</v>
      </c>
      <c r="K35" s="13" t="s">
        <v>22</v>
      </c>
      <c r="L35" s="34" t="s">
        <v>25</v>
      </c>
    </row>
    <row r="36" customFormat="false" ht="14.4" hidden="false" customHeight="false" outlineLevel="0" collapsed="false">
      <c r="A36" s="15" t="s">
        <v>15</v>
      </c>
      <c r="B36" s="35"/>
      <c r="C36" s="18" t="n">
        <v>5101</v>
      </c>
      <c r="D36" s="18"/>
      <c r="E36" s="18"/>
      <c r="F36" s="18"/>
      <c r="G36" s="18" t="n">
        <v>94375</v>
      </c>
      <c r="H36" s="18"/>
      <c r="I36" s="18"/>
      <c r="J36" s="18"/>
      <c r="K36" s="36"/>
      <c r="L36" s="37" t="n">
        <v>99476</v>
      </c>
    </row>
    <row r="37" customFormat="false" ht="14.4" hidden="false" customHeight="false" outlineLevel="0" collapsed="false">
      <c r="A37" s="20" t="s">
        <v>16</v>
      </c>
      <c r="B37" s="25"/>
      <c r="C37" s="24"/>
      <c r="D37" s="24" t="n">
        <v>198027</v>
      </c>
      <c r="E37" s="24"/>
      <c r="F37" s="24"/>
      <c r="G37" s="24"/>
      <c r="H37" s="24"/>
      <c r="I37" s="24"/>
      <c r="J37" s="24"/>
      <c r="K37" s="38"/>
      <c r="L37" s="39" t="n">
        <v>198027</v>
      </c>
    </row>
    <row r="38" customFormat="false" ht="14.4" hidden="false" customHeight="false" outlineLevel="0" collapsed="false">
      <c r="A38" s="20" t="s">
        <v>17</v>
      </c>
      <c r="B38" s="25"/>
      <c r="C38" s="24" t="n">
        <v>802</v>
      </c>
      <c r="D38" s="24" t="n">
        <v>2369</v>
      </c>
      <c r="E38" s="24" t="n">
        <v>66097</v>
      </c>
      <c r="F38" s="24" t="n">
        <v>11369</v>
      </c>
      <c r="G38" s="24" t="n">
        <v>16916</v>
      </c>
      <c r="H38" s="24" t="n">
        <v>462</v>
      </c>
      <c r="I38" s="24" t="n">
        <v>48</v>
      </c>
      <c r="J38" s="24" t="n">
        <v>2041</v>
      </c>
      <c r="K38" s="38"/>
      <c r="L38" s="39" t="n">
        <v>100104</v>
      </c>
    </row>
    <row r="39" customFormat="false" ht="14.4" hidden="false" customHeight="false" outlineLevel="0" collapsed="false">
      <c r="A39" s="20" t="s">
        <v>18</v>
      </c>
      <c r="B39" s="25"/>
      <c r="C39" s="24" t="n">
        <v>1004440</v>
      </c>
      <c r="D39" s="24"/>
      <c r="E39" s="24"/>
      <c r="F39" s="24"/>
      <c r="G39" s="24"/>
      <c r="H39" s="24" t="n">
        <v>2250</v>
      </c>
      <c r="I39" s="24"/>
      <c r="J39" s="24"/>
      <c r="K39" s="38"/>
      <c r="L39" s="39" t="n">
        <v>1006690</v>
      </c>
    </row>
    <row r="40" customFormat="false" ht="14.4" hidden="false" customHeight="false" outlineLevel="0" collapsed="false">
      <c r="A40" s="20" t="s">
        <v>19</v>
      </c>
      <c r="B40" s="25"/>
      <c r="C40" s="24" t="n">
        <v>2555</v>
      </c>
      <c r="D40" s="24"/>
      <c r="E40" s="24"/>
      <c r="F40" s="24" t="n">
        <v>558746</v>
      </c>
      <c r="G40" s="24" t="n">
        <v>5198</v>
      </c>
      <c r="H40" s="24" t="n">
        <v>359</v>
      </c>
      <c r="I40" s="24" t="n">
        <v>99359</v>
      </c>
      <c r="J40" s="24"/>
      <c r="K40" s="38"/>
      <c r="L40" s="39" t="n">
        <v>666217</v>
      </c>
    </row>
    <row r="41" customFormat="false" ht="14.4" hidden="false" customHeight="false" outlineLevel="0" collapsed="false">
      <c r="A41" s="20" t="s">
        <v>20</v>
      </c>
      <c r="B41" s="25"/>
      <c r="C41" s="24" t="n">
        <v>3120</v>
      </c>
      <c r="D41" s="24"/>
      <c r="E41" s="24"/>
      <c r="F41" s="24" t="n">
        <v>7675</v>
      </c>
      <c r="G41" s="24"/>
      <c r="H41" s="24" t="n">
        <v>14150</v>
      </c>
      <c r="I41" s="24" t="n">
        <v>469003</v>
      </c>
      <c r="J41" s="24"/>
      <c r="K41" s="38"/>
      <c r="L41" s="39" t="n">
        <v>493948</v>
      </c>
    </row>
    <row r="42" customFormat="false" ht="14.4" hidden="false" customHeight="false" outlineLevel="0" collapsed="false">
      <c r="A42" s="20" t="s">
        <v>21</v>
      </c>
      <c r="B42" s="25"/>
      <c r="C42" s="24"/>
      <c r="D42" s="24"/>
      <c r="E42" s="24"/>
      <c r="F42" s="24"/>
      <c r="G42" s="24"/>
      <c r="H42" s="24" t="n">
        <v>345779</v>
      </c>
      <c r="I42" s="24" t="n">
        <v>4300</v>
      </c>
      <c r="J42" s="24"/>
      <c r="K42" s="38"/>
      <c r="L42" s="39" t="n">
        <v>350079</v>
      </c>
    </row>
    <row r="43" customFormat="false" ht="14.4" hidden="false" customHeight="false" outlineLevel="0" collapsed="false">
      <c r="A43" s="20" t="s">
        <v>22</v>
      </c>
      <c r="B43" s="25"/>
      <c r="C43" s="24"/>
      <c r="D43" s="24"/>
      <c r="E43" s="24"/>
      <c r="F43" s="24"/>
      <c r="G43" s="24"/>
      <c r="H43" s="24"/>
      <c r="I43" s="24"/>
      <c r="J43" s="24"/>
      <c r="K43" s="38" t="n">
        <v>130958</v>
      </c>
      <c r="L43" s="39" t="n">
        <v>130958</v>
      </c>
    </row>
    <row r="44" customFormat="false" ht="14.4" hidden="false" customHeight="false" outlineLevel="0" collapsed="false">
      <c r="A44" s="20" t="s">
        <v>23</v>
      </c>
      <c r="B44" s="25"/>
      <c r="C44" s="24"/>
      <c r="D44" s="24" t="n">
        <v>41054</v>
      </c>
      <c r="E44" s="24"/>
      <c r="F44" s="24"/>
      <c r="G44" s="24"/>
      <c r="H44" s="24"/>
      <c r="I44" s="24"/>
      <c r="J44" s="24"/>
      <c r="K44" s="38"/>
      <c r="L44" s="39" t="n">
        <v>41054</v>
      </c>
    </row>
    <row r="45" customFormat="false" ht="14.4" hidden="false" customHeight="false" outlineLevel="0" collapsed="false">
      <c r="A45" s="20" t="s">
        <v>24</v>
      </c>
      <c r="B45" s="26"/>
      <c r="C45" s="27"/>
      <c r="D45" s="27"/>
      <c r="E45" s="27"/>
      <c r="F45" s="27"/>
      <c r="G45" s="27"/>
      <c r="H45" s="27"/>
      <c r="I45" s="27"/>
      <c r="J45" s="27"/>
      <c r="K45" s="40"/>
      <c r="L45" s="41"/>
    </row>
    <row r="46" customFormat="false" ht="13.8" hidden="false" customHeight="false" outlineLevel="0" collapsed="false">
      <c r="A46" s="29" t="s">
        <v>25</v>
      </c>
      <c r="B46" s="42"/>
      <c r="C46" s="43" t="n">
        <v>1016018</v>
      </c>
      <c r="D46" s="43" t="n">
        <v>241450</v>
      </c>
      <c r="E46" s="43" t="n">
        <v>66097</v>
      </c>
      <c r="F46" s="43" t="n">
        <v>577790</v>
      </c>
      <c r="G46" s="43" t="n">
        <v>116489</v>
      </c>
      <c r="H46" s="43" t="n">
        <v>363000</v>
      </c>
      <c r="I46" s="43" t="n">
        <v>572710</v>
      </c>
      <c r="J46" s="43" t="n">
        <v>2041</v>
      </c>
      <c r="K46" s="44" t="n">
        <v>130958</v>
      </c>
      <c r="L46" s="45" t="n">
        <v>3086553</v>
      </c>
    </row>
    <row r="47" customFormat="false" ht="13.8" hidden="false" customHeight="false" outlineLevel="0" collapsed="false">
      <c r="A47" s="6" t="s">
        <v>32</v>
      </c>
    </row>
    <row r="48" customFormat="false" ht="13.8" hidden="true" customHeight="false" outlineLevel="0" collapsed="false">
      <c r="A48" s="7"/>
      <c r="B48" s="8" t="s">
        <v>6</v>
      </c>
      <c r="C48" s="9"/>
      <c r="D48" s="9"/>
      <c r="E48" s="9"/>
      <c r="F48" s="9"/>
      <c r="G48" s="10"/>
    </row>
    <row r="49" customFormat="false" ht="27" hidden="false" customHeight="true" outlineLevel="0" collapsed="false">
      <c r="A49" s="11" t="s">
        <v>7</v>
      </c>
      <c r="B49" s="12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4" t="s">
        <v>38</v>
      </c>
    </row>
    <row r="50" customFormat="false" ht="13.8" hidden="false" customHeight="false" outlineLevel="0" collapsed="false">
      <c r="A50" s="15" t="s">
        <v>15</v>
      </c>
      <c r="B50" s="16" t="n">
        <v>7988</v>
      </c>
      <c r="C50" s="17" t="n">
        <v>6037</v>
      </c>
      <c r="D50" s="17" t="n">
        <v>137</v>
      </c>
      <c r="E50" s="17" t="n">
        <v>32</v>
      </c>
      <c r="F50" s="18"/>
      <c r="G50" s="46"/>
    </row>
    <row r="51" customFormat="false" ht="13.8" hidden="false" customHeight="false" outlineLevel="0" collapsed="false">
      <c r="A51" s="20" t="s">
        <v>16</v>
      </c>
      <c r="B51" s="21" t="n">
        <v>749</v>
      </c>
      <c r="C51" s="22" t="n">
        <v>23839</v>
      </c>
      <c r="D51" s="22" t="n">
        <v>2308</v>
      </c>
      <c r="E51" s="22" t="n">
        <v>1578</v>
      </c>
      <c r="F51" s="22" t="n">
        <v>2247</v>
      </c>
      <c r="G51" s="23" t="n">
        <v>2194</v>
      </c>
    </row>
    <row r="52" customFormat="false" ht="13.8" hidden="false" customHeight="false" outlineLevel="0" collapsed="false">
      <c r="A52" s="20" t="s">
        <v>17</v>
      </c>
      <c r="B52" s="21" t="n">
        <v>859</v>
      </c>
      <c r="C52" s="22" t="n">
        <v>8103</v>
      </c>
      <c r="D52" s="22" t="n">
        <v>1710</v>
      </c>
      <c r="E52" s="22" t="n">
        <v>267</v>
      </c>
      <c r="F52" s="22" t="n">
        <v>3707</v>
      </c>
      <c r="G52" s="23" t="n">
        <v>1666</v>
      </c>
    </row>
    <row r="53" customFormat="false" ht="13.8" hidden="false" customHeight="false" outlineLevel="0" collapsed="false">
      <c r="A53" s="20" t="s">
        <v>18</v>
      </c>
      <c r="B53" s="21" t="n">
        <v>124338</v>
      </c>
      <c r="C53" s="22" t="n">
        <v>56777</v>
      </c>
      <c r="D53" s="22" t="n">
        <v>4720</v>
      </c>
      <c r="E53" s="22" t="n">
        <v>4965</v>
      </c>
      <c r="F53" s="22" t="n">
        <v>6813</v>
      </c>
      <c r="G53" s="23" t="n">
        <v>4140</v>
      </c>
    </row>
    <row r="54" customFormat="false" ht="13.8" hidden="false" customHeight="false" outlineLevel="0" collapsed="false">
      <c r="A54" s="20" t="s">
        <v>19</v>
      </c>
      <c r="B54" s="21" t="n">
        <v>72345</v>
      </c>
      <c r="C54" s="22" t="n">
        <v>71321</v>
      </c>
      <c r="D54" s="22" t="n">
        <v>674</v>
      </c>
      <c r="E54" s="22" t="n">
        <v>1009</v>
      </c>
      <c r="F54" s="22" t="n">
        <v>1126</v>
      </c>
      <c r="G54" s="23" t="n">
        <v>289</v>
      </c>
    </row>
    <row r="55" customFormat="false" ht="13.8" hidden="false" customHeight="false" outlineLevel="0" collapsed="false">
      <c r="A55" s="20" t="s">
        <v>20</v>
      </c>
      <c r="B55" s="21" t="n">
        <v>82884</v>
      </c>
      <c r="C55" s="22" t="n">
        <v>17131</v>
      </c>
      <c r="D55" s="22" t="n">
        <v>1197</v>
      </c>
      <c r="E55" s="22" t="n">
        <v>1234</v>
      </c>
      <c r="F55" s="22" t="n">
        <v>2291</v>
      </c>
      <c r="G55" s="23" t="n">
        <v>1870</v>
      </c>
    </row>
    <row r="56" customFormat="false" ht="13.8" hidden="false" customHeight="false" outlineLevel="0" collapsed="false">
      <c r="A56" s="20" t="s">
        <v>21</v>
      </c>
      <c r="B56" s="21" t="n">
        <v>66782</v>
      </c>
      <c r="C56" s="22" t="n">
        <v>407</v>
      </c>
      <c r="D56" s="22" t="n">
        <v>46</v>
      </c>
      <c r="E56" s="22" t="n">
        <v>452</v>
      </c>
      <c r="F56" s="22" t="n">
        <v>1229</v>
      </c>
      <c r="G56" s="23" t="n">
        <v>3515</v>
      </c>
    </row>
    <row r="57" customFormat="false" ht="13.8" hidden="false" customHeight="false" outlineLevel="0" collapsed="false">
      <c r="A57" s="20" t="s">
        <v>22</v>
      </c>
      <c r="B57" s="25"/>
      <c r="C57" s="22" t="n">
        <v>20600</v>
      </c>
      <c r="D57" s="22" t="n">
        <v>648</v>
      </c>
      <c r="E57" s="22" t="n">
        <v>667</v>
      </c>
      <c r="F57" s="22" t="n">
        <v>455</v>
      </c>
      <c r="G57" s="23" t="n">
        <v>242</v>
      </c>
    </row>
    <row r="58" customFormat="false" ht="13.8" hidden="false" customHeight="false" outlineLevel="0" collapsed="false">
      <c r="A58" s="20" t="s">
        <v>23</v>
      </c>
      <c r="B58" s="21" t="n">
        <v>411</v>
      </c>
      <c r="C58" s="22" t="n">
        <v>5486</v>
      </c>
      <c r="D58" s="22" t="n">
        <v>178</v>
      </c>
      <c r="E58" s="22" t="n">
        <v>86</v>
      </c>
      <c r="F58" s="22" t="n">
        <v>222</v>
      </c>
      <c r="G58" s="47"/>
    </row>
    <row r="59" customFormat="false" ht="13.8" hidden="false" customHeight="false" outlineLevel="0" collapsed="false">
      <c r="A59" s="20" t="s">
        <v>24</v>
      </c>
      <c r="B59" s="26"/>
      <c r="C59" s="27"/>
      <c r="D59" s="27"/>
      <c r="E59" s="27"/>
      <c r="F59" s="27"/>
      <c r="G59" s="28"/>
    </row>
    <row r="60" customFormat="false" ht="13.8" hidden="false" customHeight="false" outlineLevel="0" collapsed="false">
      <c r="A60" s="29" t="s">
        <v>25</v>
      </c>
      <c r="B60" s="30" t="n">
        <v>356356</v>
      </c>
      <c r="C60" s="31" t="n">
        <v>209701</v>
      </c>
      <c r="D60" s="31" t="n">
        <v>11618</v>
      </c>
      <c r="E60" s="31" t="n">
        <v>10290</v>
      </c>
      <c r="F60" s="31" t="n">
        <v>18090</v>
      </c>
      <c r="G60" s="32" t="n">
        <v>13916</v>
      </c>
    </row>
    <row r="61" customFormat="false" ht="13.8" hidden="false" customHeight="false" outlineLevel="0" collapsed="false">
      <c r="A61" s="6" t="s">
        <v>39</v>
      </c>
    </row>
    <row r="62" customFormat="false" ht="27" hidden="false" customHeight="true" outlineLevel="0" collapsed="false">
      <c r="A62" s="7"/>
      <c r="B62" s="8" t="s">
        <v>6</v>
      </c>
      <c r="C62" s="9"/>
      <c r="D62" s="9"/>
      <c r="E62" s="9"/>
      <c r="F62" s="9"/>
      <c r="G62" s="10"/>
    </row>
    <row r="63" customFormat="false" ht="13.8" hidden="false" customHeight="false" outlineLevel="0" collapsed="false">
      <c r="A63" s="11" t="s">
        <v>7</v>
      </c>
      <c r="B63" s="12" t="s">
        <v>33</v>
      </c>
      <c r="C63" s="13" t="s">
        <v>34</v>
      </c>
      <c r="D63" s="13" t="s">
        <v>35</v>
      </c>
      <c r="E63" s="13" t="s">
        <v>36</v>
      </c>
      <c r="F63" s="13" t="s">
        <v>40</v>
      </c>
      <c r="G63" s="14" t="s">
        <v>41</v>
      </c>
    </row>
    <row r="64" customFormat="false" ht="13.8" hidden="false" customHeight="false" outlineLevel="0" collapsed="false">
      <c r="A64" s="15" t="s">
        <v>15</v>
      </c>
      <c r="B64" s="16" t="n">
        <v>76037</v>
      </c>
      <c r="C64" s="17" t="n">
        <v>22688</v>
      </c>
      <c r="D64" s="17" t="n">
        <v>590</v>
      </c>
      <c r="E64" s="17" t="n">
        <v>161</v>
      </c>
      <c r="F64" s="18"/>
      <c r="G64" s="46"/>
    </row>
    <row r="65" customFormat="false" ht="13.8" hidden="false" customHeight="false" outlineLevel="0" collapsed="false">
      <c r="A65" s="20" t="s">
        <v>16</v>
      </c>
      <c r="B65" s="21" t="n">
        <v>4441</v>
      </c>
      <c r="C65" s="22" t="n">
        <v>140028</v>
      </c>
      <c r="D65" s="22" t="n">
        <v>11796</v>
      </c>
      <c r="E65" s="22" t="n">
        <v>7567</v>
      </c>
      <c r="F65" s="22" t="n">
        <v>13559</v>
      </c>
      <c r="G65" s="23" t="n">
        <v>20636</v>
      </c>
    </row>
    <row r="66" customFormat="false" ht="13.8" hidden="false" customHeight="false" outlineLevel="0" collapsed="false">
      <c r="A66" s="20" t="s">
        <v>17</v>
      </c>
      <c r="B66" s="21" t="n">
        <v>4343</v>
      </c>
      <c r="C66" s="22" t="n">
        <v>50631</v>
      </c>
      <c r="D66" s="22" t="n">
        <v>11067</v>
      </c>
      <c r="E66" s="22" t="n">
        <v>1710</v>
      </c>
      <c r="F66" s="22" t="n">
        <v>22092</v>
      </c>
      <c r="G66" s="23" t="n">
        <v>10261</v>
      </c>
    </row>
    <row r="67" customFormat="false" ht="13.8" hidden="false" customHeight="false" outlineLevel="0" collapsed="false">
      <c r="A67" s="20" t="s">
        <v>18</v>
      </c>
      <c r="B67" s="21" t="n">
        <v>596519</v>
      </c>
      <c r="C67" s="22" t="n">
        <v>304392</v>
      </c>
      <c r="D67" s="22" t="n">
        <v>28900</v>
      </c>
      <c r="E67" s="22" t="n">
        <v>22874</v>
      </c>
      <c r="F67" s="22" t="n">
        <v>32692</v>
      </c>
      <c r="G67" s="23" t="n">
        <v>21313</v>
      </c>
    </row>
    <row r="68" customFormat="false" ht="13.8" hidden="false" customHeight="false" outlineLevel="0" collapsed="false">
      <c r="A68" s="20" t="s">
        <v>19</v>
      </c>
      <c r="B68" s="21" t="n">
        <v>346035</v>
      </c>
      <c r="C68" s="22" t="n">
        <v>304509</v>
      </c>
      <c r="D68" s="22" t="n">
        <v>4655</v>
      </c>
      <c r="E68" s="22" t="n">
        <v>4523</v>
      </c>
      <c r="F68" s="22" t="n">
        <v>5158</v>
      </c>
      <c r="G68" s="23" t="n">
        <v>1337</v>
      </c>
    </row>
    <row r="69" customFormat="false" ht="13.8" hidden="false" customHeight="false" outlineLevel="0" collapsed="false">
      <c r="A69" s="20" t="s">
        <v>20</v>
      </c>
      <c r="B69" s="21" t="n">
        <v>365792</v>
      </c>
      <c r="C69" s="22" t="n">
        <v>97532</v>
      </c>
      <c r="D69" s="22" t="n">
        <v>6468</v>
      </c>
      <c r="E69" s="22" t="n">
        <v>5875</v>
      </c>
      <c r="F69" s="22" t="n">
        <v>10931</v>
      </c>
      <c r="G69" s="23" t="n">
        <v>7350</v>
      </c>
    </row>
    <row r="70" customFormat="false" ht="13.8" hidden="false" customHeight="false" outlineLevel="0" collapsed="false">
      <c r="A70" s="20" t="s">
        <v>21</v>
      </c>
      <c r="B70" s="21" t="n">
        <v>325707</v>
      </c>
      <c r="C70" s="22" t="n">
        <v>2057</v>
      </c>
      <c r="D70" s="22" t="n">
        <v>128</v>
      </c>
      <c r="E70" s="22" t="n">
        <v>735</v>
      </c>
      <c r="F70" s="22" t="n">
        <v>5210</v>
      </c>
      <c r="G70" s="23" t="n">
        <v>16242</v>
      </c>
    </row>
    <row r="71" customFormat="false" ht="13.8" hidden="false" customHeight="false" outlineLevel="0" collapsed="false">
      <c r="A71" s="20" t="s">
        <v>22</v>
      </c>
      <c r="B71" s="25"/>
      <c r="C71" s="22" t="n">
        <v>119649</v>
      </c>
      <c r="D71" s="22" t="n">
        <v>3817</v>
      </c>
      <c r="E71" s="22" t="n">
        <v>3846</v>
      </c>
      <c r="F71" s="22" t="n">
        <v>2365</v>
      </c>
      <c r="G71" s="23" t="n">
        <v>1281</v>
      </c>
    </row>
    <row r="72" customFormat="false" ht="13.8" hidden="false" customHeight="false" outlineLevel="0" collapsed="false">
      <c r="A72" s="20" t="s">
        <v>23</v>
      </c>
      <c r="B72" s="21" t="n">
        <v>2716</v>
      </c>
      <c r="C72" s="22" t="n">
        <v>35086</v>
      </c>
      <c r="D72" s="22" t="n">
        <v>1153</v>
      </c>
      <c r="E72" s="22" t="n">
        <v>602</v>
      </c>
      <c r="F72" s="22" t="n">
        <v>1497</v>
      </c>
      <c r="G72" s="47"/>
    </row>
    <row r="73" customFormat="false" ht="13.8" hidden="false" customHeight="false" outlineLevel="0" collapsed="false">
      <c r="A73" s="20" t="s">
        <v>24</v>
      </c>
      <c r="B73" s="26"/>
      <c r="C73" s="27"/>
      <c r="D73" s="27"/>
      <c r="E73" s="27"/>
      <c r="F73" s="27"/>
      <c r="G73" s="28"/>
    </row>
    <row r="74" customFormat="false" ht="13.8" hidden="false" customHeight="false" outlineLevel="0" collapsed="false">
      <c r="A74" s="29" t="s">
        <v>25</v>
      </c>
      <c r="B74" s="30" t="n">
        <v>1721590</v>
      </c>
      <c r="C74" s="31" t="n">
        <v>1076572</v>
      </c>
      <c r="D74" s="31" t="n">
        <v>68574</v>
      </c>
      <c r="E74" s="31" t="n">
        <v>47893</v>
      </c>
      <c r="F74" s="31" t="n">
        <v>93504</v>
      </c>
      <c r="G74" s="32" t="n">
        <v>78420</v>
      </c>
    </row>
    <row r="75" customFormat="false" ht="41.4" hidden="false" customHeight="false" outlineLevel="0" collapsed="false">
      <c r="A75" s="48" t="s">
        <v>42</v>
      </c>
      <c r="B75" s="48" t="s">
        <v>43</v>
      </c>
      <c r="C75" s="48" t="s">
        <v>44</v>
      </c>
      <c r="D75" s="48" t="s">
        <v>45</v>
      </c>
    </row>
    <row r="76" customFormat="false" ht="13.8" hidden="false" customHeight="false" outlineLevel="0" collapsed="false">
      <c r="A76" s="49" t="s">
        <v>33</v>
      </c>
      <c r="B76" s="50" t="n">
        <f aca="false">GETPIVOTDATA("Between 2003 and 2010",$A$48)</f>
        <v>356356</v>
      </c>
      <c r="C76" s="50" t="n">
        <f aca="false">GETPIVOTDATA("Between 2003 and 2010",$A$62)</f>
        <v>1721590</v>
      </c>
      <c r="D76" s="51" t="n">
        <f aca="false">B76/$B$82</f>
        <v>0.574794627490641</v>
      </c>
    </row>
    <row r="77" customFormat="false" ht="13.8" hidden="false" customHeight="false" outlineLevel="0" collapsed="false">
      <c r="A77" s="49" t="s">
        <v>34</v>
      </c>
      <c r="B77" s="50" t="n">
        <f aca="false">GETPIVOTDATA("Between 2011 and 2017",$A$48)</f>
        <v>209701</v>
      </c>
      <c r="C77" s="50" t="n">
        <f aca="false">GETPIVOTDATA("Between 2011 and 2017",$A$62)</f>
        <v>1076572</v>
      </c>
      <c r="D77" s="51" t="n">
        <f aca="false">B77/$B$82</f>
        <v>0.338243240409632</v>
      </c>
    </row>
    <row r="78" customFormat="false" ht="13.8" hidden="false" customHeight="false" outlineLevel="0" collapsed="false">
      <c r="A78" s="52" t="n">
        <v>2018</v>
      </c>
      <c r="B78" s="50" t="n">
        <f aca="false">GETPIVOTDATA("2018",$A$48)</f>
        <v>11618</v>
      </c>
      <c r="C78" s="50" t="n">
        <f aca="false">GETPIVOTDATA("2018",$A$62)</f>
        <v>68574</v>
      </c>
      <c r="D78" s="51" t="n">
        <f aca="false">B78/$B$82</f>
        <v>0.0187395862064516</v>
      </c>
    </row>
    <row r="79" customFormat="false" ht="13.8" hidden="false" customHeight="false" outlineLevel="0" collapsed="false">
      <c r="A79" s="52" t="n">
        <v>2019</v>
      </c>
      <c r="B79" s="50" t="n">
        <f aca="false">GETPIVOTDATA("2019",$A$48)</f>
        <v>10290</v>
      </c>
      <c r="C79" s="50" t="n">
        <f aca="false">GETPIVOTDATA("2019",$A$62)</f>
        <v>47893</v>
      </c>
      <c r="D79" s="51" t="n">
        <f aca="false">B79/$B$82</f>
        <v>0.0165975505305893</v>
      </c>
    </row>
    <row r="80" customFormat="false" ht="13.8" hidden="false" customHeight="false" outlineLevel="0" collapsed="false">
      <c r="A80" s="52" t="n">
        <v>2020</v>
      </c>
      <c r="B80" s="50" t="n">
        <f aca="false">GETPIVOTDATA("2020",$A$48)</f>
        <v>18090</v>
      </c>
      <c r="C80" s="50" t="n">
        <f aca="false">GETPIVOTDATA("2020 ",$A$62)</f>
        <v>93504</v>
      </c>
      <c r="D80" s="51" t="n">
        <f aca="false">B80/$B$82</f>
        <v>0.0291787841689369</v>
      </c>
    </row>
    <row r="81" customFormat="false" ht="13.8" hidden="false" customHeight="false" outlineLevel="0" collapsed="false">
      <c r="A81" s="52" t="n">
        <v>2021</v>
      </c>
      <c r="B81" s="50" t="n">
        <f aca="false">GETPIVOTDATA("2021",$A$48)</f>
        <v>13916</v>
      </c>
      <c r="C81" s="50" t="n">
        <f aca="false">GETPIVOTDATA("2021 ",$A$62)</f>
        <v>78420</v>
      </c>
      <c r="D81" s="51" t="n">
        <f aca="false">B81/$B$82</f>
        <v>0.0224462111937494</v>
      </c>
    </row>
    <row r="82" customFormat="false" ht="13.8" hidden="false" customHeight="false" outlineLevel="0" collapsed="false">
      <c r="A82" s="53" t="s">
        <v>46</v>
      </c>
      <c r="B82" s="54" t="n">
        <f aca="false">SUM(B76:B81)</f>
        <v>619971</v>
      </c>
      <c r="C82" s="54" t="n">
        <f aca="false">SUM(C76:C81)</f>
        <v>3086553</v>
      </c>
      <c r="D82" s="55" t="n">
        <v>1</v>
      </c>
    </row>
    <row r="84" customFormat="false" ht="13.8" hidden="false" customHeight="false" outlineLevel="0" collapsed="false">
      <c r="A84" s="6" t="s">
        <v>47</v>
      </c>
    </row>
    <row r="85" customFormat="false" ht="24.75" hidden="false" customHeight="true" outlineLevel="0" collapsed="false">
      <c r="A85" s="56"/>
      <c r="B85" s="57"/>
      <c r="C85" s="8" t="s">
        <v>6</v>
      </c>
      <c r="D85" s="10"/>
    </row>
    <row r="86" customFormat="false" ht="13.8" hidden="false" customHeight="false" outlineLevel="0" collapsed="false">
      <c r="A86" s="11" t="s">
        <v>7</v>
      </c>
      <c r="B86" s="58" t="s">
        <v>48</v>
      </c>
      <c r="C86" s="12" t="s">
        <v>49</v>
      </c>
      <c r="D86" s="14" t="s">
        <v>50</v>
      </c>
    </row>
    <row r="87" customFormat="false" ht="13.8" hidden="false" customHeight="false" outlineLevel="0" collapsed="false">
      <c r="A87" s="15" t="s">
        <v>15</v>
      </c>
      <c r="B87" s="59"/>
      <c r="C87" s="35"/>
      <c r="D87" s="46"/>
    </row>
    <row r="88" customFormat="false" ht="13.8" hidden="false" customHeight="false" outlineLevel="0" collapsed="false">
      <c r="A88" s="20"/>
      <c r="B88" s="60" t="s">
        <v>51</v>
      </c>
      <c r="C88" s="21" t="n">
        <v>32</v>
      </c>
      <c r="D88" s="23" t="n">
        <v>161</v>
      </c>
    </row>
    <row r="89" customFormat="false" ht="13.8" hidden="false" customHeight="false" outlineLevel="0" collapsed="false">
      <c r="A89" s="20"/>
      <c r="B89" s="60" t="s">
        <v>52</v>
      </c>
      <c r="C89" s="21" t="n">
        <v>705</v>
      </c>
      <c r="D89" s="23" t="n">
        <v>4175</v>
      </c>
    </row>
    <row r="90" customFormat="false" ht="13.8" hidden="false" customHeight="false" outlineLevel="0" collapsed="false">
      <c r="A90" s="20"/>
      <c r="B90" s="60" t="s">
        <v>53</v>
      </c>
      <c r="C90" s="21" t="n">
        <v>12950</v>
      </c>
      <c r="D90" s="23" t="n">
        <v>93000</v>
      </c>
    </row>
    <row r="91" customFormat="false" ht="13.8" hidden="false" customHeight="false" outlineLevel="0" collapsed="false">
      <c r="A91" s="61"/>
      <c r="B91" s="62" t="s">
        <v>54</v>
      </c>
      <c r="C91" s="63" t="n">
        <v>507</v>
      </c>
      <c r="D91" s="64" t="n">
        <v>2140</v>
      </c>
    </row>
    <row r="92" customFormat="false" ht="13.8" hidden="false" customHeight="false" outlineLevel="0" collapsed="false">
      <c r="A92" s="65" t="s">
        <v>55</v>
      </c>
      <c r="B92" s="66"/>
      <c r="C92" s="67" t="n">
        <v>14194</v>
      </c>
      <c r="D92" s="68" t="n">
        <v>99476</v>
      </c>
    </row>
    <row r="93" customFormat="false" ht="13.8" hidden="false" customHeight="false" outlineLevel="0" collapsed="false">
      <c r="A93" s="15" t="s">
        <v>16</v>
      </c>
      <c r="B93" s="59"/>
      <c r="C93" s="35"/>
      <c r="D93" s="46"/>
    </row>
    <row r="94" customFormat="false" ht="13.8" hidden="false" customHeight="false" outlineLevel="0" collapsed="false">
      <c r="A94" s="20"/>
      <c r="B94" s="60" t="s">
        <v>56</v>
      </c>
      <c r="C94" s="21" t="n">
        <v>3722</v>
      </c>
      <c r="D94" s="23" t="n">
        <v>20932</v>
      </c>
    </row>
    <row r="95" customFormat="false" ht="13.8" hidden="false" customHeight="false" outlineLevel="0" collapsed="false">
      <c r="A95" s="20"/>
      <c r="B95" s="60" t="s">
        <v>57</v>
      </c>
      <c r="C95" s="21" t="n">
        <v>4892</v>
      </c>
      <c r="D95" s="23" t="n">
        <v>28711</v>
      </c>
    </row>
    <row r="96" customFormat="false" ht="13.8" hidden="false" customHeight="false" outlineLevel="0" collapsed="false">
      <c r="A96" s="20"/>
      <c r="B96" s="60" t="s">
        <v>58</v>
      </c>
      <c r="C96" s="21" t="n">
        <v>192</v>
      </c>
      <c r="D96" s="23" t="n">
        <v>1152</v>
      </c>
    </row>
    <row r="97" customFormat="false" ht="13.8" hidden="false" customHeight="false" outlineLevel="0" collapsed="false">
      <c r="A97" s="20"/>
      <c r="B97" s="60" t="s">
        <v>59</v>
      </c>
      <c r="C97" s="21" t="n">
        <v>4110</v>
      </c>
      <c r="D97" s="23" t="n">
        <v>22408</v>
      </c>
    </row>
    <row r="98" customFormat="false" ht="13.8" hidden="false" customHeight="false" outlineLevel="0" collapsed="false">
      <c r="A98" s="20"/>
      <c r="B98" s="60" t="s">
        <v>60</v>
      </c>
      <c r="C98" s="21" t="n">
        <v>1374</v>
      </c>
      <c r="D98" s="23" t="n">
        <v>8309</v>
      </c>
    </row>
    <row r="99" customFormat="false" ht="13.8" hidden="false" customHeight="false" outlineLevel="0" collapsed="false">
      <c r="A99" s="20"/>
      <c r="B99" s="60" t="s">
        <v>61</v>
      </c>
      <c r="C99" s="21" t="n">
        <v>1820</v>
      </c>
      <c r="D99" s="23" t="n">
        <v>10920</v>
      </c>
    </row>
    <row r="100" customFormat="false" ht="13.8" hidden="false" customHeight="false" outlineLevel="0" collapsed="false">
      <c r="A100" s="20"/>
      <c r="B100" s="60" t="s">
        <v>62</v>
      </c>
      <c r="C100" s="21" t="n">
        <v>9945</v>
      </c>
      <c r="D100" s="23" t="n">
        <v>61663</v>
      </c>
    </row>
    <row r="101" customFormat="false" ht="13.8" hidden="false" customHeight="false" outlineLevel="0" collapsed="false">
      <c r="A101" s="20"/>
      <c r="B101" s="60" t="s">
        <v>63</v>
      </c>
      <c r="C101" s="21" t="n">
        <v>447</v>
      </c>
      <c r="D101" s="23" t="n">
        <v>2868</v>
      </c>
    </row>
    <row r="102" customFormat="false" ht="13.8" hidden="false" customHeight="false" outlineLevel="0" collapsed="false">
      <c r="A102" s="20"/>
      <c r="B102" s="60" t="s">
        <v>64</v>
      </c>
      <c r="C102" s="21" t="n">
        <v>2053</v>
      </c>
      <c r="D102" s="23" t="n">
        <v>13419</v>
      </c>
    </row>
    <row r="103" customFormat="false" ht="13.8" hidden="false" customHeight="false" outlineLevel="0" collapsed="false">
      <c r="A103" s="20"/>
      <c r="B103" s="60" t="s">
        <v>65</v>
      </c>
      <c r="C103" s="21" t="n">
        <v>465</v>
      </c>
      <c r="D103" s="23" t="n">
        <v>2790</v>
      </c>
    </row>
    <row r="104" customFormat="false" ht="13.8" hidden="false" customHeight="false" outlineLevel="0" collapsed="false">
      <c r="A104" s="20"/>
      <c r="B104" s="60" t="s">
        <v>66</v>
      </c>
      <c r="C104" s="21" t="n">
        <v>461</v>
      </c>
      <c r="D104" s="23" t="n">
        <v>2779</v>
      </c>
    </row>
    <row r="105" customFormat="false" ht="13.8" hidden="false" customHeight="false" outlineLevel="0" collapsed="false">
      <c r="A105" s="20"/>
      <c r="B105" s="60" t="s">
        <v>67</v>
      </c>
      <c r="C105" s="21" t="n">
        <v>2022</v>
      </c>
      <c r="D105" s="23" t="n">
        <v>11651</v>
      </c>
    </row>
    <row r="106" customFormat="false" ht="13.8" hidden="false" customHeight="false" outlineLevel="0" collapsed="false">
      <c r="A106" s="61"/>
      <c r="B106" s="62" t="s">
        <v>68</v>
      </c>
      <c r="C106" s="63" t="n">
        <v>1412</v>
      </c>
      <c r="D106" s="64" t="n">
        <v>10425</v>
      </c>
    </row>
    <row r="107" customFormat="false" ht="13.8" hidden="false" customHeight="false" outlineLevel="0" collapsed="false">
      <c r="A107" s="65" t="s">
        <v>69</v>
      </c>
      <c r="B107" s="66"/>
      <c r="C107" s="67" t="n">
        <v>32915</v>
      </c>
      <c r="D107" s="68" t="n">
        <v>198027</v>
      </c>
    </row>
    <row r="108" customFormat="false" ht="13.8" hidden="false" customHeight="false" outlineLevel="0" collapsed="false">
      <c r="A108" s="15" t="s">
        <v>17</v>
      </c>
      <c r="B108" s="59"/>
      <c r="C108" s="35"/>
      <c r="D108" s="46"/>
    </row>
    <row r="109" customFormat="false" ht="13.8" hidden="false" customHeight="false" outlineLevel="0" collapsed="false">
      <c r="A109" s="20"/>
      <c r="B109" s="60" t="s">
        <v>70</v>
      </c>
      <c r="C109" s="21" t="n">
        <v>504</v>
      </c>
      <c r="D109" s="23" t="n">
        <v>3409</v>
      </c>
    </row>
    <row r="110" customFormat="false" ht="13.8" hidden="false" customHeight="false" outlineLevel="0" collapsed="false">
      <c r="A110" s="20"/>
      <c r="B110" s="60" t="s">
        <v>71</v>
      </c>
      <c r="C110" s="21" t="n">
        <v>2090</v>
      </c>
      <c r="D110" s="23" t="n">
        <v>11177</v>
      </c>
    </row>
    <row r="111" customFormat="false" ht="13.8" hidden="false" customHeight="false" outlineLevel="0" collapsed="false">
      <c r="A111" s="20"/>
      <c r="B111" s="60" t="s">
        <v>72</v>
      </c>
      <c r="C111" s="21" t="n">
        <v>1751</v>
      </c>
      <c r="D111" s="23" t="n">
        <v>11274</v>
      </c>
    </row>
    <row r="112" customFormat="false" ht="13.8" hidden="false" customHeight="false" outlineLevel="0" collapsed="false">
      <c r="A112" s="20"/>
      <c r="B112" s="60" t="s">
        <v>73</v>
      </c>
      <c r="C112" s="21" t="n">
        <v>54</v>
      </c>
      <c r="D112" s="23" t="n">
        <v>330</v>
      </c>
    </row>
    <row r="113" customFormat="false" ht="13.8" hidden="false" customHeight="false" outlineLevel="0" collapsed="false">
      <c r="A113" s="20"/>
      <c r="B113" s="60" t="s">
        <v>74</v>
      </c>
      <c r="C113" s="21" t="n">
        <v>1327</v>
      </c>
      <c r="D113" s="23" t="n">
        <v>7172</v>
      </c>
    </row>
    <row r="114" customFormat="false" ht="13.8" hidden="false" customHeight="false" outlineLevel="0" collapsed="false">
      <c r="A114" s="20"/>
      <c r="B114" s="60" t="s">
        <v>75</v>
      </c>
      <c r="C114" s="21" t="n">
        <v>305</v>
      </c>
      <c r="D114" s="23" t="n">
        <v>1847</v>
      </c>
    </row>
    <row r="115" customFormat="false" ht="13.8" hidden="false" customHeight="false" outlineLevel="0" collapsed="false">
      <c r="A115" s="20"/>
      <c r="B115" s="60" t="s">
        <v>76</v>
      </c>
      <c r="C115" s="21" t="n">
        <v>707</v>
      </c>
      <c r="D115" s="23" t="n">
        <v>4440</v>
      </c>
    </row>
    <row r="116" s="69" customFormat="true" ht="13.8" hidden="false" customHeight="false" outlineLevel="0" collapsed="false">
      <c r="A116" s="20"/>
      <c r="B116" s="60" t="s">
        <v>77</v>
      </c>
      <c r="C116" s="21" t="n">
        <v>301</v>
      </c>
      <c r="D116" s="23" t="n">
        <v>2296</v>
      </c>
    </row>
    <row r="117" s="69" customFormat="true" ht="13.8" hidden="false" customHeight="false" outlineLevel="0" collapsed="false">
      <c r="A117" s="20"/>
      <c r="B117" s="60" t="s">
        <v>78</v>
      </c>
      <c r="C117" s="21" t="n">
        <v>4941</v>
      </c>
      <c r="D117" s="23" t="n">
        <v>30590</v>
      </c>
    </row>
    <row r="118" s="69" customFormat="true" ht="13.8" hidden="false" customHeight="false" outlineLevel="0" collapsed="false">
      <c r="A118" s="20"/>
      <c r="B118" s="60" t="s">
        <v>79</v>
      </c>
      <c r="C118" s="21" t="n">
        <v>789</v>
      </c>
      <c r="D118" s="23" t="n">
        <v>4846</v>
      </c>
    </row>
    <row r="119" s="69" customFormat="true" ht="13.8" hidden="false" customHeight="false" outlineLevel="0" collapsed="false">
      <c r="A119" s="20"/>
      <c r="B119" s="60" t="s">
        <v>80</v>
      </c>
      <c r="C119" s="21" t="n">
        <v>97</v>
      </c>
      <c r="D119" s="23" t="n">
        <v>519</v>
      </c>
    </row>
    <row r="120" s="69" customFormat="true" ht="13.8" hidden="false" customHeight="false" outlineLevel="0" collapsed="false">
      <c r="A120" s="20"/>
      <c r="B120" s="60" t="s">
        <v>81</v>
      </c>
      <c r="C120" s="21" t="n">
        <v>2187</v>
      </c>
      <c r="D120" s="23" t="n">
        <v>15225</v>
      </c>
    </row>
    <row r="121" s="69" customFormat="true" ht="13.8" hidden="false" customHeight="false" outlineLevel="0" collapsed="false">
      <c r="A121" s="20"/>
      <c r="B121" s="60" t="s">
        <v>82</v>
      </c>
      <c r="C121" s="21" t="n">
        <v>438</v>
      </c>
      <c r="D121" s="23" t="n">
        <v>2028</v>
      </c>
    </row>
    <row r="122" s="69" customFormat="true" ht="13.8" hidden="false" customHeight="false" outlineLevel="0" collapsed="false">
      <c r="A122" s="61"/>
      <c r="B122" s="62" t="s">
        <v>83</v>
      </c>
      <c r="C122" s="63" t="n">
        <v>821</v>
      </c>
      <c r="D122" s="64" t="n">
        <v>4951</v>
      </c>
    </row>
    <row r="123" s="69" customFormat="true" ht="13.8" hidden="false" customHeight="false" outlineLevel="0" collapsed="false">
      <c r="A123" s="65" t="s">
        <v>84</v>
      </c>
      <c r="B123" s="66"/>
      <c r="C123" s="67" t="n">
        <v>16312</v>
      </c>
      <c r="D123" s="68" t="n">
        <v>100104</v>
      </c>
    </row>
    <row r="124" s="69" customFormat="true" ht="13.8" hidden="false" customHeight="false" outlineLevel="0" collapsed="false">
      <c r="A124" s="15" t="s">
        <v>18</v>
      </c>
      <c r="B124" s="59"/>
      <c r="C124" s="35"/>
      <c r="D124" s="46"/>
    </row>
    <row r="125" s="69" customFormat="true" ht="13.8" hidden="false" customHeight="false" outlineLevel="0" collapsed="false">
      <c r="A125" s="20"/>
      <c r="B125" s="60" t="s">
        <v>85</v>
      </c>
      <c r="C125" s="21" t="n">
        <v>720</v>
      </c>
      <c r="D125" s="23" t="n">
        <v>4590</v>
      </c>
    </row>
    <row r="126" s="69" customFormat="true" ht="13.8" hidden="false" customHeight="false" outlineLevel="0" collapsed="false">
      <c r="A126" s="20"/>
      <c r="B126" s="60" t="s">
        <v>86</v>
      </c>
      <c r="C126" s="21" t="n">
        <v>9760</v>
      </c>
      <c r="D126" s="23" t="n">
        <v>52604</v>
      </c>
    </row>
    <row r="127" s="69" customFormat="true" ht="13.8" hidden="false" customHeight="false" outlineLevel="0" collapsed="false">
      <c r="A127" s="20"/>
      <c r="B127" s="60" t="s">
        <v>87</v>
      </c>
      <c r="C127" s="21" t="n">
        <v>1229</v>
      </c>
      <c r="D127" s="23" t="n">
        <v>6145</v>
      </c>
    </row>
    <row r="128" s="69" customFormat="true" ht="13.8" hidden="false" customHeight="false" outlineLevel="0" collapsed="false">
      <c r="A128" s="20"/>
      <c r="B128" s="60" t="s">
        <v>88</v>
      </c>
      <c r="C128" s="21" t="n">
        <v>57</v>
      </c>
      <c r="D128" s="23" t="n">
        <v>342</v>
      </c>
    </row>
    <row r="129" s="69" customFormat="true" ht="13.8" hidden="false" customHeight="false" outlineLevel="0" collapsed="false">
      <c r="A129" s="20"/>
      <c r="B129" s="60" t="s">
        <v>89</v>
      </c>
      <c r="C129" s="21" t="n">
        <v>1000</v>
      </c>
      <c r="D129" s="23" t="n">
        <v>7800</v>
      </c>
    </row>
    <row r="130" s="69" customFormat="true" ht="13.8" hidden="false" customHeight="false" outlineLevel="0" collapsed="false">
      <c r="A130" s="20"/>
      <c r="B130" s="60" t="s">
        <v>90</v>
      </c>
      <c r="C130" s="21" t="n">
        <v>61305</v>
      </c>
      <c r="D130" s="23" t="n">
        <v>341557</v>
      </c>
    </row>
    <row r="131" s="69" customFormat="true" ht="13.8" hidden="false" customHeight="false" outlineLevel="0" collapsed="false">
      <c r="A131" s="20"/>
      <c r="B131" s="60" t="s">
        <v>91</v>
      </c>
      <c r="C131" s="21" t="n">
        <v>293</v>
      </c>
      <c r="D131" s="23" t="n">
        <v>2118</v>
      </c>
    </row>
    <row r="132" s="69" customFormat="true" ht="13.8" hidden="false" customHeight="false" outlineLevel="0" collapsed="false">
      <c r="A132" s="20"/>
      <c r="B132" s="60" t="s">
        <v>92</v>
      </c>
      <c r="C132" s="21" t="n">
        <v>330</v>
      </c>
      <c r="D132" s="23" t="n">
        <v>1650</v>
      </c>
    </row>
    <row r="133" s="69" customFormat="true" ht="13.8" hidden="false" customHeight="false" outlineLevel="0" collapsed="false">
      <c r="A133" s="20"/>
      <c r="B133" s="60" t="s">
        <v>93</v>
      </c>
      <c r="C133" s="21" t="n">
        <v>1064</v>
      </c>
      <c r="D133" s="23" t="n">
        <v>5320</v>
      </c>
    </row>
    <row r="134" s="69" customFormat="true" ht="13.8" hidden="false" customHeight="false" outlineLevel="0" collapsed="false">
      <c r="A134" s="20"/>
      <c r="B134" s="60" t="s">
        <v>94</v>
      </c>
      <c r="C134" s="21" t="n">
        <v>778</v>
      </c>
      <c r="D134" s="23" t="n">
        <v>3890</v>
      </c>
    </row>
    <row r="135" s="69" customFormat="true" ht="13.8" hidden="false" customHeight="false" outlineLevel="0" collapsed="false">
      <c r="A135" s="20"/>
      <c r="B135" s="60" t="s">
        <v>95</v>
      </c>
      <c r="C135" s="21" t="n">
        <v>3509</v>
      </c>
      <c r="D135" s="23" t="n">
        <v>21802</v>
      </c>
    </row>
    <row r="136" s="69" customFormat="true" ht="13.8" hidden="false" customHeight="false" outlineLevel="0" collapsed="false">
      <c r="A136" s="20"/>
      <c r="B136" s="60" t="s">
        <v>96</v>
      </c>
      <c r="C136" s="21" t="n">
        <v>70547</v>
      </c>
      <c r="D136" s="23" t="n">
        <v>322788</v>
      </c>
    </row>
    <row r="137" s="69" customFormat="true" ht="13.8" hidden="false" customHeight="false" outlineLevel="0" collapsed="false">
      <c r="A137" s="20"/>
      <c r="B137" s="60" t="s">
        <v>97</v>
      </c>
      <c r="C137" s="21" t="n">
        <v>1562</v>
      </c>
      <c r="D137" s="23" t="n">
        <v>7547</v>
      </c>
    </row>
    <row r="138" s="69" customFormat="true" ht="13.8" hidden="false" customHeight="false" outlineLevel="0" collapsed="false">
      <c r="A138" s="20"/>
      <c r="B138" s="60" t="s">
        <v>98</v>
      </c>
      <c r="C138" s="21" t="n">
        <v>521</v>
      </c>
      <c r="D138" s="23" t="n">
        <v>3473</v>
      </c>
    </row>
    <row r="139" s="69" customFormat="true" ht="13.8" hidden="false" customHeight="false" outlineLevel="0" collapsed="false">
      <c r="A139" s="20"/>
      <c r="B139" s="60" t="s">
        <v>99</v>
      </c>
      <c r="C139" s="21" t="n">
        <v>27065</v>
      </c>
      <c r="D139" s="23" t="n">
        <v>135172</v>
      </c>
    </row>
    <row r="140" s="69" customFormat="true" ht="13.8" hidden="false" customHeight="false" outlineLevel="0" collapsed="false">
      <c r="A140" s="20"/>
      <c r="B140" s="60" t="s">
        <v>100</v>
      </c>
      <c r="C140" s="21" t="n">
        <v>60</v>
      </c>
      <c r="D140" s="23" t="n">
        <v>360</v>
      </c>
    </row>
    <row r="141" s="69" customFormat="true" ht="13.8" hidden="false" customHeight="false" outlineLevel="0" collapsed="false">
      <c r="A141" s="61"/>
      <c r="B141" s="62" t="s">
        <v>101</v>
      </c>
      <c r="C141" s="63" t="n">
        <v>21953</v>
      </c>
      <c r="D141" s="64" t="n">
        <v>89532</v>
      </c>
    </row>
    <row r="142" s="69" customFormat="true" ht="13.8" hidden="false" customHeight="false" outlineLevel="0" collapsed="false">
      <c r="A142" s="65" t="s">
        <v>102</v>
      </c>
      <c r="B142" s="66"/>
      <c r="C142" s="67" t="n">
        <v>201753</v>
      </c>
      <c r="D142" s="68" t="n">
        <v>1006690</v>
      </c>
    </row>
    <row r="143" s="69" customFormat="true" ht="13.8" hidden="false" customHeight="false" outlineLevel="0" collapsed="false">
      <c r="A143" s="15" t="s">
        <v>19</v>
      </c>
      <c r="B143" s="59"/>
      <c r="C143" s="35"/>
      <c r="D143" s="46"/>
    </row>
    <row r="144" s="69" customFormat="true" ht="13.8" hidden="false" customHeight="false" outlineLevel="0" collapsed="false">
      <c r="A144" s="20"/>
      <c r="B144" s="60" t="s">
        <v>103</v>
      </c>
      <c r="C144" s="21" t="n">
        <v>92954</v>
      </c>
      <c r="D144" s="23" t="n">
        <v>410359</v>
      </c>
    </row>
    <row r="145" s="69" customFormat="true" ht="13.8" hidden="false" customHeight="false" outlineLevel="0" collapsed="false">
      <c r="A145" s="20"/>
      <c r="B145" s="60" t="s">
        <v>104</v>
      </c>
      <c r="C145" s="21" t="n">
        <v>969</v>
      </c>
      <c r="D145" s="23" t="n">
        <v>6860</v>
      </c>
    </row>
    <row r="146" s="69" customFormat="true" ht="13.8" hidden="false" customHeight="false" outlineLevel="0" collapsed="false">
      <c r="A146" s="20"/>
      <c r="B146" s="60" t="s">
        <v>105</v>
      </c>
      <c r="C146" s="21" t="n">
        <v>12733</v>
      </c>
      <c r="D146" s="23" t="n">
        <v>52504</v>
      </c>
    </row>
    <row r="147" s="69" customFormat="true" ht="13.8" hidden="false" customHeight="false" outlineLevel="0" collapsed="false">
      <c r="A147" s="20"/>
      <c r="B147" s="60" t="s">
        <v>106</v>
      </c>
      <c r="C147" s="21" t="n">
        <v>22932</v>
      </c>
      <c r="D147" s="23" t="n">
        <v>111341</v>
      </c>
    </row>
    <row r="148" s="69" customFormat="true" ht="13.8" hidden="false" customHeight="false" outlineLevel="0" collapsed="false">
      <c r="A148" s="20"/>
      <c r="B148" s="60" t="s">
        <v>107</v>
      </c>
      <c r="C148" s="21" t="n">
        <v>9016</v>
      </c>
      <c r="D148" s="23" t="n">
        <v>48886</v>
      </c>
    </row>
    <row r="149" s="69" customFormat="true" ht="13.8" hidden="false" customHeight="false" outlineLevel="0" collapsed="false">
      <c r="A149" s="20"/>
      <c r="B149" s="60" t="s">
        <v>108</v>
      </c>
      <c r="C149" s="21" t="n">
        <v>6</v>
      </c>
      <c r="D149" s="23" t="n">
        <v>45</v>
      </c>
    </row>
    <row r="150" s="69" customFormat="true" ht="13.8" hidden="false" customHeight="false" outlineLevel="0" collapsed="false">
      <c r="A150" s="20"/>
      <c r="B150" s="60" t="s">
        <v>109</v>
      </c>
      <c r="C150" s="21" t="n">
        <v>3355</v>
      </c>
      <c r="D150" s="23" t="n">
        <v>12740</v>
      </c>
    </row>
    <row r="151" s="69" customFormat="true" ht="13.8" hidden="false" customHeight="false" outlineLevel="0" collapsed="false">
      <c r="A151" s="20"/>
      <c r="B151" s="60" t="s">
        <v>110</v>
      </c>
      <c r="C151" s="21" t="n">
        <v>917</v>
      </c>
      <c r="D151" s="23" t="n">
        <v>3748</v>
      </c>
    </row>
    <row r="152" s="69" customFormat="true" ht="13.8" hidden="false" customHeight="false" outlineLevel="0" collapsed="false">
      <c r="A152" s="20"/>
      <c r="B152" s="60" t="s">
        <v>111</v>
      </c>
      <c r="C152" s="21" t="n">
        <v>482</v>
      </c>
      <c r="D152" s="23" t="n">
        <v>2734</v>
      </c>
    </row>
    <row r="153" s="69" customFormat="true" ht="13.8" hidden="false" customHeight="false" outlineLevel="0" collapsed="false">
      <c r="A153" s="61"/>
      <c r="B153" s="62" t="s">
        <v>112</v>
      </c>
      <c r="C153" s="63" t="n">
        <v>3400</v>
      </c>
      <c r="D153" s="64" t="n">
        <v>17000</v>
      </c>
    </row>
    <row r="154" s="69" customFormat="true" ht="13.8" hidden="false" customHeight="false" outlineLevel="0" collapsed="false">
      <c r="A154" s="65" t="s">
        <v>113</v>
      </c>
      <c r="B154" s="66"/>
      <c r="C154" s="67" t="n">
        <v>146764</v>
      </c>
      <c r="D154" s="68" t="n">
        <v>666217</v>
      </c>
    </row>
    <row r="155" s="69" customFormat="true" ht="13.8" hidden="false" customHeight="false" outlineLevel="0" collapsed="false">
      <c r="A155" s="15" t="s">
        <v>20</v>
      </c>
      <c r="B155" s="59"/>
      <c r="C155" s="35"/>
      <c r="D155" s="46"/>
    </row>
    <row r="156" s="69" customFormat="true" ht="13.8" hidden="false" customHeight="false" outlineLevel="0" collapsed="false">
      <c r="A156" s="20"/>
      <c r="B156" s="60" t="s">
        <v>114</v>
      </c>
      <c r="C156" s="21" t="n">
        <v>436</v>
      </c>
      <c r="D156" s="23" t="n">
        <v>2180</v>
      </c>
    </row>
    <row r="157" s="69" customFormat="true" ht="13.8" hidden="false" customHeight="false" outlineLevel="0" collapsed="false">
      <c r="A157" s="20"/>
      <c r="B157" s="60" t="s">
        <v>115</v>
      </c>
      <c r="C157" s="21" t="n">
        <v>44430</v>
      </c>
      <c r="D157" s="23" t="n">
        <v>223945</v>
      </c>
    </row>
    <row r="158" s="69" customFormat="true" ht="13.8" hidden="false" customHeight="false" outlineLevel="0" collapsed="false">
      <c r="A158" s="20"/>
      <c r="B158" s="60" t="s">
        <v>116</v>
      </c>
      <c r="C158" s="21" t="n">
        <v>18888</v>
      </c>
      <c r="D158" s="23" t="n">
        <v>67534</v>
      </c>
    </row>
    <row r="159" s="69" customFormat="true" ht="13.8" hidden="false" customHeight="false" outlineLevel="0" collapsed="false">
      <c r="A159" s="20"/>
      <c r="B159" s="60" t="s">
        <v>117</v>
      </c>
      <c r="C159" s="21" t="n">
        <v>5250</v>
      </c>
      <c r="D159" s="23" t="n">
        <v>26250</v>
      </c>
    </row>
    <row r="160" s="69" customFormat="true" ht="13.8" hidden="false" customHeight="false" outlineLevel="0" collapsed="false">
      <c r="A160" s="20"/>
      <c r="B160" s="60" t="s">
        <v>118</v>
      </c>
      <c r="C160" s="21" t="n">
        <v>8122</v>
      </c>
      <c r="D160" s="23" t="n">
        <v>23660</v>
      </c>
    </row>
    <row r="161" s="69" customFormat="true" ht="13.8" hidden="false" customHeight="false" outlineLevel="0" collapsed="false">
      <c r="A161" s="20"/>
      <c r="B161" s="60" t="s">
        <v>119</v>
      </c>
      <c r="C161" s="21" t="n">
        <v>5881</v>
      </c>
      <c r="D161" s="23" t="n">
        <v>29677</v>
      </c>
    </row>
    <row r="162" s="69" customFormat="true" ht="13.8" hidden="false" customHeight="false" outlineLevel="0" collapsed="false">
      <c r="A162" s="20"/>
      <c r="B162" s="60" t="s">
        <v>120</v>
      </c>
      <c r="C162" s="21" t="n">
        <v>4368</v>
      </c>
      <c r="D162" s="23" t="n">
        <v>25648</v>
      </c>
    </row>
    <row r="163" s="69" customFormat="true" ht="13.8" hidden="false" customHeight="false" outlineLevel="0" collapsed="false">
      <c r="A163" s="20"/>
      <c r="B163" s="60" t="s">
        <v>121</v>
      </c>
      <c r="C163" s="21" t="n">
        <v>10137</v>
      </c>
      <c r="D163" s="23" t="n">
        <v>50690</v>
      </c>
    </row>
    <row r="164" s="69" customFormat="true" ht="13.8" hidden="false" customHeight="false" outlineLevel="0" collapsed="false">
      <c r="A164" s="61"/>
      <c r="B164" s="62" t="s">
        <v>122</v>
      </c>
      <c r="C164" s="63" t="n">
        <v>9095</v>
      </c>
      <c r="D164" s="64" t="n">
        <v>44364</v>
      </c>
    </row>
    <row r="165" s="69" customFormat="true" ht="13.8" hidden="false" customHeight="false" outlineLevel="0" collapsed="false">
      <c r="A165" s="65" t="s">
        <v>123</v>
      </c>
      <c r="B165" s="66"/>
      <c r="C165" s="67" t="n">
        <v>106607</v>
      </c>
      <c r="D165" s="68" t="n">
        <v>493948</v>
      </c>
    </row>
    <row r="166" s="69" customFormat="true" ht="13.8" hidden="false" customHeight="false" outlineLevel="0" collapsed="false">
      <c r="A166" s="15" t="s">
        <v>21</v>
      </c>
      <c r="B166" s="59"/>
      <c r="C166" s="35"/>
      <c r="D166" s="46"/>
    </row>
    <row r="167" s="69" customFormat="true" ht="13.8" hidden="false" customHeight="false" outlineLevel="0" collapsed="false">
      <c r="A167" s="20"/>
      <c r="B167" s="60" t="s">
        <v>124</v>
      </c>
      <c r="C167" s="21" t="n">
        <v>23339</v>
      </c>
      <c r="D167" s="23" t="n">
        <v>104617</v>
      </c>
    </row>
    <row r="168" s="69" customFormat="true" ht="13.8" hidden="false" customHeight="false" outlineLevel="0" collapsed="false">
      <c r="A168" s="20"/>
      <c r="B168" s="60" t="s">
        <v>125</v>
      </c>
      <c r="C168" s="21" t="n">
        <v>4246</v>
      </c>
      <c r="D168" s="23" t="n">
        <v>21225</v>
      </c>
    </row>
    <row r="169" s="69" customFormat="true" ht="13.8" hidden="false" customHeight="false" outlineLevel="0" collapsed="false">
      <c r="A169" s="20"/>
      <c r="B169" s="60" t="s">
        <v>126</v>
      </c>
      <c r="C169" s="21" t="n">
        <v>7209</v>
      </c>
      <c r="D169" s="23" t="n">
        <v>36050</v>
      </c>
    </row>
    <row r="170" s="69" customFormat="true" ht="13.8" hidden="false" customHeight="false" outlineLevel="0" collapsed="false">
      <c r="A170" s="20"/>
      <c r="B170" s="60" t="s">
        <v>127</v>
      </c>
      <c r="C170" s="21" t="n">
        <v>635</v>
      </c>
      <c r="D170" s="23" t="n">
        <v>3175</v>
      </c>
    </row>
    <row r="171" s="69" customFormat="true" ht="13.8" hidden="false" customHeight="false" outlineLevel="0" collapsed="false">
      <c r="A171" s="20"/>
      <c r="B171" s="60" t="s">
        <v>128</v>
      </c>
      <c r="C171" s="21" t="n">
        <v>36317</v>
      </c>
      <c r="D171" s="23" t="n">
        <v>181585</v>
      </c>
    </row>
    <row r="172" s="69" customFormat="true" ht="13.8" hidden="false" customHeight="false" outlineLevel="0" collapsed="false">
      <c r="A172" s="61"/>
      <c r="B172" s="62" t="s">
        <v>129</v>
      </c>
      <c r="C172" s="63" t="n">
        <v>685</v>
      </c>
      <c r="D172" s="64" t="n">
        <v>3427</v>
      </c>
    </row>
    <row r="173" s="69" customFormat="true" ht="13.8" hidden="false" customHeight="false" outlineLevel="0" collapsed="false">
      <c r="A173" s="65" t="s">
        <v>130</v>
      </c>
      <c r="B173" s="66"/>
      <c r="C173" s="67" t="n">
        <v>72431</v>
      </c>
      <c r="D173" s="68" t="n">
        <v>350079</v>
      </c>
    </row>
    <row r="174" s="69" customFormat="true" ht="13.8" hidden="false" customHeight="false" outlineLevel="0" collapsed="false">
      <c r="A174" s="15" t="s">
        <v>22</v>
      </c>
      <c r="B174" s="59"/>
      <c r="C174" s="35"/>
      <c r="D174" s="46"/>
    </row>
    <row r="175" s="69" customFormat="true" ht="13.8" hidden="false" customHeight="false" outlineLevel="0" collapsed="false">
      <c r="A175" s="20"/>
      <c r="B175" s="60" t="s">
        <v>131</v>
      </c>
      <c r="C175" s="21" t="n">
        <v>5181</v>
      </c>
      <c r="D175" s="23" t="n">
        <v>25975</v>
      </c>
    </row>
    <row r="176" s="69" customFormat="true" ht="13.8" hidden="false" customHeight="false" outlineLevel="0" collapsed="false">
      <c r="A176" s="20"/>
      <c r="B176" s="60" t="s">
        <v>132</v>
      </c>
      <c r="C176" s="21" t="n">
        <v>4053</v>
      </c>
      <c r="D176" s="23" t="n">
        <v>23808</v>
      </c>
    </row>
    <row r="177" s="69" customFormat="true" ht="13.8" hidden="false" customHeight="false" outlineLevel="0" collapsed="false">
      <c r="A177" s="20"/>
      <c r="B177" s="60" t="s">
        <v>133</v>
      </c>
      <c r="C177" s="21" t="n">
        <v>1265</v>
      </c>
      <c r="D177" s="23" t="n">
        <v>6325</v>
      </c>
    </row>
    <row r="178" s="69" customFormat="true" ht="13.8" hidden="false" customHeight="false" outlineLevel="0" collapsed="false">
      <c r="A178" s="20"/>
      <c r="B178" s="60" t="s">
        <v>134</v>
      </c>
      <c r="C178" s="21" t="n">
        <v>1831</v>
      </c>
      <c r="D178" s="23" t="n">
        <v>13311</v>
      </c>
    </row>
    <row r="179" s="69" customFormat="true" ht="13.8" hidden="false" customHeight="false" outlineLevel="0" collapsed="false">
      <c r="A179" s="20"/>
      <c r="B179" s="60" t="s">
        <v>135</v>
      </c>
      <c r="C179" s="21" t="n">
        <v>6780</v>
      </c>
      <c r="D179" s="23" t="n">
        <v>40527</v>
      </c>
    </row>
    <row r="180" s="69" customFormat="true" ht="13.8" hidden="false" customHeight="false" outlineLevel="0" collapsed="false">
      <c r="A180" s="20"/>
      <c r="B180" s="60" t="s">
        <v>136</v>
      </c>
      <c r="C180" s="21" t="n">
        <v>2783</v>
      </c>
      <c r="D180" s="23" t="n">
        <v>16698</v>
      </c>
    </row>
    <row r="181" s="69" customFormat="true" ht="13.8" hidden="false" customHeight="false" outlineLevel="0" collapsed="false">
      <c r="A181" s="61"/>
      <c r="B181" s="62" t="s">
        <v>137</v>
      </c>
      <c r="C181" s="63" t="n">
        <v>719</v>
      </c>
      <c r="D181" s="64" t="n">
        <v>4314</v>
      </c>
    </row>
    <row r="182" s="69" customFormat="true" ht="13.8" hidden="false" customHeight="false" outlineLevel="0" collapsed="false">
      <c r="A182" s="65" t="s">
        <v>138</v>
      </c>
      <c r="B182" s="66"/>
      <c r="C182" s="67" t="n">
        <v>22612</v>
      </c>
      <c r="D182" s="68" t="n">
        <v>130958</v>
      </c>
    </row>
    <row r="183" s="69" customFormat="true" ht="13.8" hidden="false" customHeight="false" outlineLevel="0" collapsed="false">
      <c r="A183" s="15" t="s">
        <v>23</v>
      </c>
      <c r="B183" s="59"/>
      <c r="C183" s="35"/>
      <c r="D183" s="46"/>
    </row>
    <row r="184" s="69" customFormat="true" ht="13.8" hidden="false" customHeight="false" outlineLevel="0" collapsed="false">
      <c r="A184" s="20"/>
      <c r="B184" s="60" t="s">
        <v>139</v>
      </c>
      <c r="C184" s="21" t="n">
        <v>1124</v>
      </c>
      <c r="D184" s="23" t="n">
        <v>7568</v>
      </c>
    </row>
    <row r="185" s="69" customFormat="true" ht="13.8" hidden="false" customHeight="false" outlineLevel="0" collapsed="false">
      <c r="A185" s="20"/>
      <c r="B185" s="60" t="s">
        <v>140</v>
      </c>
      <c r="C185" s="21" t="n">
        <v>1259</v>
      </c>
      <c r="D185" s="23" t="n">
        <v>8416</v>
      </c>
    </row>
    <row r="186" s="69" customFormat="true" ht="13.8" hidden="false" customHeight="false" outlineLevel="0" collapsed="false">
      <c r="A186" s="61"/>
      <c r="B186" s="62" t="s">
        <v>141</v>
      </c>
      <c r="C186" s="63" t="n">
        <v>4000</v>
      </c>
      <c r="D186" s="64" t="n">
        <v>25070</v>
      </c>
    </row>
    <row r="187" s="69" customFormat="true" ht="13.8" hidden="false" customHeight="false" outlineLevel="0" collapsed="false">
      <c r="A187" s="65" t="s">
        <v>142</v>
      </c>
      <c r="B187" s="66"/>
      <c r="C187" s="67" t="n">
        <v>6383</v>
      </c>
      <c r="D187" s="68" t="n">
        <v>41054</v>
      </c>
    </row>
    <row r="188" customFormat="false" ht="13.8" hidden="false" customHeight="false" outlineLevel="0" collapsed="false">
      <c r="A188" s="15" t="s">
        <v>24</v>
      </c>
      <c r="B188" s="59"/>
      <c r="C188" s="35"/>
      <c r="D188" s="46"/>
    </row>
    <row r="189" customFormat="false" ht="25.5" hidden="false" customHeight="true" outlineLevel="0" collapsed="false">
      <c r="A189" s="61"/>
      <c r="B189" s="62" t="s">
        <v>143</v>
      </c>
      <c r="C189" s="26"/>
      <c r="D189" s="28"/>
      <c r="E189" s="9"/>
      <c r="F189" s="9"/>
      <c r="G189" s="9"/>
      <c r="H189" s="9"/>
      <c r="I189" s="9"/>
      <c r="J189" s="9"/>
      <c r="K189" s="9"/>
      <c r="L189" s="10"/>
    </row>
    <row r="190" customFormat="false" ht="13.8" hidden="false" customHeight="false" outlineLevel="0" collapsed="false">
      <c r="A190" s="65" t="s">
        <v>144</v>
      </c>
      <c r="B190" s="66"/>
      <c r="C190" s="70"/>
      <c r="D190" s="71"/>
      <c r="E190" s="13" t="s">
        <v>145</v>
      </c>
      <c r="F190" s="13" t="s">
        <v>146</v>
      </c>
      <c r="G190" s="13" t="s">
        <v>147</v>
      </c>
      <c r="H190" s="13" t="s">
        <v>148</v>
      </c>
      <c r="I190" s="13" t="s">
        <v>149</v>
      </c>
      <c r="J190" s="13" t="s">
        <v>150</v>
      </c>
      <c r="K190" s="13" t="s">
        <v>151</v>
      </c>
      <c r="L190" s="14" t="s">
        <v>152</v>
      </c>
    </row>
    <row r="191" customFormat="false" ht="13.8" hidden="false" customHeight="false" outlineLevel="0" collapsed="false">
      <c r="A191" s="72" t="s">
        <v>25</v>
      </c>
      <c r="B191" s="73"/>
      <c r="C191" s="30" t="n">
        <v>619971</v>
      </c>
      <c r="D191" s="32" t="n">
        <v>3086553</v>
      </c>
      <c r="E191" s="17" t="n">
        <v>10310</v>
      </c>
      <c r="F191" s="17" t="n">
        <v>10813</v>
      </c>
      <c r="G191" s="17" t="n">
        <v>12632</v>
      </c>
      <c r="H191" s="17" t="n">
        <v>18281</v>
      </c>
      <c r="I191" s="17" t="n">
        <v>21735</v>
      </c>
      <c r="J191" s="17" t="n">
        <v>3427</v>
      </c>
      <c r="K191" s="17" t="n">
        <v>4235</v>
      </c>
      <c r="L191" s="19" t="n">
        <v>99476</v>
      </c>
    </row>
    <row r="192" customFormat="false" ht="13.8" hidden="false" customHeight="false" outlineLevel="0" collapsed="false">
      <c r="A192" s="20" t="s">
        <v>16</v>
      </c>
      <c r="B192" s="21" t="n">
        <v>9575</v>
      </c>
      <c r="C192" s="22" t="n">
        <v>9522</v>
      </c>
      <c r="D192" s="22" t="n">
        <v>15110</v>
      </c>
      <c r="E192" s="22" t="n">
        <v>18107</v>
      </c>
      <c r="F192" s="22" t="n">
        <v>24793</v>
      </c>
      <c r="G192" s="22" t="n">
        <v>25992</v>
      </c>
      <c r="H192" s="22" t="n">
        <v>36130</v>
      </c>
      <c r="I192" s="22" t="n">
        <v>36341</v>
      </c>
      <c r="J192" s="22" t="n">
        <v>12539</v>
      </c>
      <c r="K192" s="22" t="n">
        <v>9918</v>
      </c>
      <c r="L192" s="23" t="n">
        <v>198027</v>
      </c>
    </row>
    <row r="193" customFormat="false" ht="13.8" hidden="false" customHeight="false" outlineLevel="0" collapsed="false">
      <c r="A193" s="20" t="s">
        <v>17</v>
      </c>
      <c r="B193" s="21" t="n">
        <v>5826</v>
      </c>
      <c r="C193" s="22" t="n">
        <v>5789</v>
      </c>
      <c r="D193" s="22" t="n">
        <v>8669</v>
      </c>
      <c r="E193" s="22" t="n">
        <v>10082</v>
      </c>
      <c r="F193" s="22" t="n">
        <v>13269</v>
      </c>
      <c r="G193" s="22" t="n">
        <v>13405</v>
      </c>
      <c r="H193" s="22" t="n">
        <v>16558</v>
      </c>
      <c r="I193" s="22" t="n">
        <v>17410</v>
      </c>
      <c r="J193" s="22" t="n">
        <v>4729</v>
      </c>
      <c r="K193" s="22" t="n">
        <v>4367</v>
      </c>
      <c r="L193" s="23" t="n">
        <v>100104</v>
      </c>
    </row>
    <row r="194" customFormat="false" ht="13.8" hidden="false" customHeight="false" outlineLevel="0" collapsed="false">
      <c r="A194" s="20" t="s">
        <v>18</v>
      </c>
      <c r="B194" s="21" t="n">
        <v>25644</v>
      </c>
      <c r="C194" s="22" t="n">
        <v>28957</v>
      </c>
      <c r="D194" s="22" t="n">
        <v>76982</v>
      </c>
      <c r="E194" s="22" t="n">
        <v>80021</v>
      </c>
      <c r="F194" s="22" t="n">
        <v>174700</v>
      </c>
      <c r="G194" s="22" t="n">
        <v>187903</v>
      </c>
      <c r="H194" s="22" t="n">
        <v>178005</v>
      </c>
      <c r="I194" s="22" t="n">
        <v>200636</v>
      </c>
      <c r="J194" s="22" t="n">
        <v>27012</v>
      </c>
      <c r="K194" s="22" t="n">
        <v>26830</v>
      </c>
      <c r="L194" s="23" t="n">
        <v>1006690</v>
      </c>
    </row>
    <row r="195" customFormat="false" ht="13.8" hidden="false" customHeight="false" outlineLevel="0" collapsed="false">
      <c r="A195" s="20" t="s">
        <v>19</v>
      </c>
      <c r="B195" s="21" t="n">
        <v>20905</v>
      </c>
      <c r="C195" s="22" t="n">
        <v>28725</v>
      </c>
      <c r="D195" s="22" t="n">
        <v>55275</v>
      </c>
      <c r="E195" s="22" t="n">
        <v>52270</v>
      </c>
      <c r="F195" s="22" t="n">
        <v>103398</v>
      </c>
      <c r="G195" s="22" t="n">
        <v>94316</v>
      </c>
      <c r="H195" s="22" t="n">
        <v>129982</v>
      </c>
      <c r="I195" s="22" t="n">
        <v>128653</v>
      </c>
      <c r="J195" s="22" t="n">
        <v>25297</v>
      </c>
      <c r="K195" s="22" t="n">
        <v>27396</v>
      </c>
      <c r="L195" s="23" t="n">
        <v>666217</v>
      </c>
    </row>
    <row r="196" customFormat="false" ht="13.8" hidden="false" customHeight="false" outlineLevel="0" collapsed="false">
      <c r="A196" s="20" t="s">
        <v>20</v>
      </c>
      <c r="B196" s="21" t="n">
        <v>22507</v>
      </c>
      <c r="C196" s="22" t="n">
        <v>31076</v>
      </c>
      <c r="D196" s="22" t="n">
        <v>35969</v>
      </c>
      <c r="E196" s="22" t="n">
        <v>40970</v>
      </c>
      <c r="F196" s="22" t="n">
        <v>70105</v>
      </c>
      <c r="G196" s="22" t="n">
        <v>75434</v>
      </c>
      <c r="H196" s="22" t="n">
        <v>86578</v>
      </c>
      <c r="I196" s="22" t="n">
        <v>89849</v>
      </c>
      <c r="J196" s="22" t="n">
        <v>19476</v>
      </c>
      <c r="K196" s="22" t="n">
        <v>21984</v>
      </c>
      <c r="L196" s="23" t="n">
        <v>493948</v>
      </c>
    </row>
    <row r="197" customFormat="false" ht="13.8" hidden="false" customHeight="false" outlineLevel="0" collapsed="false">
      <c r="A197" s="20" t="s">
        <v>21</v>
      </c>
      <c r="B197" s="21" t="n">
        <v>10362</v>
      </c>
      <c r="C197" s="22" t="n">
        <v>12126</v>
      </c>
      <c r="D197" s="22" t="n">
        <v>32231</v>
      </c>
      <c r="E197" s="22" t="n">
        <v>32898</v>
      </c>
      <c r="F197" s="22" t="n">
        <v>42524</v>
      </c>
      <c r="G197" s="22" t="n">
        <v>62388</v>
      </c>
      <c r="H197" s="22" t="n">
        <v>57537</v>
      </c>
      <c r="I197" s="22" t="n">
        <v>72763</v>
      </c>
      <c r="J197" s="22" t="n">
        <v>12569</v>
      </c>
      <c r="K197" s="22" t="n">
        <v>14681</v>
      </c>
      <c r="L197" s="23" t="n">
        <v>350079</v>
      </c>
    </row>
    <row r="198" customFormat="false" ht="13.8" hidden="false" customHeight="false" outlineLevel="0" collapsed="false">
      <c r="A198" s="20" t="s">
        <v>22</v>
      </c>
      <c r="B198" s="21" t="n">
        <v>5152</v>
      </c>
      <c r="C198" s="22" t="n">
        <v>4797</v>
      </c>
      <c r="D198" s="22" t="n">
        <v>11442</v>
      </c>
      <c r="E198" s="22" t="n">
        <v>12366</v>
      </c>
      <c r="F198" s="22" t="n">
        <v>20760</v>
      </c>
      <c r="G198" s="22" t="n">
        <v>19396</v>
      </c>
      <c r="H198" s="22" t="n">
        <v>26463</v>
      </c>
      <c r="I198" s="22" t="n">
        <v>27251</v>
      </c>
      <c r="J198" s="22" t="n">
        <v>2067</v>
      </c>
      <c r="K198" s="22" t="n">
        <v>1264</v>
      </c>
      <c r="L198" s="23" t="n">
        <v>130958</v>
      </c>
    </row>
    <row r="199" customFormat="false" ht="13.8" hidden="false" customHeight="false" outlineLevel="0" collapsed="false">
      <c r="A199" s="20" t="s">
        <v>23</v>
      </c>
      <c r="B199" s="21" t="n">
        <v>1116</v>
      </c>
      <c r="C199" s="22" t="n">
        <v>1621</v>
      </c>
      <c r="D199" s="22" t="n">
        <v>3541</v>
      </c>
      <c r="E199" s="22" t="n">
        <v>4278</v>
      </c>
      <c r="F199" s="22" t="n">
        <v>5553</v>
      </c>
      <c r="G199" s="22" t="n">
        <v>6626</v>
      </c>
      <c r="H199" s="22" t="n">
        <v>7135</v>
      </c>
      <c r="I199" s="22" t="n">
        <v>8567</v>
      </c>
      <c r="J199" s="22" t="n">
        <v>1242</v>
      </c>
      <c r="K199" s="22" t="n">
        <v>1375</v>
      </c>
      <c r="L199" s="23" t="n">
        <v>41054</v>
      </c>
    </row>
    <row r="200" customFormat="false" ht="13.8" hidden="false" customHeight="false" outlineLevel="0" collapsed="false">
      <c r="A200" s="20" t="s">
        <v>24</v>
      </c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8"/>
    </row>
    <row r="201" customFormat="false" ht="13.8" hidden="false" customHeight="false" outlineLevel="0" collapsed="false">
      <c r="A201" s="29" t="s">
        <v>25</v>
      </c>
      <c r="B201" s="30" t="n">
        <v>105434</v>
      </c>
      <c r="C201" s="31" t="n">
        <v>126875</v>
      </c>
      <c r="D201" s="31" t="n">
        <v>248653</v>
      </c>
      <c r="E201" s="31" t="n">
        <v>261302</v>
      </c>
      <c r="F201" s="31" t="n">
        <v>465915</v>
      </c>
      <c r="G201" s="31" t="n">
        <v>498092</v>
      </c>
      <c r="H201" s="31" t="n">
        <v>556669</v>
      </c>
      <c r="I201" s="31" t="n">
        <v>603205</v>
      </c>
      <c r="J201" s="31" t="n">
        <v>108358</v>
      </c>
      <c r="K201" s="31" t="n">
        <v>112050</v>
      </c>
      <c r="L201" s="32" t="n">
        <v>3086553</v>
      </c>
    </row>
    <row r="202" customFormat="false" ht="29.25" hidden="false" customHeight="true" outlineLevel="0" collapsed="false">
      <c r="A202" s="56"/>
      <c r="B202" s="57"/>
      <c r="C202" s="8" t="s">
        <v>6</v>
      </c>
      <c r="D202" s="9"/>
      <c r="E202" s="9"/>
      <c r="F202" s="9"/>
      <c r="G202" s="9"/>
      <c r="H202" s="9"/>
      <c r="I202" s="9"/>
      <c r="J202" s="9"/>
      <c r="K202" s="9"/>
      <c r="L202" s="9"/>
      <c r="M202" s="10"/>
    </row>
    <row r="203" customFormat="false" ht="13.8" hidden="false" customHeight="false" outlineLevel="0" collapsed="false">
      <c r="A203" s="11" t="s">
        <v>7</v>
      </c>
      <c r="B203" s="58" t="s">
        <v>48</v>
      </c>
      <c r="C203" s="12" t="s">
        <v>153</v>
      </c>
      <c r="D203" s="13" t="s">
        <v>154</v>
      </c>
      <c r="E203" s="13" t="s">
        <v>155</v>
      </c>
      <c r="F203" s="13" t="s">
        <v>145</v>
      </c>
      <c r="G203" s="13" t="s">
        <v>146</v>
      </c>
      <c r="H203" s="13" t="s">
        <v>147</v>
      </c>
      <c r="I203" s="13" t="s">
        <v>156</v>
      </c>
      <c r="J203" s="13" t="s">
        <v>148</v>
      </c>
      <c r="K203" s="13" t="s">
        <v>150</v>
      </c>
      <c r="L203" s="13" t="s">
        <v>151</v>
      </c>
      <c r="M203" s="14" t="s">
        <v>152</v>
      </c>
    </row>
    <row r="204" customFormat="false" ht="13.8" hidden="false" customHeight="false" outlineLevel="0" collapsed="false">
      <c r="A204" s="15" t="s">
        <v>15</v>
      </c>
      <c r="B204" s="59"/>
      <c r="C204" s="35"/>
      <c r="D204" s="18"/>
      <c r="E204" s="18"/>
      <c r="F204" s="18"/>
      <c r="G204" s="18"/>
      <c r="H204" s="18"/>
      <c r="I204" s="18"/>
      <c r="J204" s="18"/>
      <c r="K204" s="18"/>
      <c r="L204" s="18"/>
      <c r="M204" s="46"/>
    </row>
    <row r="205" customFormat="false" ht="13.8" hidden="false" customHeight="false" outlineLevel="0" collapsed="false">
      <c r="A205" s="20"/>
      <c r="B205" s="60" t="s">
        <v>51</v>
      </c>
      <c r="C205" s="21" t="n">
        <v>1</v>
      </c>
      <c r="D205" s="22" t="n">
        <v>4</v>
      </c>
      <c r="E205" s="22" t="n">
        <v>20</v>
      </c>
      <c r="F205" s="22" t="n">
        <v>17</v>
      </c>
      <c r="G205" s="22" t="n">
        <v>38</v>
      </c>
      <c r="H205" s="22" t="n">
        <v>28</v>
      </c>
      <c r="I205" s="22" t="n">
        <v>29</v>
      </c>
      <c r="J205" s="22" t="n">
        <v>24</v>
      </c>
      <c r="K205" s="22" t="n">
        <v>0</v>
      </c>
      <c r="L205" s="22" t="n">
        <v>0</v>
      </c>
      <c r="M205" s="23" t="n">
        <v>161</v>
      </c>
    </row>
    <row r="206" customFormat="false" ht="13.8" hidden="false" customHeight="false" outlineLevel="0" collapsed="false">
      <c r="A206" s="20"/>
      <c r="B206" s="60" t="s">
        <v>52</v>
      </c>
      <c r="C206" s="21" t="n">
        <v>152</v>
      </c>
      <c r="D206" s="22" t="n">
        <v>64</v>
      </c>
      <c r="E206" s="22" t="n">
        <v>279</v>
      </c>
      <c r="F206" s="22" t="n">
        <v>274</v>
      </c>
      <c r="G206" s="22" t="n">
        <v>779</v>
      </c>
      <c r="H206" s="22" t="n">
        <v>929</v>
      </c>
      <c r="I206" s="22" t="n">
        <v>706</v>
      </c>
      <c r="J206" s="22" t="n">
        <v>833</v>
      </c>
      <c r="K206" s="22" t="n">
        <v>72</v>
      </c>
      <c r="L206" s="22" t="n">
        <v>87</v>
      </c>
      <c r="M206" s="23" t="n">
        <v>4175</v>
      </c>
    </row>
    <row r="207" customFormat="false" ht="13.8" hidden="false" customHeight="false" outlineLevel="0" collapsed="false">
      <c r="A207" s="20"/>
      <c r="B207" s="60" t="s">
        <v>53</v>
      </c>
      <c r="C207" s="21" t="n">
        <v>4079</v>
      </c>
      <c r="D207" s="22" t="n">
        <v>4079</v>
      </c>
      <c r="E207" s="22" t="n">
        <v>8974</v>
      </c>
      <c r="F207" s="22" t="n">
        <v>9789</v>
      </c>
      <c r="G207" s="22" t="n">
        <v>9789</v>
      </c>
      <c r="H207" s="22" t="n">
        <v>11421</v>
      </c>
      <c r="I207" s="22" t="n">
        <v>17132</v>
      </c>
      <c r="J207" s="22" t="n">
        <v>20395</v>
      </c>
      <c r="K207" s="22" t="n">
        <v>3263</v>
      </c>
      <c r="L207" s="22" t="n">
        <v>4079</v>
      </c>
      <c r="M207" s="23" t="n">
        <v>93000</v>
      </c>
    </row>
    <row r="208" customFormat="false" ht="13.8" hidden="false" customHeight="false" outlineLevel="0" collapsed="false">
      <c r="A208" s="61"/>
      <c r="B208" s="62" t="s">
        <v>54</v>
      </c>
      <c r="C208" s="63" t="n">
        <v>115</v>
      </c>
      <c r="D208" s="74" t="n">
        <v>115</v>
      </c>
      <c r="E208" s="74" t="n">
        <v>161</v>
      </c>
      <c r="F208" s="74" t="n">
        <v>230</v>
      </c>
      <c r="G208" s="74" t="n">
        <v>207</v>
      </c>
      <c r="H208" s="74" t="n">
        <v>254</v>
      </c>
      <c r="I208" s="74" t="n">
        <v>414</v>
      </c>
      <c r="J208" s="74" t="n">
        <v>483</v>
      </c>
      <c r="K208" s="74" t="n">
        <v>92</v>
      </c>
      <c r="L208" s="74" t="n">
        <v>69</v>
      </c>
      <c r="M208" s="64" t="n">
        <v>2140</v>
      </c>
    </row>
    <row r="209" customFormat="false" ht="13.8" hidden="false" customHeight="false" outlineLevel="0" collapsed="false">
      <c r="A209" s="65" t="s">
        <v>55</v>
      </c>
      <c r="B209" s="66"/>
      <c r="C209" s="67" t="n">
        <v>4347</v>
      </c>
      <c r="D209" s="75" t="n">
        <v>4262</v>
      </c>
      <c r="E209" s="75" t="n">
        <v>9434</v>
      </c>
      <c r="F209" s="75" t="n">
        <v>10310</v>
      </c>
      <c r="G209" s="75" t="n">
        <v>10813</v>
      </c>
      <c r="H209" s="75" t="n">
        <v>12632</v>
      </c>
      <c r="I209" s="75" t="n">
        <v>18281</v>
      </c>
      <c r="J209" s="75" t="n">
        <v>21735</v>
      </c>
      <c r="K209" s="75" t="n">
        <v>3427</v>
      </c>
      <c r="L209" s="75" t="n">
        <v>4235</v>
      </c>
      <c r="M209" s="68" t="n">
        <v>99476</v>
      </c>
    </row>
    <row r="210" customFormat="false" ht="13.8" hidden="false" customHeight="false" outlineLevel="0" collapsed="false">
      <c r="A210" s="15" t="s">
        <v>16</v>
      </c>
      <c r="B210" s="59"/>
      <c r="C210" s="35"/>
      <c r="D210" s="18"/>
      <c r="E210" s="18"/>
      <c r="F210" s="18"/>
      <c r="G210" s="18"/>
      <c r="H210" s="18"/>
      <c r="I210" s="18"/>
      <c r="J210" s="18"/>
      <c r="K210" s="18"/>
      <c r="L210" s="18"/>
      <c r="M210" s="46"/>
    </row>
    <row r="211" customFormat="false" ht="13.8" hidden="false" customHeight="false" outlineLevel="0" collapsed="false">
      <c r="A211" s="20"/>
      <c r="B211" s="60" t="s">
        <v>56</v>
      </c>
      <c r="C211" s="21" t="n">
        <v>2034</v>
      </c>
      <c r="D211" s="22" t="n">
        <v>1725</v>
      </c>
      <c r="E211" s="22" t="n">
        <v>1809</v>
      </c>
      <c r="F211" s="22" t="n">
        <v>2017</v>
      </c>
      <c r="G211" s="22" t="n">
        <v>2396</v>
      </c>
      <c r="H211" s="22" t="n">
        <v>2407</v>
      </c>
      <c r="I211" s="22" t="n">
        <v>2768</v>
      </c>
      <c r="J211" s="22" t="n">
        <v>3022</v>
      </c>
      <c r="K211" s="22" t="n">
        <v>1458</v>
      </c>
      <c r="L211" s="22" t="n">
        <v>1296</v>
      </c>
      <c r="M211" s="23" t="n">
        <v>20932</v>
      </c>
    </row>
    <row r="212" customFormat="false" ht="13.8" hidden="false" customHeight="false" outlineLevel="0" collapsed="false">
      <c r="A212" s="20"/>
      <c r="B212" s="60" t="s">
        <v>57</v>
      </c>
      <c r="C212" s="21" t="n">
        <v>1603</v>
      </c>
      <c r="D212" s="22" t="n">
        <v>1641</v>
      </c>
      <c r="E212" s="22" t="n">
        <v>2254</v>
      </c>
      <c r="F212" s="22" t="n">
        <v>2569</v>
      </c>
      <c r="G212" s="22" t="n">
        <v>3008</v>
      </c>
      <c r="H212" s="22" t="n">
        <v>3930</v>
      </c>
      <c r="I212" s="22" t="n">
        <v>3918</v>
      </c>
      <c r="J212" s="22" t="n">
        <v>4506</v>
      </c>
      <c r="K212" s="22" t="n">
        <v>2409</v>
      </c>
      <c r="L212" s="22" t="n">
        <v>2873</v>
      </c>
      <c r="M212" s="23" t="n">
        <v>28711</v>
      </c>
    </row>
    <row r="213" customFormat="false" ht="13.8" hidden="false" customHeight="false" outlineLevel="0" collapsed="false">
      <c r="A213" s="20"/>
      <c r="B213" s="60" t="s">
        <v>58</v>
      </c>
      <c r="C213" s="21" t="n">
        <v>14</v>
      </c>
      <c r="D213" s="22" t="n">
        <v>13</v>
      </c>
      <c r="E213" s="22" t="n">
        <v>23</v>
      </c>
      <c r="F213" s="22" t="n">
        <v>21</v>
      </c>
      <c r="G213" s="22" t="n">
        <v>205</v>
      </c>
      <c r="H213" s="22" t="n">
        <v>185</v>
      </c>
      <c r="I213" s="22" t="n">
        <v>256</v>
      </c>
      <c r="J213" s="22" t="n">
        <v>296</v>
      </c>
      <c r="K213" s="22" t="n">
        <v>93</v>
      </c>
      <c r="L213" s="22" t="n">
        <v>46</v>
      </c>
      <c r="M213" s="23" t="n">
        <v>1152</v>
      </c>
    </row>
    <row r="214" customFormat="false" ht="13.8" hidden="false" customHeight="false" outlineLevel="0" collapsed="false">
      <c r="A214" s="20"/>
      <c r="B214" s="60" t="s">
        <v>59</v>
      </c>
      <c r="C214" s="21" t="n">
        <v>1519</v>
      </c>
      <c r="D214" s="22" t="n">
        <v>1297</v>
      </c>
      <c r="E214" s="22" t="n">
        <v>1797</v>
      </c>
      <c r="F214" s="22" t="n">
        <v>2624</v>
      </c>
      <c r="G214" s="22" t="n">
        <v>2651</v>
      </c>
      <c r="H214" s="22" t="n">
        <v>2644</v>
      </c>
      <c r="I214" s="22" t="n">
        <v>3375</v>
      </c>
      <c r="J214" s="22" t="n">
        <v>3223</v>
      </c>
      <c r="K214" s="22" t="n">
        <v>1828</v>
      </c>
      <c r="L214" s="22" t="n">
        <v>1450</v>
      </c>
      <c r="M214" s="23" t="n">
        <v>22408</v>
      </c>
    </row>
    <row r="215" customFormat="false" ht="13.8" hidden="false" customHeight="false" outlineLevel="0" collapsed="false">
      <c r="A215" s="20"/>
      <c r="B215" s="60" t="s">
        <v>60</v>
      </c>
      <c r="C215" s="21" t="n">
        <v>316</v>
      </c>
      <c r="D215" s="22" t="n">
        <v>402</v>
      </c>
      <c r="E215" s="22" t="n">
        <v>573</v>
      </c>
      <c r="F215" s="22" t="n">
        <v>657</v>
      </c>
      <c r="G215" s="22" t="n">
        <v>1033</v>
      </c>
      <c r="H215" s="22" t="n">
        <v>1167</v>
      </c>
      <c r="I215" s="22" t="n">
        <v>1806</v>
      </c>
      <c r="J215" s="22" t="n">
        <v>1768</v>
      </c>
      <c r="K215" s="22" t="n">
        <v>271</v>
      </c>
      <c r="L215" s="22" t="n">
        <v>316</v>
      </c>
      <c r="M215" s="23" t="n">
        <v>8309</v>
      </c>
    </row>
    <row r="216" customFormat="false" ht="13.8" hidden="false" customHeight="false" outlineLevel="0" collapsed="false">
      <c r="A216" s="20"/>
      <c r="B216" s="60" t="s">
        <v>61</v>
      </c>
      <c r="C216" s="21" t="n">
        <v>1115</v>
      </c>
      <c r="D216" s="22" t="n">
        <v>1139</v>
      </c>
      <c r="E216" s="22" t="n">
        <v>1203</v>
      </c>
      <c r="F216" s="22" t="n">
        <v>1073</v>
      </c>
      <c r="G216" s="22" t="n">
        <v>1049</v>
      </c>
      <c r="H216" s="22" t="n">
        <v>898</v>
      </c>
      <c r="I216" s="22" t="n">
        <v>1400</v>
      </c>
      <c r="J216" s="22" t="n">
        <v>1439</v>
      </c>
      <c r="K216" s="22" t="n">
        <v>806</v>
      </c>
      <c r="L216" s="22" t="n">
        <v>798</v>
      </c>
      <c r="M216" s="23" t="n">
        <v>10920</v>
      </c>
    </row>
    <row r="217" customFormat="false" ht="13.8" hidden="false" customHeight="false" outlineLevel="0" collapsed="false">
      <c r="A217" s="20"/>
      <c r="B217" s="60" t="s">
        <v>62</v>
      </c>
      <c r="C217" s="21" t="n">
        <v>1601</v>
      </c>
      <c r="D217" s="22" t="n">
        <v>1414</v>
      </c>
      <c r="E217" s="22" t="n">
        <v>3680</v>
      </c>
      <c r="F217" s="22" t="n">
        <v>4997</v>
      </c>
      <c r="G217" s="22" t="n">
        <v>8367</v>
      </c>
      <c r="H217" s="22" t="n">
        <v>8017</v>
      </c>
      <c r="I217" s="22" t="n">
        <v>14669</v>
      </c>
      <c r="J217" s="22" t="n">
        <v>13906</v>
      </c>
      <c r="K217" s="22" t="n">
        <v>3608</v>
      </c>
      <c r="L217" s="22" t="n">
        <v>1404</v>
      </c>
      <c r="M217" s="23" t="n">
        <v>61663</v>
      </c>
    </row>
    <row r="218" customFormat="false" ht="13.8" hidden="false" customHeight="false" outlineLevel="0" collapsed="false">
      <c r="A218" s="20"/>
      <c r="B218" s="60" t="s">
        <v>63</v>
      </c>
      <c r="C218" s="21" t="n">
        <v>107</v>
      </c>
      <c r="D218" s="22" t="n">
        <v>107</v>
      </c>
      <c r="E218" s="22" t="n">
        <v>403</v>
      </c>
      <c r="F218" s="22" t="n">
        <v>433</v>
      </c>
      <c r="G218" s="22" t="n">
        <v>343</v>
      </c>
      <c r="H218" s="22" t="n">
        <v>383</v>
      </c>
      <c r="I218" s="22" t="n">
        <v>398</v>
      </c>
      <c r="J218" s="22" t="n">
        <v>362</v>
      </c>
      <c r="K218" s="22" t="n">
        <v>161</v>
      </c>
      <c r="L218" s="22" t="n">
        <v>171</v>
      </c>
      <c r="M218" s="23" t="n">
        <v>2868</v>
      </c>
    </row>
    <row r="219" customFormat="false" ht="13.8" hidden="false" customHeight="false" outlineLevel="0" collapsed="false">
      <c r="A219" s="20"/>
      <c r="B219" s="60" t="s">
        <v>64</v>
      </c>
      <c r="C219" s="21" t="n">
        <v>324</v>
      </c>
      <c r="D219" s="22" t="n">
        <v>489</v>
      </c>
      <c r="E219" s="22" t="n">
        <v>928</v>
      </c>
      <c r="F219" s="22" t="n">
        <v>1225</v>
      </c>
      <c r="G219" s="22" t="n">
        <v>1713</v>
      </c>
      <c r="H219" s="22" t="n">
        <v>2139</v>
      </c>
      <c r="I219" s="22" t="n">
        <v>2617</v>
      </c>
      <c r="J219" s="22" t="n">
        <v>3047</v>
      </c>
      <c r="K219" s="22" t="n">
        <v>380</v>
      </c>
      <c r="L219" s="22" t="n">
        <v>557</v>
      </c>
      <c r="M219" s="23" t="n">
        <v>13419</v>
      </c>
    </row>
    <row r="220" customFormat="false" ht="13.8" hidden="false" customHeight="false" outlineLevel="0" collapsed="false">
      <c r="A220" s="20"/>
      <c r="B220" s="60" t="s">
        <v>65</v>
      </c>
      <c r="C220" s="21" t="n">
        <v>173</v>
      </c>
      <c r="D220" s="22" t="n">
        <v>167</v>
      </c>
      <c r="E220" s="22" t="n">
        <v>184</v>
      </c>
      <c r="F220" s="22" t="n">
        <v>284</v>
      </c>
      <c r="G220" s="22" t="n">
        <v>321</v>
      </c>
      <c r="H220" s="22" t="n">
        <v>442</v>
      </c>
      <c r="I220" s="22" t="n">
        <v>263</v>
      </c>
      <c r="J220" s="22" t="n">
        <v>509</v>
      </c>
      <c r="K220" s="22" t="n">
        <v>259</v>
      </c>
      <c r="L220" s="22" t="n">
        <v>188</v>
      </c>
      <c r="M220" s="23" t="n">
        <v>2790</v>
      </c>
    </row>
    <row r="221" customFormat="false" ht="13.8" hidden="false" customHeight="false" outlineLevel="0" collapsed="false">
      <c r="A221" s="20"/>
      <c r="B221" s="60" t="s">
        <v>66</v>
      </c>
      <c r="C221" s="21" t="n">
        <v>120</v>
      </c>
      <c r="D221" s="22" t="n">
        <v>237</v>
      </c>
      <c r="E221" s="22" t="n">
        <v>155</v>
      </c>
      <c r="F221" s="22" t="n">
        <v>285</v>
      </c>
      <c r="G221" s="22" t="n">
        <v>419</v>
      </c>
      <c r="H221" s="22" t="n">
        <v>428</v>
      </c>
      <c r="I221" s="22" t="n">
        <v>373</v>
      </c>
      <c r="J221" s="22" t="n">
        <v>512</v>
      </c>
      <c r="K221" s="22" t="n">
        <v>168</v>
      </c>
      <c r="L221" s="22" t="n">
        <v>82</v>
      </c>
      <c r="M221" s="23" t="n">
        <v>2779</v>
      </c>
    </row>
    <row r="222" customFormat="false" ht="13.8" hidden="false" customHeight="false" outlineLevel="0" collapsed="false">
      <c r="A222" s="20"/>
      <c r="B222" s="60" t="s">
        <v>67</v>
      </c>
      <c r="C222" s="21" t="n">
        <v>441</v>
      </c>
      <c r="D222" s="22" t="n">
        <v>434</v>
      </c>
      <c r="E222" s="22" t="n">
        <v>1004</v>
      </c>
      <c r="F222" s="22" t="n">
        <v>1052</v>
      </c>
      <c r="G222" s="22" t="n">
        <v>1715</v>
      </c>
      <c r="H222" s="22" t="n">
        <v>1955</v>
      </c>
      <c r="I222" s="22" t="n">
        <v>1900</v>
      </c>
      <c r="J222" s="22" t="n">
        <v>1825</v>
      </c>
      <c r="K222" s="22" t="n">
        <v>640</v>
      </c>
      <c r="L222" s="22" t="n">
        <v>685</v>
      </c>
      <c r="M222" s="23" t="n">
        <v>11651</v>
      </c>
    </row>
    <row r="223" customFormat="false" ht="13.8" hidden="false" customHeight="false" outlineLevel="0" collapsed="false">
      <c r="A223" s="61"/>
      <c r="B223" s="62" t="s">
        <v>68</v>
      </c>
      <c r="C223" s="63" t="n">
        <v>208</v>
      </c>
      <c r="D223" s="74" t="n">
        <v>457</v>
      </c>
      <c r="E223" s="74" t="n">
        <v>1097</v>
      </c>
      <c r="F223" s="74" t="n">
        <v>870</v>
      </c>
      <c r="G223" s="74" t="n">
        <v>1573</v>
      </c>
      <c r="H223" s="74" t="n">
        <v>1397</v>
      </c>
      <c r="I223" s="74" t="n">
        <v>2387</v>
      </c>
      <c r="J223" s="74" t="n">
        <v>1926</v>
      </c>
      <c r="K223" s="74" t="n">
        <v>458</v>
      </c>
      <c r="L223" s="74" t="n">
        <v>52</v>
      </c>
      <c r="M223" s="64" t="n">
        <v>10425</v>
      </c>
    </row>
    <row r="224" customFormat="false" ht="13.8" hidden="false" customHeight="false" outlineLevel="0" collapsed="false">
      <c r="A224" s="65" t="s">
        <v>69</v>
      </c>
      <c r="B224" s="66"/>
      <c r="C224" s="67" t="n">
        <v>9575</v>
      </c>
      <c r="D224" s="75" t="n">
        <v>9522</v>
      </c>
      <c r="E224" s="75" t="n">
        <v>15110</v>
      </c>
      <c r="F224" s="75" t="n">
        <v>18107</v>
      </c>
      <c r="G224" s="75" t="n">
        <v>24793</v>
      </c>
      <c r="H224" s="75" t="n">
        <v>25992</v>
      </c>
      <c r="I224" s="75" t="n">
        <v>36130</v>
      </c>
      <c r="J224" s="75" t="n">
        <v>36341</v>
      </c>
      <c r="K224" s="75" t="n">
        <v>12539</v>
      </c>
      <c r="L224" s="75" t="n">
        <v>9918</v>
      </c>
      <c r="M224" s="68" t="n">
        <v>198027</v>
      </c>
    </row>
    <row r="225" customFormat="false" ht="13.8" hidden="false" customHeight="false" outlineLevel="0" collapsed="false">
      <c r="A225" s="15" t="s">
        <v>17</v>
      </c>
      <c r="B225" s="59"/>
      <c r="C225" s="35"/>
      <c r="D225" s="18"/>
      <c r="E225" s="18"/>
      <c r="F225" s="18"/>
      <c r="G225" s="18"/>
      <c r="H225" s="18"/>
      <c r="I225" s="18"/>
      <c r="J225" s="18"/>
      <c r="K225" s="18"/>
      <c r="L225" s="18"/>
      <c r="M225" s="46"/>
    </row>
    <row r="226" customFormat="false" ht="13.8" hidden="false" customHeight="false" outlineLevel="0" collapsed="false">
      <c r="A226" s="20"/>
      <c r="B226" s="60" t="s">
        <v>70</v>
      </c>
      <c r="C226" s="21" t="n">
        <v>242</v>
      </c>
      <c r="D226" s="22" t="n">
        <v>101</v>
      </c>
      <c r="E226" s="22" t="n">
        <v>136</v>
      </c>
      <c r="F226" s="22" t="n">
        <v>443</v>
      </c>
      <c r="G226" s="22" t="n">
        <v>479</v>
      </c>
      <c r="H226" s="22" t="n">
        <v>526</v>
      </c>
      <c r="I226" s="22" t="n">
        <v>691</v>
      </c>
      <c r="J226" s="22" t="n">
        <v>636</v>
      </c>
      <c r="K226" s="22" t="n">
        <v>58</v>
      </c>
      <c r="L226" s="22" t="n">
        <v>97</v>
      </c>
      <c r="M226" s="23" t="n">
        <v>3409</v>
      </c>
    </row>
    <row r="227" customFormat="false" ht="13.8" hidden="false" customHeight="false" outlineLevel="0" collapsed="false">
      <c r="A227" s="20"/>
      <c r="B227" s="60" t="s">
        <v>71</v>
      </c>
      <c r="C227" s="21" t="n">
        <v>504</v>
      </c>
      <c r="D227" s="22" t="n">
        <v>546</v>
      </c>
      <c r="E227" s="22" t="n">
        <v>593</v>
      </c>
      <c r="F227" s="22" t="n">
        <v>1144</v>
      </c>
      <c r="G227" s="22" t="n">
        <v>1619</v>
      </c>
      <c r="H227" s="22" t="n">
        <v>1885</v>
      </c>
      <c r="I227" s="22" t="n">
        <v>1898</v>
      </c>
      <c r="J227" s="22" t="n">
        <v>1818</v>
      </c>
      <c r="K227" s="22" t="n">
        <v>656</v>
      </c>
      <c r="L227" s="22" t="n">
        <v>514</v>
      </c>
      <c r="M227" s="23" t="n">
        <v>11177</v>
      </c>
    </row>
    <row r="228" customFormat="false" ht="13.8" hidden="false" customHeight="false" outlineLevel="0" collapsed="false">
      <c r="A228" s="20"/>
      <c r="B228" s="60" t="s">
        <v>72</v>
      </c>
      <c r="C228" s="21" t="n">
        <v>715</v>
      </c>
      <c r="D228" s="22" t="n">
        <v>777</v>
      </c>
      <c r="E228" s="22" t="n">
        <v>721</v>
      </c>
      <c r="F228" s="22" t="n">
        <v>996</v>
      </c>
      <c r="G228" s="22" t="n">
        <v>1032</v>
      </c>
      <c r="H228" s="22" t="n">
        <v>1344</v>
      </c>
      <c r="I228" s="22" t="n">
        <v>1776</v>
      </c>
      <c r="J228" s="22" t="n">
        <v>1846</v>
      </c>
      <c r="K228" s="22" t="n">
        <v>1163</v>
      </c>
      <c r="L228" s="22" t="n">
        <v>904</v>
      </c>
      <c r="M228" s="23" t="n">
        <v>11274</v>
      </c>
    </row>
    <row r="229" customFormat="false" ht="13.8" hidden="false" customHeight="false" outlineLevel="0" collapsed="false">
      <c r="A229" s="20"/>
      <c r="B229" s="60" t="s">
        <v>73</v>
      </c>
      <c r="C229" s="21" t="n">
        <v>10</v>
      </c>
      <c r="D229" s="22" t="n">
        <v>14</v>
      </c>
      <c r="E229" s="22" t="n">
        <v>38</v>
      </c>
      <c r="F229" s="22" t="n">
        <v>39</v>
      </c>
      <c r="G229" s="22" t="n">
        <v>22</v>
      </c>
      <c r="H229" s="22" t="n">
        <v>23</v>
      </c>
      <c r="I229" s="22" t="n">
        <v>81</v>
      </c>
      <c r="J229" s="22" t="n">
        <v>87</v>
      </c>
      <c r="K229" s="22" t="n">
        <v>9</v>
      </c>
      <c r="L229" s="22" t="n">
        <v>7</v>
      </c>
      <c r="M229" s="23" t="n">
        <v>330</v>
      </c>
    </row>
    <row r="230" customFormat="false" ht="13.8" hidden="false" customHeight="false" outlineLevel="0" collapsed="false">
      <c r="A230" s="20"/>
      <c r="B230" s="60" t="s">
        <v>74</v>
      </c>
      <c r="C230" s="21" t="n">
        <v>221</v>
      </c>
      <c r="D230" s="22" t="n">
        <v>210</v>
      </c>
      <c r="E230" s="22" t="n">
        <v>488</v>
      </c>
      <c r="F230" s="22" t="n">
        <v>491</v>
      </c>
      <c r="G230" s="22" t="n">
        <v>878</v>
      </c>
      <c r="H230" s="22" t="n">
        <v>626</v>
      </c>
      <c r="I230" s="22" t="n">
        <v>1984</v>
      </c>
      <c r="J230" s="22" t="n">
        <v>1926</v>
      </c>
      <c r="K230" s="22" t="n">
        <v>169</v>
      </c>
      <c r="L230" s="22" t="n">
        <v>179</v>
      </c>
      <c r="M230" s="23" t="n">
        <v>7172</v>
      </c>
    </row>
    <row r="231" customFormat="false" ht="13.8" hidden="false" customHeight="false" outlineLevel="0" collapsed="false">
      <c r="A231" s="20"/>
      <c r="B231" s="60" t="s">
        <v>75</v>
      </c>
      <c r="C231" s="21" t="n">
        <v>12</v>
      </c>
      <c r="D231" s="22" t="n">
        <v>16</v>
      </c>
      <c r="E231" s="22" t="n">
        <v>110</v>
      </c>
      <c r="F231" s="22" t="n">
        <v>102</v>
      </c>
      <c r="G231" s="22" t="n">
        <v>373</v>
      </c>
      <c r="H231" s="22" t="n">
        <v>334</v>
      </c>
      <c r="I231" s="22" t="n">
        <v>379</v>
      </c>
      <c r="J231" s="22" t="n">
        <v>442</v>
      </c>
      <c r="K231" s="22" t="n">
        <v>58</v>
      </c>
      <c r="L231" s="22" t="n">
        <v>21</v>
      </c>
      <c r="M231" s="23" t="n">
        <v>1847</v>
      </c>
    </row>
    <row r="232" customFormat="false" ht="13.8" hidden="false" customHeight="false" outlineLevel="0" collapsed="false">
      <c r="A232" s="20"/>
      <c r="B232" s="60" t="s">
        <v>76</v>
      </c>
      <c r="C232" s="21" t="n">
        <v>87</v>
      </c>
      <c r="D232" s="22" t="n">
        <v>239</v>
      </c>
      <c r="E232" s="22" t="n">
        <v>477</v>
      </c>
      <c r="F232" s="22" t="n">
        <v>509</v>
      </c>
      <c r="G232" s="22" t="n">
        <v>576</v>
      </c>
      <c r="H232" s="22" t="n">
        <v>756</v>
      </c>
      <c r="I232" s="22" t="n">
        <v>850</v>
      </c>
      <c r="J232" s="22" t="n">
        <v>856</v>
      </c>
      <c r="K232" s="22" t="n">
        <v>47</v>
      </c>
      <c r="L232" s="22" t="n">
        <v>43</v>
      </c>
      <c r="M232" s="23" t="n">
        <v>4440</v>
      </c>
    </row>
    <row r="233" customFormat="false" ht="13.8" hidden="false" customHeight="false" outlineLevel="0" collapsed="false">
      <c r="A233" s="20"/>
      <c r="B233" s="60" t="s">
        <v>77</v>
      </c>
      <c r="C233" s="21" t="n">
        <v>61</v>
      </c>
      <c r="D233" s="22" t="n">
        <v>102</v>
      </c>
      <c r="E233" s="22" t="n">
        <v>123</v>
      </c>
      <c r="F233" s="22" t="n">
        <v>178</v>
      </c>
      <c r="G233" s="22" t="n">
        <v>170</v>
      </c>
      <c r="H233" s="22" t="n">
        <v>272</v>
      </c>
      <c r="I233" s="22" t="n">
        <v>372</v>
      </c>
      <c r="J233" s="22" t="n">
        <v>454</v>
      </c>
      <c r="K233" s="22" t="n">
        <v>263</v>
      </c>
      <c r="L233" s="22" t="n">
        <v>301</v>
      </c>
      <c r="M233" s="23" t="n">
        <v>2296</v>
      </c>
    </row>
    <row r="234" customFormat="false" ht="13.8" hidden="false" customHeight="false" outlineLevel="0" collapsed="false">
      <c r="A234" s="20"/>
      <c r="B234" s="60" t="s">
        <v>78</v>
      </c>
      <c r="C234" s="21" t="n">
        <v>2829</v>
      </c>
      <c r="D234" s="22" t="n">
        <v>2611</v>
      </c>
      <c r="E234" s="22" t="n">
        <v>3638</v>
      </c>
      <c r="F234" s="22" t="n">
        <v>3193</v>
      </c>
      <c r="G234" s="22" t="n">
        <v>4212</v>
      </c>
      <c r="H234" s="22" t="n">
        <v>3725</v>
      </c>
      <c r="I234" s="22" t="n">
        <v>3533</v>
      </c>
      <c r="J234" s="22" t="n">
        <v>3775</v>
      </c>
      <c r="K234" s="22" t="n">
        <v>1556</v>
      </c>
      <c r="L234" s="22" t="n">
        <v>1518</v>
      </c>
      <c r="M234" s="23" t="n">
        <v>30590</v>
      </c>
    </row>
    <row r="235" customFormat="false" ht="13.8" hidden="false" customHeight="false" outlineLevel="0" collapsed="false">
      <c r="A235" s="20"/>
      <c r="B235" s="60" t="s">
        <v>79</v>
      </c>
      <c r="C235" s="21" t="n">
        <v>255</v>
      </c>
      <c r="D235" s="22" t="n">
        <v>275</v>
      </c>
      <c r="E235" s="22" t="n">
        <v>725</v>
      </c>
      <c r="F235" s="22" t="n">
        <v>781</v>
      </c>
      <c r="G235" s="22" t="n">
        <v>601</v>
      </c>
      <c r="H235" s="22" t="n">
        <v>556</v>
      </c>
      <c r="I235" s="22" t="n">
        <v>576</v>
      </c>
      <c r="J235" s="22" t="n">
        <v>663</v>
      </c>
      <c r="K235" s="22" t="n">
        <v>238</v>
      </c>
      <c r="L235" s="22" t="n">
        <v>176</v>
      </c>
      <c r="M235" s="23" t="n">
        <v>4846</v>
      </c>
    </row>
    <row r="236" customFormat="false" ht="13.8" hidden="false" customHeight="false" outlineLevel="0" collapsed="false">
      <c r="A236" s="20"/>
      <c r="B236" s="60" t="s">
        <v>80</v>
      </c>
      <c r="C236" s="21" t="n">
        <v>18</v>
      </c>
      <c r="D236" s="22" t="n">
        <v>20</v>
      </c>
      <c r="E236" s="22" t="n">
        <v>42</v>
      </c>
      <c r="F236" s="22" t="n">
        <v>81</v>
      </c>
      <c r="G236" s="22" t="n">
        <v>29</v>
      </c>
      <c r="H236" s="22" t="n">
        <v>79</v>
      </c>
      <c r="I236" s="22" t="n">
        <v>95</v>
      </c>
      <c r="J236" s="22" t="n">
        <v>124</v>
      </c>
      <c r="K236" s="22" t="n">
        <v>22</v>
      </c>
      <c r="L236" s="22" t="n">
        <v>9</v>
      </c>
      <c r="M236" s="23" t="n">
        <v>519</v>
      </c>
    </row>
    <row r="237" customFormat="false" ht="13.8" hidden="false" customHeight="false" outlineLevel="0" collapsed="false">
      <c r="A237" s="20"/>
      <c r="B237" s="60" t="s">
        <v>81</v>
      </c>
      <c r="C237" s="21" t="n">
        <v>637</v>
      </c>
      <c r="D237" s="22" t="n">
        <v>661</v>
      </c>
      <c r="E237" s="22" t="n">
        <v>1074</v>
      </c>
      <c r="F237" s="22" t="n">
        <v>1446</v>
      </c>
      <c r="G237" s="22" t="n">
        <v>2195</v>
      </c>
      <c r="H237" s="22" t="n">
        <v>2162</v>
      </c>
      <c r="I237" s="22" t="n">
        <v>3109</v>
      </c>
      <c r="J237" s="22" t="n">
        <v>3322</v>
      </c>
      <c r="K237" s="22" t="n">
        <v>291</v>
      </c>
      <c r="L237" s="22" t="n">
        <v>328</v>
      </c>
      <c r="M237" s="23" t="n">
        <v>15225</v>
      </c>
    </row>
    <row r="238" customFormat="false" ht="13.8" hidden="false" customHeight="false" outlineLevel="0" collapsed="false">
      <c r="A238" s="20"/>
      <c r="B238" s="60" t="s">
        <v>82</v>
      </c>
      <c r="C238" s="21" t="n">
        <v>33</v>
      </c>
      <c r="D238" s="22" t="n">
        <v>38</v>
      </c>
      <c r="E238" s="22" t="n">
        <v>186</v>
      </c>
      <c r="F238" s="22" t="n">
        <v>288</v>
      </c>
      <c r="G238" s="22" t="n">
        <v>448</v>
      </c>
      <c r="H238" s="22" t="n">
        <v>360</v>
      </c>
      <c r="I238" s="22" t="n">
        <v>249</v>
      </c>
      <c r="J238" s="22" t="n">
        <v>345</v>
      </c>
      <c r="K238" s="22" t="n">
        <v>24</v>
      </c>
      <c r="L238" s="22" t="n">
        <v>57</v>
      </c>
      <c r="M238" s="23" t="n">
        <v>2028</v>
      </c>
    </row>
    <row r="239" customFormat="false" ht="13.8" hidden="false" customHeight="false" outlineLevel="0" collapsed="false">
      <c r="A239" s="61"/>
      <c r="B239" s="62" t="s">
        <v>83</v>
      </c>
      <c r="C239" s="63" t="n">
        <v>202</v>
      </c>
      <c r="D239" s="74" t="n">
        <v>179</v>
      </c>
      <c r="E239" s="74" t="n">
        <v>318</v>
      </c>
      <c r="F239" s="74" t="n">
        <v>391</v>
      </c>
      <c r="G239" s="74" t="n">
        <v>635</v>
      </c>
      <c r="H239" s="74" t="n">
        <v>757</v>
      </c>
      <c r="I239" s="74" t="n">
        <v>965</v>
      </c>
      <c r="J239" s="74" t="n">
        <v>1116</v>
      </c>
      <c r="K239" s="74" t="n">
        <v>175</v>
      </c>
      <c r="L239" s="74" t="n">
        <v>213</v>
      </c>
      <c r="M239" s="64" t="n">
        <v>4951</v>
      </c>
    </row>
    <row r="240" customFormat="false" ht="13.8" hidden="false" customHeight="false" outlineLevel="0" collapsed="false">
      <c r="A240" s="65" t="s">
        <v>84</v>
      </c>
      <c r="B240" s="66"/>
      <c r="C240" s="67" t="n">
        <v>5826</v>
      </c>
      <c r="D240" s="75" t="n">
        <v>5789</v>
      </c>
      <c r="E240" s="75" t="n">
        <v>8669</v>
      </c>
      <c r="F240" s="75" t="n">
        <v>10082</v>
      </c>
      <c r="G240" s="75" t="n">
        <v>13269</v>
      </c>
      <c r="H240" s="75" t="n">
        <v>13405</v>
      </c>
      <c r="I240" s="75" t="n">
        <v>16558</v>
      </c>
      <c r="J240" s="75" t="n">
        <v>17410</v>
      </c>
      <c r="K240" s="75" t="n">
        <v>4729</v>
      </c>
      <c r="L240" s="75" t="n">
        <v>4367</v>
      </c>
      <c r="M240" s="68" t="n">
        <v>100104</v>
      </c>
    </row>
    <row r="241" customFormat="false" ht="13.8" hidden="false" customHeight="false" outlineLevel="0" collapsed="false">
      <c r="A241" s="15" t="s">
        <v>18</v>
      </c>
      <c r="B241" s="59"/>
      <c r="C241" s="35"/>
      <c r="D241" s="18"/>
      <c r="E241" s="18"/>
      <c r="F241" s="18"/>
      <c r="G241" s="18"/>
      <c r="H241" s="18"/>
      <c r="I241" s="18"/>
      <c r="J241" s="18"/>
      <c r="K241" s="18"/>
      <c r="L241" s="18"/>
      <c r="M241" s="46"/>
    </row>
    <row r="242" customFormat="false" ht="13.8" hidden="false" customHeight="false" outlineLevel="0" collapsed="false">
      <c r="A242" s="20"/>
      <c r="B242" s="60" t="s">
        <v>85</v>
      </c>
      <c r="C242" s="21" t="n">
        <v>220</v>
      </c>
      <c r="D242" s="22" t="n">
        <v>199</v>
      </c>
      <c r="E242" s="22" t="n">
        <v>359</v>
      </c>
      <c r="F242" s="22" t="n">
        <v>317</v>
      </c>
      <c r="G242" s="22" t="n">
        <v>585</v>
      </c>
      <c r="H242" s="22" t="n">
        <v>821</v>
      </c>
      <c r="I242" s="22" t="n">
        <v>778</v>
      </c>
      <c r="J242" s="22" t="n">
        <v>860</v>
      </c>
      <c r="K242" s="22" t="n">
        <v>257</v>
      </c>
      <c r="L242" s="22" t="n">
        <v>194</v>
      </c>
      <c r="M242" s="23" t="n">
        <v>4590</v>
      </c>
    </row>
    <row r="243" customFormat="false" ht="13.8" hidden="false" customHeight="false" outlineLevel="0" collapsed="false">
      <c r="A243" s="20"/>
      <c r="B243" s="60" t="s">
        <v>86</v>
      </c>
      <c r="C243" s="21" t="n">
        <v>1880</v>
      </c>
      <c r="D243" s="22" t="n">
        <v>2254</v>
      </c>
      <c r="E243" s="22" t="n">
        <v>4158</v>
      </c>
      <c r="F243" s="22" t="n">
        <v>6305</v>
      </c>
      <c r="G243" s="22" t="n">
        <v>8156</v>
      </c>
      <c r="H243" s="22" t="n">
        <v>9340</v>
      </c>
      <c r="I243" s="22" t="n">
        <v>8644</v>
      </c>
      <c r="J243" s="22" t="n">
        <v>8669</v>
      </c>
      <c r="K243" s="22" t="n">
        <v>1727</v>
      </c>
      <c r="L243" s="22" t="n">
        <v>1471</v>
      </c>
      <c r="M243" s="23" t="n">
        <v>52604</v>
      </c>
    </row>
    <row r="244" customFormat="false" ht="13.8" hidden="false" customHeight="false" outlineLevel="0" collapsed="false">
      <c r="A244" s="20"/>
      <c r="B244" s="60" t="s">
        <v>87</v>
      </c>
      <c r="C244" s="21" t="n">
        <v>202</v>
      </c>
      <c r="D244" s="22" t="n">
        <v>323</v>
      </c>
      <c r="E244" s="22" t="n">
        <v>473</v>
      </c>
      <c r="F244" s="22" t="n">
        <v>376</v>
      </c>
      <c r="G244" s="22" t="n">
        <v>470</v>
      </c>
      <c r="H244" s="22" t="n">
        <v>650</v>
      </c>
      <c r="I244" s="22" t="n">
        <v>1381</v>
      </c>
      <c r="J244" s="22" t="n">
        <v>1736</v>
      </c>
      <c r="K244" s="22" t="n">
        <v>389</v>
      </c>
      <c r="L244" s="22" t="n">
        <v>145</v>
      </c>
      <c r="M244" s="23" t="n">
        <v>6145</v>
      </c>
    </row>
    <row r="245" customFormat="false" ht="13.8" hidden="false" customHeight="false" outlineLevel="0" collapsed="false">
      <c r="A245" s="20"/>
      <c r="B245" s="60" t="s">
        <v>88</v>
      </c>
      <c r="C245" s="21" t="n">
        <v>5</v>
      </c>
      <c r="D245" s="22" t="n">
        <v>13</v>
      </c>
      <c r="E245" s="22" t="n">
        <v>18</v>
      </c>
      <c r="F245" s="22" t="n">
        <v>23</v>
      </c>
      <c r="G245" s="22" t="n">
        <v>67</v>
      </c>
      <c r="H245" s="22" t="n">
        <v>74</v>
      </c>
      <c r="I245" s="22" t="n">
        <v>57</v>
      </c>
      <c r="J245" s="22" t="n">
        <v>67</v>
      </c>
      <c r="K245" s="22" t="n">
        <v>10</v>
      </c>
      <c r="L245" s="22" t="n">
        <v>8</v>
      </c>
      <c r="M245" s="23" t="n">
        <v>342</v>
      </c>
    </row>
    <row r="246" customFormat="false" ht="13.8" hidden="false" customHeight="false" outlineLevel="0" collapsed="false">
      <c r="A246" s="20"/>
      <c r="B246" s="60" t="s">
        <v>89</v>
      </c>
      <c r="C246" s="21" t="n">
        <v>195</v>
      </c>
      <c r="D246" s="22" t="n">
        <v>260</v>
      </c>
      <c r="E246" s="22" t="n">
        <v>585</v>
      </c>
      <c r="F246" s="22" t="n">
        <v>325</v>
      </c>
      <c r="G246" s="22" t="n">
        <v>1235</v>
      </c>
      <c r="H246" s="22" t="n">
        <v>1495</v>
      </c>
      <c r="I246" s="22" t="n">
        <v>1950</v>
      </c>
      <c r="J246" s="22" t="n">
        <v>1560</v>
      </c>
      <c r="K246" s="22" t="n">
        <v>130</v>
      </c>
      <c r="L246" s="22" t="n">
        <v>65</v>
      </c>
      <c r="M246" s="23" t="n">
        <v>7800</v>
      </c>
    </row>
    <row r="247" customFormat="false" ht="13.8" hidden="false" customHeight="false" outlineLevel="0" collapsed="false">
      <c r="A247" s="20"/>
      <c r="B247" s="60" t="s">
        <v>90</v>
      </c>
      <c r="C247" s="21" t="n">
        <v>7400</v>
      </c>
      <c r="D247" s="22" t="n">
        <v>9108</v>
      </c>
      <c r="E247" s="22" t="n">
        <v>25815</v>
      </c>
      <c r="F247" s="22" t="n">
        <v>29222</v>
      </c>
      <c r="G247" s="22" t="n">
        <v>57685</v>
      </c>
      <c r="H247" s="22" t="n">
        <v>69832</v>
      </c>
      <c r="I247" s="22" t="n">
        <v>57298</v>
      </c>
      <c r="J247" s="22" t="n">
        <v>68618</v>
      </c>
      <c r="K247" s="22" t="n">
        <v>7488</v>
      </c>
      <c r="L247" s="22" t="n">
        <v>9091</v>
      </c>
      <c r="M247" s="23" t="n">
        <v>341557</v>
      </c>
    </row>
    <row r="248" customFormat="false" ht="13.8" hidden="false" customHeight="false" outlineLevel="0" collapsed="false">
      <c r="A248" s="20"/>
      <c r="B248" s="60" t="s">
        <v>91</v>
      </c>
      <c r="C248" s="21" t="n">
        <v>67</v>
      </c>
      <c r="D248" s="22" t="n">
        <v>109</v>
      </c>
      <c r="E248" s="22" t="n">
        <v>246</v>
      </c>
      <c r="F248" s="22" t="n">
        <v>267</v>
      </c>
      <c r="G248" s="22" t="n">
        <v>299</v>
      </c>
      <c r="H248" s="22" t="n">
        <v>346</v>
      </c>
      <c r="I248" s="22" t="n">
        <v>391</v>
      </c>
      <c r="J248" s="22" t="n">
        <v>327</v>
      </c>
      <c r="K248" s="22" t="n">
        <v>32</v>
      </c>
      <c r="L248" s="22" t="n">
        <v>34</v>
      </c>
      <c r="M248" s="23" t="n">
        <v>2118</v>
      </c>
    </row>
    <row r="249" customFormat="false" ht="13.8" hidden="false" customHeight="false" outlineLevel="0" collapsed="false">
      <c r="A249" s="20"/>
      <c r="B249" s="60" t="s">
        <v>92</v>
      </c>
      <c r="C249" s="21" t="n">
        <v>39</v>
      </c>
      <c r="D249" s="22" t="n">
        <v>59</v>
      </c>
      <c r="E249" s="22" t="n">
        <v>109</v>
      </c>
      <c r="F249" s="22" t="n">
        <v>123</v>
      </c>
      <c r="G249" s="22" t="n">
        <v>271</v>
      </c>
      <c r="H249" s="22" t="n">
        <v>312</v>
      </c>
      <c r="I249" s="22" t="n">
        <v>311</v>
      </c>
      <c r="J249" s="22" t="n">
        <v>291</v>
      </c>
      <c r="K249" s="22" t="n">
        <v>78</v>
      </c>
      <c r="L249" s="22" t="n">
        <v>57</v>
      </c>
      <c r="M249" s="23" t="n">
        <v>1650</v>
      </c>
    </row>
    <row r="250" customFormat="false" ht="13.8" hidden="false" customHeight="false" outlineLevel="0" collapsed="false">
      <c r="A250" s="20"/>
      <c r="B250" s="60" t="s">
        <v>93</v>
      </c>
      <c r="C250" s="21" t="n">
        <v>246</v>
      </c>
      <c r="D250" s="22" t="n">
        <v>356</v>
      </c>
      <c r="E250" s="22" t="n">
        <v>452</v>
      </c>
      <c r="F250" s="22" t="n">
        <v>573</v>
      </c>
      <c r="G250" s="22" t="n">
        <v>828</v>
      </c>
      <c r="H250" s="22" t="n">
        <v>895</v>
      </c>
      <c r="I250" s="22" t="n">
        <v>780</v>
      </c>
      <c r="J250" s="22" t="n">
        <v>878</v>
      </c>
      <c r="K250" s="22" t="n">
        <v>139</v>
      </c>
      <c r="L250" s="22" t="n">
        <v>173</v>
      </c>
      <c r="M250" s="23" t="n">
        <v>5320</v>
      </c>
    </row>
    <row r="251" customFormat="false" ht="13.8" hidden="false" customHeight="false" outlineLevel="0" collapsed="false">
      <c r="A251" s="20"/>
      <c r="B251" s="60" t="s">
        <v>94</v>
      </c>
      <c r="C251" s="21" t="n">
        <v>137</v>
      </c>
      <c r="D251" s="22" t="n">
        <v>81</v>
      </c>
      <c r="E251" s="22" t="n">
        <v>158</v>
      </c>
      <c r="F251" s="22" t="n">
        <v>161</v>
      </c>
      <c r="G251" s="22" t="n">
        <v>847</v>
      </c>
      <c r="H251" s="22" t="n">
        <v>723</v>
      </c>
      <c r="I251" s="22" t="n">
        <v>737</v>
      </c>
      <c r="J251" s="22" t="n">
        <v>802</v>
      </c>
      <c r="K251" s="22" t="n">
        <v>142</v>
      </c>
      <c r="L251" s="22" t="n">
        <v>102</v>
      </c>
      <c r="M251" s="23" t="n">
        <v>3890</v>
      </c>
    </row>
    <row r="252" customFormat="false" ht="13.8" hidden="false" customHeight="false" outlineLevel="0" collapsed="false">
      <c r="A252" s="20"/>
      <c r="B252" s="60" t="s">
        <v>95</v>
      </c>
      <c r="C252" s="21" t="n">
        <v>383</v>
      </c>
      <c r="D252" s="22" t="n">
        <v>575</v>
      </c>
      <c r="E252" s="22" t="n">
        <v>1723</v>
      </c>
      <c r="F252" s="22" t="n">
        <v>2052</v>
      </c>
      <c r="G252" s="22" t="n">
        <v>3676</v>
      </c>
      <c r="H252" s="22" t="n">
        <v>4142</v>
      </c>
      <c r="I252" s="22" t="n">
        <v>3285</v>
      </c>
      <c r="J252" s="22" t="n">
        <v>4901</v>
      </c>
      <c r="K252" s="22" t="n">
        <v>437</v>
      </c>
      <c r="L252" s="22" t="n">
        <v>628</v>
      </c>
      <c r="M252" s="23" t="n">
        <v>21802</v>
      </c>
    </row>
    <row r="253" customFormat="false" ht="13.8" hidden="false" customHeight="false" outlineLevel="0" collapsed="false">
      <c r="A253" s="20"/>
      <c r="B253" s="60" t="s">
        <v>96</v>
      </c>
      <c r="C253" s="21" t="n">
        <v>8067</v>
      </c>
      <c r="D253" s="22" t="n">
        <v>9864</v>
      </c>
      <c r="E253" s="22" t="n">
        <v>24339</v>
      </c>
      <c r="F253" s="22" t="n">
        <v>21183</v>
      </c>
      <c r="G253" s="22" t="n">
        <v>61566</v>
      </c>
      <c r="H253" s="22" t="n">
        <v>59682</v>
      </c>
      <c r="I253" s="22" t="n">
        <v>58285</v>
      </c>
      <c r="J253" s="22" t="n">
        <v>63448</v>
      </c>
      <c r="K253" s="22" t="n">
        <v>7110</v>
      </c>
      <c r="L253" s="22" t="n">
        <v>9244</v>
      </c>
      <c r="M253" s="23" t="n">
        <v>322788</v>
      </c>
    </row>
    <row r="254" customFormat="false" ht="13.8" hidden="false" customHeight="false" outlineLevel="0" collapsed="false">
      <c r="A254" s="20"/>
      <c r="B254" s="60" t="s">
        <v>97</v>
      </c>
      <c r="C254" s="21" t="n">
        <v>53</v>
      </c>
      <c r="D254" s="22" t="n">
        <v>113</v>
      </c>
      <c r="E254" s="22" t="n">
        <v>297</v>
      </c>
      <c r="F254" s="22" t="n">
        <v>396</v>
      </c>
      <c r="G254" s="22" t="n">
        <v>973</v>
      </c>
      <c r="H254" s="22" t="n">
        <v>1018</v>
      </c>
      <c r="I254" s="22" t="n">
        <v>1844</v>
      </c>
      <c r="J254" s="22" t="n">
        <v>2150</v>
      </c>
      <c r="K254" s="22" t="n">
        <v>201</v>
      </c>
      <c r="L254" s="22" t="n">
        <v>502</v>
      </c>
      <c r="M254" s="23" t="n">
        <v>7547</v>
      </c>
    </row>
    <row r="255" customFormat="false" ht="13.8" hidden="false" customHeight="false" outlineLevel="0" collapsed="false">
      <c r="A255" s="20"/>
      <c r="B255" s="60" t="s">
        <v>98</v>
      </c>
      <c r="C255" s="21" t="n">
        <v>75</v>
      </c>
      <c r="D255" s="22" t="n">
        <v>112</v>
      </c>
      <c r="E255" s="22" t="n">
        <v>149</v>
      </c>
      <c r="F255" s="22" t="n">
        <v>299</v>
      </c>
      <c r="G255" s="22" t="n">
        <v>560</v>
      </c>
      <c r="H255" s="22" t="n">
        <v>672</v>
      </c>
      <c r="I255" s="22" t="n">
        <v>635</v>
      </c>
      <c r="J255" s="22" t="n">
        <v>710</v>
      </c>
      <c r="K255" s="22" t="n">
        <v>112</v>
      </c>
      <c r="L255" s="22" t="n">
        <v>149</v>
      </c>
      <c r="M255" s="23" t="n">
        <v>3473</v>
      </c>
    </row>
    <row r="256" customFormat="false" ht="13.8" hidden="false" customHeight="false" outlineLevel="0" collapsed="false">
      <c r="A256" s="20"/>
      <c r="B256" s="60" t="s">
        <v>99</v>
      </c>
      <c r="C256" s="21" t="n">
        <v>4091</v>
      </c>
      <c r="D256" s="22" t="n">
        <v>2724</v>
      </c>
      <c r="E256" s="22" t="n">
        <v>9566</v>
      </c>
      <c r="F256" s="22" t="n">
        <v>9575</v>
      </c>
      <c r="G256" s="22" t="n">
        <v>23210</v>
      </c>
      <c r="H256" s="22" t="n">
        <v>21852</v>
      </c>
      <c r="I256" s="22" t="n">
        <v>27301</v>
      </c>
      <c r="J256" s="22" t="n">
        <v>30029</v>
      </c>
      <c r="K256" s="22" t="n">
        <v>5458</v>
      </c>
      <c r="L256" s="22" t="n">
        <v>1366</v>
      </c>
      <c r="M256" s="23" t="n">
        <v>135172</v>
      </c>
    </row>
    <row r="257" customFormat="false" ht="13.8" hidden="false" customHeight="false" outlineLevel="0" collapsed="false">
      <c r="A257" s="20"/>
      <c r="B257" s="60" t="s">
        <v>100</v>
      </c>
      <c r="C257" s="21" t="n">
        <v>13</v>
      </c>
      <c r="D257" s="22" t="n">
        <v>10</v>
      </c>
      <c r="E257" s="22" t="n">
        <v>23</v>
      </c>
      <c r="F257" s="22" t="n">
        <v>31</v>
      </c>
      <c r="G257" s="22" t="n">
        <v>54</v>
      </c>
      <c r="H257" s="22" t="n">
        <v>54</v>
      </c>
      <c r="I257" s="22" t="n">
        <v>67</v>
      </c>
      <c r="J257" s="22" t="n">
        <v>72</v>
      </c>
      <c r="K257" s="22" t="n">
        <v>18</v>
      </c>
      <c r="L257" s="22" t="n">
        <v>18</v>
      </c>
      <c r="M257" s="23" t="n">
        <v>360</v>
      </c>
    </row>
    <row r="258" customFormat="false" ht="13.8" hidden="false" customHeight="false" outlineLevel="0" collapsed="false">
      <c r="A258" s="61"/>
      <c r="B258" s="62" t="s">
        <v>101</v>
      </c>
      <c r="C258" s="63" t="n">
        <v>2571</v>
      </c>
      <c r="D258" s="74" t="n">
        <v>2797</v>
      </c>
      <c r="E258" s="74" t="n">
        <v>8512</v>
      </c>
      <c r="F258" s="74" t="n">
        <v>8793</v>
      </c>
      <c r="G258" s="74" t="n">
        <v>14218</v>
      </c>
      <c r="H258" s="74" t="n">
        <v>15995</v>
      </c>
      <c r="I258" s="74" t="n">
        <v>14261</v>
      </c>
      <c r="J258" s="74" t="n">
        <v>15518</v>
      </c>
      <c r="K258" s="74" t="n">
        <v>3284</v>
      </c>
      <c r="L258" s="74" t="n">
        <v>3583</v>
      </c>
      <c r="M258" s="64" t="n">
        <v>89532</v>
      </c>
    </row>
    <row r="259" customFormat="false" ht="13.8" hidden="false" customHeight="false" outlineLevel="0" collapsed="false">
      <c r="A259" s="65" t="s">
        <v>102</v>
      </c>
      <c r="B259" s="66"/>
      <c r="C259" s="67" t="n">
        <v>25644</v>
      </c>
      <c r="D259" s="75" t="n">
        <v>28957</v>
      </c>
      <c r="E259" s="75" t="n">
        <v>76982</v>
      </c>
      <c r="F259" s="75" t="n">
        <v>80021</v>
      </c>
      <c r="G259" s="75" t="n">
        <v>174700</v>
      </c>
      <c r="H259" s="75" t="n">
        <v>187903</v>
      </c>
      <c r="I259" s="75" t="n">
        <v>178005</v>
      </c>
      <c r="J259" s="75" t="n">
        <v>200636</v>
      </c>
      <c r="K259" s="75" t="n">
        <v>27012</v>
      </c>
      <c r="L259" s="75" t="n">
        <v>26830</v>
      </c>
      <c r="M259" s="68" t="n">
        <v>1006690</v>
      </c>
    </row>
    <row r="260" customFormat="false" ht="13.8" hidden="false" customHeight="false" outlineLevel="0" collapsed="false">
      <c r="A260" s="15" t="s">
        <v>19</v>
      </c>
      <c r="B260" s="59"/>
      <c r="C260" s="35"/>
      <c r="D260" s="18"/>
      <c r="E260" s="18"/>
      <c r="F260" s="18"/>
      <c r="G260" s="18"/>
      <c r="H260" s="18"/>
      <c r="I260" s="18"/>
      <c r="J260" s="18"/>
      <c r="K260" s="18"/>
      <c r="L260" s="18"/>
      <c r="M260" s="46"/>
    </row>
    <row r="261" customFormat="false" ht="13.8" hidden="false" customHeight="false" outlineLevel="0" collapsed="false">
      <c r="A261" s="20"/>
      <c r="B261" s="60" t="s">
        <v>103</v>
      </c>
      <c r="C261" s="21" t="n">
        <v>15356</v>
      </c>
      <c r="D261" s="22" t="n">
        <v>18207</v>
      </c>
      <c r="E261" s="22" t="n">
        <v>30698</v>
      </c>
      <c r="F261" s="22" t="n">
        <v>33643</v>
      </c>
      <c r="G261" s="22" t="n">
        <v>58440</v>
      </c>
      <c r="H261" s="22" t="n">
        <v>55353</v>
      </c>
      <c r="I261" s="22" t="n">
        <v>77010</v>
      </c>
      <c r="J261" s="22" t="n">
        <v>76131</v>
      </c>
      <c r="K261" s="22" t="n">
        <v>22067</v>
      </c>
      <c r="L261" s="22" t="n">
        <v>23454</v>
      </c>
      <c r="M261" s="23" t="n">
        <v>410359</v>
      </c>
    </row>
    <row r="262" customFormat="false" ht="13.8" hidden="false" customHeight="false" outlineLevel="0" collapsed="false">
      <c r="A262" s="20"/>
      <c r="B262" s="60" t="s">
        <v>104</v>
      </c>
      <c r="C262" s="21" t="n">
        <v>175</v>
      </c>
      <c r="D262" s="22" t="n">
        <v>172</v>
      </c>
      <c r="E262" s="22" t="n">
        <v>476</v>
      </c>
      <c r="F262" s="22" t="n">
        <v>495</v>
      </c>
      <c r="G262" s="22" t="n">
        <v>1013</v>
      </c>
      <c r="H262" s="22" t="n">
        <v>1088</v>
      </c>
      <c r="I262" s="22" t="n">
        <v>1703</v>
      </c>
      <c r="J262" s="22" t="n">
        <v>1480</v>
      </c>
      <c r="K262" s="22" t="n">
        <v>177</v>
      </c>
      <c r="L262" s="22" t="n">
        <v>81</v>
      </c>
      <c r="M262" s="23" t="n">
        <v>6860</v>
      </c>
    </row>
    <row r="263" customFormat="false" ht="13.8" hidden="false" customHeight="false" outlineLevel="0" collapsed="false">
      <c r="A263" s="20"/>
      <c r="B263" s="60" t="s">
        <v>105</v>
      </c>
      <c r="C263" s="21" t="n">
        <v>571</v>
      </c>
      <c r="D263" s="22" t="n">
        <v>1034</v>
      </c>
      <c r="E263" s="22" t="n">
        <v>3823</v>
      </c>
      <c r="F263" s="22" t="n">
        <v>4471</v>
      </c>
      <c r="G263" s="22" t="n">
        <v>9172</v>
      </c>
      <c r="H263" s="22" t="n">
        <v>8469</v>
      </c>
      <c r="I263" s="22" t="n">
        <v>12381</v>
      </c>
      <c r="J263" s="22" t="n">
        <v>11629</v>
      </c>
      <c r="K263" s="22" t="n">
        <v>417</v>
      </c>
      <c r="L263" s="22" t="n">
        <v>537</v>
      </c>
      <c r="M263" s="23" t="n">
        <v>52504</v>
      </c>
    </row>
    <row r="264" customFormat="false" ht="13.8" hidden="false" customHeight="false" outlineLevel="0" collapsed="false">
      <c r="A264" s="20"/>
      <c r="B264" s="60" t="s">
        <v>106</v>
      </c>
      <c r="C264" s="21" t="n">
        <v>2022</v>
      </c>
      <c r="D264" s="22" t="n">
        <v>4130</v>
      </c>
      <c r="E264" s="22" t="n">
        <v>14248</v>
      </c>
      <c r="F264" s="22" t="n">
        <v>7522</v>
      </c>
      <c r="G264" s="22" t="n">
        <v>20710</v>
      </c>
      <c r="H264" s="22" t="n">
        <v>15498</v>
      </c>
      <c r="I264" s="22" t="n">
        <v>23573</v>
      </c>
      <c r="J264" s="22" t="n">
        <v>22986</v>
      </c>
      <c r="K264" s="22" t="n">
        <v>307</v>
      </c>
      <c r="L264" s="22" t="n">
        <v>345</v>
      </c>
      <c r="M264" s="23" t="n">
        <v>111341</v>
      </c>
    </row>
    <row r="265" customFormat="false" ht="13.8" hidden="false" customHeight="false" outlineLevel="0" collapsed="false">
      <c r="A265" s="20"/>
      <c r="B265" s="60" t="s">
        <v>107</v>
      </c>
      <c r="C265" s="21" t="n">
        <v>645</v>
      </c>
      <c r="D265" s="22" t="n">
        <v>2174</v>
      </c>
      <c r="E265" s="22" t="n">
        <v>3729</v>
      </c>
      <c r="F265" s="22" t="n">
        <v>3148</v>
      </c>
      <c r="G265" s="22" t="n">
        <v>7782</v>
      </c>
      <c r="H265" s="22" t="n">
        <v>6929</v>
      </c>
      <c r="I265" s="22" t="n">
        <v>10546</v>
      </c>
      <c r="J265" s="22" t="n">
        <v>10620</v>
      </c>
      <c r="K265" s="22" t="n">
        <v>1491</v>
      </c>
      <c r="L265" s="22" t="n">
        <v>1822</v>
      </c>
      <c r="M265" s="23" t="n">
        <v>48886</v>
      </c>
    </row>
    <row r="266" customFormat="false" ht="13.8" hidden="false" customHeight="false" outlineLevel="0" collapsed="false">
      <c r="A266" s="20"/>
      <c r="B266" s="60" t="s">
        <v>108</v>
      </c>
      <c r="C266" s="21" t="n">
        <v>3</v>
      </c>
      <c r="D266" s="22" t="n">
        <v>4</v>
      </c>
      <c r="E266" s="22" t="n">
        <v>3</v>
      </c>
      <c r="F266" s="22" t="n">
        <v>6</v>
      </c>
      <c r="G266" s="22" t="n">
        <v>7</v>
      </c>
      <c r="H266" s="22" t="n">
        <v>6</v>
      </c>
      <c r="I266" s="22" t="n">
        <v>6</v>
      </c>
      <c r="J266" s="22" t="n">
        <v>10</v>
      </c>
      <c r="K266" s="22" t="n">
        <v>0</v>
      </c>
      <c r="L266" s="22" t="n">
        <v>0</v>
      </c>
      <c r="M266" s="23" t="n">
        <v>45</v>
      </c>
    </row>
    <row r="267" customFormat="false" ht="13.8" hidden="false" customHeight="false" outlineLevel="0" collapsed="false">
      <c r="A267" s="20"/>
      <c r="B267" s="60" t="s">
        <v>109</v>
      </c>
      <c r="C267" s="21" t="n">
        <v>308</v>
      </c>
      <c r="D267" s="22" t="n">
        <v>577</v>
      </c>
      <c r="E267" s="22" t="n">
        <v>1065</v>
      </c>
      <c r="F267" s="22" t="n">
        <v>1113</v>
      </c>
      <c r="G267" s="22" t="n">
        <v>2108</v>
      </c>
      <c r="H267" s="22" t="n">
        <v>1785</v>
      </c>
      <c r="I267" s="22" t="n">
        <v>2422</v>
      </c>
      <c r="J267" s="22" t="n">
        <v>2619</v>
      </c>
      <c r="K267" s="22" t="n">
        <v>311</v>
      </c>
      <c r="L267" s="22" t="n">
        <v>432</v>
      </c>
      <c r="M267" s="23" t="n">
        <v>12740</v>
      </c>
    </row>
    <row r="268" customFormat="false" ht="13.8" hidden="false" customHeight="false" outlineLevel="0" collapsed="false">
      <c r="A268" s="20"/>
      <c r="B268" s="60" t="s">
        <v>110</v>
      </c>
      <c r="C268" s="21" t="n">
        <v>256</v>
      </c>
      <c r="D268" s="22" t="n">
        <v>341</v>
      </c>
      <c r="E268" s="22" t="n">
        <v>284</v>
      </c>
      <c r="F268" s="22" t="n">
        <v>369</v>
      </c>
      <c r="G268" s="22" t="n">
        <v>398</v>
      </c>
      <c r="H268" s="22" t="n">
        <v>339</v>
      </c>
      <c r="I268" s="22" t="n">
        <v>710</v>
      </c>
      <c r="J268" s="22" t="n">
        <v>625</v>
      </c>
      <c r="K268" s="22" t="n">
        <v>170</v>
      </c>
      <c r="L268" s="22" t="n">
        <v>256</v>
      </c>
      <c r="M268" s="23" t="n">
        <v>3748</v>
      </c>
    </row>
    <row r="269" customFormat="false" ht="13.8" hidden="false" customHeight="false" outlineLevel="0" collapsed="false">
      <c r="A269" s="20"/>
      <c r="B269" s="60" t="s">
        <v>111</v>
      </c>
      <c r="C269" s="21" t="n">
        <v>69</v>
      </c>
      <c r="D269" s="22" t="n">
        <v>86</v>
      </c>
      <c r="E269" s="22" t="n">
        <v>249</v>
      </c>
      <c r="F269" s="22" t="n">
        <v>303</v>
      </c>
      <c r="G269" s="22" t="n">
        <v>268</v>
      </c>
      <c r="H269" s="22" t="n">
        <v>349</v>
      </c>
      <c r="I269" s="22" t="n">
        <v>431</v>
      </c>
      <c r="J269" s="22" t="n">
        <v>553</v>
      </c>
      <c r="K269" s="22" t="n">
        <v>257</v>
      </c>
      <c r="L269" s="22" t="n">
        <v>169</v>
      </c>
      <c r="M269" s="23" t="n">
        <v>2734</v>
      </c>
    </row>
    <row r="270" customFormat="false" ht="13.8" hidden="false" customHeight="false" outlineLevel="0" collapsed="false">
      <c r="A270" s="61"/>
      <c r="B270" s="62" t="s">
        <v>112</v>
      </c>
      <c r="C270" s="63" t="n">
        <v>1500</v>
      </c>
      <c r="D270" s="74" t="n">
        <v>2000</v>
      </c>
      <c r="E270" s="74" t="n">
        <v>700</v>
      </c>
      <c r="F270" s="74" t="n">
        <v>1200</v>
      </c>
      <c r="G270" s="74" t="n">
        <v>3500</v>
      </c>
      <c r="H270" s="74" t="n">
        <v>4500</v>
      </c>
      <c r="I270" s="74" t="n">
        <v>1200</v>
      </c>
      <c r="J270" s="74" t="n">
        <v>2000</v>
      </c>
      <c r="K270" s="74" t="n">
        <v>100</v>
      </c>
      <c r="L270" s="74" t="n">
        <v>300</v>
      </c>
      <c r="M270" s="64" t="n">
        <v>17000</v>
      </c>
    </row>
    <row r="271" customFormat="false" ht="13.8" hidden="false" customHeight="false" outlineLevel="0" collapsed="false">
      <c r="A271" s="65" t="s">
        <v>113</v>
      </c>
      <c r="B271" s="66"/>
      <c r="C271" s="67" t="n">
        <v>20905</v>
      </c>
      <c r="D271" s="75" t="n">
        <v>28725</v>
      </c>
      <c r="E271" s="75" t="n">
        <v>55275</v>
      </c>
      <c r="F271" s="75" t="n">
        <v>52270</v>
      </c>
      <c r="G271" s="75" t="n">
        <v>103398</v>
      </c>
      <c r="H271" s="75" t="n">
        <v>94316</v>
      </c>
      <c r="I271" s="75" t="n">
        <v>129982</v>
      </c>
      <c r="J271" s="75" t="n">
        <v>128653</v>
      </c>
      <c r="K271" s="75" t="n">
        <v>25297</v>
      </c>
      <c r="L271" s="75" t="n">
        <v>27396</v>
      </c>
      <c r="M271" s="68" t="n">
        <v>666217</v>
      </c>
    </row>
    <row r="272" customFormat="false" ht="13.8" hidden="false" customHeight="false" outlineLevel="0" collapsed="false">
      <c r="A272" s="15" t="s">
        <v>20</v>
      </c>
      <c r="B272" s="59"/>
      <c r="C272" s="35"/>
      <c r="D272" s="18"/>
      <c r="E272" s="18"/>
      <c r="F272" s="18"/>
      <c r="G272" s="18"/>
      <c r="H272" s="18"/>
      <c r="I272" s="18"/>
      <c r="J272" s="18"/>
      <c r="K272" s="18"/>
      <c r="L272" s="18"/>
      <c r="M272" s="46"/>
    </row>
    <row r="273" customFormat="false" ht="13.8" hidden="false" customHeight="false" outlineLevel="0" collapsed="false">
      <c r="A273" s="20"/>
      <c r="B273" s="60" t="s">
        <v>114</v>
      </c>
      <c r="C273" s="21" t="n">
        <v>134</v>
      </c>
      <c r="D273" s="22" t="n">
        <v>210</v>
      </c>
      <c r="E273" s="22" t="n">
        <v>96</v>
      </c>
      <c r="F273" s="22" t="n">
        <v>229</v>
      </c>
      <c r="G273" s="22" t="n">
        <v>287</v>
      </c>
      <c r="H273" s="22" t="n">
        <v>287</v>
      </c>
      <c r="I273" s="22" t="n">
        <v>440</v>
      </c>
      <c r="J273" s="22" t="n">
        <v>478</v>
      </c>
      <c r="K273" s="22" t="n">
        <v>19</v>
      </c>
      <c r="L273" s="22" t="n">
        <v>0</v>
      </c>
      <c r="M273" s="23" t="n">
        <v>2180</v>
      </c>
    </row>
    <row r="274" customFormat="false" ht="13.8" hidden="false" customHeight="false" outlineLevel="0" collapsed="false">
      <c r="A274" s="20"/>
      <c r="B274" s="60" t="s">
        <v>115</v>
      </c>
      <c r="C274" s="21" t="n">
        <v>9989</v>
      </c>
      <c r="D274" s="22" t="n">
        <v>16071</v>
      </c>
      <c r="E274" s="22" t="n">
        <v>13537</v>
      </c>
      <c r="F274" s="22" t="n">
        <v>17903</v>
      </c>
      <c r="G274" s="22" t="n">
        <v>30946</v>
      </c>
      <c r="H274" s="22" t="n">
        <v>38354</v>
      </c>
      <c r="I274" s="22" t="n">
        <v>40148</v>
      </c>
      <c r="J274" s="22" t="n">
        <v>38398</v>
      </c>
      <c r="K274" s="22" t="n">
        <v>8820</v>
      </c>
      <c r="L274" s="22" t="n">
        <v>9779</v>
      </c>
      <c r="M274" s="23" t="n">
        <v>223945</v>
      </c>
    </row>
    <row r="275" customFormat="false" ht="13.8" hidden="false" customHeight="false" outlineLevel="0" collapsed="false">
      <c r="A275" s="20"/>
      <c r="B275" s="60" t="s">
        <v>116</v>
      </c>
      <c r="C275" s="21" t="n">
        <v>1833</v>
      </c>
      <c r="D275" s="22" t="n">
        <v>2083</v>
      </c>
      <c r="E275" s="22" t="n">
        <v>7405</v>
      </c>
      <c r="F275" s="22" t="n">
        <v>7033</v>
      </c>
      <c r="G275" s="22" t="n">
        <v>11361</v>
      </c>
      <c r="H275" s="22" t="n">
        <v>12054</v>
      </c>
      <c r="I275" s="22" t="n">
        <v>9174</v>
      </c>
      <c r="J275" s="22" t="n">
        <v>12449</v>
      </c>
      <c r="K275" s="22" t="n">
        <v>1692</v>
      </c>
      <c r="L275" s="22" t="n">
        <v>2450</v>
      </c>
      <c r="M275" s="23" t="n">
        <v>67534</v>
      </c>
    </row>
    <row r="276" customFormat="false" ht="13.8" hidden="false" customHeight="false" outlineLevel="0" collapsed="false">
      <c r="A276" s="20"/>
      <c r="B276" s="60" t="s">
        <v>117</v>
      </c>
      <c r="C276" s="21" t="n">
        <v>674</v>
      </c>
      <c r="D276" s="22" t="n">
        <v>1411</v>
      </c>
      <c r="E276" s="22" t="n">
        <v>799</v>
      </c>
      <c r="F276" s="22" t="n">
        <v>485</v>
      </c>
      <c r="G276" s="22" t="n">
        <v>2948</v>
      </c>
      <c r="H276" s="22" t="n">
        <v>2191</v>
      </c>
      <c r="I276" s="22" t="n">
        <v>6006</v>
      </c>
      <c r="J276" s="22" t="n">
        <v>8914</v>
      </c>
      <c r="K276" s="22" t="n">
        <v>1538</v>
      </c>
      <c r="L276" s="22" t="n">
        <v>1284</v>
      </c>
      <c r="M276" s="23" t="n">
        <v>26250</v>
      </c>
    </row>
    <row r="277" customFormat="false" ht="13.8" hidden="false" customHeight="false" outlineLevel="0" collapsed="false">
      <c r="A277" s="20"/>
      <c r="B277" s="60" t="s">
        <v>118</v>
      </c>
      <c r="C277" s="21" t="n">
        <v>651</v>
      </c>
      <c r="D277" s="22" t="n">
        <v>1085</v>
      </c>
      <c r="E277" s="22" t="n">
        <v>1954</v>
      </c>
      <c r="F277" s="22" t="n">
        <v>2388</v>
      </c>
      <c r="G277" s="22" t="n">
        <v>3690</v>
      </c>
      <c r="H277" s="22" t="n">
        <v>2605</v>
      </c>
      <c r="I277" s="22" t="n">
        <v>4558</v>
      </c>
      <c r="J277" s="22" t="n">
        <v>6295</v>
      </c>
      <c r="K277" s="22" t="n">
        <v>217</v>
      </c>
      <c r="L277" s="22" t="n">
        <v>217</v>
      </c>
      <c r="M277" s="23" t="n">
        <v>23660</v>
      </c>
    </row>
    <row r="278" customFormat="false" ht="13.8" hidden="false" customHeight="false" outlineLevel="0" collapsed="false">
      <c r="A278" s="20"/>
      <c r="B278" s="60" t="s">
        <v>119</v>
      </c>
      <c r="C278" s="21" t="n">
        <v>1469</v>
      </c>
      <c r="D278" s="22" t="n">
        <v>2644</v>
      </c>
      <c r="E278" s="22" t="n">
        <v>2644</v>
      </c>
      <c r="F278" s="22" t="n">
        <v>2938</v>
      </c>
      <c r="G278" s="22" t="n">
        <v>4407</v>
      </c>
      <c r="H278" s="22" t="n">
        <v>2940</v>
      </c>
      <c r="I278" s="22" t="n">
        <v>6464</v>
      </c>
      <c r="J278" s="22" t="n">
        <v>2351</v>
      </c>
      <c r="K278" s="22" t="n">
        <v>1469</v>
      </c>
      <c r="L278" s="22" t="n">
        <v>2351</v>
      </c>
      <c r="M278" s="23" t="n">
        <v>29677</v>
      </c>
    </row>
    <row r="279" customFormat="false" ht="13.8" hidden="false" customHeight="false" outlineLevel="0" collapsed="false">
      <c r="A279" s="20"/>
      <c r="B279" s="60" t="s">
        <v>120</v>
      </c>
      <c r="C279" s="21" t="n">
        <v>1438</v>
      </c>
      <c r="D279" s="22" t="n">
        <v>1522</v>
      </c>
      <c r="E279" s="22" t="n">
        <v>1798</v>
      </c>
      <c r="F279" s="22" t="n">
        <v>2098</v>
      </c>
      <c r="G279" s="22" t="n">
        <v>3119</v>
      </c>
      <c r="H279" s="22" t="n">
        <v>3064</v>
      </c>
      <c r="I279" s="22" t="n">
        <v>4523</v>
      </c>
      <c r="J279" s="22" t="n">
        <v>4889</v>
      </c>
      <c r="K279" s="22" t="n">
        <v>1544</v>
      </c>
      <c r="L279" s="22" t="n">
        <v>1653</v>
      </c>
      <c r="M279" s="23" t="n">
        <v>25648</v>
      </c>
    </row>
    <row r="280" customFormat="false" ht="13.8" hidden="false" customHeight="false" outlineLevel="0" collapsed="false">
      <c r="A280" s="20"/>
      <c r="B280" s="60" t="s">
        <v>121</v>
      </c>
      <c r="C280" s="21" t="n">
        <v>2237</v>
      </c>
      <c r="D280" s="22" t="n">
        <v>2035</v>
      </c>
      <c r="E280" s="22" t="n">
        <v>4244</v>
      </c>
      <c r="F280" s="22" t="n">
        <v>3317</v>
      </c>
      <c r="G280" s="22" t="n">
        <v>7762</v>
      </c>
      <c r="H280" s="22" t="n">
        <v>8428</v>
      </c>
      <c r="I280" s="22" t="n">
        <v>8605</v>
      </c>
      <c r="J280" s="22" t="n">
        <v>8670</v>
      </c>
      <c r="K280" s="22" t="n">
        <v>2683</v>
      </c>
      <c r="L280" s="22" t="n">
        <v>2709</v>
      </c>
      <c r="M280" s="23" t="n">
        <v>50690</v>
      </c>
    </row>
    <row r="281" customFormat="false" ht="13.8" hidden="false" customHeight="false" outlineLevel="0" collapsed="false">
      <c r="A281" s="61"/>
      <c r="B281" s="62" t="s">
        <v>122</v>
      </c>
      <c r="C281" s="63" t="n">
        <v>4082</v>
      </c>
      <c r="D281" s="74" t="n">
        <v>4015</v>
      </c>
      <c r="E281" s="74" t="n">
        <v>3492</v>
      </c>
      <c r="F281" s="74" t="n">
        <v>4579</v>
      </c>
      <c r="G281" s="74" t="n">
        <v>5585</v>
      </c>
      <c r="H281" s="74" t="n">
        <v>5511</v>
      </c>
      <c r="I281" s="74" t="n">
        <v>6660</v>
      </c>
      <c r="J281" s="74" t="n">
        <v>7405</v>
      </c>
      <c r="K281" s="74" t="n">
        <v>1494</v>
      </c>
      <c r="L281" s="74" t="n">
        <v>1541</v>
      </c>
      <c r="M281" s="64" t="n">
        <v>44364</v>
      </c>
    </row>
    <row r="282" customFormat="false" ht="13.8" hidden="false" customHeight="false" outlineLevel="0" collapsed="false">
      <c r="A282" s="65" t="s">
        <v>123</v>
      </c>
      <c r="B282" s="66"/>
      <c r="C282" s="67" t="n">
        <v>22507</v>
      </c>
      <c r="D282" s="75" t="n">
        <v>31076</v>
      </c>
      <c r="E282" s="75" t="n">
        <v>35969</v>
      </c>
      <c r="F282" s="75" t="n">
        <v>40970</v>
      </c>
      <c r="G282" s="75" t="n">
        <v>70105</v>
      </c>
      <c r="H282" s="75" t="n">
        <v>75434</v>
      </c>
      <c r="I282" s="75" t="n">
        <v>86578</v>
      </c>
      <c r="J282" s="75" t="n">
        <v>89849</v>
      </c>
      <c r="K282" s="75" t="n">
        <v>19476</v>
      </c>
      <c r="L282" s="75" t="n">
        <v>21984</v>
      </c>
      <c r="M282" s="68" t="n">
        <v>493948</v>
      </c>
    </row>
    <row r="283" customFormat="false" ht="13.8" hidden="false" customHeight="false" outlineLevel="0" collapsed="false">
      <c r="A283" s="15" t="s">
        <v>21</v>
      </c>
      <c r="B283" s="59"/>
      <c r="C283" s="35"/>
      <c r="D283" s="18"/>
      <c r="E283" s="18"/>
      <c r="F283" s="18"/>
      <c r="G283" s="18"/>
      <c r="H283" s="18"/>
      <c r="I283" s="18"/>
      <c r="J283" s="18"/>
      <c r="K283" s="18"/>
      <c r="L283" s="18"/>
      <c r="M283" s="46"/>
    </row>
    <row r="284" customFormat="false" ht="13.8" hidden="false" customHeight="false" outlineLevel="0" collapsed="false">
      <c r="A284" s="20"/>
      <c r="B284" s="60" t="s">
        <v>124</v>
      </c>
      <c r="C284" s="21" t="n">
        <v>1311</v>
      </c>
      <c r="D284" s="22" t="n">
        <v>1271</v>
      </c>
      <c r="E284" s="22" t="n">
        <v>11739</v>
      </c>
      <c r="F284" s="22" t="n">
        <v>8808</v>
      </c>
      <c r="G284" s="22" t="n">
        <v>14891</v>
      </c>
      <c r="H284" s="22" t="n">
        <v>16382</v>
      </c>
      <c r="I284" s="22" t="n">
        <v>20521</v>
      </c>
      <c r="J284" s="22" t="n">
        <v>23456</v>
      </c>
      <c r="K284" s="22" t="n">
        <v>2830</v>
      </c>
      <c r="L284" s="22" t="n">
        <v>3408</v>
      </c>
      <c r="M284" s="23" t="n">
        <v>104617</v>
      </c>
    </row>
    <row r="285" customFormat="false" ht="13.8" hidden="false" customHeight="false" outlineLevel="0" collapsed="false">
      <c r="A285" s="20"/>
      <c r="B285" s="60" t="s">
        <v>125</v>
      </c>
      <c r="C285" s="21" t="n">
        <v>1105</v>
      </c>
      <c r="D285" s="22" t="n">
        <v>908</v>
      </c>
      <c r="E285" s="22" t="n">
        <v>1629</v>
      </c>
      <c r="F285" s="22" t="n">
        <v>1882</v>
      </c>
      <c r="G285" s="22" t="n">
        <v>2897</v>
      </c>
      <c r="H285" s="22" t="n">
        <v>2578</v>
      </c>
      <c r="I285" s="22" t="n">
        <v>4660</v>
      </c>
      <c r="J285" s="22" t="n">
        <v>4414</v>
      </c>
      <c r="K285" s="22" t="n">
        <v>294</v>
      </c>
      <c r="L285" s="22" t="n">
        <v>858</v>
      </c>
      <c r="M285" s="23" t="n">
        <v>21225</v>
      </c>
    </row>
    <row r="286" customFormat="false" ht="13.8" hidden="false" customHeight="false" outlineLevel="0" collapsed="false">
      <c r="A286" s="20"/>
      <c r="B286" s="60" t="s">
        <v>126</v>
      </c>
      <c r="C286" s="21" t="n">
        <v>781</v>
      </c>
      <c r="D286" s="22" t="n">
        <v>558</v>
      </c>
      <c r="E286" s="22" t="n">
        <v>4290</v>
      </c>
      <c r="F286" s="22" t="n">
        <v>4439</v>
      </c>
      <c r="G286" s="22" t="n">
        <v>5844</v>
      </c>
      <c r="H286" s="22" t="n">
        <v>5189</v>
      </c>
      <c r="I286" s="22" t="n">
        <v>5283</v>
      </c>
      <c r="J286" s="22" t="n">
        <v>7959</v>
      </c>
      <c r="K286" s="22" t="n">
        <v>820</v>
      </c>
      <c r="L286" s="22" t="n">
        <v>887</v>
      </c>
      <c r="M286" s="23" t="n">
        <v>36050</v>
      </c>
    </row>
    <row r="287" customFormat="false" ht="13.8" hidden="false" customHeight="false" outlineLevel="0" collapsed="false">
      <c r="A287" s="20"/>
      <c r="B287" s="60" t="s">
        <v>127</v>
      </c>
      <c r="C287" s="21" t="n">
        <v>134</v>
      </c>
      <c r="D287" s="22" t="n">
        <v>34</v>
      </c>
      <c r="E287" s="22" t="n">
        <v>266</v>
      </c>
      <c r="F287" s="22" t="n">
        <v>336</v>
      </c>
      <c r="G287" s="22" t="n">
        <v>368</v>
      </c>
      <c r="H287" s="22" t="n">
        <v>602</v>
      </c>
      <c r="I287" s="22" t="n">
        <v>580</v>
      </c>
      <c r="J287" s="22" t="n">
        <v>681</v>
      </c>
      <c r="K287" s="22" t="n">
        <v>102</v>
      </c>
      <c r="L287" s="22" t="n">
        <v>72</v>
      </c>
      <c r="M287" s="23" t="n">
        <v>3175</v>
      </c>
    </row>
    <row r="288" customFormat="false" ht="13.8" hidden="false" customHeight="false" outlineLevel="0" collapsed="false">
      <c r="A288" s="20"/>
      <c r="B288" s="60" t="s">
        <v>128</v>
      </c>
      <c r="C288" s="21" t="n">
        <v>6913</v>
      </c>
      <c r="D288" s="22" t="n">
        <v>9152</v>
      </c>
      <c r="E288" s="22" t="n">
        <v>14048</v>
      </c>
      <c r="F288" s="22" t="n">
        <v>17162</v>
      </c>
      <c r="G288" s="22" t="n">
        <v>18118</v>
      </c>
      <c r="H288" s="22" t="n">
        <v>37177</v>
      </c>
      <c r="I288" s="22" t="n">
        <v>25812</v>
      </c>
      <c r="J288" s="22" t="n">
        <v>35481</v>
      </c>
      <c r="K288" s="22" t="n">
        <v>8416</v>
      </c>
      <c r="L288" s="22" t="n">
        <v>9306</v>
      </c>
      <c r="M288" s="23" t="n">
        <v>181585</v>
      </c>
    </row>
    <row r="289" customFormat="false" ht="13.8" hidden="false" customHeight="false" outlineLevel="0" collapsed="false">
      <c r="A289" s="61"/>
      <c r="B289" s="62" t="s">
        <v>129</v>
      </c>
      <c r="C289" s="63" t="n">
        <v>118</v>
      </c>
      <c r="D289" s="74" t="n">
        <v>203</v>
      </c>
      <c r="E289" s="74" t="n">
        <v>259</v>
      </c>
      <c r="F289" s="74" t="n">
        <v>271</v>
      </c>
      <c r="G289" s="74" t="n">
        <v>406</v>
      </c>
      <c r="H289" s="74" t="n">
        <v>460</v>
      </c>
      <c r="I289" s="74" t="n">
        <v>681</v>
      </c>
      <c r="J289" s="74" t="n">
        <v>772</v>
      </c>
      <c r="K289" s="74" t="n">
        <v>107</v>
      </c>
      <c r="L289" s="74" t="n">
        <v>150</v>
      </c>
      <c r="M289" s="64" t="n">
        <v>3427</v>
      </c>
    </row>
    <row r="290" customFormat="false" ht="13.8" hidden="false" customHeight="false" outlineLevel="0" collapsed="false">
      <c r="A290" s="65" t="s">
        <v>130</v>
      </c>
      <c r="B290" s="66"/>
      <c r="C290" s="67" t="n">
        <v>10362</v>
      </c>
      <c r="D290" s="75" t="n">
        <v>12126</v>
      </c>
      <c r="E290" s="75" t="n">
        <v>32231</v>
      </c>
      <c r="F290" s="75" t="n">
        <v>32898</v>
      </c>
      <c r="G290" s="75" t="n">
        <v>42524</v>
      </c>
      <c r="H290" s="75" t="n">
        <v>62388</v>
      </c>
      <c r="I290" s="75" t="n">
        <v>57537</v>
      </c>
      <c r="J290" s="75" t="n">
        <v>72763</v>
      </c>
      <c r="K290" s="75" t="n">
        <v>12569</v>
      </c>
      <c r="L290" s="75" t="n">
        <v>14681</v>
      </c>
      <c r="M290" s="68" t="n">
        <v>350079</v>
      </c>
    </row>
    <row r="291" customFormat="false" ht="13.8" hidden="false" customHeight="false" outlineLevel="0" collapsed="false">
      <c r="A291" s="15" t="s">
        <v>22</v>
      </c>
      <c r="B291" s="59"/>
      <c r="C291" s="35"/>
      <c r="D291" s="18"/>
      <c r="E291" s="18"/>
      <c r="F291" s="18"/>
      <c r="G291" s="18"/>
      <c r="H291" s="18"/>
      <c r="I291" s="18"/>
      <c r="J291" s="18"/>
      <c r="K291" s="18"/>
      <c r="L291" s="18"/>
      <c r="M291" s="46"/>
    </row>
    <row r="292" customFormat="false" ht="13.8" hidden="false" customHeight="false" outlineLevel="0" collapsed="false">
      <c r="A292" s="20"/>
      <c r="B292" s="60" t="s">
        <v>131</v>
      </c>
      <c r="C292" s="21" t="n">
        <v>1113</v>
      </c>
      <c r="D292" s="22" t="n">
        <v>1042</v>
      </c>
      <c r="E292" s="22" t="n">
        <v>2236</v>
      </c>
      <c r="F292" s="22" t="n">
        <v>1753</v>
      </c>
      <c r="G292" s="22" t="n">
        <v>3471</v>
      </c>
      <c r="H292" s="22" t="n">
        <v>2934</v>
      </c>
      <c r="I292" s="22" t="n">
        <v>6201</v>
      </c>
      <c r="J292" s="22" t="n">
        <v>6861</v>
      </c>
      <c r="K292" s="22" t="n">
        <v>202</v>
      </c>
      <c r="L292" s="22" t="n">
        <v>162</v>
      </c>
      <c r="M292" s="23" t="n">
        <v>25975</v>
      </c>
    </row>
    <row r="293" customFormat="false" ht="13.8" hidden="false" customHeight="false" outlineLevel="0" collapsed="false">
      <c r="A293" s="20"/>
      <c r="B293" s="60" t="s">
        <v>132</v>
      </c>
      <c r="C293" s="21" t="n">
        <v>1334</v>
      </c>
      <c r="D293" s="22" t="n">
        <v>926</v>
      </c>
      <c r="E293" s="22" t="n">
        <v>2071</v>
      </c>
      <c r="F293" s="22" t="n">
        <v>2214</v>
      </c>
      <c r="G293" s="22" t="n">
        <v>4129</v>
      </c>
      <c r="H293" s="22" t="n">
        <v>4037</v>
      </c>
      <c r="I293" s="22" t="n">
        <v>4292</v>
      </c>
      <c r="J293" s="22" t="n">
        <v>4060</v>
      </c>
      <c r="K293" s="22" t="n">
        <v>516</v>
      </c>
      <c r="L293" s="22" t="n">
        <v>229</v>
      </c>
      <c r="M293" s="23" t="n">
        <v>23808</v>
      </c>
    </row>
    <row r="294" customFormat="false" ht="13.8" hidden="false" customHeight="false" outlineLevel="0" collapsed="false">
      <c r="A294" s="20"/>
      <c r="B294" s="60" t="s">
        <v>133</v>
      </c>
      <c r="C294" s="21" t="n">
        <v>214</v>
      </c>
      <c r="D294" s="22" t="n">
        <v>354</v>
      </c>
      <c r="E294" s="22" t="n">
        <v>285</v>
      </c>
      <c r="F294" s="22" t="n">
        <v>495</v>
      </c>
      <c r="G294" s="22" t="n">
        <v>698</v>
      </c>
      <c r="H294" s="22" t="n">
        <v>818</v>
      </c>
      <c r="I294" s="22" t="n">
        <v>1483</v>
      </c>
      <c r="J294" s="22" t="n">
        <v>1786</v>
      </c>
      <c r="K294" s="22" t="n">
        <v>63</v>
      </c>
      <c r="L294" s="22" t="n">
        <v>129</v>
      </c>
      <c r="M294" s="23" t="n">
        <v>6325</v>
      </c>
    </row>
    <row r="295" customFormat="false" ht="13.8" hidden="false" customHeight="false" outlineLevel="0" collapsed="false">
      <c r="A295" s="20"/>
      <c r="B295" s="60" t="s">
        <v>134</v>
      </c>
      <c r="C295" s="21" t="n">
        <v>358</v>
      </c>
      <c r="D295" s="22" t="n">
        <v>521</v>
      </c>
      <c r="E295" s="22" t="n">
        <v>886</v>
      </c>
      <c r="F295" s="22" t="n">
        <v>1002</v>
      </c>
      <c r="G295" s="22" t="n">
        <v>1438</v>
      </c>
      <c r="H295" s="22" t="n">
        <v>1293</v>
      </c>
      <c r="I295" s="22" t="n">
        <v>3476</v>
      </c>
      <c r="J295" s="22" t="n">
        <v>3923</v>
      </c>
      <c r="K295" s="22" t="n">
        <v>244</v>
      </c>
      <c r="L295" s="22" t="n">
        <v>170</v>
      </c>
      <c r="M295" s="23" t="n">
        <v>13311</v>
      </c>
    </row>
    <row r="296" customFormat="false" ht="13.8" hidden="false" customHeight="false" outlineLevel="0" collapsed="false">
      <c r="A296" s="20"/>
      <c r="B296" s="60" t="s">
        <v>135</v>
      </c>
      <c r="C296" s="21" t="n">
        <v>1460</v>
      </c>
      <c r="D296" s="22" t="n">
        <v>1247</v>
      </c>
      <c r="E296" s="22" t="n">
        <v>4117</v>
      </c>
      <c r="F296" s="22" t="n">
        <v>4714</v>
      </c>
      <c r="G296" s="22" t="n">
        <v>7691</v>
      </c>
      <c r="H296" s="22" t="n">
        <v>6314</v>
      </c>
      <c r="I296" s="22" t="n">
        <v>7471</v>
      </c>
      <c r="J296" s="22" t="n">
        <v>6729</v>
      </c>
      <c r="K296" s="22" t="n">
        <v>565</v>
      </c>
      <c r="L296" s="22" t="n">
        <v>219</v>
      </c>
      <c r="M296" s="23" t="n">
        <v>40527</v>
      </c>
    </row>
    <row r="297" customFormat="false" ht="13.8" hidden="false" customHeight="false" outlineLevel="0" collapsed="false">
      <c r="A297" s="20"/>
      <c r="B297" s="60" t="s">
        <v>136</v>
      </c>
      <c r="C297" s="21" t="n">
        <v>391</v>
      </c>
      <c r="D297" s="22" t="n">
        <v>496</v>
      </c>
      <c r="E297" s="22" t="n">
        <v>1284</v>
      </c>
      <c r="F297" s="22" t="n">
        <v>1572</v>
      </c>
      <c r="G297" s="22" t="n">
        <v>2787</v>
      </c>
      <c r="H297" s="22" t="n">
        <v>3383</v>
      </c>
      <c r="I297" s="22" t="n">
        <v>2871</v>
      </c>
      <c r="J297" s="22" t="n">
        <v>3293</v>
      </c>
      <c r="K297" s="22" t="n">
        <v>407</v>
      </c>
      <c r="L297" s="22" t="n">
        <v>214</v>
      </c>
      <c r="M297" s="23" t="n">
        <v>16698</v>
      </c>
    </row>
    <row r="298" customFormat="false" ht="13.8" hidden="false" customHeight="false" outlineLevel="0" collapsed="false">
      <c r="A298" s="61"/>
      <c r="B298" s="62" t="s">
        <v>137</v>
      </c>
      <c r="C298" s="63" t="n">
        <v>282</v>
      </c>
      <c r="D298" s="74" t="n">
        <v>211</v>
      </c>
      <c r="E298" s="74" t="n">
        <v>563</v>
      </c>
      <c r="F298" s="74" t="n">
        <v>616</v>
      </c>
      <c r="G298" s="74" t="n">
        <v>546</v>
      </c>
      <c r="H298" s="74" t="n">
        <v>617</v>
      </c>
      <c r="I298" s="74" t="n">
        <v>669</v>
      </c>
      <c r="J298" s="74" t="n">
        <v>599</v>
      </c>
      <c r="K298" s="74" t="n">
        <v>70</v>
      </c>
      <c r="L298" s="74" t="n">
        <v>141</v>
      </c>
      <c r="M298" s="64" t="n">
        <v>4314</v>
      </c>
    </row>
    <row r="299" customFormat="false" ht="13.8" hidden="false" customHeight="false" outlineLevel="0" collapsed="false">
      <c r="A299" s="65" t="s">
        <v>138</v>
      </c>
      <c r="B299" s="66"/>
      <c r="C299" s="67" t="n">
        <v>5152</v>
      </c>
      <c r="D299" s="75" t="n">
        <v>4797</v>
      </c>
      <c r="E299" s="75" t="n">
        <v>11442</v>
      </c>
      <c r="F299" s="75" t="n">
        <v>12366</v>
      </c>
      <c r="G299" s="75" t="n">
        <v>20760</v>
      </c>
      <c r="H299" s="75" t="n">
        <v>19396</v>
      </c>
      <c r="I299" s="75" t="n">
        <v>26463</v>
      </c>
      <c r="J299" s="75" t="n">
        <v>27251</v>
      </c>
      <c r="K299" s="75" t="n">
        <v>2067</v>
      </c>
      <c r="L299" s="75" t="n">
        <v>1264</v>
      </c>
      <c r="M299" s="68" t="n">
        <v>130958</v>
      </c>
    </row>
    <row r="300" customFormat="false" ht="13.8" hidden="false" customHeight="false" outlineLevel="0" collapsed="false">
      <c r="A300" s="15" t="s">
        <v>23</v>
      </c>
      <c r="B300" s="59"/>
      <c r="C300" s="35"/>
      <c r="D300" s="18"/>
      <c r="E300" s="18"/>
      <c r="F300" s="18"/>
      <c r="G300" s="18"/>
      <c r="H300" s="18"/>
      <c r="I300" s="18"/>
      <c r="J300" s="18"/>
      <c r="K300" s="18"/>
      <c r="L300" s="18"/>
      <c r="M300" s="46"/>
    </row>
    <row r="301" customFormat="false" ht="13.8" hidden="false" customHeight="false" outlineLevel="0" collapsed="false">
      <c r="A301" s="20"/>
      <c r="B301" s="60" t="s">
        <v>139</v>
      </c>
      <c r="C301" s="21" t="n">
        <v>208</v>
      </c>
      <c r="D301" s="22" t="n">
        <v>301</v>
      </c>
      <c r="E301" s="22" t="n">
        <v>664</v>
      </c>
      <c r="F301" s="22" t="n">
        <v>807</v>
      </c>
      <c r="G301" s="22" t="n">
        <v>991</v>
      </c>
      <c r="H301" s="22" t="n">
        <v>1214</v>
      </c>
      <c r="I301" s="22" t="n">
        <v>1345</v>
      </c>
      <c r="J301" s="22" t="n">
        <v>1627</v>
      </c>
      <c r="K301" s="22" t="n">
        <v>171</v>
      </c>
      <c r="L301" s="22" t="n">
        <v>240</v>
      </c>
      <c r="M301" s="23" t="n">
        <v>7568</v>
      </c>
    </row>
    <row r="302" customFormat="false" ht="13.8" hidden="false" customHeight="false" outlineLevel="0" collapsed="false">
      <c r="A302" s="20"/>
      <c r="B302" s="60" t="s">
        <v>140</v>
      </c>
      <c r="C302" s="21" t="n">
        <v>218</v>
      </c>
      <c r="D302" s="22" t="n">
        <v>321</v>
      </c>
      <c r="E302" s="22" t="n">
        <v>822</v>
      </c>
      <c r="F302" s="22" t="n">
        <v>982</v>
      </c>
      <c r="G302" s="22" t="n">
        <v>1234</v>
      </c>
      <c r="H302" s="22" t="n">
        <v>1452</v>
      </c>
      <c r="I302" s="22" t="n">
        <v>1304</v>
      </c>
      <c r="J302" s="22" t="n">
        <v>1628</v>
      </c>
      <c r="K302" s="22" t="n">
        <v>194</v>
      </c>
      <c r="L302" s="22" t="n">
        <v>261</v>
      </c>
      <c r="M302" s="23" t="n">
        <v>8416</v>
      </c>
    </row>
    <row r="303" customFormat="false" ht="13.8" hidden="false" customHeight="false" outlineLevel="0" collapsed="false">
      <c r="A303" s="61"/>
      <c r="B303" s="62" t="s">
        <v>141</v>
      </c>
      <c r="C303" s="63" t="n">
        <v>690</v>
      </c>
      <c r="D303" s="74" t="n">
        <v>999</v>
      </c>
      <c r="E303" s="74" t="n">
        <v>2055</v>
      </c>
      <c r="F303" s="74" t="n">
        <v>2489</v>
      </c>
      <c r="G303" s="74" t="n">
        <v>3328</v>
      </c>
      <c r="H303" s="74" t="n">
        <v>3960</v>
      </c>
      <c r="I303" s="74" t="n">
        <v>4486</v>
      </c>
      <c r="J303" s="74" t="n">
        <v>5312</v>
      </c>
      <c r="K303" s="74" t="n">
        <v>877</v>
      </c>
      <c r="L303" s="74" t="n">
        <v>874</v>
      </c>
      <c r="M303" s="64" t="n">
        <v>25070</v>
      </c>
    </row>
    <row r="304" customFormat="false" ht="13.8" hidden="false" customHeight="false" outlineLevel="0" collapsed="false">
      <c r="A304" s="65" t="s">
        <v>142</v>
      </c>
      <c r="B304" s="66"/>
      <c r="C304" s="67" t="n">
        <v>1116</v>
      </c>
      <c r="D304" s="75" t="n">
        <v>1621</v>
      </c>
      <c r="E304" s="75" t="n">
        <v>3541</v>
      </c>
      <c r="F304" s="75" t="n">
        <v>4278</v>
      </c>
      <c r="G304" s="75" t="n">
        <v>5553</v>
      </c>
      <c r="H304" s="75" t="n">
        <v>6626</v>
      </c>
      <c r="I304" s="75" t="n">
        <v>7135</v>
      </c>
      <c r="J304" s="75" t="n">
        <v>8567</v>
      </c>
      <c r="K304" s="75" t="n">
        <v>1242</v>
      </c>
      <c r="L304" s="75" t="n">
        <v>1375</v>
      </c>
      <c r="M304" s="68" t="n">
        <v>41054</v>
      </c>
    </row>
    <row r="305" customFormat="false" ht="13.8" hidden="false" customHeight="false" outlineLevel="0" collapsed="false">
      <c r="A305" s="15" t="s">
        <v>24</v>
      </c>
      <c r="B305" s="59"/>
      <c r="C305" s="35"/>
      <c r="D305" s="18"/>
      <c r="E305" s="18"/>
      <c r="F305" s="18"/>
      <c r="G305" s="18"/>
      <c r="H305" s="18"/>
      <c r="I305" s="18"/>
      <c r="J305" s="18"/>
      <c r="K305" s="18"/>
      <c r="L305" s="18"/>
      <c r="M305" s="46"/>
    </row>
    <row r="306" customFormat="false" ht="14.4" hidden="true" customHeight="false" outlineLevel="0" collapsed="false">
      <c r="A306" s="56" t="s">
        <v>31</v>
      </c>
      <c r="B306" s="57"/>
      <c r="C306" s="8" t="s">
        <v>157</v>
      </c>
      <c r="D306" s="9"/>
      <c r="E306" s="9"/>
      <c r="F306" s="9"/>
      <c r="G306" s="10"/>
      <c r="H306" s="27"/>
      <c r="I306" s="27"/>
      <c r="J306" s="27"/>
      <c r="K306" s="27"/>
      <c r="L306" s="27"/>
      <c r="M306" s="28"/>
    </row>
    <row r="307" customFormat="false" ht="26.25" hidden="false" customHeight="true" outlineLevel="0" collapsed="false">
      <c r="A307" s="11" t="s">
        <v>7</v>
      </c>
      <c r="B307" s="58" t="s">
        <v>48</v>
      </c>
      <c r="C307" s="12" t="s">
        <v>29</v>
      </c>
      <c r="D307" s="13" t="s">
        <v>158</v>
      </c>
      <c r="E307" s="13" t="s">
        <v>159</v>
      </c>
      <c r="F307" s="13" t="s">
        <v>160</v>
      </c>
      <c r="G307" s="34" t="s">
        <v>25</v>
      </c>
      <c r="H307" s="76"/>
      <c r="I307" s="76"/>
      <c r="J307" s="76"/>
      <c r="K307" s="76"/>
      <c r="L307" s="76"/>
      <c r="M307" s="71"/>
    </row>
    <row r="308" customFormat="false" ht="13.8" hidden="false" customHeight="false" outlineLevel="0" collapsed="false">
      <c r="A308" s="15" t="s">
        <v>15</v>
      </c>
      <c r="B308" s="59"/>
      <c r="C308" s="35"/>
      <c r="D308" s="18"/>
      <c r="E308" s="18"/>
      <c r="F308" s="36"/>
      <c r="G308" s="37"/>
      <c r="H308" s="31" t="n">
        <v>498092</v>
      </c>
      <c r="I308" s="31" t="n">
        <v>556669</v>
      </c>
      <c r="J308" s="31" t="n">
        <v>603205</v>
      </c>
      <c r="K308" s="31" t="n">
        <v>108358</v>
      </c>
      <c r="L308" s="31" t="n">
        <v>112050</v>
      </c>
      <c r="M308" s="32" t="n">
        <v>3086553</v>
      </c>
    </row>
    <row r="309" customFormat="false" ht="13.8" hidden="false" customHeight="false" outlineLevel="0" collapsed="false">
      <c r="A309" s="20"/>
      <c r="B309" s="60" t="s">
        <v>51</v>
      </c>
      <c r="C309" s="25"/>
      <c r="D309" s="24" t="n">
        <v>161</v>
      </c>
      <c r="E309" s="24"/>
      <c r="F309" s="38"/>
      <c r="G309" s="39" t="n">
        <v>161</v>
      </c>
      <c r="J309" s="77"/>
      <c r="K309" s="77"/>
      <c r="L309" s="77"/>
      <c r="M309" s="77"/>
    </row>
    <row r="310" customFormat="false" ht="13.8" hidden="false" customHeight="false" outlineLevel="0" collapsed="false">
      <c r="A310" s="20"/>
      <c r="B310" s="60" t="s">
        <v>52</v>
      </c>
      <c r="C310" s="25"/>
      <c r="D310" s="24" t="n">
        <v>3286</v>
      </c>
      <c r="E310" s="24" t="n">
        <v>889</v>
      </c>
      <c r="F310" s="38"/>
      <c r="G310" s="39" t="n">
        <v>4175</v>
      </c>
      <c r="J310" s="77"/>
      <c r="K310" s="77"/>
      <c r="L310" s="77"/>
      <c r="M310" s="77"/>
    </row>
    <row r="311" customFormat="false" ht="13.8" hidden="false" customHeight="false" outlineLevel="0" collapsed="false">
      <c r="A311" s="20"/>
      <c r="B311" s="60" t="s">
        <v>53</v>
      </c>
      <c r="C311" s="25"/>
      <c r="D311" s="24"/>
      <c r="E311" s="24" t="n">
        <v>93000</v>
      </c>
      <c r="F311" s="38"/>
      <c r="G311" s="39" t="n">
        <v>93000</v>
      </c>
      <c r="J311" s="77"/>
      <c r="K311" s="77"/>
      <c r="L311" s="77"/>
      <c r="M311" s="77"/>
    </row>
    <row r="312" customFormat="false" ht="13.8" hidden="false" customHeight="false" outlineLevel="0" collapsed="false">
      <c r="A312" s="61"/>
      <c r="B312" s="62" t="s">
        <v>54</v>
      </c>
      <c r="C312" s="26"/>
      <c r="D312" s="27" t="n">
        <v>2140</v>
      </c>
      <c r="E312" s="27"/>
      <c r="F312" s="40"/>
      <c r="G312" s="41" t="n">
        <v>2140</v>
      </c>
      <c r="J312" s="77"/>
      <c r="K312" s="77"/>
      <c r="L312" s="77"/>
      <c r="M312" s="77"/>
    </row>
    <row r="313" customFormat="false" ht="13.8" hidden="false" customHeight="false" outlineLevel="0" collapsed="false">
      <c r="A313" s="65" t="s">
        <v>55</v>
      </c>
      <c r="B313" s="66"/>
      <c r="C313" s="78"/>
      <c r="D313" s="78" t="n">
        <v>5587</v>
      </c>
      <c r="E313" s="78" t="n">
        <v>93889</v>
      </c>
      <c r="F313" s="78"/>
      <c r="G313" s="79" t="n">
        <v>99476</v>
      </c>
      <c r="J313" s="77"/>
      <c r="K313" s="77"/>
      <c r="L313" s="77"/>
      <c r="M313" s="77"/>
    </row>
    <row r="314" customFormat="false" ht="13.8" hidden="false" customHeight="false" outlineLevel="0" collapsed="false">
      <c r="A314" s="15" t="s">
        <v>16</v>
      </c>
      <c r="B314" s="59"/>
      <c r="C314" s="35"/>
      <c r="D314" s="18"/>
      <c r="E314" s="18"/>
      <c r="F314" s="36"/>
      <c r="G314" s="37"/>
      <c r="J314" s="77"/>
      <c r="K314" s="77"/>
      <c r="L314" s="77"/>
      <c r="M314" s="77"/>
    </row>
    <row r="315" customFormat="false" ht="13.8" hidden="false" customHeight="false" outlineLevel="0" collapsed="false">
      <c r="A315" s="20"/>
      <c r="B315" s="60" t="s">
        <v>56</v>
      </c>
      <c r="C315" s="25"/>
      <c r="D315" s="24" t="n">
        <v>1231</v>
      </c>
      <c r="E315" s="24" t="n">
        <v>19701</v>
      </c>
      <c r="F315" s="38"/>
      <c r="G315" s="39" t="n">
        <v>20932</v>
      </c>
      <c r="J315" s="77"/>
      <c r="K315" s="77"/>
      <c r="L315" s="77"/>
      <c r="M315" s="77"/>
    </row>
    <row r="316" customFormat="false" ht="13.8" hidden="false" customHeight="false" outlineLevel="0" collapsed="false">
      <c r="A316" s="20"/>
      <c r="B316" s="60" t="s">
        <v>57</v>
      </c>
      <c r="C316" s="25"/>
      <c r="D316" s="24" t="n">
        <v>8350</v>
      </c>
      <c r="E316" s="24" t="n">
        <v>20361</v>
      </c>
      <c r="F316" s="38"/>
      <c r="G316" s="39" t="n">
        <v>28711</v>
      </c>
      <c r="J316" s="77"/>
      <c r="K316" s="77"/>
      <c r="L316" s="77"/>
      <c r="M316" s="77"/>
    </row>
    <row r="317" customFormat="false" ht="13.8" hidden="false" customHeight="false" outlineLevel="0" collapsed="false">
      <c r="A317" s="20"/>
      <c r="B317" s="60" t="s">
        <v>58</v>
      </c>
      <c r="C317" s="25"/>
      <c r="D317" s="24" t="n">
        <v>168</v>
      </c>
      <c r="E317" s="24" t="n">
        <v>984</v>
      </c>
      <c r="F317" s="38"/>
      <c r="G317" s="39" t="n">
        <v>1152</v>
      </c>
      <c r="J317" s="77"/>
      <c r="K317" s="77"/>
      <c r="L317" s="77"/>
      <c r="M317" s="77"/>
    </row>
    <row r="318" customFormat="false" ht="13.8" hidden="false" customHeight="false" outlineLevel="0" collapsed="false">
      <c r="A318" s="20"/>
      <c r="B318" s="60" t="s">
        <v>59</v>
      </c>
      <c r="C318" s="25"/>
      <c r="D318" s="24" t="n">
        <v>258</v>
      </c>
      <c r="E318" s="24" t="n">
        <v>22150</v>
      </c>
      <c r="F318" s="38"/>
      <c r="G318" s="39" t="n">
        <v>22408</v>
      </c>
      <c r="J318" s="77"/>
      <c r="K318" s="77"/>
      <c r="L318" s="77"/>
      <c r="M318" s="77"/>
    </row>
    <row r="319" customFormat="false" ht="13.8" hidden="false" customHeight="false" outlineLevel="0" collapsed="false">
      <c r="A319" s="20"/>
      <c r="B319" s="60" t="s">
        <v>60</v>
      </c>
      <c r="C319" s="25"/>
      <c r="D319" s="24" t="n">
        <v>2304</v>
      </c>
      <c r="E319" s="24" t="n">
        <v>6005</v>
      </c>
      <c r="F319" s="38"/>
      <c r="G319" s="39" t="n">
        <v>8309</v>
      </c>
      <c r="J319" s="77"/>
      <c r="K319" s="77"/>
      <c r="L319" s="77"/>
      <c r="M319" s="77"/>
    </row>
    <row r="320" customFormat="false" ht="13.8" hidden="false" customHeight="false" outlineLevel="0" collapsed="false">
      <c r="A320" s="20"/>
      <c r="B320" s="60" t="s">
        <v>61</v>
      </c>
      <c r="C320" s="25"/>
      <c r="D320" s="24"/>
      <c r="E320" s="24" t="n">
        <v>10920</v>
      </c>
      <c r="F320" s="38"/>
      <c r="G320" s="39" t="n">
        <v>10920</v>
      </c>
      <c r="J320" s="77"/>
      <c r="K320" s="77"/>
      <c r="L320" s="77"/>
      <c r="M320" s="77"/>
    </row>
    <row r="321" customFormat="false" ht="13.8" hidden="false" customHeight="false" outlineLevel="0" collapsed="false">
      <c r="A321" s="20"/>
      <c r="B321" s="60" t="s">
        <v>62</v>
      </c>
      <c r="C321" s="25"/>
      <c r="D321" s="24" t="n">
        <v>30649</v>
      </c>
      <c r="E321" s="24" t="n">
        <v>30488</v>
      </c>
      <c r="F321" s="38" t="n">
        <v>526</v>
      </c>
      <c r="G321" s="39" t="n">
        <v>61663</v>
      </c>
      <c r="J321" s="77"/>
      <c r="K321" s="77"/>
      <c r="L321" s="77"/>
      <c r="M321" s="77"/>
    </row>
    <row r="322" customFormat="false" ht="13.8" hidden="false" customHeight="false" outlineLevel="0" collapsed="false">
      <c r="A322" s="20"/>
      <c r="B322" s="60" t="s">
        <v>63</v>
      </c>
      <c r="C322" s="25"/>
      <c r="D322" s="24" t="n">
        <v>2868</v>
      </c>
      <c r="E322" s="24"/>
      <c r="F322" s="38"/>
      <c r="G322" s="39" t="n">
        <v>2868</v>
      </c>
      <c r="J322" s="77"/>
      <c r="K322" s="77"/>
      <c r="L322" s="77"/>
      <c r="M322" s="77"/>
    </row>
    <row r="323" customFormat="false" ht="13.8" hidden="false" customHeight="false" outlineLevel="0" collapsed="false">
      <c r="A323" s="20"/>
      <c r="B323" s="60" t="s">
        <v>64</v>
      </c>
      <c r="C323" s="25"/>
      <c r="D323" s="24" t="n">
        <v>2280</v>
      </c>
      <c r="E323" s="24" t="n">
        <v>11139</v>
      </c>
      <c r="F323" s="38"/>
      <c r="G323" s="39" t="n">
        <v>13419</v>
      </c>
      <c r="J323" s="77"/>
      <c r="K323" s="77"/>
      <c r="L323" s="77"/>
      <c r="M323" s="77"/>
    </row>
    <row r="324" customFormat="false" ht="13.8" hidden="false" customHeight="false" outlineLevel="0" collapsed="false">
      <c r="A324" s="20"/>
      <c r="B324" s="60" t="s">
        <v>65</v>
      </c>
      <c r="C324" s="25"/>
      <c r="D324" s="24" t="n">
        <v>2790</v>
      </c>
      <c r="E324" s="24"/>
      <c r="F324" s="38"/>
      <c r="G324" s="39" t="n">
        <v>2790</v>
      </c>
      <c r="J324" s="77"/>
      <c r="K324" s="77"/>
      <c r="L324" s="77"/>
      <c r="M324" s="77"/>
    </row>
    <row r="325" customFormat="false" ht="13.8" hidden="false" customHeight="false" outlineLevel="0" collapsed="false">
      <c r="A325" s="20"/>
      <c r="B325" s="60" t="s">
        <v>66</v>
      </c>
      <c r="C325" s="25"/>
      <c r="D325" s="24" t="n">
        <v>2779</v>
      </c>
      <c r="E325" s="24"/>
      <c r="F325" s="38"/>
      <c r="G325" s="39" t="n">
        <v>2779</v>
      </c>
      <c r="J325" s="77"/>
      <c r="K325" s="77"/>
      <c r="L325" s="77"/>
      <c r="M325" s="77"/>
    </row>
    <row r="326" customFormat="false" ht="13.8" hidden="false" customHeight="false" outlineLevel="0" collapsed="false">
      <c r="A326" s="20"/>
      <c r="B326" s="60" t="s">
        <v>67</v>
      </c>
      <c r="C326" s="25"/>
      <c r="D326" s="24" t="n">
        <v>424</v>
      </c>
      <c r="E326" s="24" t="n">
        <v>11227</v>
      </c>
      <c r="F326" s="38"/>
      <c r="G326" s="39" t="n">
        <v>11651</v>
      </c>
      <c r="J326" s="77"/>
      <c r="K326" s="77"/>
      <c r="L326" s="77"/>
      <c r="M326" s="77"/>
    </row>
    <row r="327" customFormat="false" ht="13.8" hidden="false" customHeight="false" outlineLevel="0" collapsed="false">
      <c r="A327" s="61"/>
      <c r="B327" s="62" t="s">
        <v>68</v>
      </c>
      <c r="C327" s="26"/>
      <c r="D327" s="27"/>
      <c r="E327" s="27" t="n">
        <v>10425</v>
      </c>
      <c r="F327" s="40"/>
      <c r="G327" s="41" t="n">
        <v>10425</v>
      </c>
      <c r="J327" s="77"/>
      <c r="K327" s="77"/>
      <c r="L327" s="77"/>
      <c r="M327" s="77"/>
    </row>
    <row r="328" customFormat="false" ht="13.8" hidden="false" customHeight="false" outlineLevel="0" collapsed="false">
      <c r="A328" s="65" t="s">
        <v>69</v>
      </c>
      <c r="B328" s="66"/>
      <c r="C328" s="78"/>
      <c r="D328" s="78" t="n">
        <v>54101</v>
      </c>
      <c r="E328" s="78" t="n">
        <v>143400</v>
      </c>
      <c r="F328" s="78" t="n">
        <v>526</v>
      </c>
      <c r="G328" s="79" t="n">
        <v>198027</v>
      </c>
      <c r="J328" s="77"/>
      <c r="K328" s="77"/>
      <c r="L328" s="77"/>
      <c r="M328" s="77"/>
    </row>
    <row r="329" customFormat="false" ht="13.8" hidden="false" customHeight="false" outlineLevel="0" collapsed="false">
      <c r="A329" s="15" t="s">
        <v>17</v>
      </c>
      <c r="B329" s="59"/>
      <c r="C329" s="35"/>
      <c r="D329" s="18"/>
      <c r="E329" s="18"/>
      <c r="F329" s="36"/>
      <c r="G329" s="37"/>
      <c r="J329" s="77"/>
      <c r="K329" s="77"/>
      <c r="L329" s="77"/>
      <c r="M329" s="77"/>
    </row>
    <row r="330" customFormat="false" ht="13.8" hidden="false" customHeight="false" outlineLevel="0" collapsed="false">
      <c r="A330" s="20"/>
      <c r="B330" s="60" t="s">
        <v>70</v>
      </c>
      <c r="C330" s="25"/>
      <c r="D330" s="24" t="n">
        <v>2527</v>
      </c>
      <c r="E330" s="24" t="n">
        <v>882</v>
      </c>
      <c r="F330" s="38"/>
      <c r="G330" s="39" t="n">
        <v>3409</v>
      </c>
      <c r="J330" s="77"/>
      <c r="K330" s="77"/>
      <c r="L330" s="77"/>
      <c r="M330" s="77"/>
    </row>
    <row r="331" customFormat="false" ht="13.8" hidden="false" customHeight="false" outlineLevel="0" collapsed="false">
      <c r="A331" s="20"/>
      <c r="B331" s="60" t="s">
        <v>71</v>
      </c>
      <c r="C331" s="25"/>
      <c r="D331" s="24" t="n">
        <v>11177</v>
      </c>
      <c r="E331" s="24"/>
      <c r="F331" s="38"/>
      <c r="G331" s="39" t="n">
        <v>11177</v>
      </c>
      <c r="J331" s="77"/>
      <c r="K331" s="77"/>
      <c r="L331" s="77"/>
      <c r="M331" s="77"/>
    </row>
    <row r="332" customFormat="false" ht="13.8" hidden="false" customHeight="false" outlineLevel="0" collapsed="false">
      <c r="A332" s="20"/>
      <c r="B332" s="60" t="s">
        <v>72</v>
      </c>
      <c r="C332" s="25"/>
      <c r="D332" s="24" t="n">
        <v>11274</v>
      </c>
      <c r="E332" s="24"/>
      <c r="F332" s="38"/>
      <c r="G332" s="39" t="n">
        <v>11274</v>
      </c>
      <c r="J332" s="77"/>
      <c r="K332" s="77"/>
      <c r="L332" s="77"/>
      <c r="M332" s="77"/>
    </row>
    <row r="333" customFormat="false" ht="13.8" hidden="false" customHeight="false" outlineLevel="0" collapsed="false">
      <c r="A333" s="20"/>
      <c r="B333" s="60" t="s">
        <v>73</v>
      </c>
      <c r="C333" s="25"/>
      <c r="D333" s="24" t="n">
        <v>210</v>
      </c>
      <c r="E333" s="24" t="n">
        <v>120</v>
      </c>
      <c r="F333" s="38"/>
      <c r="G333" s="39" t="n">
        <v>330</v>
      </c>
      <c r="J333" s="77"/>
      <c r="K333" s="77"/>
      <c r="L333" s="77"/>
      <c r="M333" s="77"/>
    </row>
    <row r="334" customFormat="false" ht="13.8" hidden="false" customHeight="false" outlineLevel="0" collapsed="false">
      <c r="A334" s="20"/>
      <c r="B334" s="60" t="s">
        <v>74</v>
      </c>
      <c r="C334" s="25"/>
      <c r="D334" s="24" t="n">
        <v>7172</v>
      </c>
      <c r="E334" s="24"/>
      <c r="F334" s="38"/>
      <c r="G334" s="39" t="n">
        <v>7172</v>
      </c>
      <c r="J334" s="77"/>
      <c r="K334" s="77"/>
      <c r="L334" s="77"/>
      <c r="M334" s="77"/>
    </row>
    <row r="335" customFormat="false" ht="13.8" hidden="false" customHeight="false" outlineLevel="0" collapsed="false">
      <c r="A335" s="20"/>
      <c r="B335" s="60" t="s">
        <v>75</v>
      </c>
      <c r="C335" s="25"/>
      <c r="D335" s="24" t="n">
        <v>1847</v>
      </c>
      <c r="E335" s="24"/>
      <c r="F335" s="38"/>
      <c r="G335" s="39" t="n">
        <v>1847</v>
      </c>
      <c r="J335" s="77"/>
      <c r="K335" s="77"/>
      <c r="L335" s="77"/>
      <c r="M335" s="77"/>
    </row>
    <row r="336" customFormat="false" ht="13.8" hidden="false" customHeight="false" outlineLevel="0" collapsed="false">
      <c r="A336" s="20"/>
      <c r="B336" s="60" t="s">
        <v>76</v>
      </c>
      <c r="C336" s="25"/>
      <c r="D336" s="24" t="n">
        <v>4235</v>
      </c>
      <c r="E336" s="24" t="n">
        <v>205</v>
      </c>
      <c r="F336" s="38"/>
      <c r="G336" s="39" t="n">
        <v>4440</v>
      </c>
      <c r="J336" s="77"/>
      <c r="K336" s="77"/>
      <c r="L336" s="77"/>
      <c r="M336" s="77"/>
    </row>
    <row r="337" customFormat="false" ht="13.8" hidden="false" customHeight="false" outlineLevel="0" collapsed="false">
      <c r="A337" s="20"/>
      <c r="B337" s="60" t="s">
        <v>77</v>
      </c>
      <c r="C337" s="25"/>
      <c r="D337" s="24" t="n">
        <v>1424</v>
      </c>
      <c r="E337" s="24"/>
      <c r="F337" s="38" t="n">
        <v>872</v>
      </c>
      <c r="G337" s="39" t="n">
        <v>2296</v>
      </c>
      <c r="J337" s="77"/>
      <c r="K337" s="77"/>
      <c r="L337" s="77"/>
      <c r="M337" s="77"/>
    </row>
    <row r="338" customFormat="false" ht="13.8" hidden="false" customHeight="false" outlineLevel="0" collapsed="false">
      <c r="A338" s="20"/>
      <c r="B338" s="60" t="s">
        <v>78</v>
      </c>
      <c r="C338" s="25"/>
      <c r="D338" s="24" t="n">
        <v>30435</v>
      </c>
      <c r="E338" s="24" t="n">
        <v>155</v>
      </c>
      <c r="F338" s="38"/>
      <c r="G338" s="39" t="n">
        <v>30590</v>
      </c>
      <c r="J338" s="77"/>
      <c r="K338" s="77"/>
      <c r="L338" s="77"/>
      <c r="M338" s="77"/>
    </row>
    <row r="339" customFormat="false" ht="13.8" hidden="false" customHeight="false" outlineLevel="0" collapsed="false">
      <c r="A339" s="20"/>
      <c r="B339" s="60" t="s">
        <v>79</v>
      </c>
      <c r="C339" s="25"/>
      <c r="D339" s="24"/>
      <c r="E339" s="24" t="n">
        <v>4846</v>
      </c>
      <c r="F339" s="38"/>
      <c r="G339" s="39" t="n">
        <v>4846</v>
      </c>
      <c r="J339" s="77"/>
      <c r="K339" s="77"/>
      <c r="L339" s="77"/>
      <c r="M339" s="77"/>
    </row>
    <row r="340" customFormat="false" ht="13.8" hidden="false" customHeight="false" outlineLevel="0" collapsed="false">
      <c r="A340" s="20"/>
      <c r="B340" s="60" t="s">
        <v>80</v>
      </c>
      <c r="C340" s="25"/>
      <c r="D340" s="24"/>
      <c r="E340" s="24" t="n">
        <v>519</v>
      </c>
      <c r="F340" s="38"/>
      <c r="G340" s="39" t="n">
        <v>519</v>
      </c>
      <c r="J340" s="77"/>
      <c r="K340" s="77"/>
      <c r="L340" s="77"/>
      <c r="M340" s="77"/>
    </row>
    <row r="341" customFormat="false" ht="13.8" hidden="false" customHeight="false" outlineLevel="0" collapsed="false">
      <c r="A341" s="20"/>
      <c r="B341" s="60" t="s">
        <v>81</v>
      </c>
      <c r="C341" s="25"/>
      <c r="D341" s="24" t="n">
        <v>10726</v>
      </c>
      <c r="E341" s="24" t="n">
        <v>4499</v>
      </c>
      <c r="F341" s="38"/>
      <c r="G341" s="39" t="n">
        <v>15225</v>
      </c>
      <c r="J341" s="77"/>
      <c r="K341" s="77"/>
      <c r="L341" s="77"/>
      <c r="M341" s="77"/>
    </row>
    <row r="342" customFormat="false" ht="13.8" hidden="false" customHeight="false" outlineLevel="0" collapsed="false">
      <c r="A342" s="20"/>
      <c r="B342" s="60" t="s">
        <v>82</v>
      </c>
      <c r="C342" s="25"/>
      <c r="D342" s="24" t="n">
        <v>2028</v>
      </c>
      <c r="E342" s="24"/>
      <c r="F342" s="38"/>
      <c r="G342" s="39" t="n">
        <v>2028</v>
      </c>
      <c r="J342" s="77"/>
      <c r="K342" s="77"/>
      <c r="L342" s="77"/>
      <c r="M342" s="77"/>
    </row>
    <row r="343" customFormat="false" ht="13.8" hidden="false" customHeight="false" outlineLevel="0" collapsed="false">
      <c r="A343" s="61"/>
      <c r="B343" s="62" t="s">
        <v>83</v>
      </c>
      <c r="C343" s="26"/>
      <c r="D343" s="27" t="n">
        <v>4951</v>
      </c>
      <c r="E343" s="27"/>
      <c r="F343" s="40"/>
      <c r="G343" s="41" t="n">
        <v>4951</v>
      </c>
      <c r="J343" s="77"/>
      <c r="K343" s="77"/>
      <c r="L343" s="77"/>
      <c r="M343" s="77"/>
    </row>
    <row r="344" customFormat="false" ht="13.8" hidden="false" customHeight="false" outlineLevel="0" collapsed="false">
      <c r="A344" s="65" t="s">
        <v>84</v>
      </c>
      <c r="B344" s="66"/>
      <c r="C344" s="78"/>
      <c r="D344" s="78" t="n">
        <v>88006</v>
      </c>
      <c r="E344" s="78" t="n">
        <v>11226</v>
      </c>
      <c r="F344" s="78" t="n">
        <v>872</v>
      </c>
      <c r="G344" s="79" t="n">
        <v>100104</v>
      </c>
      <c r="J344" s="77"/>
      <c r="K344" s="77"/>
      <c r="L344" s="77"/>
      <c r="M344" s="77"/>
    </row>
    <row r="345" customFormat="false" ht="13.8" hidden="false" customHeight="false" outlineLevel="0" collapsed="false">
      <c r="A345" s="15" t="s">
        <v>18</v>
      </c>
      <c r="B345" s="59"/>
      <c r="C345" s="35"/>
      <c r="D345" s="18"/>
      <c r="E345" s="18"/>
      <c r="F345" s="36"/>
      <c r="G345" s="37"/>
      <c r="J345" s="77"/>
      <c r="K345" s="77"/>
      <c r="L345" s="77"/>
      <c r="M345" s="77"/>
    </row>
    <row r="346" customFormat="false" ht="13.8" hidden="false" customHeight="false" outlineLevel="0" collapsed="false">
      <c r="A346" s="20"/>
      <c r="B346" s="60" t="s">
        <v>85</v>
      </c>
      <c r="C346" s="25"/>
      <c r="D346" s="24" t="n">
        <v>2340</v>
      </c>
      <c r="E346" s="24" t="n">
        <v>2250</v>
      </c>
      <c r="F346" s="38"/>
      <c r="G346" s="39" t="n">
        <v>4590</v>
      </c>
      <c r="J346" s="77"/>
      <c r="K346" s="77"/>
      <c r="L346" s="77"/>
      <c r="M346" s="77"/>
    </row>
    <row r="347" customFormat="false" ht="13.8" hidden="false" customHeight="false" outlineLevel="0" collapsed="false">
      <c r="A347" s="20"/>
      <c r="B347" s="60" t="s">
        <v>86</v>
      </c>
      <c r="C347" s="25"/>
      <c r="D347" s="24"/>
      <c r="E347" s="24" t="n">
        <v>52604</v>
      </c>
      <c r="F347" s="38"/>
      <c r="G347" s="39" t="n">
        <v>52604</v>
      </c>
      <c r="J347" s="77"/>
      <c r="K347" s="77"/>
      <c r="L347" s="77"/>
      <c r="M347" s="77"/>
    </row>
    <row r="348" customFormat="false" ht="13.8" hidden="false" customHeight="false" outlineLevel="0" collapsed="false">
      <c r="A348" s="20"/>
      <c r="B348" s="60" t="s">
        <v>87</v>
      </c>
      <c r="C348" s="25"/>
      <c r="D348" s="24"/>
      <c r="E348" s="24" t="n">
        <v>6145</v>
      </c>
      <c r="F348" s="38"/>
      <c r="G348" s="39" t="n">
        <v>6145</v>
      </c>
      <c r="J348" s="77"/>
      <c r="K348" s="77"/>
      <c r="L348" s="77"/>
      <c r="M348" s="77"/>
    </row>
    <row r="349" customFormat="false" ht="13.8" hidden="false" customHeight="false" outlineLevel="0" collapsed="false">
      <c r="A349" s="20"/>
      <c r="B349" s="60" t="s">
        <v>88</v>
      </c>
      <c r="C349" s="25"/>
      <c r="D349" s="24"/>
      <c r="E349" s="24" t="n">
        <v>342</v>
      </c>
      <c r="F349" s="38"/>
      <c r="G349" s="39" t="n">
        <v>342</v>
      </c>
      <c r="J349" s="77"/>
      <c r="K349" s="77"/>
      <c r="L349" s="77"/>
      <c r="M349" s="77"/>
    </row>
    <row r="350" customFormat="false" ht="13.8" hidden="false" customHeight="false" outlineLevel="0" collapsed="false">
      <c r="A350" s="20"/>
      <c r="B350" s="60" t="s">
        <v>89</v>
      </c>
      <c r="C350" s="25"/>
      <c r="D350" s="24"/>
      <c r="E350" s="24" t="n">
        <v>7800</v>
      </c>
      <c r="F350" s="38"/>
      <c r="G350" s="39" t="n">
        <v>7800</v>
      </c>
      <c r="J350" s="77"/>
      <c r="K350" s="77"/>
      <c r="L350" s="77"/>
      <c r="M350" s="77"/>
    </row>
    <row r="351" customFormat="false" ht="13.8" hidden="false" customHeight="false" outlineLevel="0" collapsed="false">
      <c r="A351" s="20"/>
      <c r="B351" s="60" t="s">
        <v>90</v>
      </c>
      <c r="C351" s="25"/>
      <c r="D351" s="24" t="n">
        <v>189750</v>
      </c>
      <c r="E351" s="24" t="n">
        <v>151807</v>
      </c>
      <c r="F351" s="38"/>
      <c r="G351" s="39" t="n">
        <v>341557</v>
      </c>
      <c r="J351" s="77"/>
      <c r="K351" s="77"/>
      <c r="L351" s="77"/>
      <c r="M351" s="77"/>
    </row>
    <row r="352" customFormat="false" ht="13.8" hidden="false" customHeight="false" outlineLevel="0" collapsed="false">
      <c r="A352" s="20"/>
      <c r="B352" s="60" t="s">
        <v>91</v>
      </c>
      <c r="C352" s="25"/>
      <c r="D352" s="24" t="n">
        <v>2118</v>
      </c>
      <c r="E352" s="24"/>
      <c r="F352" s="38"/>
      <c r="G352" s="39" t="n">
        <v>2118</v>
      </c>
      <c r="J352" s="77"/>
      <c r="K352" s="77"/>
      <c r="L352" s="77"/>
      <c r="M352" s="77"/>
    </row>
    <row r="353" customFormat="false" ht="13.8" hidden="false" customHeight="false" outlineLevel="0" collapsed="false">
      <c r="A353" s="20"/>
      <c r="B353" s="60" t="s">
        <v>92</v>
      </c>
      <c r="C353" s="25"/>
      <c r="D353" s="24" t="n">
        <v>370</v>
      </c>
      <c r="E353" s="24" t="n">
        <v>1280</v>
      </c>
      <c r="F353" s="38"/>
      <c r="G353" s="39" t="n">
        <v>1650</v>
      </c>
      <c r="J353" s="77"/>
      <c r="K353" s="77"/>
      <c r="L353" s="77"/>
      <c r="M353" s="77"/>
    </row>
    <row r="354" customFormat="false" ht="13.8" hidden="false" customHeight="false" outlineLevel="0" collapsed="false">
      <c r="A354" s="20"/>
      <c r="B354" s="60" t="s">
        <v>93</v>
      </c>
      <c r="C354" s="25"/>
      <c r="D354" s="24" t="n">
        <v>4150</v>
      </c>
      <c r="E354" s="24" t="n">
        <v>1170</v>
      </c>
      <c r="F354" s="38"/>
      <c r="G354" s="39" t="n">
        <v>5320</v>
      </c>
      <c r="J354" s="77"/>
      <c r="K354" s="77"/>
      <c r="L354" s="77"/>
      <c r="M354" s="77"/>
    </row>
    <row r="355" customFormat="false" ht="13.8" hidden="false" customHeight="false" outlineLevel="0" collapsed="false">
      <c r="A355" s="20"/>
      <c r="B355" s="60" t="s">
        <v>94</v>
      </c>
      <c r="C355" s="25"/>
      <c r="D355" s="24" t="n">
        <v>3890</v>
      </c>
      <c r="E355" s="24"/>
      <c r="F355" s="38"/>
      <c r="G355" s="39" t="n">
        <v>3890</v>
      </c>
      <c r="J355" s="77"/>
      <c r="K355" s="77"/>
      <c r="L355" s="77"/>
      <c r="M355" s="77"/>
    </row>
    <row r="356" customFormat="false" ht="13.8" hidden="false" customHeight="false" outlineLevel="0" collapsed="false">
      <c r="A356" s="20"/>
      <c r="B356" s="60" t="s">
        <v>95</v>
      </c>
      <c r="C356" s="25"/>
      <c r="D356" s="24"/>
      <c r="E356" s="24" t="n">
        <v>21802</v>
      </c>
      <c r="F356" s="38"/>
      <c r="G356" s="39" t="n">
        <v>21802</v>
      </c>
      <c r="J356" s="77"/>
      <c r="K356" s="77"/>
      <c r="L356" s="77"/>
      <c r="M356" s="77"/>
    </row>
    <row r="357" customFormat="false" ht="13.8" hidden="false" customHeight="false" outlineLevel="0" collapsed="false">
      <c r="A357" s="20"/>
      <c r="B357" s="60" t="s">
        <v>96</v>
      </c>
      <c r="C357" s="25"/>
      <c r="D357" s="24" t="n">
        <v>145680</v>
      </c>
      <c r="E357" s="24" t="n">
        <v>177108</v>
      </c>
      <c r="F357" s="38"/>
      <c r="G357" s="39" t="n">
        <v>322788</v>
      </c>
      <c r="J357" s="77"/>
      <c r="K357" s="77"/>
      <c r="L357" s="77"/>
      <c r="M357" s="77"/>
    </row>
    <row r="358" customFormat="false" ht="13.8" hidden="false" customHeight="false" outlineLevel="0" collapsed="false">
      <c r="A358" s="20"/>
      <c r="B358" s="60" t="s">
        <v>97</v>
      </c>
      <c r="C358" s="25"/>
      <c r="D358" s="24" t="n">
        <v>7417</v>
      </c>
      <c r="E358" s="24" t="n">
        <v>130</v>
      </c>
      <c r="F358" s="38"/>
      <c r="G358" s="39" t="n">
        <v>7547</v>
      </c>
      <c r="J358" s="77"/>
      <c r="K358" s="77"/>
      <c r="L358" s="77"/>
      <c r="M358" s="77"/>
    </row>
    <row r="359" customFormat="false" ht="13.8" hidden="false" customHeight="false" outlineLevel="0" collapsed="false">
      <c r="A359" s="20"/>
      <c r="B359" s="60" t="s">
        <v>98</v>
      </c>
      <c r="C359" s="25"/>
      <c r="D359" s="24"/>
      <c r="E359" s="24" t="n">
        <v>3473</v>
      </c>
      <c r="F359" s="38"/>
      <c r="G359" s="39" t="n">
        <v>3473</v>
      </c>
      <c r="J359" s="77"/>
      <c r="K359" s="77"/>
      <c r="L359" s="77"/>
      <c r="M359" s="77"/>
    </row>
    <row r="360" customFormat="false" ht="13.8" hidden="false" customHeight="false" outlineLevel="0" collapsed="false">
      <c r="A360" s="20"/>
      <c r="B360" s="60" t="s">
        <v>99</v>
      </c>
      <c r="C360" s="25"/>
      <c r="D360" s="24" t="n">
        <v>135172</v>
      </c>
      <c r="E360" s="24"/>
      <c r="F360" s="38"/>
      <c r="G360" s="39" t="n">
        <v>135172</v>
      </c>
      <c r="J360" s="77"/>
      <c r="K360" s="77"/>
      <c r="L360" s="77"/>
      <c r="M360" s="77"/>
    </row>
    <row r="361" customFormat="false" ht="13.8" hidden="false" customHeight="false" outlineLevel="0" collapsed="false">
      <c r="A361" s="20"/>
      <c r="B361" s="60" t="s">
        <v>100</v>
      </c>
      <c r="C361" s="25"/>
      <c r="D361" s="24" t="n">
        <v>360</v>
      </c>
      <c r="E361" s="24"/>
      <c r="F361" s="38"/>
      <c r="G361" s="39" t="n">
        <v>360</v>
      </c>
      <c r="J361" s="77"/>
      <c r="K361" s="77"/>
      <c r="L361" s="77"/>
      <c r="M361" s="77"/>
    </row>
    <row r="362" customFormat="false" ht="13.8" hidden="false" customHeight="false" outlineLevel="0" collapsed="false">
      <c r="A362" s="61"/>
      <c r="B362" s="62" t="s">
        <v>101</v>
      </c>
      <c r="C362" s="26"/>
      <c r="D362" s="27" t="n">
        <v>3615</v>
      </c>
      <c r="E362" s="27" t="n">
        <v>85917</v>
      </c>
      <c r="F362" s="40"/>
      <c r="G362" s="41" t="n">
        <v>89532</v>
      </c>
      <c r="J362" s="77"/>
      <c r="K362" s="77"/>
      <c r="L362" s="77"/>
      <c r="M362" s="77"/>
    </row>
    <row r="363" customFormat="false" ht="13.8" hidden="false" customHeight="false" outlineLevel="0" collapsed="false">
      <c r="A363" s="65" t="s">
        <v>102</v>
      </c>
      <c r="B363" s="66"/>
      <c r="C363" s="78"/>
      <c r="D363" s="78" t="n">
        <v>494862</v>
      </c>
      <c r="E363" s="78" t="n">
        <v>511828</v>
      </c>
      <c r="F363" s="78"/>
      <c r="G363" s="79" t="n">
        <v>1006690</v>
      </c>
      <c r="J363" s="77"/>
      <c r="K363" s="77"/>
      <c r="L363" s="77"/>
      <c r="M363" s="77"/>
    </row>
    <row r="364" customFormat="false" ht="13.8" hidden="false" customHeight="false" outlineLevel="0" collapsed="false">
      <c r="A364" s="15" t="s">
        <v>19</v>
      </c>
      <c r="B364" s="59"/>
      <c r="C364" s="35"/>
      <c r="D364" s="18"/>
      <c r="E364" s="18"/>
      <c r="F364" s="36"/>
      <c r="G364" s="37"/>
      <c r="J364" s="77"/>
      <c r="K364" s="77"/>
      <c r="L364" s="77"/>
      <c r="M364" s="77"/>
    </row>
    <row r="365" customFormat="false" ht="13.8" hidden="false" customHeight="false" outlineLevel="0" collapsed="false">
      <c r="A365" s="20"/>
      <c r="B365" s="60" t="s">
        <v>103</v>
      </c>
      <c r="C365" s="25"/>
      <c r="D365" s="24" t="n">
        <v>243968</v>
      </c>
      <c r="E365" s="24" t="n">
        <v>166391</v>
      </c>
      <c r="F365" s="38"/>
      <c r="G365" s="39" t="n">
        <v>410359</v>
      </c>
      <c r="J365" s="77"/>
      <c r="K365" s="77"/>
      <c r="L365" s="77"/>
      <c r="M365" s="77"/>
    </row>
    <row r="366" customFormat="false" ht="13.8" hidden="false" customHeight="false" outlineLevel="0" collapsed="false">
      <c r="A366" s="20"/>
      <c r="B366" s="60" t="s">
        <v>104</v>
      </c>
      <c r="C366" s="25"/>
      <c r="D366" s="24" t="n">
        <v>6430</v>
      </c>
      <c r="E366" s="24" t="n">
        <v>430</v>
      </c>
      <c r="F366" s="38"/>
      <c r="G366" s="39" t="n">
        <v>6860</v>
      </c>
      <c r="J366" s="77"/>
      <c r="K366" s="77"/>
      <c r="L366" s="77"/>
      <c r="M366" s="77"/>
    </row>
    <row r="367" customFormat="false" ht="13.8" hidden="false" customHeight="false" outlineLevel="0" collapsed="false">
      <c r="A367" s="20"/>
      <c r="B367" s="60" t="s">
        <v>105</v>
      </c>
      <c r="C367" s="25"/>
      <c r="D367" s="24" t="n">
        <v>1856</v>
      </c>
      <c r="E367" s="24" t="n">
        <v>50648</v>
      </c>
      <c r="F367" s="38"/>
      <c r="G367" s="39" t="n">
        <v>52504</v>
      </c>
      <c r="J367" s="77"/>
      <c r="K367" s="77"/>
      <c r="L367" s="77"/>
      <c r="M367" s="77"/>
    </row>
    <row r="368" customFormat="false" ht="13.8" hidden="false" customHeight="false" outlineLevel="0" collapsed="false">
      <c r="A368" s="20"/>
      <c r="B368" s="60" t="s">
        <v>106</v>
      </c>
      <c r="C368" s="25"/>
      <c r="D368" s="24" t="n">
        <v>52822</v>
      </c>
      <c r="E368" s="24" t="n">
        <v>58519</v>
      </c>
      <c r="F368" s="38"/>
      <c r="G368" s="39" t="n">
        <v>111341</v>
      </c>
      <c r="J368" s="77"/>
      <c r="K368" s="77"/>
      <c r="L368" s="77"/>
      <c r="M368" s="77"/>
    </row>
    <row r="369" customFormat="false" ht="13.8" hidden="false" customHeight="false" outlineLevel="0" collapsed="false">
      <c r="A369" s="20"/>
      <c r="B369" s="60" t="s">
        <v>107</v>
      </c>
      <c r="C369" s="25"/>
      <c r="D369" s="24" t="n">
        <v>46605</v>
      </c>
      <c r="E369" s="24" t="n">
        <v>2281</v>
      </c>
      <c r="F369" s="38"/>
      <c r="G369" s="39" t="n">
        <v>48886</v>
      </c>
      <c r="J369" s="77"/>
      <c r="K369" s="77"/>
      <c r="L369" s="77"/>
      <c r="M369" s="77"/>
    </row>
    <row r="370" customFormat="false" ht="13.8" hidden="false" customHeight="false" outlineLevel="0" collapsed="false">
      <c r="A370" s="20"/>
      <c r="B370" s="60" t="s">
        <v>108</v>
      </c>
      <c r="C370" s="25"/>
      <c r="D370" s="24" t="n">
        <v>45</v>
      </c>
      <c r="E370" s="24"/>
      <c r="F370" s="38"/>
      <c r="G370" s="39" t="n">
        <v>45</v>
      </c>
      <c r="J370" s="77"/>
      <c r="K370" s="77"/>
      <c r="L370" s="77"/>
      <c r="M370" s="77"/>
    </row>
    <row r="371" customFormat="false" ht="13.8" hidden="false" customHeight="false" outlineLevel="0" collapsed="false">
      <c r="A371" s="20"/>
      <c r="B371" s="60" t="s">
        <v>109</v>
      </c>
      <c r="C371" s="25"/>
      <c r="D371" s="24" t="n">
        <v>11714</v>
      </c>
      <c r="E371" s="24" t="n">
        <v>1026</v>
      </c>
      <c r="F371" s="38"/>
      <c r="G371" s="39" t="n">
        <v>12740</v>
      </c>
      <c r="J371" s="77"/>
      <c r="K371" s="77"/>
      <c r="L371" s="77"/>
      <c r="M371" s="77"/>
    </row>
    <row r="372" customFormat="false" ht="13.8" hidden="false" customHeight="false" outlineLevel="0" collapsed="false">
      <c r="A372" s="20"/>
      <c r="B372" s="60" t="s">
        <v>110</v>
      </c>
      <c r="C372" s="25"/>
      <c r="D372" s="24"/>
      <c r="E372" s="24"/>
      <c r="F372" s="38" t="n">
        <v>3748</v>
      </c>
      <c r="G372" s="39" t="n">
        <v>3748</v>
      </c>
      <c r="J372" s="77"/>
      <c r="K372" s="77"/>
      <c r="L372" s="77"/>
      <c r="M372" s="77"/>
    </row>
    <row r="373" customFormat="false" ht="13.8" hidden="false" customHeight="false" outlineLevel="0" collapsed="false">
      <c r="A373" s="20"/>
      <c r="B373" s="60" t="s">
        <v>111</v>
      </c>
      <c r="C373" s="25"/>
      <c r="D373" s="24" t="n">
        <v>2734</v>
      </c>
      <c r="E373" s="24"/>
      <c r="F373" s="38"/>
      <c r="G373" s="39" t="n">
        <v>2734</v>
      </c>
      <c r="J373" s="77"/>
      <c r="K373" s="77"/>
      <c r="L373" s="77"/>
      <c r="M373" s="77"/>
    </row>
    <row r="374" customFormat="false" ht="13.8" hidden="false" customHeight="false" outlineLevel="0" collapsed="false">
      <c r="A374" s="61"/>
      <c r="B374" s="62" t="s">
        <v>112</v>
      </c>
      <c r="C374" s="26"/>
      <c r="D374" s="27"/>
      <c r="E374" s="27" t="n">
        <v>17000</v>
      </c>
      <c r="F374" s="40"/>
      <c r="G374" s="41" t="n">
        <v>17000</v>
      </c>
      <c r="J374" s="77"/>
      <c r="K374" s="77"/>
      <c r="L374" s="77"/>
      <c r="M374" s="77"/>
    </row>
    <row r="375" customFormat="false" ht="13.8" hidden="false" customHeight="false" outlineLevel="0" collapsed="false">
      <c r="A375" s="65" t="s">
        <v>113</v>
      </c>
      <c r="B375" s="66"/>
      <c r="C375" s="78"/>
      <c r="D375" s="78" t="n">
        <v>366174</v>
      </c>
      <c r="E375" s="78" t="n">
        <v>296295</v>
      </c>
      <c r="F375" s="78" t="n">
        <v>3748</v>
      </c>
      <c r="G375" s="79" t="n">
        <v>666217</v>
      </c>
      <c r="J375" s="77"/>
      <c r="K375" s="77"/>
      <c r="L375" s="77"/>
      <c r="M375" s="77"/>
    </row>
    <row r="376" customFormat="false" ht="13.8" hidden="false" customHeight="false" outlineLevel="0" collapsed="false">
      <c r="A376" s="15" t="s">
        <v>20</v>
      </c>
      <c r="B376" s="59"/>
      <c r="C376" s="35"/>
      <c r="D376" s="18"/>
      <c r="E376" s="18"/>
      <c r="F376" s="36"/>
      <c r="G376" s="37"/>
      <c r="J376" s="77"/>
      <c r="K376" s="77"/>
      <c r="L376" s="77"/>
      <c r="M376" s="77"/>
    </row>
    <row r="377" customFormat="false" ht="13.8" hidden="false" customHeight="false" outlineLevel="0" collapsed="false">
      <c r="A377" s="20"/>
      <c r="B377" s="60" t="s">
        <v>114</v>
      </c>
      <c r="C377" s="25"/>
      <c r="D377" s="24" t="n">
        <v>2180</v>
      </c>
      <c r="E377" s="24"/>
      <c r="F377" s="38"/>
      <c r="G377" s="39" t="n">
        <v>2180</v>
      </c>
      <c r="J377" s="77"/>
      <c r="K377" s="77"/>
      <c r="L377" s="77"/>
      <c r="M377" s="77"/>
    </row>
    <row r="378" customFormat="false" ht="13.8" hidden="false" customHeight="false" outlineLevel="0" collapsed="false">
      <c r="A378" s="20"/>
      <c r="B378" s="60" t="s">
        <v>115</v>
      </c>
      <c r="C378" s="25"/>
      <c r="D378" s="24" t="n">
        <v>223945</v>
      </c>
      <c r="E378" s="24"/>
      <c r="F378" s="38"/>
      <c r="G378" s="39" t="n">
        <v>223945</v>
      </c>
      <c r="J378" s="77"/>
      <c r="K378" s="77"/>
      <c r="L378" s="77"/>
      <c r="M378" s="77"/>
    </row>
    <row r="379" customFormat="false" ht="13.8" hidden="false" customHeight="false" outlineLevel="0" collapsed="false">
      <c r="A379" s="20"/>
      <c r="B379" s="60" t="s">
        <v>116</v>
      </c>
      <c r="C379" s="25"/>
      <c r="D379" s="24" t="n">
        <v>67534</v>
      </c>
      <c r="E379" s="24"/>
      <c r="F379" s="38"/>
      <c r="G379" s="39" t="n">
        <v>67534</v>
      </c>
      <c r="J379" s="77"/>
      <c r="K379" s="77"/>
      <c r="L379" s="77"/>
      <c r="M379" s="77"/>
    </row>
    <row r="380" customFormat="false" ht="13.8" hidden="false" customHeight="false" outlineLevel="0" collapsed="false">
      <c r="A380" s="20"/>
      <c r="B380" s="60" t="s">
        <v>117</v>
      </c>
      <c r="C380" s="25"/>
      <c r="D380" s="24" t="n">
        <v>26250</v>
      </c>
      <c r="E380" s="24"/>
      <c r="F380" s="38"/>
      <c r="G380" s="39" t="n">
        <v>26250</v>
      </c>
      <c r="J380" s="77"/>
      <c r="K380" s="77"/>
      <c r="L380" s="77"/>
      <c r="M380" s="77"/>
    </row>
    <row r="381" customFormat="false" ht="13.8" hidden="false" customHeight="false" outlineLevel="0" collapsed="false">
      <c r="A381" s="20"/>
      <c r="B381" s="60" t="s">
        <v>118</v>
      </c>
      <c r="C381" s="25"/>
      <c r="D381" s="24" t="n">
        <v>23660</v>
      </c>
      <c r="E381" s="24"/>
      <c r="F381" s="38"/>
      <c r="G381" s="39" t="n">
        <v>23660</v>
      </c>
      <c r="J381" s="77"/>
      <c r="K381" s="77"/>
      <c r="L381" s="77"/>
      <c r="M381" s="77"/>
    </row>
    <row r="382" customFormat="false" ht="13.8" hidden="false" customHeight="false" outlineLevel="0" collapsed="false">
      <c r="A382" s="20"/>
      <c r="B382" s="60" t="s">
        <v>119</v>
      </c>
      <c r="C382" s="25"/>
      <c r="D382" s="24" t="n">
        <v>29677</v>
      </c>
      <c r="E382" s="24"/>
      <c r="F382" s="38"/>
      <c r="G382" s="39" t="n">
        <v>29677</v>
      </c>
      <c r="J382" s="77"/>
      <c r="K382" s="77"/>
      <c r="L382" s="77"/>
      <c r="M382" s="77"/>
    </row>
    <row r="383" customFormat="false" ht="13.8" hidden="false" customHeight="false" outlineLevel="0" collapsed="false">
      <c r="A383" s="20"/>
      <c r="B383" s="60" t="s">
        <v>120</v>
      </c>
      <c r="C383" s="25"/>
      <c r="D383" s="24" t="n">
        <v>21893</v>
      </c>
      <c r="E383" s="24" t="n">
        <v>3755</v>
      </c>
      <c r="F383" s="38"/>
      <c r="G383" s="39" t="n">
        <v>25648</v>
      </c>
      <c r="J383" s="77"/>
      <c r="K383" s="77"/>
      <c r="L383" s="77"/>
      <c r="M383" s="77"/>
    </row>
    <row r="384" customFormat="false" ht="13.8" hidden="false" customHeight="false" outlineLevel="0" collapsed="false">
      <c r="A384" s="20"/>
      <c r="B384" s="60" t="s">
        <v>121</v>
      </c>
      <c r="C384" s="25"/>
      <c r="D384" s="24" t="n">
        <v>2750</v>
      </c>
      <c r="E384" s="24" t="n">
        <v>47940</v>
      </c>
      <c r="F384" s="38"/>
      <c r="G384" s="39" t="n">
        <v>50690</v>
      </c>
      <c r="J384" s="77"/>
      <c r="K384" s="77"/>
      <c r="L384" s="77"/>
      <c r="M384" s="77"/>
    </row>
    <row r="385" customFormat="false" ht="13.8" hidden="false" customHeight="false" outlineLevel="0" collapsed="false">
      <c r="A385" s="61"/>
      <c r="B385" s="62" t="s">
        <v>122</v>
      </c>
      <c r="C385" s="26" t="n">
        <v>3500</v>
      </c>
      <c r="D385" s="27"/>
      <c r="E385" s="27" t="n">
        <v>40864</v>
      </c>
      <c r="F385" s="40"/>
      <c r="G385" s="41" t="n">
        <v>44364</v>
      </c>
      <c r="J385" s="77"/>
      <c r="K385" s="77"/>
      <c r="L385" s="77"/>
      <c r="M385" s="77"/>
    </row>
    <row r="386" customFormat="false" ht="13.8" hidden="false" customHeight="false" outlineLevel="0" collapsed="false">
      <c r="A386" s="65" t="s">
        <v>123</v>
      </c>
      <c r="B386" s="66"/>
      <c r="C386" s="78" t="n">
        <v>3500</v>
      </c>
      <c r="D386" s="78" t="n">
        <v>397889</v>
      </c>
      <c r="E386" s="78" t="n">
        <v>92559</v>
      </c>
      <c r="F386" s="78"/>
      <c r="G386" s="79" t="n">
        <v>493948</v>
      </c>
      <c r="J386" s="77"/>
      <c r="K386" s="77"/>
      <c r="L386" s="77"/>
      <c r="M386" s="77"/>
    </row>
    <row r="387" customFormat="false" ht="13.8" hidden="false" customHeight="false" outlineLevel="0" collapsed="false">
      <c r="A387" s="15" t="s">
        <v>21</v>
      </c>
      <c r="B387" s="59"/>
      <c r="C387" s="35"/>
      <c r="D387" s="18"/>
      <c r="E387" s="18"/>
      <c r="F387" s="36"/>
      <c r="G387" s="37"/>
      <c r="J387" s="77"/>
      <c r="K387" s="77"/>
      <c r="L387" s="77"/>
      <c r="M387" s="77"/>
    </row>
    <row r="388" customFormat="false" ht="13.8" hidden="false" customHeight="false" outlineLevel="0" collapsed="false">
      <c r="A388" s="20"/>
      <c r="B388" s="60" t="s">
        <v>124</v>
      </c>
      <c r="C388" s="25"/>
      <c r="D388" s="24" t="n">
        <v>23860</v>
      </c>
      <c r="E388" s="24" t="n">
        <v>80757</v>
      </c>
      <c r="F388" s="38"/>
      <c r="G388" s="39" t="n">
        <v>104617</v>
      </c>
      <c r="J388" s="77"/>
      <c r="K388" s="77"/>
      <c r="L388" s="77"/>
      <c r="M388" s="77"/>
    </row>
    <row r="389" customFormat="false" ht="13.8" hidden="false" customHeight="false" outlineLevel="0" collapsed="false">
      <c r="A389" s="20"/>
      <c r="B389" s="60" t="s">
        <v>125</v>
      </c>
      <c r="C389" s="25"/>
      <c r="D389" s="24" t="n">
        <v>2540</v>
      </c>
      <c r="E389" s="24" t="n">
        <v>18685</v>
      </c>
      <c r="F389" s="38"/>
      <c r="G389" s="39" t="n">
        <v>21225</v>
      </c>
      <c r="J389" s="77"/>
      <c r="K389" s="77"/>
      <c r="L389" s="77"/>
      <c r="M389" s="77"/>
    </row>
    <row r="390" customFormat="false" ht="13.8" hidden="false" customHeight="false" outlineLevel="0" collapsed="false">
      <c r="A390" s="20"/>
      <c r="B390" s="60" t="s">
        <v>126</v>
      </c>
      <c r="C390" s="25"/>
      <c r="D390" s="24"/>
      <c r="E390" s="24" t="n">
        <v>36050</v>
      </c>
      <c r="F390" s="38"/>
      <c r="G390" s="39" t="n">
        <v>36050</v>
      </c>
      <c r="J390" s="77"/>
      <c r="K390" s="77"/>
      <c r="L390" s="77"/>
      <c r="M390" s="77"/>
    </row>
    <row r="391" customFormat="false" ht="13.8" hidden="false" customHeight="false" outlineLevel="0" collapsed="false">
      <c r="A391" s="20"/>
      <c r="B391" s="60" t="s">
        <v>127</v>
      </c>
      <c r="C391" s="25"/>
      <c r="D391" s="24"/>
      <c r="E391" s="24" t="n">
        <v>3175</v>
      </c>
      <c r="F391" s="38"/>
      <c r="G391" s="39" t="n">
        <v>3175</v>
      </c>
      <c r="J391" s="77"/>
      <c r="K391" s="77"/>
      <c r="L391" s="77"/>
      <c r="M391" s="77"/>
    </row>
    <row r="392" customFormat="false" ht="13.8" hidden="false" customHeight="false" outlineLevel="0" collapsed="false">
      <c r="A392" s="20"/>
      <c r="B392" s="60" t="s">
        <v>128</v>
      </c>
      <c r="C392" s="25"/>
      <c r="D392" s="24"/>
      <c r="E392" s="24" t="n">
        <v>181585</v>
      </c>
      <c r="F392" s="38"/>
      <c r="G392" s="39" t="n">
        <v>181585</v>
      </c>
      <c r="J392" s="77"/>
      <c r="K392" s="77"/>
      <c r="L392" s="77"/>
      <c r="M392" s="77"/>
    </row>
    <row r="393" customFormat="false" ht="13.8" hidden="false" customHeight="false" outlineLevel="0" collapsed="false">
      <c r="A393" s="61"/>
      <c r="B393" s="62" t="s">
        <v>129</v>
      </c>
      <c r="C393" s="26"/>
      <c r="D393" s="27" t="n">
        <v>612</v>
      </c>
      <c r="E393" s="27" t="n">
        <v>2815</v>
      </c>
      <c r="F393" s="40"/>
      <c r="G393" s="41" t="n">
        <v>3427</v>
      </c>
      <c r="J393" s="77"/>
      <c r="K393" s="77"/>
      <c r="L393" s="77"/>
      <c r="M393" s="77"/>
    </row>
    <row r="394" customFormat="false" ht="13.8" hidden="false" customHeight="false" outlineLevel="0" collapsed="false">
      <c r="A394" s="65" t="s">
        <v>130</v>
      </c>
      <c r="B394" s="66"/>
      <c r="C394" s="78"/>
      <c r="D394" s="78" t="n">
        <v>27012</v>
      </c>
      <c r="E394" s="78" t="n">
        <v>323067</v>
      </c>
      <c r="F394" s="78"/>
      <c r="G394" s="79" t="n">
        <v>350079</v>
      </c>
      <c r="J394" s="77"/>
      <c r="K394" s="77"/>
      <c r="L394" s="77"/>
      <c r="M394" s="77"/>
    </row>
    <row r="395" customFormat="false" ht="13.8" hidden="false" customHeight="false" outlineLevel="0" collapsed="false">
      <c r="A395" s="15" t="s">
        <v>22</v>
      </c>
      <c r="B395" s="59"/>
      <c r="C395" s="35"/>
      <c r="D395" s="18"/>
      <c r="E395" s="18"/>
      <c r="F395" s="36"/>
      <c r="G395" s="37"/>
      <c r="J395" s="77"/>
      <c r="K395" s="77"/>
      <c r="L395" s="77"/>
      <c r="M395" s="77"/>
    </row>
    <row r="396" customFormat="false" ht="13.8" hidden="false" customHeight="false" outlineLevel="0" collapsed="false">
      <c r="A396" s="20"/>
      <c r="B396" s="60" t="s">
        <v>131</v>
      </c>
      <c r="C396" s="25"/>
      <c r="D396" s="24"/>
      <c r="E396" s="24" t="n">
        <v>25975</v>
      </c>
      <c r="F396" s="38"/>
      <c r="G396" s="39" t="n">
        <v>25975</v>
      </c>
      <c r="J396" s="77"/>
      <c r="K396" s="77"/>
      <c r="L396" s="77"/>
      <c r="M396" s="77"/>
    </row>
    <row r="397" customFormat="false" ht="13.8" hidden="false" customHeight="false" outlineLevel="0" collapsed="false">
      <c r="A397" s="20"/>
      <c r="B397" s="60" t="s">
        <v>132</v>
      </c>
      <c r="C397" s="25"/>
      <c r="D397" s="24"/>
      <c r="E397" s="24" t="n">
        <v>23808</v>
      </c>
      <c r="F397" s="38"/>
      <c r="G397" s="39" t="n">
        <v>23808</v>
      </c>
      <c r="J397" s="77"/>
      <c r="K397" s="77"/>
      <c r="L397" s="77"/>
      <c r="M397" s="77"/>
    </row>
    <row r="398" customFormat="false" ht="13.8" hidden="false" customHeight="false" outlineLevel="0" collapsed="false">
      <c r="A398" s="20"/>
      <c r="B398" s="60" t="s">
        <v>133</v>
      </c>
      <c r="C398" s="25"/>
      <c r="D398" s="24"/>
      <c r="E398" s="24" t="n">
        <v>6325</v>
      </c>
      <c r="F398" s="38"/>
      <c r="G398" s="39" t="n">
        <v>6325</v>
      </c>
      <c r="J398" s="77"/>
      <c r="K398" s="77"/>
      <c r="L398" s="77"/>
      <c r="M398" s="77"/>
    </row>
    <row r="399" customFormat="false" ht="13.8" hidden="false" customHeight="false" outlineLevel="0" collapsed="false">
      <c r="A399" s="20"/>
      <c r="B399" s="60" t="s">
        <v>134</v>
      </c>
      <c r="C399" s="25"/>
      <c r="D399" s="24" t="n">
        <v>13311</v>
      </c>
      <c r="E399" s="24"/>
      <c r="F399" s="38"/>
      <c r="G399" s="39" t="n">
        <v>13311</v>
      </c>
      <c r="J399" s="77"/>
      <c r="K399" s="77"/>
      <c r="L399" s="77"/>
      <c r="M399" s="77"/>
    </row>
    <row r="400" customFormat="false" ht="13.8" hidden="false" customHeight="false" outlineLevel="0" collapsed="false">
      <c r="A400" s="20"/>
      <c r="B400" s="60" t="s">
        <v>135</v>
      </c>
      <c r="C400" s="25"/>
      <c r="D400" s="24"/>
      <c r="E400" s="24" t="n">
        <v>40527</v>
      </c>
      <c r="F400" s="38"/>
      <c r="G400" s="39" t="n">
        <v>40527</v>
      </c>
      <c r="J400" s="77"/>
      <c r="K400" s="77"/>
      <c r="L400" s="77"/>
      <c r="M400" s="77"/>
    </row>
    <row r="401" customFormat="false" ht="13.8" hidden="false" customHeight="false" outlineLevel="0" collapsed="false">
      <c r="A401" s="20"/>
      <c r="B401" s="60" t="s">
        <v>136</v>
      </c>
      <c r="C401" s="25"/>
      <c r="D401" s="24"/>
      <c r="E401" s="24" t="n">
        <v>16698</v>
      </c>
      <c r="F401" s="38"/>
      <c r="G401" s="39" t="n">
        <v>16698</v>
      </c>
      <c r="J401" s="77"/>
      <c r="K401" s="77"/>
      <c r="L401" s="77"/>
      <c r="M401" s="77"/>
    </row>
    <row r="402" customFormat="false" ht="13.8" hidden="false" customHeight="false" outlineLevel="0" collapsed="false">
      <c r="A402" s="61"/>
      <c r="B402" s="62" t="s">
        <v>137</v>
      </c>
      <c r="C402" s="26"/>
      <c r="D402" s="27"/>
      <c r="E402" s="27" t="n">
        <v>4314</v>
      </c>
      <c r="F402" s="40"/>
      <c r="G402" s="41" t="n">
        <v>4314</v>
      </c>
      <c r="J402" s="77"/>
      <c r="K402" s="77"/>
      <c r="L402" s="77"/>
      <c r="M402" s="77"/>
    </row>
    <row r="403" customFormat="false" ht="13.8" hidden="false" customHeight="false" outlineLevel="0" collapsed="false">
      <c r="A403" s="65" t="s">
        <v>138</v>
      </c>
      <c r="B403" s="66"/>
      <c r="C403" s="78"/>
      <c r="D403" s="78" t="n">
        <v>13311</v>
      </c>
      <c r="E403" s="78" t="n">
        <v>117647</v>
      </c>
      <c r="F403" s="78"/>
      <c r="G403" s="79" t="n">
        <v>130958</v>
      </c>
      <c r="J403" s="77"/>
      <c r="K403" s="77"/>
      <c r="L403" s="77"/>
      <c r="M403" s="77"/>
    </row>
    <row r="404" customFormat="false" ht="13.8" hidden="false" customHeight="false" outlineLevel="0" collapsed="false">
      <c r="A404" s="15" t="s">
        <v>23</v>
      </c>
      <c r="B404" s="59"/>
      <c r="C404" s="35"/>
      <c r="D404" s="18"/>
      <c r="E404" s="18"/>
      <c r="F404" s="36"/>
      <c r="G404" s="37"/>
      <c r="J404" s="77"/>
      <c r="K404" s="77"/>
      <c r="L404" s="77"/>
      <c r="M404" s="77"/>
    </row>
    <row r="405" customFormat="false" ht="13.8" hidden="false" customHeight="false" outlineLevel="0" collapsed="false">
      <c r="A405" s="20"/>
      <c r="B405" s="60" t="s">
        <v>139</v>
      </c>
      <c r="C405" s="25"/>
      <c r="D405" s="24" t="n">
        <v>7099</v>
      </c>
      <c r="E405" s="24" t="n">
        <v>469</v>
      </c>
      <c r="F405" s="38"/>
      <c r="G405" s="39" t="n">
        <v>7568</v>
      </c>
      <c r="J405" s="77"/>
      <c r="K405" s="77"/>
      <c r="L405" s="77"/>
      <c r="M405" s="77"/>
    </row>
    <row r="406" customFormat="false" ht="13.8" hidden="false" customHeight="false" outlineLevel="0" collapsed="false">
      <c r="A406" s="20"/>
      <c r="B406" s="60" t="s">
        <v>140</v>
      </c>
      <c r="C406" s="25"/>
      <c r="D406" s="24" t="n">
        <v>6313</v>
      </c>
      <c r="E406" s="24" t="n">
        <v>2103</v>
      </c>
      <c r="F406" s="38"/>
      <c r="G406" s="39" t="n">
        <v>8416</v>
      </c>
      <c r="J406" s="77"/>
      <c r="K406" s="77"/>
      <c r="L406" s="77"/>
      <c r="M406" s="77"/>
    </row>
    <row r="407" customFormat="false" ht="13.8" hidden="false" customHeight="false" outlineLevel="0" collapsed="false">
      <c r="A407" s="61"/>
      <c r="B407" s="62" t="s">
        <v>141</v>
      </c>
      <c r="C407" s="26"/>
      <c r="D407" s="27" t="n">
        <v>17838</v>
      </c>
      <c r="E407" s="27" t="n">
        <v>7232</v>
      </c>
      <c r="F407" s="40"/>
      <c r="G407" s="41" t="n">
        <v>25070</v>
      </c>
      <c r="J407" s="77"/>
      <c r="K407" s="77"/>
      <c r="L407" s="77"/>
      <c r="M407" s="77"/>
    </row>
    <row r="408" customFormat="false" ht="13.8" hidden="false" customHeight="false" outlineLevel="0" collapsed="false">
      <c r="A408" s="65" t="s">
        <v>142</v>
      </c>
      <c r="B408" s="66"/>
      <c r="C408" s="78"/>
      <c r="D408" s="78" t="n">
        <v>31250</v>
      </c>
      <c r="E408" s="78" t="n">
        <v>9804</v>
      </c>
      <c r="F408" s="78"/>
      <c r="G408" s="79" t="n">
        <v>41054</v>
      </c>
      <c r="J408" s="77"/>
      <c r="K408" s="77"/>
      <c r="L408" s="77"/>
      <c r="M408" s="77"/>
    </row>
    <row r="409" customFormat="false" ht="13.8" hidden="false" customHeight="false" outlineLevel="0" collapsed="false">
      <c r="A409" s="15" t="s">
        <v>24</v>
      </c>
      <c r="B409" s="59"/>
      <c r="C409" s="35"/>
      <c r="D409" s="18"/>
      <c r="E409" s="18"/>
      <c r="F409" s="36"/>
      <c r="G409" s="37"/>
      <c r="J409" s="77"/>
      <c r="K409" s="77"/>
      <c r="L409" s="77"/>
      <c r="M409" s="77"/>
    </row>
    <row r="410" customFormat="false" ht="13.8" hidden="false" customHeight="false" outlineLevel="0" collapsed="false">
      <c r="A410" s="61"/>
      <c r="B410" s="62" t="s">
        <v>143</v>
      </c>
      <c r="C410" s="26"/>
      <c r="D410" s="27"/>
      <c r="E410" s="27"/>
      <c r="F410" s="40"/>
      <c r="G410" s="41"/>
      <c r="J410" s="77"/>
      <c r="K410" s="77"/>
      <c r="L410" s="77"/>
      <c r="M410" s="77"/>
    </row>
    <row r="411" customFormat="false" ht="13.8" hidden="false" customHeight="false" outlineLevel="0" collapsed="false">
      <c r="A411" s="65" t="s">
        <v>144</v>
      </c>
      <c r="B411" s="66"/>
      <c r="C411" s="78"/>
      <c r="D411" s="78"/>
      <c r="E411" s="78"/>
      <c r="F411" s="78"/>
      <c r="G411" s="79"/>
      <c r="J411" s="77"/>
      <c r="K411" s="77"/>
      <c r="L411" s="77"/>
      <c r="M411" s="77"/>
    </row>
    <row r="412" customFormat="false" ht="13.8" hidden="false" customHeight="false" outlineLevel="0" collapsed="false">
      <c r="A412" s="72" t="s">
        <v>25</v>
      </c>
      <c r="B412" s="73"/>
      <c r="C412" s="42" t="n">
        <v>3500</v>
      </c>
      <c r="D412" s="43" t="n">
        <v>1478192</v>
      </c>
      <c r="E412" s="43" t="n">
        <v>1599715</v>
      </c>
      <c r="F412" s="44" t="n">
        <v>5146</v>
      </c>
      <c r="G412" s="45" t="n">
        <v>3086553</v>
      </c>
      <c r="J412" s="77"/>
      <c r="K412" s="77"/>
      <c r="L412" s="77"/>
      <c r="M412" s="77"/>
    </row>
    <row r="413" customFormat="false" ht="14.4" hidden="false" customHeight="false" outlineLevel="0" collapsed="false">
      <c r="A413" s="80"/>
      <c r="B413" s="80"/>
      <c r="C413" s="80"/>
    </row>
    <row r="414" customFormat="false" ht="14.4" hidden="false" customHeight="false" outlineLevel="0" collapsed="false">
      <c r="A414" s="80"/>
      <c r="B414" s="80"/>
      <c r="C414" s="80"/>
    </row>
  </sheetData>
  <conditionalFormatting sqref="B76:D8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{20D3DFA0-8F71-45F6-A65C-7EA0934AE61F}</x14:id>
        </ext>
      </extLst>
    </cfRule>
  </conditionalFormatting>
  <conditionalFormatting sqref="B7:H19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{7970713D-184B-4F40-837F-E556C81DD42B}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3DFA0-8F71-45F6-A65C-7EA0934AE61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B76:D82</xm:sqref>
        </x14:conditionalFormatting>
        <x14:conditionalFormatting xmlns:xm="http://schemas.microsoft.com/office/excel/2006/main">
          <x14:cfRule type="dataBar" id="{7970713D-184B-4F40-837F-E556C81DD42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B7:H19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687"/>
  <sheetViews>
    <sheetView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S46" activeCellId="0" sqref="S4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55"/>
    <col collapsed="false" customWidth="true" hidden="false" outlineLevel="0" max="2" min="2" style="0" width="11.55"/>
    <col collapsed="false" customWidth="true" hidden="false" outlineLevel="0" max="3" min="3" style="0" width="15.33"/>
    <col collapsed="false" customWidth="true" hidden="false" outlineLevel="0" max="4" min="4" style="0" width="12.44"/>
    <col collapsed="false" customWidth="true" hidden="false" outlineLevel="0" max="5" min="5" style="0" width="13.33"/>
    <col collapsed="false" customWidth="true" hidden="false" outlineLevel="0" max="6" min="6" style="0" width="20.89"/>
    <col collapsed="false" customWidth="true" hidden="false" outlineLevel="0" max="7" min="7" style="0" width="14"/>
    <col collapsed="false" customWidth="true" hidden="false" outlineLevel="0" max="8" min="8" style="0" width="8.66"/>
    <col collapsed="false" customWidth="true" hidden="false" outlineLevel="0" max="9" min="9" style="0" width="27.89"/>
    <col collapsed="false" customWidth="true" hidden="false" outlineLevel="0" max="10" min="10" style="0" width="20.33"/>
    <col collapsed="false" customWidth="true" hidden="false" outlineLevel="0" max="11" min="11" style="0" width="15.66"/>
    <col collapsed="false" customWidth="true" hidden="false" outlineLevel="0" max="13" min="12" style="0" width="12.33"/>
    <col collapsed="false" customWidth="true" hidden="false" outlineLevel="0" max="14" min="14" style="0" width="14.66"/>
    <col collapsed="false" customWidth="true" hidden="false" outlineLevel="0" max="15" min="15" style="0" width="22.67"/>
    <col collapsed="false" customWidth="true" hidden="false" outlineLevel="0" max="16" min="16" style="0" width="18.44"/>
    <col collapsed="false" customWidth="true" hidden="false" outlineLevel="0" max="17" min="17" style="0" width="20"/>
    <col collapsed="false" customWidth="true" hidden="false" outlineLevel="0" max="18" min="18" style="0" width="6.55"/>
    <col collapsed="false" customWidth="true" hidden="false" outlineLevel="0" max="19" min="19" style="0" width="7.11"/>
    <col collapsed="false" customWidth="true" hidden="false" outlineLevel="0" max="20" min="20" style="0" width="15.55"/>
    <col collapsed="false" customWidth="true" hidden="false" outlineLevel="0" max="21" min="21" style="0" width="16.33"/>
    <col collapsed="false" customWidth="true" hidden="false" outlineLevel="0" max="22" min="22" style="0" width="18.44"/>
    <col collapsed="false" customWidth="true" hidden="false" outlineLevel="0" max="23" min="23" style="0" width="19"/>
    <col collapsed="false" customWidth="true" hidden="false" outlineLevel="0" max="24" min="24" style="0" width="10.55"/>
    <col collapsed="false" customWidth="true" hidden="false" outlineLevel="0" max="25" min="25" style="0" width="11"/>
    <col collapsed="false" customWidth="true" hidden="false" outlineLevel="0" max="26" min="26" style="0" width="10.55"/>
    <col collapsed="false" customWidth="true" hidden="false" outlineLevel="0" max="27" min="27" style="0" width="11"/>
    <col collapsed="false" customWidth="true" hidden="false" outlineLevel="0" max="28" min="28" style="0" width="10.55"/>
    <col collapsed="false" customWidth="true" hidden="false" outlineLevel="0" max="29" min="29" style="0" width="11"/>
    <col collapsed="false" customWidth="true" hidden="false" outlineLevel="0" max="30" min="30" style="0" width="10.55"/>
    <col collapsed="false" customWidth="true" hidden="false" outlineLevel="0" max="31" min="31" style="0" width="11"/>
    <col collapsed="false" customWidth="true" hidden="false" outlineLevel="0" max="32" min="32" style="0" width="15.33"/>
    <col collapsed="false" customWidth="true" hidden="false" outlineLevel="0" max="33" min="33" style="0" width="20.89"/>
    <col collapsed="false" customWidth="true" hidden="false" outlineLevel="0" max="34" min="34" style="0" width="15.33"/>
    <col collapsed="false" customWidth="true" hidden="false" outlineLevel="0" max="35" min="35" style="0" width="20.89"/>
    <col collapsed="false" customWidth="true" hidden="false" outlineLevel="0" max="36" min="36" style="0" width="15.33"/>
    <col collapsed="false" customWidth="true" hidden="false" outlineLevel="0" max="37" min="37" style="0" width="20.89"/>
    <col collapsed="false" customWidth="true" hidden="false" outlineLevel="0" max="40" min="38" style="0" width="44.11"/>
    <col collapsed="false" customWidth="true" hidden="false" outlineLevel="0" max="41" min="41" style="0" width="9.66"/>
    <col collapsed="false" customWidth="true" hidden="false" outlineLevel="0" max="42" min="42" style="0" width="9.55"/>
    <col collapsed="false" customWidth="true" hidden="false" outlineLevel="0" max="43" min="43" style="0" width="15"/>
    <col collapsed="false" customWidth="true" hidden="false" outlineLevel="0" max="44" min="44" style="0" width="10.66"/>
    <col collapsed="false" customWidth="true" hidden="false" outlineLevel="0" max="45" min="45" style="0" width="23"/>
    <col collapsed="false" customWidth="true" hidden="false" outlineLevel="0" max="46" min="46" style="0" width="10"/>
    <col collapsed="false" customWidth="true" hidden="false" outlineLevel="0" max="47" min="47" style="0" width="13.11"/>
    <col collapsed="false" customWidth="true" hidden="false" outlineLevel="0" max="48" min="48" style="0" width="9.55"/>
    <col collapsed="false" customWidth="true" hidden="false" outlineLevel="0" max="49" min="49" style="0" width="13.55"/>
    <col collapsed="false" customWidth="true" hidden="false" outlineLevel="0" max="50" min="50" style="0" width="13.66"/>
    <col collapsed="false" customWidth="true" hidden="false" outlineLevel="0" max="51" min="51" style="0" width="8.11"/>
    <col collapsed="false" customWidth="true" hidden="false" outlineLevel="0" max="52" min="52" style="0" width="7.55"/>
    <col collapsed="false" customWidth="true" hidden="false" outlineLevel="0" max="53" min="53" style="0" width="9.33"/>
    <col collapsed="false" customWidth="true" hidden="false" outlineLevel="0" max="55" min="55" style="0" width="10.33"/>
    <col collapsed="false" customWidth="true" hidden="false" outlineLevel="0" max="56" min="56" style="0" width="9.55"/>
    <col collapsed="false" customWidth="true" hidden="false" outlineLevel="0" max="58" min="58" style="0" width="7.88"/>
    <col collapsed="false" customWidth="true" hidden="false" outlineLevel="0" max="59" min="59" style="0" width="22.67"/>
    <col collapsed="false" customWidth="true" hidden="false" outlineLevel="0" max="60" min="60" style="0" width="15.33"/>
    <col collapsed="false" customWidth="true" hidden="false" outlineLevel="0" max="61" min="61" style="0" width="10.55"/>
    <col collapsed="false" customWidth="true" hidden="false" outlineLevel="0" max="62" min="62" style="0" width="11.44"/>
    <col collapsed="false" customWidth="true" hidden="false" outlineLevel="0" max="63" min="63" style="0" width="9.66"/>
    <col collapsed="false" customWidth="true" hidden="false" outlineLevel="0" max="64" min="64" style="0" width="11.44"/>
    <col collapsed="false" customWidth="true" hidden="false" outlineLevel="0" max="65" min="65" style="0" width="9.66"/>
    <col collapsed="false" customWidth="true" hidden="false" outlineLevel="0" max="66" min="66" style="0" width="45.89"/>
    <col collapsed="false" customWidth="true" hidden="false" outlineLevel="0" max="67" min="67" style="0" width="58.89"/>
    <col collapsed="false" customWidth="true" hidden="false" outlineLevel="0" max="68" min="68" style="0" width="63"/>
    <col collapsed="false" customWidth="true" hidden="false" outlineLevel="0" max="69" min="69" style="0" width="60.66"/>
    <col collapsed="false" customWidth="true" hidden="false" outlineLevel="0" max="70" min="70" style="0" width="62.44"/>
    <col collapsed="false" customWidth="true" hidden="false" outlineLevel="0" max="71" min="71" style="0" width="18"/>
    <col collapsed="false" customWidth="true" hidden="false" outlineLevel="0" max="72" min="72" style="0" width="8"/>
    <col collapsed="false" customWidth="true" hidden="false" outlineLevel="0" max="73" min="73" style="0" width="10"/>
    <col collapsed="false" customWidth="true" hidden="false" outlineLevel="0" max="74" min="74" style="0" width="15.66"/>
    <col collapsed="false" customWidth="true" hidden="false" outlineLevel="0" max="75" min="75" style="0" width="20.89"/>
    <col collapsed="false" customWidth="true" hidden="false" outlineLevel="0" max="77" min="76" style="0" width="14.11"/>
    <col collapsed="false" customWidth="true" hidden="false" outlineLevel="0" max="78" min="78" style="0" width="13.11"/>
    <col collapsed="false" customWidth="true" hidden="false" outlineLevel="0" max="79" min="79" style="0" width="14.33"/>
    <col collapsed="false" customWidth="true" hidden="false" outlineLevel="0" max="80" min="80" style="0" width="13.11"/>
    <col collapsed="false" customWidth="true" hidden="false" outlineLevel="0" max="81" min="81" style="0" width="14.33"/>
    <col collapsed="false" customWidth="true" hidden="false" outlineLevel="0" max="82" min="82" style="0" width="20.89"/>
    <col collapsed="false" customWidth="true" hidden="false" outlineLevel="0" max="83" min="83" style="0" width="14.33"/>
    <col collapsed="false" customWidth="true" hidden="false" outlineLevel="0" max="84" min="84" style="0" width="8.44"/>
    <col collapsed="false" customWidth="true" hidden="false" outlineLevel="0" max="85" min="85" style="0" width="8"/>
    <col collapsed="false" customWidth="true" hidden="false" outlineLevel="0" max="86" min="86" style="0" width="10"/>
    <col collapsed="false" customWidth="true" hidden="false" outlineLevel="0" max="87" min="87" style="0" width="14.33"/>
    <col collapsed="false" customWidth="true" hidden="false" outlineLevel="0" max="88" min="88" style="0" width="8"/>
    <col collapsed="false" customWidth="true" hidden="false" outlineLevel="0" max="89" min="89" style="0" width="10"/>
    <col collapsed="false" customWidth="true" hidden="false" outlineLevel="0" max="90" min="90" style="0" width="60.66"/>
    <col collapsed="false" customWidth="true" hidden="false" outlineLevel="0" max="91" min="91" style="0" width="62.44"/>
    <col collapsed="false" customWidth="true" hidden="false" outlineLevel="0" max="92" min="92" style="0" width="18"/>
    <col collapsed="false" customWidth="true" hidden="false" outlineLevel="0" max="93" min="93" style="0" width="81.11"/>
    <col collapsed="false" customWidth="true" hidden="false" outlineLevel="0" max="94" min="94" style="0" width="8.44"/>
    <col collapsed="false" customWidth="true" hidden="false" outlineLevel="0" max="95" min="95" style="0" width="8"/>
    <col collapsed="false" customWidth="true" hidden="false" outlineLevel="0" max="96" min="96" style="0" width="10"/>
    <col collapsed="false" customWidth="true" hidden="false" outlineLevel="0" max="97" min="97" style="0" width="9.88"/>
  </cols>
  <sheetData>
    <row r="1" customFormat="false" ht="14.4" hidden="false" customHeight="false" outlineLevel="0" collapsed="false">
      <c r="A1" s="81" t="s">
        <v>161</v>
      </c>
      <c r="B1" s="81" t="s">
        <v>162</v>
      </c>
      <c r="C1" s="81" t="s">
        <v>7</v>
      </c>
      <c r="D1" s="81" t="s">
        <v>163</v>
      </c>
      <c r="E1" s="81" t="s">
        <v>164</v>
      </c>
      <c r="F1" s="81" t="s">
        <v>48</v>
      </c>
      <c r="G1" s="81" t="s">
        <v>165</v>
      </c>
      <c r="H1" s="81" t="s">
        <v>166</v>
      </c>
      <c r="I1" s="81" t="s">
        <v>167</v>
      </c>
      <c r="J1" s="81" t="s">
        <v>168</v>
      </c>
      <c r="K1" s="81" t="s">
        <v>169</v>
      </c>
      <c r="L1" s="81" t="s">
        <v>170</v>
      </c>
      <c r="M1" s="81" t="s">
        <v>171</v>
      </c>
      <c r="N1" s="81" t="s">
        <v>172</v>
      </c>
      <c r="O1" s="81" t="s">
        <v>173</v>
      </c>
      <c r="P1" s="81" t="s">
        <v>174</v>
      </c>
      <c r="Q1" s="81" t="s">
        <v>175</v>
      </c>
      <c r="R1" s="81" t="s">
        <v>176</v>
      </c>
      <c r="S1" s="81" t="s">
        <v>177</v>
      </c>
      <c r="T1" s="81" t="s">
        <v>178</v>
      </c>
      <c r="U1" s="81" t="s">
        <v>179</v>
      </c>
      <c r="V1" s="81" t="s">
        <v>180</v>
      </c>
      <c r="W1" s="81" t="s">
        <v>181</v>
      </c>
      <c r="X1" s="81" t="s">
        <v>182</v>
      </c>
      <c r="Y1" s="81" t="s">
        <v>183</v>
      </c>
      <c r="Z1" s="81" t="s">
        <v>184</v>
      </c>
      <c r="AA1" s="81" t="s">
        <v>185</v>
      </c>
      <c r="AB1" s="81" t="s">
        <v>186</v>
      </c>
      <c r="AC1" s="81" t="s">
        <v>187</v>
      </c>
      <c r="AD1" s="81" t="s">
        <v>188</v>
      </c>
      <c r="AE1" s="81" t="s">
        <v>189</v>
      </c>
      <c r="AF1" s="81" t="s">
        <v>28</v>
      </c>
      <c r="AG1" s="81" t="s">
        <v>190</v>
      </c>
      <c r="AH1" s="81" t="s">
        <v>191</v>
      </c>
      <c r="AI1" s="81" t="s">
        <v>192</v>
      </c>
      <c r="AJ1" s="81" t="s">
        <v>193</v>
      </c>
      <c r="AK1" s="81" t="s">
        <v>194</v>
      </c>
      <c r="AL1" s="81" t="s">
        <v>195</v>
      </c>
      <c r="AM1" s="81" t="s">
        <v>196</v>
      </c>
      <c r="AN1" s="81" t="s">
        <v>197</v>
      </c>
      <c r="AO1" s="81" t="s">
        <v>198</v>
      </c>
      <c r="AP1" s="81" t="s">
        <v>199</v>
      </c>
      <c r="AQ1" s="81" t="s">
        <v>200</v>
      </c>
      <c r="AR1" s="81" t="s">
        <v>201</v>
      </c>
      <c r="AS1" s="81" t="s">
        <v>202</v>
      </c>
      <c r="AT1" s="81" t="s">
        <v>203</v>
      </c>
      <c r="AU1" s="81" t="s">
        <v>204</v>
      </c>
      <c r="AV1" s="81" t="s">
        <v>205</v>
      </c>
      <c r="AW1" s="81" t="s">
        <v>206</v>
      </c>
      <c r="AX1" s="81" t="s">
        <v>207</v>
      </c>
      <c r="AY1" s="81" t="s">
        <v>208</v>
      </c>
      <c r="AZ1" s="81" t="s">
        <v>209</v>
      </c>
      <c r="BA1" s="81" t="s">
        <v>210</v>
      </c>
      <c r="BB1" s="81" t="s">
        <v>211</v>
      </c>
      <c r="BC1" s="81" t="s">
        <v>212</v>
      </c>
      <c r="BD1" s="81" t="s">
        <v>213</v>
      </c>
      <c r="BE1" s="81" t="s">
        <v>214</v>
      </c>
      <c r="BF1" s="81" t="s">
        <v>215</v>
      </c>
      <c r="BG1" s="81" t="s">
        <v>157</v>
      </c>
      <c r="BH1" s="81" t="s">
        <v>216</v>
      </c>
      <c r="BI1" s="81" t="s">
        <v>217</v>
      </c>
      <c r="BJ1" s="81" t="s">
        <v>218</v>
      </c>
      <c r="BK1" s="81" t="s">
        <v>219</v>
      </c>
      <c r="BL1" s="81" t="s">
        <v>220</v>
      </c>
      <c r="BM1" s="81" t="s">
        <v>221</v>
      </c>
      <c r="BN1" s="81" t="s">
        <v>222</v>
      </c>
      <c r="BO1" s="81" t="s">
        <v>223</v>
      </c>
      <c r="BP1" s="81" t="s">
        <v>224</v>
      </c>
      <c r="BQ1" s="81" t="s">
        <v>225</v>
      </c>
      <c r="BR1" s="81" t="s">
        <v>226</v>
      </c>
      <c r="BS1" s="81" t="s">
        <v>227</v>
      </c>
      <c r="BT1" s="81" t="s">
        <v>228</v>
      </c>
      <c r="BU1" s="81" t="s">
        <v>229</v>
      </c>
      <c r="BV1" s="81" t="s">
        <v>230</v>
      </c>
      <c r="BW1" s="81" t="s">
        <v>231</v>
      </c>
      <c r="BX1" s="81" t="s">
        <v>232</v>
      </c>
      <c r="BY1" s="81" t="s">
        <v>233</v>
      </c>
      <c r="BZ1" s="81" t="s">
        <v>234</v>
      </c>
      <c r="CA1" s="82" t="s">
        <v>235</v>
      </c>
    </row>
    <row r="2" s="83" customFormat="true" ht="12" hidden="false" customHeight="false" outlineLevel="0" collapsed="false">
      <c r="A2" s="83" t="s">
        <v>236</v>
      </c>
      <c r="C2" s="83" t="s">
        <v>24</v>
      </c>
      <c r="D2" s="83" t="s">
        <v>237</v>
      </c>
      <c r="F2" s="83" t="s">
        <v>143</v>
      </c>
      <c r="G2" s="83" t="s">
        <v>238</v>
      </c>
      <c r="I2" s="83" t="s">
        <v>239</v>
      </c>
      <c r="J2" s="83" t="s">
        <v>240</v>
      </c>
      <c r="L2" s="83" t="s">
        <v>241</v>
      </c>
      <c r="M2" s="83" t="s">
        <v>242</v>
      </c>
      <c r="N2" s="83" t="s">
        <v>243</v>
      </c>
      <c r="O2" s="83" t="s">
        <v>244</v>
      </c>
      <c r="R2" s="83" t="s">
        <v>245</v>
      </c>
      <c r="S2" s="83" t="s">
        <v>246</v>
      </c>
      <c r="CA2" s="83" t="str">
        <f aca="false">HYPERLINK(CONCATENATE("http://maps.google.com/?t=k&amp;q=",L3,",",M3),"Show location")</f>
        <v>Show location</v>
      </c>
    </row>
    <row r="3" customFormat="false" ht="14.4" hidden="false" customHeight="false" outlineLevel="0" collapsed="false">
      <c r="A3" s="84" t="s">
        <v>247</v>
      </c>
      <c r="B3" s="84" t="s">
        <v>248</v>
      </c>
      <c r="C3" s="84" t="s">
        <v>22</v>
      </c>
      <c r="D3" s="84" t="s">
        <v>249</v>
      </c>
      <c r="E3" s="84" t="s">
        <v>250</v>
      </c>
      <c r="F3" s="84" t="s">
        <v>131</v>
      </c>
      <c r="G3" s="84" t="s">
        <v>251</v>
      </c>
      <c r="H3" s="84" t="s">
        <v>252</v>
      </c>
      <c r="I3" s="84" t="s">
        <v>253</v>
      </c>
      <c r="J3" s="84" t="s">
        <v>254</v>
      </c>
      <c r="K3" s="84" t="s">
        <v>255</v>
      </c>
      <c r="L3" s="0" t="n">
        <v>11.153</v>
      </c>
      <c r="M3" s="0" t="n">
        <v>34.31873</v>
      </c>
      <c r="N3" s="84" t="s">
        <v>256</v>
      </c>
      <c r="O3" s="84" t="s">
        <v>257</v>
      </c>
      <c r="R3" s="0" t="n">
        <v>167</v>
      </c>
      <c r="S3" s="0" t="n">
        <v>835</v>
      </c>
      <c r="V3" s="0" t="n">
        <v>167</v>
      </c>
      <c r="W3" s="0" t="n">
        <v>835</v>
      </c>
      <c r="AF3" s="84" t="s">
        <v>22</v>
      </c>
      <c r="AG3" s="84" t="s">
        <v>131</v>
      </c>
      <c r="AH3" s="84"/>
      <c r="AI3" s="84"/>
      <c r="AJ3" s="84"/>
      <c r="AK3" s="84"/>
      <c r="AL3" s="84" t="s">
        <v>258</v>
      </c>
      <c r="AM3" s="84"/>
      <c r="AN3" s="84"/>
      <c r="AO3" s="84"/>
      <c r="AQ3" s="0" t="n">
        <v>167</v>
      </c>
      <c r="AW3" s="0" t="n">
        <v>20</v>
      </c>
      <c r="AX3" s="0" t="n">
        <v>30</v>
      </c>
      <c r="AY3" s="0" t="n">
        <v>50</v>
      </c>
      <c r="AZ3" s="0" t="n">
        <v>70</v>
      </c>
      <c r="BA3" s="0" t="n">
        <v>121</v>
      </c>
      <c r="BB3" s="0" t="n">
        <v>92</v>
      </c>
      <c r="BC3" s="0" t="n">
        <v>201</v>
      </c>
      <c r="BD3" s="0" t="n">
        <v>231</v>
      </c>
      <c r="BE3" s="0" t="n">
        <v>10</v>
      </c>
      <c r="BF3" s="0" t="n">
        <v>10</v>
      </c>
      <c r="BG3" s="84" t="s">
        <v>159</v>
      </c>
      <c r="BH3" s="84"/>
      <c r="BI3" s="84"/>
      <c r="BJ3" s="84"/>
      <c r="BK3" s="84"/>
      <c r="BL3" s="84"/>
      <c r="BM3" s="84"/>
      <c r="BN3" s="84" t="n">
        <v>4</v>
      </c>
      <c r="BO3" s="84" t="s">
        <v>259</v>
      </c>
      <c r="BP3" s="84" t="s">
        <v>260</v>
      </c>
      <c r="BQ3" s="84" t="s">
        <v>261</v>
      </c>
      <c r="BR3" s="84" t="s">
        <v>260</v>
      </c>
      <c r="BS3" s="84" t="s">
        <v>262</v>
      </c>
      <c r="BT3" s="0" t="n">
        <v>402</v>
      </c>
      <c r="BU3" s="0" t="n">
        <v>433</v>
      </c>
      <c r="BV3" s="84" t="s">
        <v>22</v>
      </c>
      <c r="BW3" s="84" t="s">
        <v>131</v>
      </c>
      <c r="BX3" s="84" t="s">
        <v>250</v>
      </c>
      <c r="BY3" s="84" t="s">
        <v>252</v>
      </c>
      <c r="BZ3" s="84" t="s">
        <v>263</v>
      </c>
      <c r="CA3" s="85" t="str">
        <f aca="false">HYPERLINK(CONCATENATE("http://maps.google.com/?t=k&amp;q=",L4,",",M4),"Show location")</f>
        <v>Show location</v>
      </c>
    </row>
    <row r="4" customFormat="false" ht="14.4" hidden="false" customHeight="false" outlineLevel="0" collapsed="false">
      <c r="A4" s="84" t="s">
        <v>264</v>
      </c>
      <c r="B4" s="84" t="s">
        <v>248</v>
      </c>
      <c r="C4" s="84" t="s">
        <v>22</v>
      </c>
      <c r="D4" s="84" t="s">
        <v>249</v>
      </c>
      <c r="E4" s="84" t="s">
        <v>250</v>
      </c>
      <c r="F4" s="84" t="s">
        <v>131</v>
      </c>
      <c r="G4" s="84" t="s">
        <v>251</v>
      </c>
      <c r="H4" s="84" t="s">
        <v>252</v>
      </c>
      <c r="I4" s="84" t="s">
        <v>265</v>
      </c>
      <c r="J4" s="84" t="s">
        <v>266</v>
      </c>
      <c r="K4" s="84" t="s">
        <v>255</v>
      </c>
      <c r="L4" s="0" t="n">
        <v>10.850967</v>
      </c>
      <c r="M4" s="0" t="n">
        <v>34.3204</v>
      </c>
      <c r="N4" s="84" t="s">
        <v>256</v>
      </c>
      <c r="O4" s="84" t="s">
        <v>257</v>
      </c>
      <c r="R4" s="0" t="n">
        <v>341</v>
      </c>
      <c r="S4" s="0" t="n">
        <v>1705</v>
      </c>
      <c r="V4" s="0" t="n">
        <v>341</v>
      </c>
      <c r="W4" s="0" t="n">
        <v>1705</v>
      </c>
      <c r="AF4" s="84" t="s">
        <v>22</v>
      </c>
      <c r="AG4" s="84" t="s">
        <v>131</v>
      </c>
      <c r="AH4" s="84"/>
      <c r="AI4" s="84"/>
      <c r="AJ4" s="84"/>
      <c r="AK4" s="84"/>
      <c r="AL4" s="84" t="s">
        <v>258</v>
      </c>
      <c r="AM4" s="84"/>
      <c r="AN4" s="84"/>
      <c r="AO4" s="84"/>
      <c r="AQ4" s="0" t="n">
        <v>341</v>
      </c>
      <c r="AW4" s="0" t="n">
        <v>37</v>
      </c>
      <c r="AX4" s="0" t="n">
        <v>94</v>
      </c>
      <c r="AY4" s="0" t="n">
        <v>112</v>
      </c>
      <c r="AZ4" s="0" t="n">
        <v>56</v>
      </c>
      <c r="BA4" s="0" t="n">
        <v>187</v>
      </c>
      <c r="BB4" s="0" t="n">
        <v>170</v>
      </c>
      <c r="BC4" s="0" t="n">
        <v>487</v>
      </c>
      <c r="BD4" s="0" t="n">
        <v>562</v>
      </c>
      <c r="BE4" s="0" t="n">
        <v>0</v>
      </c>
      <c r="BF4" s="0" t="n">
        <v>0</v>
      </c>
      <c r="BG4" s="84" t="s">
        <v>159</v>
      </c>
      <c r="BH4" s="84"/>
      <c r="BI4" s="84"/>
      <c r="BJ4" s="84"/>
      <c r="BK4" s="84"/>
      <c r="BL4" s="84"/>
      <c r="BM4" s="84"/>
      <c r="BN4" s="84" t="n">
        <v>8</v>
      </c>
      <c r="BO4" s="84" t="s">
        <v>259</v>
      </c>
      <c r="BP4" s="84" t="s">
        <v>267</v>
      </c>
      <c r="BQ4" s="84" t="s">
        <v>267</v>
      </c>
      <c r="BR4" s="84" t="s">
        <v>267</v>
      </c>
      <c r="BS4" s="84" t="s">
        <v>268</v>
      </c>
      <c r="BT4" s="0" t="n">
        <v>823</v>
      </c>
      <c r="BU4" s="0" t="n">
        <v>882</v>
      </c>
      <c r="BV4" s="84" t="s">
        <v>22</v>
      </c>
      <c r="BW4" s="84" t="s">
        <v>131</v>
      </c>
      <c r="BX4" s="84" t="s">
        <v>250</v>
      </c>
      <c r="BY4" s="84" t="s">
        <v>252</v>
      </c>
      <c r="BZ4" s="84" t="s">
        <v>263</v>
      </c>
      <c r="CA4" s="85" t="str">
        <f aca="false">HYPERLINK(CONCATENATE("http://maps.google.com/?t=k&amp;q=",L5,",",M5),"Show location")</f>
        <v>Show location</v>
      </c>
    </row>
    <row r="5" customFormat="false" ht="14.4" hidden="false" customHeight="false" outlineLevel="0" collapsed="false">
      <c r="A5" s="84" t="s">
        <v>269</v>
      </c>
      <c r="B5" s="84" t="s">
        <v>248</v>
      </c>
      <c r="C5" s="84" t="s">
        <v>22</v>
      </c>
      <c r="D5" s="84" t="s">
        <v>249</v>
      </c>
      <c r="E5" s="84" t="s">
        <v>250</v>
      </c>
      <c r="F5" s="84" t="s">
        <v>131</v>
      </c>
      <c r="G5" s="84" t="s">
        <v>251</v>
      </c>
      <c r="H5" s="84" t="s">
        <v>252</v>
      </c>
      <c r="I5" s="84" t="s">
        <v>270</v>
      </c>
      <c r="J5" s="84" t="s">
        <v>271</v>
      </c>
      <c r="K5" s="84" t="s">
        <v>255</v>
      </c>
      <c r="L5" s="0" t="n">
        <v>11.2413</v>
      </c>
      <c r="M5" s="0" t="n">
        <v>34.30437</v>
      </c>
      <c r="N5" s="84" t="s">
        <v>256</v>
      </c>
      <c r="O5" s="84" t="s">
        <v>272</v>
      </c>
      <c r="R5" s="0" t="n">
        <v>1417</v>
      </c>
      <c r="S5" s="0" t="n">
        <v>7085</v>
      </c>
      <c r="V5" s="0" t="n">
        <v>900</v>
      </c>
      <c r="W5" s="0" t="n">
        <v>4500</v>
      </c>
      <c r="X5" s="0" t="n">
        <v>60</v>
      </c>
      <c r="Y5" s="0" t="n">
        <v>300</v>
      </c>
      <c r="Z5" s="0" t="n">
        <v>50</v>
      </c>
      <c r="AA5" s="0" t="n">
        <v>250</v>
      </c>
      <c r="AB5" s="0" t="n">
        <v>300</v>
      </c>
      <c r="AC5" s="0" t="n">
        <v>1500</v>
      </c>
      <c r="AD5" s="0" t="n">
        <v>107</v>
      </c>
      <c r="AE5" s="0" t="n">
        <v>535</v>
      </c>
      <c r="AF5" s="84" t="s">
        <v>22</v>
      </c>
      <c r="AG5" s="84" t="s">
        <v>132</v>
      </c>
      <c r="AH5" s="84" t="s">
        <v>22</v>
      </c>
      <c r="AI5" s="84" t="s">
        <v>131</v>
      </c>
      <c r="AJ5" s="84"/>
      <c r="AK5" s="84"/>
      <c r="AL5" s="84" t="s">
        <v>258</v>
      </c>
      <c r="AM5" s="84"/>
      <c r="AN5" s="84"/>
      <c r="AO5" s="84"/>
      <c r="AQ5" s="0" t="n">
        <v>1417</v>
      </c>
      <c r="AW5" s="0" t="n">
        <v>381</v>
      </c>
      <c r="AX5" s="0" t="n">
        <v>229</v>
      </c>
      <c r="AY5" s="0" t="n">
        <v>533</v>
      </c>
      <c r="AZ5" s="0" t="n">
        <v>686</v>
      </c>
      <c r="BA5" s="0" t="n">
        <v>914</v>
      </c>
      <c r="BB5" s="0" t="n">
        <v>838</v>
      </c>
      <c r="BC5" s="0" t="n">
        <v>1600</v>
      </c>
      <c r="BD5" s="0" t="n">
        <v>1676</v>
      </c>
      <c r="BE5" s="0" t="n">
        <v>76</v>
      </c>
      <c r="BF5" s="0" t="n">
        <v>152</v>
      </c>
      <c r="BG5" s="84" t="s">
        <v>159</v>
      </c>
      <c r="BH5" s="84"/>
      <c r="BI5" s="84"/>
      <c r="BJ5" s="84"/>
      <c r="BK5" s="84"/>
      <c r="BL5" s="84"/>
      <c r="BM5" s="84"/>
      <c r="BN5" s="84" t="n">
        <v>7</v>
      </c>
      <c r="BO5" s="84" t="s">
        <v>259</v>
      </c>
      <c r="BP5" s="84" t="s">
        <v>267</v>
      </c>
      <c r="BQ5" s="84" t="s">
        <v>260</v>
      </c>
      <c r="BR5" s="84" t="s">
        <v>260</v>
      </c>
      <c r="BS5" s="84" t="s">
        <v>268</v>
      </c>
      <c r="BT5" s="0" t="n">
        <v>3504</v>
      </c>
      <c r="BU5" s="0" t="n">
        <v>3581</v>
      </c>
      <c r="BV5" s="84" t="s">
        <v>22</v>
      </c>
      <c r="BW5" s="84" t="s">
        <v>131</v>
      </c>
      <c r="BX5" s="84" t="s">
        <v>250</v>
      </c>
      <c r="BY5" s="84" t="s">
        <v>252</v>
      </c>
      <c r="BZ5" s="84" t="s">
        <v>263</v>
      </c>
      <c r="CA5" s="85" t="str">
        <f aca="false">HYPERLINK(CONCATENATE("http://maps.google.com/?t=k&amp;q=",L6,",",M6),"Show location")</f>
        <v>Show location</v>
      </c>
    </row>
    <row r="6" customFormat="false" ht="14.4" hidden="false" customHeight="false" outlineLevel="0" collapsed="false">
      <c r="A6" s="84" t="s">
        <v>273</v>
      </c>
      <c r="B6" s="84" t="s">
        <v>248</v>
      </c>
      <c r="C6" s="84" t="s">
        <v>22</v>
      </c>
      <c r="D6" s="84" t="s">
        <v>249</v>
      </c>
      <c r="E6" s="84" t="s">
        <v>250</v>
      </c>
      <c r="F6" s="84" t="s">
        <v>131</v>
      </c>
      <c r="G6" s="84" t="s">
        <v>251</v>
      </c>
      <c r="H6" s="84" t="s">
        <v>252</v>
      </c>
      <c r="I6" s="84" t="s">
        <v>274</v>
      </c>
      <c r="J6" s="84" t="s">
        <v>275</v>
      </c>
      <c r="K6" s="84" t="s">
        <v>255</v>
      </c>
      <c r="L6" s="0" t="n">
        <v>11.133783</v>
      </c>
      <c r="M6" s="0" t="n">
        <v>34.23365</v>
      </c>
      <c r="N6" s="84" t="s">
        <v>256</v>
      </c>
      <c r="O6" s="84" t="s">
        <v>257</v>
      </c>
      <c r="R6" s="0" t="n">
        <v>506</v>
      </c>
      <c r="S6" s="0" t="n">
        <v>2530</v>
      </c>
      <c r="V6" s="0" t="n">
        <v>506</v>
      </c>
      <c r="W6" s="0" t="n">
        <v>2530</v>
      </c>
      <c r="AF6" s="84" t="s">
        <v>22</v>
      </c>
      <c r="AG6" s="84" t="s">
        <v>131</v>
      </c>
      <c r="AH6" s="84"/>
      <c r="AI6" s="84"/>
      <c r="AJ6" s="84"/>
      <c r="AK6" s="84"/>
      <c r="AL6" s="84" t="s">
        <v>258</v>
      </c>
      <c r="AM6" s="84"/>
      <c r="AN6" s="84"/>
      <c r="AO6" s="84"/>
      <c r="AQ6" s="0" t="n">
        <v>506</v>
      </c>
      <c r="AW6" s="0" t="n">
        <v>85</v>
      </c>
      <c r="AX6" s="0" t="n">
        <v>114</v>
      </c>
      <c r="AY6" s="0" t="n">
        <v>142</v>
      </c>
      <c r="AZ6" s="0" t="n">
        <v>171</v>
      </c>
      <c r="BA6" s="0" t="n">
        <v>341</v>
      </c>
      <c r="BB6" s="0" t="n">
        <v>284</v>
      </c>
      <c r="BC6" s="0" t="n">
        <v>654</v>
      </c>
      <c r="BD6" s="0" t="n">
        <v>711</v>
      </c>
      <c r="BE6" s="0" t="n">
        <v>28</v>
      </c>
      <c r="BF6" s="0" t="n">
        <v>0</v>
      </c>
      <c r="BG6" s="84" t="s">
        <v>159</v>
      </c>
      <c r="BH6" s="84"/>
      <c r="BI6" s="84"/>
      <c r="BJ6" s="84"/>
      <c r="BK6" s="84"/>
      <c r="BL6" s="84"/>
      <c r="BM6" s="84"/>
      <c r="BN6" s="84" t="n">
        <v>7</v>
      </c>
      <c r="BO6" s="84" t="s">
        <v>259</v>
      </c>
      <c r="BP6" s="84" t="s">
        <v>267</v>
      </c>
      <c r="BQ6" s="84" t="s">
        <v>267</v>
      </c>
      <c r="BR6" s="84" t="s">
        <v>267</v>
      </c>
      <c r="BS6" s="84" t="s">
        <v>268</v>
      </c>
      <c r="BT6" s="0" t="n">
        <v>1250</v>
      </c>
      <c r="BU6" s="0" t="n">
        <v>1280</v>
      </c>
      <c r="BV6" s="84" t="s">
        <v>22</v>
      </c>
      <c r="BW6" s="84" t="s">
        <v>131</v>
      </c>
      <c r="BX6" s="84" t="s">
        <v>250</v>
      </c>
      <c r="BY6" s="84" t="s">
        <v>252</v>
      </c>
      <c r="BZ6" s="84" t="s">
        <v>263</v>
      </c>
      <c r="CA6" s="85" t="str">
        <f aca="false">HYPERLINK(CONCATENATE("http://maps.google.com/?t=k&amp;q=",L7,",",M7),"Show location")</f>
        <v>Show location</v>
      </c>
    </row>
    <row r="7" customFormat="false" ht="14.4" hidden="false" customHeight="false" outlineLevel="0" collapsed="false">
      <c r="A7" s="84" t="s">
        <v>264</v>
      </c>
      <c r="B7" s="84" t="s">
        <v>248</v>
      </c>
      <c r="C7" s="84" t="s">
        <v>22</v>
      </c>
      <c r="D7" s="84" t="s">
        <v>249</v>
      </c>
      <c r="E7" s="84" t="s">
        <v>250</v>
      </c>
      <c r="F7" s="84" t="s">
        <v>131</v>
      </c>
      <c r="G7" s="84" t="s">
        <v>251</v>
      </c>
      <c r="H7" s="84" t="s">
        <v>252</v>
      </c>
      <c r="I7" s="84" t="s">
        <v>276</v>
      </c>
      <c r="J7" s="84" t="s">
        <v>277</v>
      </c>
      <c r="K7" s="84" t="s">
        <v>255</v>
      </c>
      <c r="L7" s="0" t="n">
        <v>11.0692</v>
      </c>
      <c r="M7" s="0" t="n">
        <v>34.11905</v>
      </c>
      <c r="N7" s="84" t="s">
        <v>256</v>
      </c>
      <c r="O7" s="84" t="s">
        <v>257</v>
      </c>
      <c r="R7" s="0" t="n">
        <v>814</v>
      </c>
      <c r="S7" s="0" t="n">
        <v>4070</v>
      </c>
      <c r="V7" s="0" t="n">
        <v>814</v>
      </c>
      <c r="W7" s="0" t="n">
        <v>4070</v>
      </c>
      <c r="AF7" s="84" t="s">
        <v>22</v>
      </c>
      <c r="AG7" s="84" t="s">
        <v>131</v>
      </c>
      <c r="AH7" s="84" t="s">
        <v>22</v>
      </c>
      <c r="AI7" s="84" t="s">
        <v>132</v>
      </c>
      <c r="AJ7" s="84"/>
      <c r="AK7" s="84"/>
      <c r="AL7" s="84" t="s">
        <v>258</v>
      </c>
      <c r="AM7" s="84"/>
      <c r="AN7" s="84"/>
      <c r="AO7" s="84"/>
      <c r="AQ7" s="0" t="n">
        <v>814</v>
      </c>
      <c r="AW7" s="0" t="n">
        <v>278</v>
      </c>
      <c r="AX7" s="0" t="n">
        <v>432</v>
      </c>
      <c r="AY7" s="0" t="n">
        <v>308</v>
      </c>
      <c r="AZ7" s="0" t="n">
        <v>278</v>
      </c>
      <c r="BA7" s="0" t="n">
        <v>586</v>
      </c>
      <c r="BB7" s="0" t="n">
        <v>430</v>
      </c>
      <c r="BC7" s="0" t="n">
        <v>833</v>
      </c>
      <c r="BD7" s="0" t="n">
        <v>925</v>
      </c>
      <c r="BE7" s="0" t="n">
        <v>0</v>
      </c>
      <c r="BF7" s="0" t="n">
        <v>0</v>
      </c>
      <c r="BG7" s="84" t="s">
        <v>159</v>
      </c>
      <c r="BH7" s="84"/>
      <c r="BI7" s="84"/>
      <c r="BJ7" s="84"/>
      <c r="BK7" s="84"/>
      <c r="BL7" s="84"/>
      <c r="BM7" s="84"/>
      <c r="BN7" s="84" t="n">
        <v>10</v>
      </c>
      <c r="BO7" s="84" t="s">
        <v>259</v>
      </c>
      <c r="BP7" s="84" t="s">
        <v>267</v>
      </c>
      <c r="BQ7" s="84" t="s">
        <v>267</v>
      </c>
      <c r="BR7" s="84" t="s">
        <v>267</v>
      </c>
      <c r="BS7" s="84" t="s">
        <v>268</v>
      </c>
      <c r="BT7" s="0" t="n">
        <v>2005</v>
      </c>
      <c r="BU7" s="0" t="n">
        <v>2065</v>
      </c>
      <c r="BV7" s="84" t="s">
        <v>22</v>
      </c>
      <c r="BW7" s="84" t="s">
        <v>131</v>
      </c>
      <c r="BX7" s="84" t="s">
        <v>250</v>
      </c>
      <c r="BY7" s="84" t="s">
        <v>252</v>
      </c>
      <c r="BZ7" s="84" t="s">
        <v>263</v>
      </c>
      <c r="CA7" s="85" t="str">
        <f aca="false">HYPERLINK(CONCATENATE("http://maps.google.com/?t=k&amp;q=",L8,",",M8),"Show location")</f>
        <v>Show location</v>
      </c>
    </row>
    <row r="8" customFormat="false" ht="14.4" hidden="false" customHeight="false" outlineLevel="0" collapsed="false">
      <c r="A8" s="84" t="s">
        <v>247</v>
      </c>
      <c r="B8" s="84" t="s">
        <v>248</v>
      </c>
      <c r="C8" s="84" t="s">
        <v>22</v>
      </c>
      <c r="D8" s="84" t="s">
        <v>249</v>
      </c>
      <c r="E8" s="84" t="s">
        <v>250</v>
      </c>
      <c r="F8" s="84" t="s">
        <v>131</v>
      </c>
      <c r="G8" s="84" t="s">
        <v>251</v>
      </c>
      <c r="H8" s="84" t="s">
        <v>252</v>
      </c>
      <c r="I8" s="84" t="s">
        <v>278</v>
      </c>
      <c r="J8" s="84" t="s">
        <v>279</v>
      </c>
      <c r="K8" s="84" t="s">
        <v>255</v>
      </c>
      <c r="L8" s="0" t="n">
        <v>11.035467</v>
      </c>
      <c r="M8" s="0" t="n">
        <v>34.3414</v>
      </c>
      <c r="N8" s="84" t="s">
        <v>256</v>
      </c>
      <c r="O8" s="84" t="s">
        <v>257</v>
      </c>
      <c r="R8" s="0" t="n">
        <v>113</v>
      </c>
      <c r="S8" s="0" t="n">
        <v>678</v>
      </c>
      <c r="V8" s="0" t="n">
        <v>113</v>
      </c>
      <c r="W8" s="0" t="n">
        <v>678</v>
      </c>
      <c r="AF8" s="84" t="s">
        <v>22</v>
      </c>
      <c r="AG8" s="84" t="s">
        <v>131</v>
      </c>
      <c r="AH8" s="84"/>
      <c r="AI8" s="84"/>
      <c r="AJ8" s="84"/>
      <c r="AK8" s="84"/>
      <c r="AL8" s="84" t="s">
        <v>258</v>
      </c>
      <c r="AM8" s="84"/>
      <c r="AN8" s="84"/>
      <c r="AO8" s="84"/>
      <c r="AQ8" s="0" t="n">
        <v>113</v>
      </c>
      <c r="AW8" s="0" t="n">
        <v>9</v>
      </c>
      <c r="AX8" s="0" t="n">
        <v>17</v>
      </c>
      <c r="AY8" s="0" t="n">
        <v>43</v>
      </c>
      <c r="AZ8" s="0" t="n">
        <v>61</v>
      </c>
      <c r="BA8" s="0" t="n">
        <v>104</v>
      </c>
      <c r="BB8" s="0" t="n">
        <v>79</v>
      </c>
      <c r="BC8" s="0" t="n">
        <v>165</v>
      </c>
      <c r="BD8" s="0" t="n">
        <v>191</v>
      </c>
      <c r="BE8" s="0" t="n">
        <v>9</v>
      </c>
      <c r="BF8" s="0" t="n">
        <v>0</v>
      </c>
      <c r="BG8" s="84" t="s">
        <v>159</v>
      </c>
      <c r="BH8" s="84"/>
      <c r="BI8" s="84"/>
      <c r="BJ8" s="84"/>
      <c r="BK8" s="84"/>
      <c r="BL8" s="84"/>
      <c r="BM8" s="84"/>
      <c r="BN8" s="84" t="n">
        <v>5</v>
      </c>
      <c r="BO8" s="84" t="s">
        <v>259</v>
      </c>
      <c r="BP8" s="84" t="s">
        <v>267</v>
      </c>
      <c r="BQ8" s="84" t="s">
        <v>267</v>
      </c>
      <c r="BR8" s="84" t="s">
        <v>267</v>
      </c>
      <c r="BS8" s="84" t="s">
        <v>268</v>
      </c>
      <c r="BT8" s="0" t="n">
        <v>330</v>
      </c>
      <c r="BU8" s="0" t="n">
        <v>348</v>
      </c>
      <c r="BV8" s="84" t="s">
        <v>22</v>
      </c>
      <c r="BW8" s="84" t="s">
        <v>131</v>
      </c>
      <c r="BX8" s="84" t="s">
        <v>250</v>
      </c>
      <c r="BY8" s="84" t="s">
        <v>252</v>
      </c>
      <c r="BZ8" s="84" t="s">
        <v>280</v>
      </c>
      <c r="CA8" s="85" t="str">
        <f aca="false">HYPERLINK(CONCATENATE("http://maps.google.com/?t=k&amp;q=",L9,",",M9),"Show location")</f>
        <v>Show location</v>
      </c>
    </row>
    <row r="9" customFormat="false" ht="14.4" hidden="false" customHeight="false" outlineLevel="0" collapsed="false">
      <c r="A9" s="84" t="s">
        <v>281</v>
      </c>
      <c r="B9" s="84" t="s">
        <v>248</v>
      </c>
      <c r="C9" s="84" t="s">
        <v>22</v>
      </c>
      <c r="D9" s="84" t="s">
        <v>249</v>
      </c>
      <c r="E9" s="84" t="s">
        <v>250</v>
      </c>
      <c r="F9" s="84" t="s">
        <v>131</v>
      </c>
      <c r="G9" s="84" t="s">
        <v>251</v>
      </c>
      <c r="H9" s="84" t="s">
        <v>252</v>
      </c>
      <c r="I9" s="84" t="s">
        <v>282</v>
      </c>
      <c r="J9" s="84" t="s">
        <v>283</v>
      </c>
      <c r="K9" s="84" t="s">
        <v>255</v>
      </c>
      <c r="L9" s="0" t="n">
        <v>10.55367</v>
      </c>
      <c r="M9" s="0" t="n">
        <v>34.28387</v>
      </c>
      <c r="N9" s="84" t="s">
        <v>284</v>
      </c>
      <c r="O9" s="84" t="s">
        <v>272</v>
      </c>
      <c r="R9" s="0" t="n">
        <v>1476</v>
      </c>
      <c r="S9" s="0" t="n">
        <v>7340</v>
      </c>
      <c r="V9" s="0" t="n">
        <v>1476</v>
      </c>
      <c r="W9" s="0" t="n">
        <v>7340</v>
      </c>
      <c r="AF9" s="84" t="s">
        <v>22</v>
      </c>
      <c r="AG9" s="84" t="s">
        <v>131</v>
      </c>
      <c r="AH9" s="84" t="s">
        <v>22</v>
      </c>
      <c r="AI9" s="84" t="s">
        <v>132</v>
      </c>
      <c r="AJ9" s="84"/>
      <c r="AK9" s="84"/>
      <c r="AL9" s="84" t="s">
        <v>258</v>
      </c>
      <c r="AM9" s="84"/>
      <c r="AN9" s="84"/>
      <c r="AO9" s="84"/>
      <c r="AQ9" s="0" t="n">
        <v>1476</v>
      </c>
      <c r="AW9" s="0" t="n">
        <v>237</v>
      </c>
      <c r="AX9" s="0" t="n">
        <v>79</v>
      </c>
      <c r="AY9" s="0" t="n">
        <v>789</v>
      </c>
      <c r="AZ9" s="0" t="n">
        <v>237</v>
      </c>
      <c r="BA9" s="0" t="n">
        <v>1105</v>
      </c>
      <c r="BB9" s="0" t="n">
        <v>947</v>
      </c>
      <c r="BC9" s="0" t="n">
        <v>1815</v>
      </c>
      <c r="BD9" s="0" t="n">
        <v>2052</v>
      </c>
      <c r="BE9" s="0" t="n">
        <v>79</v>
      </c>
      <c r="BF9" s="0" t="n">
        <v>0</v>
      </c>
      <c r="BG9" s="84" t="s">
        <v>159</v>
      </c>
      <c r="BH9" s="84"/>
      <c r="BI9" s="84"/>
      <c r="BJ9" s="84"/>
      <c r="BK9" s="84"/>
      <c r="BL9" s="84"/>
      <c r="BM9" s="84"/>
      <c r="BN9" s="84" t="n">
        <v>4</v>
      </c>
      <c r="BO9" s="84" t="s">
        <v>259</v>
      </c>
      <c r="BP9" s="84" t="s">
        <v>260</v>
      </c>
      <c r="BQ9" s="84" t="s">
        <v>260</v>
      </c>
      <c r="BR9" s="84" t="s">
        <v>260</v>
      </c>
      <c r="BS9" s="84" t="s">
        <v>268</v>
      </c>
      <c r="BT9" s="0" t="n">
        <v>4025</v>
      </c>
      <c r="BU9" s="0" t="n">
        <v>3315</v>
      </c>
      <c r="BV9" s="84" t="s">
        <v>22</v>
      </c>
      <c r="BW9" s="84" t="s">
        <v>131</v>
      </c>
      <c r="BX9" s="84" t="s">
        <v>250</v>
      </c>
      <c r="BY9" s="84" t="s">
        <v>252</v>
      </c>
      <c r="BZ9" s="84" t="s">
        <v>263</v>
      </c>
      <c r="CA9" s="85" t="str">
        <f aca="false">HYPERLINK(CONCATENATE("http://maps.google.com/?t=k&amp;q=",L10,",",M10),"Show location")</f>
        <v>Show location</v>
      </c>
    </row>
    <row r="10" customFormat="false" ht="14.4" hidden="false" customHeight="false" outlineLevel="0" collapsed="false">
      <c r="A10" s="84" t="s">
        <v>269</v>
      </c>
      <c r="B10" s="84" t="s">
        <v>248</v>
      </c>
      <c r="C10" s="84" t="s">
        <v>22</v>
      </c>
      <c r="D10" s="84" t="s">
        <v>249</v>
      </c>
      <c r="E10" s="84" t="s">
        <v>250</v>
      </c>
      <c r="F10" s="84" t="s">
        <v>131</v>
      </c>
      <c r="G10" s="84" t="s">
        <v>251</v>
      </c>
      <c r="H10" s="84" t="s">
        <v>252</v>
      </c>
      <c r="I10" s="84" t="s">
        <v>285</v>
      </c>
      <c r="J10" s="84" t="s">
        <v>286</v>
      </c>
      <c r="K10" s="84" t="s">
        <v>255</v>
      </c>
      <c r="L10" s="0" t="n">
        <v>11.15827</v>
      </c>
      <c r="M10" s="0" t="n">
        <v>34.25068</v>
      </c>
      <c r="N10" s="84" t="s">
        <v>256</v>
      </c>
      <c r="O10" s="84" t="s">
        <v>257</v>
      </c>
      <c r="R10" s="0" t="n">
        <v>330</v>
      </c>
      <c r="S10" s="0" t="n">
        <v>1650</v>
      </c>
      <c r="V10" s="0" t="n">
        <v>280</v>
      </c>
      <c r="W10" s="0" t="n">
        <v>1400</v>
      </c>
      <c r="AD10" s="0" t="n">
        <v>50</v>
      </c>
      <c r="AE10" s="0" t="n">
        <v>250</v>
      </c>
      <c r="AF10" s="84" t="s">
        <v>22</v>
      </c>
      <c r="AG10" s="84" t="s">
        <v>131</v>
      </c>
      <c r="AH10" s="84" t="s">
        <v>22</v>
      </c>
      <c r="AI10" s="84" t="s">
        <v>132</v>
      </c>
      <c r="AJ10" s="84"/>
      <c r="AK10" s="84"/>
      <c r="AL10" s="84" t="s">
        <v>258</v>
      </c>
      <c r="AM10" s="84"/>
      <c r="AN10" s="84"/>
      <c r="AO10" s="84"/>
      <c r="AQ10" s="0" t="n">
        <v>330</v>
      </c>
      <c r="AW10" s="0" t="n">
        <v>63</v>
      </c>
      <c r="AX10" s="0" t="n">
        <v>42</v>
      </c>
      <c r="AY10" s="0" t="n">
        <v>254</v>
      </c>
      <c r="AZ10" s="0" t="n">
        <v>190</v>
      </c>
      <c r="BA10" s="0" t="n">
        <v>106</v>
      </c>
      <c r="BB10" s="0" t="n">
        <v>85</v>
      </c>
      <c r="BC10" s="0" t="n">
        <v>423</v>
      </c>
      <c r="BD10" s="0" t="n">
        <v>487</v>
      </c>
      <c r="BE10" s="0" t="n">
        <v>0</v>
      </c>
      <c r="BF10" s="0" t="n">
        <v>0</v>
      </c>
      <c r="BG10" s="84" t="s">
        <v>159</v>
      </c>
      <c r="BH10" s="84"/>
      <c r="BI10" s="84"/>
      <c r="BJ10" s="84"/>
      <c r="BK10" s="84"/>
      <c r="BL10" s="84"/>
      <c r="BM10" s="84"/>
      <c r="BN10" s="84" t="n">
        <v>5</v>
      </c>
      <c r="BO10" s="84" t="s">
        <v>259</v>
      </c>
      <c r="BP10" s="84" t="s">
        <v>267</v>
      </c>
      <c r="BQ10" s="84" t="s">
        <v>267</v>
      </c>
      <c r="BR10" s="84" t="s">
        <v>267</v>
      </c>
      <c r="BS10" s="84" t="s">
        <v>268</v>
      </c>
      <c r="BT10" s="0" t="n">
        <v>846</v>
      </c>
      <c r="BU10" s="0" t="n">
        <v>804</v>
      </c>
      <c r="BV10" s="84" t="s">
        <v>22</v>
      </c>
      <c r="BW10" s="84" t="s">
        <v>131</v>
      </c>
      <c r="BX10" s="84" t="s">
        <v>250</v>
      </c>
      <c r="BY10" s="84" t="s">
        <v>252</v>
      </c>
      <c r="BZ10" s="84" t="s">
        <v>263</v>
      </c>
      <c r="CA10" s="85" t="str">
        <f aca="false">HYPERLINK(CONCATENATE("http://maps.google.com/?t=k&amp;q=",L11,",",M11),"Show location")</f>
        <v>Show location</v>
      </c>
    </row>
    <row r="11" customFormat="false" ht="14.4" hidden="false" customHeight="false" outlineLevel="0" collapsed="false">
      <c r="A11" s="84" t="s">
        <v>247</v>
      </c>
      <c r="B11" s="84" t="s">
        <v>248</v>
      </c>
      <c r="C11" s="84" t="s">
        <v>22</v>
      </c>
      <c r="D11" s="84" t="s">
        <v>249</v>
      </c>
      <c r="E11" s="84" t="s">
        <v>250</v>
      </c>
      <c r="F11" s="84" t="s">
        <v>131</v>
      </c>
      <c r="G11" s="84" t="s">
        <v>251</v>
      </c>
      <c r="H11" s="84" t="s">
        <v>252</v>
      </c>
      <c r="I11" s="84" t="s">
        <v>287</v>
      </c>
      <c r="J11" s="84" t="s">
        <v>288</v>
      </c>
      <c r="K11" s="84" t="s">
        <v>255</v>
      </c>
      <c r="L11" s="0" t="n">
        <v>11.05343</v>
      </c>
      <c r="M11" s="0" t="n">
        <v>34.3706</v>
      </c>
      <c r="N11" s="84" t="s">
        <v>256</v>
      </c>
      <c r="O11" s="84" t="s">
        <v>257</v>
      </c>
      <c r="R11" s="0" t="n">
        <v>17</v>
      </c>
      <c r="S11" s="0" t="n">
        <v>82</v>
      </c>
      <c r="V11" s="0" t="n">
        <v>17</v>
      </c>
      <c r="W11" s="0" t="n">
        <v>82</v>
      </c>
      <c r="AF11" s="84" t="s">
        <v>22</v>
      </c>
      <c r="AG11" s="84" t="s">
        <v>131</v>
      </c>
      <c r="AH11" s="84"/>
      <c r="AI11" s="84"/>
      <c r="AJ11" s="84"/>
      <c r="AK11" s="84"/>
      <c r="AL11" s="84" t="s">
        <v>258</v>
      </c>
      <c r="AM11" s="84"/>
      <c r="AN11" s="84"/>
      <c r="AO11" s="84"/>
      <c r="AS11" s="0" t="n">
        <v>17</v>
      </c>
      <c r="AW11" s="0" t="n">
        <v>3</v>
      </c>
      <c r="AX11" s="0" t="n">
        <v>5</v>
      </c>
      <c r="AY11" s="0" t="n">
        <v>5</v>
      </c>
      <c r="AZ11" s="0" t="n">
        <v>4</v>
      </c>
      <c r="BA11" s="0" t="n">
        <v>7</v>
      </c>
      <c r="BB11" s="0" t="n">
        <v>9</v>
      </c>
      <c r="BC11" s="0" t="n">
        <v>23</v>
      </c>
      <c r="BD11" s="0" t="n">
        <v>26</v>
      </c>
      <c r="BE11" s="0" t="n">
        <v>0</v>
      </c>
      <c r="BF11" s="0" t="n">
        <v>0</v>
      </c>
      <c r="BG11" s="84" t="s">
        <v>159</v>
      </c>
      <c r="BH11" s="84"/>
      <c r="BI11" s="84"/>
      <c r="BJ11" s="84"/>
      <c r="BK11" s="84"/>
      <c r="BL11" s="84"/>
      <c r="BM11" s="84"/>
      <c r="BN11" s="84" t="n">
        <v>7</v>
      </c>
      <c r="BO11" s="84" t="s">
        <v>259</v>
      </c>
      <c r="BP11" s="84" t="s">
        <v>267</v>
      </c>
      <c r="BQ11" s="84" t="s">
        <v>261</v>
      </c>
      <c r="BR11" s="84" t="s">
        <v>267</v>
      </c>
      <c r="BS11" s="84" t="s">
        <v>268</v>
      </c>
      <c r="BT11" s="0" t="n">
        <v>38</v>
      </c>
      <c r="BU11" s="0" t="n">
        <v>44</v>
      </c>
      <c r="BV11" s="84" t="s">
        <v>22</v>
      </c>
      <c r="BW11" s="84" t="s">
        <v>131</v>
      </c>
      <c r="BX11" s="84" t="s">
        <v>250</v>
      </c>
      <c r="BY11" s="84" t="s">
        <v>252</v>
      </c>
      <c r="BZ11" s="84" t="s">
        <v>263</v>
      </c>
      <c r="CA11" s="85" t="str">
        <f aca="false">HYPERLINK(CONCATENATE("http://maps.google.com/?t=k&amp;q=",L12,",",M12),"Show location")</f>
        <v>Show location</v>
      </c>
    </row>
    <row r="12" customFormat="false" ht="14.4" hidden="false" customHeight="false" outlineLevel="0" collapsed="false">
      <c r="A12" s="84" t="s">
        <v>289</v>
      </c>
      <c r="B12" s="84" t="s">
        <v>248</v>
      </c>
      <c r="C12" s="84" t="s">
        <v>22</v>
      </c>
      <c r="D12" s="84" t="s">
        <v>249</v>
      </c>
      <c r="E12" s="84" t="s">
        <v>250</v>
      </c>
      <c r="F12" s="84" t="s">
        <v>135</v>
      </c>
      <c r="G12" s="84" t="s">
        <v>290</v>
      </c>
      <c r="H12" s="84" t="s">
        <v>291</v>
      </c>
      <c r="I12" s="84" t="s">
        <v>292</v>
      </c>
      <c r="J12" s="84" t="s">
        <v>293</v>
      </c>
      <c r="K12" s="84" t="s">
        <v>261</v>
      </c>
      <c r="L12" s="0" t="n">
        <v>12.42347</v>
      </c>
      <c r="M12" s="0" t="n">
        <v>34.46144</v>
      </c>
      <c r="N12" s="84" t="s">
        <v>256</v>
      </c>
      <c r="O12" s="84" t="s">
        <v>294</v>
      </c>
      <c r="P12" s="0" t="n">
        <v>2650</v>
      </c>
      <c r="Q12" s="0" t="n">
        <v>15747</v>
      </c>
      <c r="R12" s="0" t="n">
        <v>2650</v>
      </c>
      <c r="S12" s="0" t="n">
        <v>15747</v>
      </c>
      <c r="V12" s="0" t="n">
        <v>2225</v>
      </c>
      <c r="W12" s="0" t="n">
        <v>13347</v>
      </c>
      <c r="Z12" s="0" t="n">
        <v>350</v>
      </c>
      <c r="AA12" s="0" t="n">
        <v>2000</v>
      </c>
      <c r="AB12" s="0" t="n">
        <v>75</v>
      </c>
      <c r="AC12" s="0" t="n">
        <v>400</v>
      </c>
      <c r="AF12" s="84" t="s">
        <v>22</v>
      </c>
      <c r="AG12" s="84" t="s">
        <v>132</v>
      </c>
      <c r="AH12" s="84"/>
      <c r="AI12" s="84"/>
      <c r="AJ12" s="84"/>
      <c r="AK12" s="84"/>
      <c r="AL12" s="84" t="s">
        <v>258</v>
      </c>
      <c r="AM12" s="84"/>
      <c r="AN12" s="84"/>
      <c r="AO12" s="84"/>
      <c r="AP12" s="0" t="n">
        <v>2650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726</v>
      </c>
      <c r="AX12" s="0" t="n">
        <v>726</v>
      </c>
      <c r="AY12" s="0" t="n">
        <v>1959</v>
      </c>
      <c r="AZ12" s="0" t="n">
        <v>1959</v>
      </c>
      <c r="BA12" s="0" t="n">
        <v>2612</v>
      </c>
      <c r="BB12" s="0" t="n">
        <v>2612</v>
      </c>
      <c r="BC12" s="0" t="n">
        <v>2395</v>
      </c>
      <c r="BD12" s="0" t="n">
        <v>2395</v>
      </c>
      <c r="BE12" s="0" t="n">
        <v>218</v>
      </c>
      <c r="BF12" s="0" t="n">
        <v>145</v>
      </c>
      <c r="BG12" s="84" t="s">
        <v>295</v>
      </c>
      <c r="BH12" s="84"/>
      <c r="BI12" s="84"/>
      <c r="BJ12" s="84"/>
      <c r="BK12" s="84"/>
      <c r="BL12" s="84"/>
      <c r="BM12" s="84"/>
      <c r="BN12" s="84" t="n">
        <v>5</v>
      </c>
      <c r="BO12" s="84" t="s">
        <v>259</v>
      </c>
      <c r="BP12" s="84" t="s">
        <v>260</v>
      </c>
      <c r="BQ12" s="84" t="s">
        <v>261</v>
      </c>
      <c r="BR12" s="84" t="s">
        <v>267</v>
      </c>
      <c r="BS12" s="84" t="s">
        <v>268</v>
      </c>
      <c r="BT12" s="0" t="n">
        <v>7910</v>
      </c>
      <c r="BU12" s="0" t="n">
        <v>7837</v>
      </c>
      <c r="BV12" s="84" t="s">
        <v>22</v>
      </c>
      <c r="BW12" s="84" t="s">
        <v>135</v>
      </c>
      <c r="BX12" s="84" t="s">
        <v>296</v>
      </c>
      <c r="BY12" s="84" t="s">
        <v>291</v>
      </c>
      <c r="BZ12" s="84" t="s">
        <v>297</v>
      </c>
      <c r="CA12" s="85" t="str">
        <f aca="false">HYPERLINK(CONCATENATE("http://maps.google.com/?t=k&amp;q=",L13,",",M13),"Show location")</f>
        <v>Show location</v>
      </c>
    </row>
    <row r="13" customFormat="false" ht="14.4" hidden="false" customHeight="false" outlineLevel="0" collapsed="false">
      <c r="A13" s="84" t="s">
        <v>298</v>
      </c>
      <c r="B13" s="84" t="s">
        <v>248</v>
      </c>
      <c r="C13" s="84" t="s">
        <v>22</v>
      </c>
      <c r="D13" s="84" t="s">
        <v>249</v>
      </c>
      <c r="E13" s="84" t="s">
        <v>250</v>
      </c>
      <c r="F13" s="84" t="s">
        <v>135</v>
      </c>
      <c r="G13" s="84" t="s">
        <v>290</v>
      </c>
      <c r="H13" s="84" t="s">
        <v>291</v>
      </c>
      <c r="I13" s="84" t="s">
        <v>299</v>
      </c>
      <c r="J13" s="84" t="s">
        <v>300</v>
      </c>
      <c r="K13" s="84" t="s">
        <v>261</v>
      </c>
      <c r="L13" s="0" t="n">
        <v>11.83664</v>
      </c>
      <c r="M13" s="0" t="n">
        <v>34.12375</v>
      </c>
      <c r="N13" s="84" t="s">
        <v>256</v>
      </c>
      <c r="O13" s="84" t="s">
        <v>257</v>
      </c>
      <c r="P13" s="0" t="n">
        <v>2840</v>
      </c>
      <c r="Q13" s="0" t="n">
        <v>17040</v>
      </c>
      <c r="R13" s="0" t="n">
        <v>2840</v>
      </c>
      <c r="S13" s="0" t="n">
        <v>17040</v>
      </c>
      <c r="V13" s="0" t="n">
        <v>2840</v>
      </c>
      <c r="W13" s="0" t="n">
        <v>17040</v>
      </c>
      <c r="AF13" s="84" t="s">
        <v>22</v>
      </c>
      <c r="AG13" s="84" t="s">
        <v>132</v>
      </c>
      <c r="AH13" s="84"/>
      <c r="AI13" s="84"/>
      <c r="AJ13" s="84"/>
      <c r="AK13" s="84"/>
      <c r="AL13" s="84" t="s">
        <v>258</v>
      </c>
      <c r="AM13" s="84"/>
      <c r="AN13" s="84"/>
      <c r="AO13" s="84"/>
      <c r="AP13" s="0" t="n">
        <v>2840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325</v>
      </c>
      <c r="AX13" s="0" t="n">
        <v>243</v>
      </c>
      <c r="AY13" s="0" t="n">
        <v>1461</v>
      </c>
      <c r="AZ13" s="0" t="n">
        <v>1947</v>
      </c>
      <c r="BA13" s="0" t="n">
        <v>3651</v>
      </c>
      <c r="BB13" s="0" t="n">
        <v>2435</v>
      </c>
      <c r="BC13" s="0" t="n">
        <v>3814</v>
      </c>
      <c r="BD13" s="0" t="n">
        <v>3002</v>
      </c>
      <c r="BE13" s="0" t="n">
        <v>162</v>
      </c>
      <c r="BF13" s="0" t="n">
        <v>0</v>
      </c>
      <c r="BG13" s="84" t="s">
        <v>295</v>
      </c>
      <c r="BH13" s="84"/>
      <c r="BI13" s="84"/>
      <c r="BJ13" s="84"/>
      <c r="BK13" s="84"/>
      <c r="BL13" s="84"/>
      <c r="BM13" s="84"/>
      <c r="BN13" s="84" t="n">
        <v>70</v>
      </c>
      <c r="BO13" s="84" t="s">
        <v>259</v>
      </c>
      <c r="BP13" s="84" t="s">
        <v>267</v>
      </c>
      <c r="BQ13" s="84" t="s">
        <v>267</v>
      </c>
      <c r="BR13" s="84" t="s">
        <v>267</v>
      </c>
      <c r="BS13" s="84" t="s">
        <v>268</v>
      </c>
      <c r="BT13" s="0" t="n">
        <v>9413</v>
      </c>
      <c r="BU13" s="0" t="n">
        <v>7627</v>
      </c>
      <c r="BV13" s="84" t="s">
        <v>22</v>
      </c>
      <c r="BW13" s="84" t="s">
        <v>133</v>
      </c>
      <c r="BX13" s="84" t="s">
        <v>250</v>
      </c>
      <c r="BY13" s="84" t="s">
        <v>301</v>
      </c>
      <c r="BZ13" s="84" t="s">
        <v>263</v>
      </c>
      <c r="CA13" s="85" t="str">
        <f aca="false">HYPERLINK(CONCATENATE("http://maps.google.com/?t=k&amp;q=",L14,",",M14),"Show location")</f>
        <v>Show location</v>
      </c>
    </row>
    <row r="14" customFormat="false" ht="14.4" hidden="false" customHeight="false" outlineLevel="0" collapsed="false">
      <c r="A14" s="84" t="s">
        <v>302</v>
      </c>
      <c r="B14" s="84" t="s">
        <v>248</v>
      </c>
      <c r="C14" s="84" t="s">
        <v>22</v>
      </c>
      <c r="D14" s="84" t="s">
        <v>249</v>
      </c>
      <c r="E14" s="84" t="s">
        <v>250</v>
      </c>
      <c r="F14" s="84" t="s">
        <v>135</v>
      </c>
      <c r="G14" s="84" t="s">
        <v>290</v>
      </c>
      <c r="H14" s="84" t="s">
        <v>291</v>
      </c>
      <c r="I14" s="84" t="s">
        <v>303</v>
      </c>
      <c r="J14" s="84" t="s">
        <v>304</v>
      </c>
      <c r="K14" s="84" t="s">
        <v>261</v>
      </c>
      <c r="L14" s="0" t="n">
        <v>11.84303</v>
      </c>
      <c r="M14" s="0" t="n">
        <v>34.40439</v>
      </c>
      <c r="N14" s="84" t="s">
        <v>256</v>
      </c>
      <c r="O14" s="84" t="s">
        <v>257</v>
      </c>
      <c r="P14" s="0" t="n">
        <v>480</v>
      </c>
      <c r="Q14" s="0" t="n">
        <v>2880</v>
      </c>
      <c r="R14" s="0" t="n">
        <v>480</v>
      </c>
      <c r="S14" s="0" t="n">
        <v>2880</v>
      </c>
      <c r="V14" s="0" t="n">
        <v>360</v>
      </c>
      <c r="W14" s="0" t="n">
        <v>2160</v>
      </c>
      <c r="X14" s="0" t="n">
        <v>120</v>
      </c>
      <c r="Y14" s="0" t="n">
        <v>720</v>
      </c>
      <c r="AF14" s="84" t="s">
        <v>22</v>
      </c>
      <c r="AG14" s="84" t="s">
        <v>132</v>
      </c>
      <c r="AH14" s="84"/>
      <c r="AI14" s="84"/>
      <c r="AJ14" s="84"/>
      <c r="AK14" s="84"/>
      <c r="AL14" s="84" t="s">
        <v>258</v>
      </c>
      <c r="AM14" s="84"/>
      <c r="AN14" s="84"/>
      <c r="AO14" s="84"/>
      <c r="AP14" s="0" t="n">
        <v>0</v>
      </c>
      <c r="AQ14" s="0" t="n">
        <v>480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119</v>
      </c>
      <c r="AX14" s="0" t="n">
        <v>106</v>
      </c>
      <c r="AY14" s="0" t="n">
        <v>358</v>
      </c>
      <c r="AZ14" s="0" t="n">
        <v>305</v>
      </c>
      <c r="BA14" s="0" t="n">
        <v>465</v>
      </c>
      <c r="BB14" s="0" t="n">
        <v>400</v>
      </c>
      <c r="BC14" s="0" t="n">
        <v>504</v>
      </c>
      <c r="BD14" s="0" t="n">
        <v>557</v>
      </c>
      <c r="BE14" s="0" t="n">
        <v>66</v>
      </c>
      <c r="BF14" s="0" t="n">
        <v>0</v>
      </c>
      <c r="BG14" s="84" t="s">
        <v>295</v>
      </c>
      <c r="BH14" s="84"/>
      <c r="BI14" s="84"/>
      <c r="BJ14" s="84"/>
      <c r="BK14" s="84"/>
      <c r="BL14" s="84"/>
      <c r="BM14" s="84"/>
      <c r="BN14" s="84" t="n">
        <v>7</v>
      </c>
      <c r="BO14" s="84" t="s">
        <v>259</v>
      </c>
      <c r="BP14" s="84" t="s">
        <v>260</v>
      </c>
      <c r="BQ14" s="84" t="s">
        <v>261</v>
      </c>
      <c r="BR14" s="84" t="s">
        <v>267</v>
      </c>
      <c r="BS14" s="84" t="s">
        <v>268</v>
      </c>
      <c r="BT14" s="0" t="n">
        <v>1512</v>
      </c>
      <c r="BU14" s="0" t="n">
        <v>1368</v>
      </c>
      <c r="BV14" s="84" t="s">
        <v>22</v>
      </c>
      <c r="BW14" s="84" t="s">
        <v>135</v>
      </c>
      <c r="BX14" s="84" t="s">
        <v>250</v>
      </c>
      <c r="BY14" s="84" t="s">
        <v>291</v>
      </c>
      <c r="BZ14" s="84" t="s">
        <v>263</v>
      </c>
      <c r="CA14" s="85" t="str">
        <f aca="false">HYPERLINK(CONCATENATE("http://maps.google.com/?t=k&amp;q=",L15,",",M15),"Show location")</f>
        <v>Show location</v>
      </c>
    </row>
    <row r="15" customFormat="false" ht="14.4" hidden="false" customHeight="false" outlineLevel="0" collapsed="false">
      <c r="A15" s="84" t="s">
        <v>289</v>
      </c>
      <c r="B15" s="84" t="s">
        <v>248</v>
      </c>
      <c r="C15" s="84" t="s">
        <v>22</v>
      </c>
      <c r="D15" s="84" t="s">
        <v>249</v>
      </c>
      <c r="E15" s="84" t="s">
        <v>250</v>
      </c>
      <c r="F15" s="84" t="s">
        <v>135</v>
      </c>
      <c r="G15" s="84" t="s">
        <v>290</v>
      </c>
      <c r="H15" s="84" t="s">
        <v>291</v>
      </c>
      <c r="I15" s="84" t="s">
        <v>305</v>
      </c>
      <c r="J15" s="84" t="s">
        <v>306</v>
      </c>
      <c r="K15" s="84" t="s">
        <v>261</v>
      </c>
      <c r="L15" s="0" t="n">
        <v>11.94564</v>
      </c>
      <c r="M15" s="0" t="n">
        <v>34.37667</v>
      </c>
      <c r="N15" s="84" t="s">
        <v>256</v>
      </c>
      <c r="O15" s="84" t="s">
        <v>257</v>
      </c>
      <c r="P15" s="0" t="n">
        <v>700</v>
      </c>
      <c r="Q15" s="0" t="n">
        <v>4200</v>
      </c>
      <c r="R15" s="0" t="n">
        <v>700</v>
      </c>
      <c r="S15" s="0" t="n">
        <v>4200</v>
      </c>
      <c r="V15" s="0" t="n">
        <v>660</v>
      </c>
      <c r="W15" s="0" t="n">
        <v>3960</v>
      </c>
      <c r="Z15" s="0" t="n">
        <v>40</v>
      </c>
      <c r="AA15" s="0" t="n">
        <v>240</v>
      </c>
      <c r="AF15" s="84" t="s">
        <v>22</v>
      </c>
      <c r="AG15" s="84" t="s">
        <v>132</v>
      </c>
      <c r="AH15" s="84"/>
      <c r="AI15" s="84"/>
      <c r="AJ15" s="84"/>
      <c r="AK15" s="84"/>
      <c r="AL15" s="84" t="s">
        <v>258</v>
      </c>
      <c r="AM15" s="84"/>
      <c r="AN15" s="84"/>
      <c r="AO15" s="84"/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700</v>
      </c>
      <c r="AV15" s="0" t="n">
        <v>0</v>
      </c>
      <c r="AW15" s="0" t="n">
        <v>265</v>
      </c>
      <c r="AX15" s="0" t="n">
        <v>140</v>
      </c>
      <c r="AY15" s="0" t="n">
        <v>279</v>
      </c>
      <c r="AZ15" s="0" t="n">
        <v>433</v>
      </c>
      <c r="BA15" s="0" t="n">
        <v>865</v>
      </c>
      <c r="BB15" s="0" t="n">
        <v>780</v>
      </c>
      <c r="BC15" s="0" t="n">
        <v>628</v>
      </c>
      <c r="BD15" s="0" t="n">
        <v>628</v>
      </c>
      <c r="BE15" s="0" t="n">
        <v>112</v>
      </c>
      <c r="BF15" s="0" t="n">
        <v>70</v>
      </c>
      <c r="BG15" s="84" t="s">
        <v>295</v>
      </c>
      <c r="BH15" s="84"/>
      <c r="BI15" s="84"/>
      <c r="BJ15" s="84"/>
      <c r="BK15" s="84"/>
      <c r="BL15" s="84"/>
      <c r="BM15" s="84"/>
      <c r="BN15" s="84" t="n">
        <v>12</v>
      </c>
      <c r="BO15" s="84" t="s">
        <v>259</v>
      </c>
      <c r="BP15" s="84" t="s">
        <v>267</v>
      </c>
      <c r="BQ15" s="84" t="s">
        <v>267</v>
      </c>
      <c r="BR15" s="84" t="s">
        <v>267</v>
      </c>
      <c r="BS15" s="84" t="s">
        <v>268</v>
      </c>
      <c r="BT15" s="0" t="n">
        <v>2149</v>
      </c>
      <c r="BU15" s="0" t="n">
        <v>2051</v>
      </c>
      <c r="BV15" s="84" t="s">
        <v>22</v>
      </c>
      <c r="BW15" s="84" t="s">
        <v>135</v>
      </c>
      <c r="BX15" s="84" t="s">
        <v>250</v>
      </c>
      <c r="BY15" s="84" t="s">
        <v>291</v>
      </c>
      <c r="BZ15" s="84" t="s">
        <v>263</v>
      </c>
      <c r="CA15" s="85" t="str">
        <f aca="false">HYPERLINK(CONCATENATE("http://maps.google.com/?t=k&amp;q=",L16,",",M16),"Show location")</f>
        <v>Show location</v>
      </c>
    </row>
    <row r="16" customFormat="false" ht="14.4" hidden="false" customHeight="false" outlineLevel="0" collapsed="false">
      <c r="A16" s="84" t="s">
        <v>302</v>
      </c>
      <c r="B16" s="84" t="s">
        <v>248</v>
      </c>
      <c r="C16" s="84" t="s">
        <v>22</v>
      </c>
      <c r="D16" s="84" t="s">
        <v>249</v>
      </c>
      <c r="E16" s="84" t="s">
        <v>250</v>
      </c>
      <c r="F16" s="84" t="s">
        <v>135</v>
      </c>
      <c r="G16" s="84" t="s">
        <v>290</v>
      </c>
      <c r="H16" s="84" t="s">
        <v>291</v>
      </c>
      <c r="I16" s="84" t="s">
        <v>307</v>
      </c>
      <c r="J16" s="84" t="s">
        <v>308</v>
      </c>
      <c r="K16" s="84" t="s">
        <v>261</v>
      </c>
      <c r="L16" s="0" t="n">
        <v>11.89883</v>
      </c>
      <c r="M16" s="0" t="n">
        <v>34.38736</v>
      </c>
      <c r="N16" s="84" t="s">
        <v>284</v>
      </c>
      <c r="O16" s="84" t="s">
        <v>257</v>
      </c>
      <c r="P16" s="0" t="n">
        <v>110</v>
      </c>
      <c r="Q16" s="0" t="n">
        <v>660</v>
      </c>
      <c r="R16" s="0" t="n">
        <v>110</v>
      </c>
      <c r="S16" s="0" t="n">
        <v>660</v>
      </c>
      <c r="V16" s="0" t="n">
        <v>110</v>
      </c>
      <c r="W16" s="0" t="n">
        <v>660</v>
      </c>
      <c r="AF16" s="84" t="s">
        <v>22</v>
      </c>
      <c r="AG16" s="84" t="s">
        <v>131</v>
      </c>
      <c r="AH16" s="84"/>
      <c r="AI16" s="84"/>
      <c r="AJ16" s="84"/>
      <c r="AK16" s="84"/>
      <c r="AL16" s="84" t="s">
        <v>258</v>
      </c>
      <c r="AM16" s="84"/>
      <c r="AN16" s="84"/>
      <c r="AO16" s="84"/>
      <c r="AP16" s="0" t="n">
        <v>0</v>
      </c>
      <c r="AQ16" s="0" t="n">
        <v>110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25</v>
      </c>
      <c r="AX16" s="0" t="n">
        <v>32</v>
      </c>
      <c r="AY16" s="0" t="n">
        <v>60</v>
      </c>
      <c r="AZ16" s="0" t="n">
        <v>70</v>
      </c>
      <c r="BA16" s="0" t="n">
        <v>98</v>
      </c>
      <c r="BB16" s="0" t="n">
        <v>87</v>
      </c>
      <c r="BC16" s="0" t="n">
        <v>130</v>
      </c>
      <c r="BD16" s="0" t="n">
        <v>147</v>
      </c>
      <c r="BE16" s="0" t="n">
        <v>7</v>
      </c>
      <c r="BF16" s="0" t="n">
        <v>4</v>
      </c>
      <c r="BG16" s="84" t="s">
        <v>295</v>
      </c>
      <c r="BH16" s="84"/>
      <c r="BI16" s="84"/>
      <c r="BJ16" s="84"/>
      <c r="BK16" s="84"/>
      <c r="BL16" s="84"/>
      <c r="BM16" s="84"/>
      <c r="BN16" s="84" t="n">
        <v>4</v>
      </c>
      <c r="BO16" s="84" t="s">
        <v>259</v>
      </c>
      <c r="BP16" s="84" t="s">
        <v>260</v>
      </c>
      <c r="BQ16" s="84" t="s">
        <v>260</v>
      </c>
      <c r="BR16" s="84" t="s">
        <v>267</v>
      </c>
      <c r="BS16" s="84" t="s">
        <v>268</v>
      </c>
      <c r="BT16" s="0" t="n">
        <v>320</v>
      </c>
      <c r="BU16" s="0" t="n">
        <v>340</v>
      </c>
      <c r="BV16" s="84" t="s">
        <v>22</v>
      </c>
      <c r="BW16" s="84" t="s">
        <v>135</v>
      </c>
      <c r="BX16" s="84" t="s">
        <v>250</v>
      </c>
      <c r="BY16" s="84" t="s">
        <v>291</v>
      </c>
      <c r="BZ16" s="84" t="s">
        <v>263</v>
      </c>
      <c r="CA16" s="85" t="str">
        <f aca="false">HYPERLINK(CONCATENATE("http://maps.google.com/?t=k&amp;q=",L17,",",M17),"Show location")</f>
        <v>Show location</v>
      </c>
    </row>
    <row r="17" customFormat="false" ht="14.4" hidden="false" customHeight="false" outlineLevel="0" collapsed="false">
      <c r="A17" s="84" t="s">
        <v>309</v>
      </c>
      <c r="B17" s="84" t="s">
        <v>248</v>
      </c>
      <c r="C17" s="84" t="s">
        <v>22</v>
      </c>
      <c r="D17" s="84" t="s">
        <v>249</v>
      </c>
      <c r="E17" s="84" t="s">
        <v>250</v>
      </c>
      <c r="F17" s="84" t="s">
        <v>133</v>
      </c>
      <c r="G17" s="84" t="s">
        <v>310</v>
      </c>
      <c r="H17" s="84" t="s">
        <v>301</v>
      </c>
      <c r="I17" s="84" t="s">
        <v>311</v>
      </c>
      <c r="J17" s="84" t="s">
        <v>312</v>
      </c>
      <c r="K17" s="84" t="s">
        <v>255</v>
      </c>
      <c r="L17" s="0" t="n">
        <v>11.80402</v>
      </c>
      <c r="M17" s="0" t="n">
        <v>34.071</v>
      </c>
      <c r="N17" s="84" t="s">
        <v>256</v>
      </c>
      <c r="O17" s="84" t="s">
        <v>257</v>
      </c>
      <c r="R17" s="0" t="n">
        <v>135</v>
      </c>
      <c r="S17" s="0" t="n">
        <v>675</v>
      </c>
      <c r="V17" s="0" t="n">
        <v>135</v>
      </c>
      <c r="W17" s="0" t="n">
        <v>675</v>
      </c>
      <c r="AF17" s="84" t="s">
        <v>22</v>
      </c>
      <c r="AG17" s="84" t="s">
        <v>132</v>
      </c>
      <c r="AH17" s="84"/>
      <c r="AI17" s="84"/>
      <c r="AJ17" s="84"/>
      <c r="AK17" s="84"/>
      <c r="AL17" s="84" t="s">
        <v>258</v>
      </c>
      <c r="AM17" s="84"/>
      <c r="AN17" s="84"/>
      <c r="AO17" s="84"/>
      <c r="AQ17" s="0" t="n">
        <v>135</v>
      </c>
      <c r="AW17" s="0" t="n">
        <v>18</v>
      </c>
      <c r="AX17" s="0" t="n">
        <v>35</v>
      </c>
      <c r="AY17" s="0" t="n">
        <v>70</v>
      </c>
      <c r="AZ17" s="0" t="n">
        <v>53</v>
      </c>
      <c r="BA17" s="0" t="n">
        <v>76</v>
      </c>
      <c r="BB17" s="0" t="n">
        <v>65</v>
      </c>
      <c r="BC17" s="0" t="n">
        <v>176</v>
      </c>
      <c r="BD17" s="0" t="n">
        <v>182</v>
      </c>
      <c r="BE17" s="0" t="n">
        <v>0</v>
      </c>
      <c r="BF17" s="0" t="n">
        <v>0</v>
      </c>
      <c r="BG17" s="84" t="s">
        <v>159</v>
      </c>
      <c r="BH17" s="84"/>
      <c r="BI17" s="84"/>
      <c r="BJ17" s="84"/>
      <c r="BK17" s="84"/>
      <c r="BL17" s="84"/>
      <c r="BM17" s="84"/>
      <c r="BN17" s="84" t="n">
        <v>5</v>
      </c>
      <c r="BO17" s="84" t="s">
        <v>259</v>
      </c>
      <c r="BP17" s="84" t="s">
        <v>260</v>
      </c>
      <c r="BQ17" s="84" t="s">
        <v>261</v>
      </c>
      <c r="BR17" s="84" t="s">
        <v>260</v>
      </c>
      <c r="BS17" s="84" t="s">
        <v>262</v>
      </c>
      <c r="BT17" s="0" t="n">
        <v>340</v>
      </c>
      <c r="BU17" s="0" t="n">
        <v>335</v>
      </c>
      <c r="BV17" s="84" t="s">
        <v>22</v>
      </c>
      <c r="BW17" s="84" t="s">
        <v>133</v>
      </c>
      <c r="BX17" s="84" t="s">
        <v>250</v>
      </c>
      <c r="BY17" s="84" t="s">
        <v>301</v>
      </c>
      <c r="BZ17" s="84" t="s">
        <v>263</v>
      </c>
      <c r="CA17" s="85" t="str">
        <f aca="false">HYPERLINK(CONCATENATE("http://maps.google.com/?t=k&amp;q=",L18,",",M18),"Show location")</f>
        <v>Show location</v>
      </c>
    </row>
    <row r="18" customFormat="false" ht="14.4" hidden="false" customHeight="false" outlineLevel="0" collapsed="false">
      <c r="A18" s="84" t="s">
        <v>313</v>
      </c>
      <c r="B18" s="84" t="s">
        <v>248</v>
      </c>
      <c r="C18" s="84" t="s">
        <v>22</v>
      </c>
      <c r="D18" s="84" t="s">
        <v>249</v>
      </c>
      <c r="E18" s="84" t="s">
        <v>250</v>
      </c>
      <c r="F18" s="84" t="s">
        <v>133</v>
      </c>
      <c r="G18" s="84" t="s">
        <v>310</v>
      </c>
      <c r="H18" s="84" t="s">
        <v>301</v>
      </c>
      <c r="I18" s="84" t="s">
        <v>314</v>
      </c>
      <c r="J18" s="84" t="s">
        <v>315</v>
      </c>
      <c r="K18" s="84" t="s">
        <v>316</v>
      </c>
      <c r="L18" s="0" t="n">
        <v>11.42033</v>
      </c>
      <c r="M18" s="0" t="n">
        <v>33.38502</v>
      </c>
      <c r="N18" s="84" t="s">
        <v>284</v>
      </c>
      <c r="O18" s="84" t="s">
        <v>272</v>
      </c>
      <c r="R18" s="0" t="n">
        <v>1080</v>
      </c>
      <c r="S18" s="0" t="n">
        <v>5400</v>
      </c>
      <c r="V18" s="0" t="n">
        <v>1080</v>
      </c>
      <c r="W18" s="0" t="n">
        <v>5400</v>
      </c>
      <c r="AF18" s="84" t="s">
        <v>22</v>
      </c>
      <c r="AG18" s="84" t="s">
        <v>132</v>
      </c>
      <c r="AH18" s="84"/>
      <c r="AI18" s="84"/>
      <c r="AJ18" s="84"/>
      <c r="AK18" s="84"/>
      <c r="AL18" s="84" t="s">
        <v>258</v>
      </c>
      <c r="AM18" s="84"/>
      <c r="AN18" s="84"/>
      <c r="AO18" s="84"/>
      <c r="AV18" s="0" t="n">
        <v>1080</v>
      </c>
      <c r="AW18" s="0" t="n">
        <v>180</v>
      </c>
      <c r="AX18" s="0" t="n">
        <v>300</v>
      </c>
      <c r="AY18" s="0" t="n">
        <v>180</v>
      </c>
      <c r="AZ18" s="0" t="n">
        <v>420</v>
      </c>
      <c r="BA18" s="0" t="n">
        <v>600</v>
      </c>
      <c r="BB18" s="0" t="n">
        <v>720</v>
      </c>
      <c r="BC18" s="0" t="n">
        <v>1260</v>
      </c>
      <c r="BD18" s="0" t="n">
        <v>1560</v>
      </c>
      <c r="BE18" s="0" t="n">
        <v>60</v>
      </c>
      <c r="BF18" s="0" t="n">
        <v>120</v>
      </c>
      <c r="BG18" s="84" t="s">
        <v>159</v>
      </c>
      <c r="BH18" s="84"/>
      <c r="BI18" s="84"/>
      <c r="BJ18" s="84"/>
      <c r="BK18" s="84"/>
      <c r="BL18" s="84"/>
      <c r="BM18" s="84"/>
      <c r="BN18" s="84" t="n">
        <v>5</v>
      </c>
      <c r="BO18" s="84" t="s">
        <v>259</v>
      </c>
      <c r="BP18" s="84" t="s">
        <v>260</v>
      </c>
      <c r="BQ18" s="84" t="s">
        <v>260</v>
      </c>
      <c r="BR18" s="84" t="s">
        <v>260</v>
      </c>
      <c r="BS18" s="84" t="s">
        <v>268</v>
      </c>
      <c r="BT18" s="0" t="n">
        <v>2280</v>
      </c>
      <c r="BU18" s="0" t="n">
        <v>3120</v>
      </c>
      <c r="BV18" s="84" t="s">
        <v>22</v>
      </c>
      <c r="BW18" s="84" t="s">
        <v>133</v>
      </c>
      <c r="BX18" s="84" t="s">
        <v>250</v>
      </c>
      <c r="BY18" s="84" t="s">
        <v>301</v>
      </c>
      <c r="BZ18" s="84" t="s">
        <v>263</v>
      </c>
      <c r="CA18" s="85" t="str">
        <f aca="false">HYPERLINK(CONCATENATE("http://maps.google.com/?t=k&amp;q=",L19,",",M19),"Show location")</f>
        <v>Show location</v>
      </c>
    </row>
    <row r="19" customFormat="false" ht="14.4" hidden="false" customHeight="false" outlineLevel="0" collapsed="false">
      <c r="A19" s="84" t="s">
        <v>317</v>
      </c>
      <c r="B19" s="84" t="s">
        <v>248</v>
      </c>
      <c r="C19" s="84" t="s">
        <v>22</v>
      </c>
      <c r="D19" s="84" t="s">
        <v>249</v>
      </c>
      <c r="E19" s="84" t="s">
        <v>250</v>
      </c>
      <c r="F19" s="84" t="s">
        <v>133</v>
      </c>
      <c r="G19" s="84" t="s">
        <v>310</v>
      </c>
      <c r="H19" s="84" t="s">
        <v>301</v>
      </c>
      <c r="I19" s="84" t="s">
        <v>318</v>
      </c>
      <c r="J19" s="84" t="s">
        <v>319</v>
      </c>
      <c r="K19" s="84" t="s">
        <v>316</v>
      </c>
      <c r="L19" s="0" t="n">
        <v>11.02006</v>
      </c>
      <c r="M19" s="0" t="n">
        <v>33.5112</v>
      </c>
      <c r="N19" s="84" t="s">
        <v>256</v>
      </c>
      <c r="O19" s="84" t="s">
        <v>257</v>
      </c>
      <c r="R19" s="0" t="n">
        <v>50</v>
      </c>
      <c r="S19" s="0" t="n">
        <v>250</v>
      </c>
      <c r="V19" s="0" t="n">
        <v>10</v>
      </c>
      <c r="W19" s="0" t="n">
        <v>50</v>
      </c>
      <c r="X19" s="0" t="n">
        <v>5</v>
      </c>
      <c r="Y19" s="0" t="n">
        <v>25</v>
      </c>
      <c r="Z19" s="0" t="n">
        <v>6</v>
      </c>
      <c r="AA19" s="0" t="n">
        <v>30</v>
      </c>
      <c r="AB19" s="0" t="n">
        <v>15</v>
      </c>
      <c r="AC19" s="0" t="n">
        <v>75</v>
      </c>
      <c r="AD19" s="0" t="n">
        <v>14</v>
      </c>
      <c r="AE19" s="0" t="n">
        <v>70</v>
      </c>
      <c r="AF19" s="84" t="s">
        <v>22</v>
      </c>
      <c r="AG19" s="84" t="s">
        <v>132</v>
      </c>
      <c r="AH19" s="84"/>
      <c r="AI19" s="84"/>
      <c r="AJ19" s="84"/>
      <c r="AK19" s="84"/>
      <c r="AL19" s="84" t="s">
        <v>258</v>
      </c>
      <c r="AM19" s="84"/>
      <c r="AN19" s="84"/>
      <c r="AO19" s="84"/>
      <c r="AV19" s="0" t="n">
        <v>50</v>
      </c>
      <c r="AW19" s="0" t="n">
        <v>16</v>
      </c>
      <c r="AX19" s="0" t="n">
        <v>19</v>
      </c>
      <c r="AY19" s="0" t="n">
        <v>35</v>
      </c>
      <c r="AZ19" s="0" t="n">
        <v>22</v>
      </c>
      <c r="BA19" s="0" t="n">
        <v>22</v>
      </c>
      <c r="BB19" s="0" t="n">
        <v>33</v>
      </c>
      <c r="BC19" s="0" t="n">
        <v>47</v>
      </c>
      <c r="BD19" s="0" t="n">
        <v>44</v>
      </c>
      <c r="BE19" s="0" t="n">
        <v>3</v>
      </c>
      <c r="BF19" s="0" t="n">
        <v>9</v>
      </c>
      <c r="BG19" s="84" t="s">
        <v>159</v>
      </c>
      <c r="BH19" s="84"/>
      <c r="BI19" s="84"/>
      <c r="BJ19" s="84"/>
      <c r="BK19" s="84"/>
      <c r="BL19" s="84"/>
      <c r="BM19" s="84"/>
      <c r="BN19" s="84" t="n">
        <v>7</v>
      </c>
      <c r="BO19" s="84" t="s">
        <v>259</v>
      </c>
      <c r="BP19" s="84" t="s">
        <v>267</v>
      </c>
      <c r="BQ19" s="84" t="s">
        <v>267</v>
      </c>
      <c r="BR19" s="84" t="s">
        <v>267</v>
      </c>
      <c r="BS19" s="84" t="s">
        <v>268</v>
      </c>
      <c r="BT19" s="0" t="n">
        <v>123</v>
      </c>
      <c r="BU19" s="0" t="n">
        <v>127</v>
      </c>
      <c r="BV19" s="84" t="s">
        <v>22</v>
      </c>
      <c r="BW19" s="84" t="s">
        <v>133</v>
      </c>
      <c r="BX19" s="84" t="s">
        <v>296</v>
      </c>
      <c r="BY19" s="84" t="s">
        <v>301</v>
      </c>
      <c r="BZ19" s="84" t="s">
        <v>297</v>
      </c>
      <c r="CA19" s="85" t="str">
        <f aca="false">HYPERLINK(CONCATENATE("http://maps.google.com/?t=k&amp;q=",L20,",",M20),"Show location")</f>
        <v>Show location</v>
      </c>
    </row>
    <row r="20" customFormat="false" ht="14.4" hidden="false" customHeight="false" outlineLevel="0" collapsed="false">
      <c r="A20" s="84" t="s">
        <v>320</v>
      </c>
      <c r="B20" s="84" t="s">
        <v>248</v>
      </c>
      <c r="C20" s="84" t="s">
        <v>22</v>
      </c>
      <c r="D20" s="84" t="s">
        <v>249</v>
      </c>
      <c r="E20" s="84" t="s">
        <v>250</v>
      </c>
      <c r="F20" s="84" t="s">
        <v>132</v>
      </c>
      <c r="G20" s="84" t="s">
        <v>321</v>
      </c>
      <c r="H20" s="84" t="s">
        <v>322</v>
      </c>
      <c r="I20" s="84" t="s">
        <v>323</v>
      </c>
      <c r="J20" s="84" t="s">
        <v>324</v>
      </c>
      <c r="K20" s="84" t="s">
        <v>261</v>
      </c>
      <c r="L20" s="0" t="n">
        <v>11.65964</v>
      </c>
      <c r="M20" s="0" t="n">
        <v>34.21572</v>
      </c>
      <c r="N20" s="84" t="s">
        <v>256</v>
      </c>
      <c r="O20" s="84" t="s">
        <v>257</v>
      </c>
      <c r="P20" s="0" t="n">
        <v>120</v>
      </c>
      <c r="Q20" s="0" t="n">
        <v>720</v>
      </c>
      <c r="R20" s="0" t="n">
        <v>120</v>
      </c>
      <c r="S20" s="0" t="n">
        <v>720</v>
      </c>
      <c r="V20" s="0" t="n">
        <v>120</v>
      </c>
      <c r="W20" s="0" t="n">
        <v>720</v>
      </c>
      <c r="AF20" s="84" t="s">
        <v>22</v>
      </c>
      <c r="AG20" s="84" t="s">
        <v>132</v>
      </c>
      <c r="AH20" s="84"/>
      <c r="AI20" s="84"/>
      <c r="AJ20" s="84"/>
      <c r="AK20" s="84"/>
      <c r="AL20" s="84" t="s">
        <v>258</v>
      </c>
      <c r="AM20" s="84"/>
      <c r="AN20" s="84"/>
      <c r="AO20" s="84"/>
      <c r="AP20" s="0" t="n">
        <v>0</v>
      </c>
      <c r="AQ20" s="0" t="n">
        <v>120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22</v>
      </c>
      <c r="AX20" s="0" t="n">
        <v>18</v>
      </c>
      <c r="AY20" s="0" t="n">
        <v>52</v>
      </c>
      <c r="AZ20" s="0" t="n">
        <v>70</v>
      </c>
      <c r="BA20" s="0" t="n">
        <v>92</v>
      </c>
      <c r="BB20" s="0" t="n">
        <v>75</v>
      </c>
      <c r="BC20" s="0" t="n">
        <v>177</v>
      </c>
      <c r="BD20" s="0" t="n">
        <v>188</v>
      </c>
      <c r="BE20" s="0" t="n">
        <v>15</v>
      </c>
      <c r="BF20" s="0" t="n">
        <v>11</v>
      </c>
      <c r="BG20" s="84" t="s">
        <v>295</v>
      </c>
      <c r="BH20" s="84"/>
      <c r="BI20" s="84"/>
      <c r="BJ20" s="84"/>
      <c r="BK20" s="84"/>
      <c r="BL20" s="84"/>
      <c r="BM20" s="84"/>
      <c r="BN20" s="84" t="n">
        <v>12</v>
      </c>
      <c r="BO20" s="84" t="s">
        <v>259</v>
      </c>
      <c r="BP20" s="84" t="s">
        <v>267</v>
      </c>
      <c r="BQ20" s="84" t="s">
        <v>267</v>
      </c>
      <c r="BR20" s="84" t="s">
        <v>267</v>
      </c>
      <c r="BS20" s="84" t="s">
        <v>268</v>
      </c>
      <c r="BT20" s="0" t="n">
        <v>358</v>
      </c>
      <c r="BU20" s="0" t="n">
        <v>362</v>
      </c>
      <c r="BV20" s="84" t="s">
        <v>22</v>
      </c>
      <c r="BW20" s="84" t="s">
        <v>132</v>
      </c>
      <c r="BX20" s="84" t="s">
        <v>250</v>
      </c>
      <c r="BY20" s="84" t="s">
        <v>322</v>
      </c>
      <c r="BZ20" s="84" t="s">
        <v>263</v>
      </c>
      <c r="CA20" s="85" t="str">
        <f aca="false">HYPERLINK(CONCATENATE("http://maps.google.com/?t=k&amp;q=",L21,",",M21),"Show location")</f>
        <v>Show location</v>
      </c>
    </row>
    <row r="21" customFormat="false" ht="14.4" hidden="false" customHeight="false" outlineLevel="0" collapsed="false">
      <c r="A21" s="84" t="s">
        <v>325</v>
      </c>
      <c r="B21" s="84" t="s">
        <v>248</v>
      </c>
      <c r="C21" s="84" t="s">
        <v>22</v>
      </c>
      <c r="D21" s="84" t="s">
        <v>249</v>
      </c>
      <c r="E21" s="84" t="s">
        <v>250</v>
      </c>
      <c r="F21" s="84" t="s">
        <v>132</v>
      </c>
      <c r="G21" s="84" t="s">
        <v>321</v>
      </c>
      <c r="H21" s="84" t="s">
        <v>322</v>
      </c>
      <c r="I21" s="84" t="s">
        <v>326</v>
      </c>
      <c r="J21" s="84" t="s">
        <v>327</v>
      </c>
      <c r="K21" s="84" t="s">
        <v>255</v>
      </c>
      <c r="L21" s="0" t="n">
        <v>11.32413</v>
      </c>
      <c r="M21" s="0" t="n">
        <v>34.33743</v>
      </c>
      <c r="N21" s="84" t="s">
        <v>256</v>
      </c>
      <c r="O21" s="84" t="s">
        <v>257</v>
      </c>
      <c r="R21" s="0" t="n">
        <v>35</v>
      </c>
      <c r="S21" s="0" t="n">
        <v>175</v>
      </c>
      <c r="V21" s="0" t="n">
        <v>29</v>
      </c>
      <c r="W21" s="0" t="n">
        <v>145</v>
      </c>
      <c r="X21" s="0" t="n">
        <v>6</v>
      </c>
      <c r="Y21" s="0" t="n">
        <v>30</v>
      </c>
      <c r="AF21" s="84" t="s">
        <v>22</v>
      </c>
      <c r="AG21" s="84" t="s">
        <v>132</v>
      </c>
      <c r="AH21" s="84"/>
      <c r="AI21" s="84"/>
      <c r="AJ21" s="84"/>
      <c r="AK21" s="84"/>
      <c r="AL21" s="84" t="s">
        <v>258</v>
      </c>
      <c r="AM21" s="84"/>
      <c r="AN21" s="84"/>
      <c r="AO21" s="84"/>
      <c r="AQ21" s="0" t="n">
        <v>35</v>
      </c>
      <c r="AW21" s="0" t="n">
        <v>10</v>
      </c>
      <c r="AX21" s="0" t="n">
        <v>7</v>
      </c>
      <c r="AY21" s="0" t="n">
        <v>7</v>
      </c>
      <c r="AZ21" s="0" t="n">
        <v>12</v>
      </c>
      <c r="BA21" s="0" t="n">
        <v>17</v>
      </c>
      <c r="BB21" s="0" t="n">
        <v>22</v>
      </c>
      <c r="BC21" s="0" t="n">
        <v>50</v>
      </c>
      <c r="BD21" s="0" t="n">
        <v>46</v>
      </c>
      <c r="BE21" s="0" t="n">
        <v>2</v>
      </c>
      <c r="BF21" s="0" t="n">
        <v>2</v>
      </c>
      <c r="BG21" s="84" t="s">
        <v>159</v>
      </c>
      <c r="BH21" s="84"/>
      <c r="BI21" s="84"/>
      <c r="BJ21" s="84"/>
      <c r="BK21" s="84"/>
      <c r="BL21" s="84"/>
      <c r="BM21" s="84"/>
      <c r="BN21" s="84" t="n">
        <v>5</v>
      </c>
      <c r="BO21" s="84" t="s">
        <v>259</v>
      </c>
      <c r="BP21" s="84" t="s">
        <v>267</v>
      </c>
      <c r="BQ21" s="84" t="s">
        <v>267</v>
      </c>
      <c r="BR21" s="84" t="s">
        <v>267</v>
      </c>
      <c r="BS21" s="84" t="s">
        <v>268</v>
      </c>
      <c r="BT21" s="0" t="n">
        <v>86</v>
      </c>
      <c r="BU21" s="0" t="n">
        <v>89</v>
      </c>
      <c r="BV21" s="84" t="s">
        <v>22</v>
      </c>
      <c r="BW21" s="84" t="s">
        <v>132</v>
      </c>
      <c r="BX21" s="84" t="s">
        <v>250</v>
      </c>
      <c r="BY21" s="84" t="s">
        <v>322</v>
      </c>
      <c r="BZ21" s="84" t="s">
        <v>263</v>
      </c>
      <c r="CA21" s="85" t="str">
        <f aca="false">HYPERLINK(CONCATENATE("http://maps.google.com/?t=k&amp;q=",L22,",",M22),"Show location")</f>
        <v>Show location</v>
      </c>
    </row>
    <row r="22" customFormat="false" ht="14.4" hidden="false" customHeight="false" outlineLevel="0" collapsed="false">
      <c r="A22" s="84" t="s">
        <v>320</v>
      </c>
      <c r="B22" s="84" t="s">
        <v>248</v>
      </c>
      <c r="C22" s="84" t="s">
        <v>22</v>
      </c>
      <c r="D22" s="84" t="s">
        <v>249</v>
      </c>
      <c r="E22" s="84" t="s">
        <v>250</v>
      </c>
      <c r="F22" s="84" t="s">
        <v>132</v>
      </c>
      <c r="G22" s="84" t="s">
        <v>321</v>
      </c>
      <c r="H22" s="84" t="s">
        <v>322</v>
      </c>
      <c r="I22" s="84" t="s">
        <v>328</v>
      </c>
      <c r="J22" s="84" t="s">
        <v>329</v>
      </c>
      <c r="K22" s="84" t="s">
        <v>261</v>
      </c>
      <c r="L22" s="0" t="n">
        <v>11.74853</v>
      </c>
      <c r="M22" s="0" t="n">
        <v>34.32717</v>
      </c>
      <c r="N22" s="84" t="s">
        <v>284</v>
      </c>
      <c r="O22" s="84" t="s">
        <v>257</v>
      </c>
      <c r="P22" s="0" t="n">
        <v>2500</v>
      </c>
      <c r="Q22" s="0" t="n">
        <v>15000</v>
      </c>
      <c r="R22" s="0" t="n">
        <v>2500</v>
      </c>
      <c r="S22" s="0" t="n">
        <v>15000</v>
      </c>
      <c r="V22" s="0" t="n">
        <v>2500</v>
      </c>
      <c r="W22" s="0" t="n">
        <v>15000</v>
      </c>
      <c r="AF22" s="84" t="s">
        <v>22</v>
      </c>
      <c r="AG22" s="84" t="s">
        <v>132</v>
      </c>
      <c r="AH22" s="84"/>
      <c r="AI22" s="84"/>
      <c r="AJ22" s="84"/>
      <c r="AK22" s="84"/>
      <c r="AL22" s="84" t="s">
        <v>258</v>
      </c>
      <c r="AM22" s="84"/>
      <c r="AN22" s="84"/>
      <c r="AO22" s="84"/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2500</v>
      </c>
      <c r="AV22" s="0" t="n">
        <v>0</v>
      </c>
      <c r="AW22" s="0" t="n">
        <v>1137</v>
      </c>
      <c r="AX22" s="0" t="n">
        <v>704</v>
      </c>
      <c r="AY22" s="0" t="n">
        <v>1083</v>
      </c>
      <c r="AZ22" s="0" t="n">
        <v>1570</v>
      </c>
      <c r="BA22" s="0" t="n">
        <v>2816</v>
      </c>
      <c r="BB22" s="0" t="n">
        <v>2438</v>
      </c>
      <c r="BC22" s="0" t="n">
        <v>2437</v>
      </c>
      <c r="BD22" s="0" t="n">
        <v>2274</v>
      </c>
      <c r="BE22" s="0" t="n">
        <v>379</v>
      </c>
      <c r="BF22" s="0" t="n">
        <v>162</v>
      </c>
      <c r="BG22" s="84" t="s">
        <v>295</v>
      </c>
      <c r="BH22" s="84"/>
      <c r="BI22" s="84"/>
      <c r="BJ22" s="84"/>
      <c r="BK22" s="84"/>
      <c r="BL22" s="84"/>
      <c r="BM22" s="84"/>
      <c r="BN22" s="84" t="n">
        <v>20</v>
      </c>
      <c r="BO22" s="84" t="s">
        <v>259</v>
      </c>
      <c r="BP22" s="84" t="s">
        <v>267</v>
      </c>
      <c r="BQ22" s="84" t="s">
        <v>260</v>
      </c>
      <c r="BR22" s="84" t="s">
        <v>260</v>
      </c>
      <c r="BS22" s="84" t="s">
        <v>268</v>
      </c>
      <c r="BT22" s="0" t="n">
        <v>7852</v>
      </c>
      <c r="BU22" s="0" t="n">
        <v>7148</v>
      </c>
      <c r="BV22" s="84" t="s">
        <v>22</v>
      </c>
      <c r="BW22" s="84" t="s">
        <v>136</v>
      </c>
      <c r="BX22" s="84" t="s">
        <v>250</v>
      </c>
      <c r="BY22" s="84" t="s">
        <v>330</v>
      </c>
      <c r="BZ22" s="84" t="s">
        <v>263</v>
      </c>
      <c r="CA22" s="85" t="str">
        <f aca="false">HYPERLINK(CONCATENATE("http://maps.google.com/?t=k&amp;q=",L23,",",M23),"Show location")</f>
        <v>Show location</v>
      </c>
    </row>
    <row r="23" customFormat="false" ht="14.4" hidden="false" customHeight="false" outlineLevel="0" collapsed="false">
      <c r="A23" s="84" t="s">
        <v>320</v>
      </c>
      <c r="B23" s="84" t="s">
        <v>248</v>
      </c>
      <c r="C23" s="84" t="s">
        <v>22</v>
      </c>
      <c r="D23" s="84" t="s">
        <v>249</v>
      </c>
      <c r="E23" s="84" t="s">
        <v>250</v>
      </c>
      <c r="F23" s="84" t="s">
        <v>132</v>
      </c>
      <c r="G23" s="84" t="s">
        <v>321</v>
      </c>
      <c r="H23" s="84" t="s">
        <v>322</v>
      </c>
      <c r="I23" s="84" t="s">
        <v>331</v>
      </c>
      <c r="J23" s="84" t="s">
        <v>332</v>
      </c>
      <c r="K23" s="84" t="s">
        <v>261</v>
      </c>
      <c r="L23" s="0" t="n">
        <v>11.28836</v>
      </c>
      <c r="M23" s="0" t="n">
        <v>34.12419</v>
      </c>
      <c r="N23" s="84" t="s">
        <v>256</v>
      </c>
      <c r="O23" s="84" t="s">
        <v>257</v>
      </c>
      <c r="P23" s="0" t="n">
        <v>739</v>
      </c>
      <c r="Q23" s="0" t="n">
        <v>4434</v>
      </c>
      <c r="R23" s="0" t="n">
        <v>739</v>
      </c>
      <c r="S23" s="0" t="n">
        <v>4434</v>
      </c>
      <c r="V23" s="0" t="n">
        <v>510</v>
      </c>
      <c r="W23" s="0" t="n">
        <v>3060</v>
      </c>
      <c r="X23" s="0" t="n">
        <v>100</v>
      </c>
      <c r="Y23" s="0" t="n">
        <v>600</v>
      </c>
      <c r="Z23" s="0" t="n">
        <v>50</v>
      </c>
      <c r="AA23" s="0" t="n">
        <v>300</v>
      </c>
      <c r="AB23" s="0" t="n">
        <v>40</v>
      </c>
      <c r="AC23" s="0" t="n">
        <v>240</v>
      </c>
      <c r="AD23" s="0" t="n">
        <v>39</v>
      </c>
      <c r="AE23" s="0" t="n">
        <v>234</v>
      </c>
      <c r="AF23" s="84" t="s">
        <v>22</v>
      </c>
      <c r="AG23" s="84" t="s">
        <v>132</v>
      </c>
      <c r="AH23" s="84"/>
      <c r="AI23" s="84"/>
      <c r="AJ23" s="84"/>
      <c r="AK23" s="84"/>
      <c r="AL23" s="84" t="s">
        <v>258</v>
      </c>
      <c r="AM23" s="84"/>
      <c r="AN23" s="84"/>
      <c r="AO23" s="84"/>
      <c r="AP23" s="0" t="n">
        <v>0</v>
      </c>
      <c r="AQ23" s="0" t="n">
        <v>739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81</v>
      </c>
      <c r="AX23" s="0" t="n">
        <v>81</v>
      </c>
      <c r="AY23" s="0" t="n">
        <v>730</v>
      </c>
      <c r="AZ23" s="0" t="n">
        <v>324</v>
      </c>
      <c r="BA23" s="0" t="n">
        <v>730</v>
      </c>
      <c r="BB23" s="0" t="n">
        <v>1028</v>
      </c>
      <c r="BC23" s="0" t="n">
        <v>676</v>
      </c>
      <c r="BD23" s="0" t="n">
        <v>703</v>
      </c>
      <c r="BE23" s="0" t="n">
        <v>81</v>
      </c>
      <c r="BF23" s="0" t="n">
        <v>0</v>
      </c>
      <c r="BG23" s="84" t="s">
        <v>295</v>
      </c>
      <c r="BH23" s="84"/>
      <c r="BI23" s="84"/>
      <c r="BJ23" s="84"/>
      <c r="BK23" s="84"/>
      <c r="BL23" s="84"/>
      <c r="BM23" s="84"/>
      <c r="BN23" s="84" t="n">
        <v>7</v>
      </c>
      <c r="BO23" s="84" t="s">
        <v>259</v>
      </c>
      <c r="BP23" s="84" t="s">
        <v>260</v>
      </c>
      <c r="BQ23" s="84" t="s">
        <v>260</v>
      </c>
      <c r="BR23" s="84" t="s">
        <v>267</v>
      </c>
      <c r="BS23" s="84" t="s">
        <v>268</v>
      </c>
      <c r="BT23" s="0" t="n">
        <v>2298</v>
      </c>
      <c r="BU23" s="0" t="n">
        <v>2136</v>
      </c>
      <c r="BV23" s="84" t="s">
        <v>22</v>
      </c>
      <c r="BW23" s="84" t="s">
        <v>132</v>
      </c>
      <c r="BX23" s="84" t="s">
        <v>250</v>
      </c>
      <c r="BY23" s="84" t="s">
        <v>322</v>
      </c>
      <c r="BZ23" s="84" t="s">
        <v>263</v>
      </c>
      <c r="CA23" s="85" t="str">
        <f aca="false">HYPERLINK(CONCATENATE("http://maps.google.com/?t=k&amp;q=",L24,",",M24),"Show location")</f>
        <v>Show location</v>
      </c>
    </row>
    <row r="24" customFormat="false" ht="14.4" hidden="false" customHeight="false" outlineLevel="0" collapsed="false">
      <c r="A24" s="84" t="s">
        <v>325</v>
      </c>
      <c r="B24" s="84" t="s">
        <v>248</v>
      </c>
      <c r="C24" s="84" t="s">
        <v>22</v>
      </c>
      <c r="D24" s="84" t="s">
        <v>249</v>
      </c>
      <c r="E24" s="84" t="s">
        <v>250</v>
      </c>
      <c r="F24" s="84" t="s">
        <v>132</v>
      </c>
      <c r="G24" s="84" t="s">
        <v>321</v>
      </c>
      <c r="H24" s="84" t="s">
        <v>322</v>
      </c>
      <c r="I24" s="84" t="s">
        <v>333</v>
      </c>
      <c r="J24" s="84" t="s">
        <v>334</v>
      </c>
      <c r="K24" s="84" t="s">
        <v>255</v>
      </c>
      <c r="L24" s="0" t="n">
        <v>11.407</v>
      </c>
      <c r="M24" s="0" t="n">
        <v>34.36685</v>
      </c>
      <c r="N24" s="84" t="s">
        <v>256</v>
      </c>
      <c r="O24" s="84" t="s">
        <v>257</v>
      </c>
      <c r="R24" s="0" t="n">
        <v>243</v>
      </c>
      <c r="S24" s="0" t="n">
        <v>1215</v>
      </c>
      <c r="V24" s="0" t="n">
        <v>243</v>
      </c>
      <c r="W24" s="0" t="n">
        <v>1215</v>
      </c>
      <c r="AF24" s="84" t="s">
        <v>22</v>
      </c>
      <c r="AG24" s="84" t="s">
        <v>132</v>
      </c>
      <c r="AH24" s="84"/>
      <c r="AI24" s="84"/>
      <c r="AJ24" s="84"/>
      <c r="AK24" s="84"/>
      <c r="AL24" s="84" t="s">
        <v>258</v>
      </c>
      <c r="AM24" s="84"/>
      <c r="AN24" s="84"/>
      <c r="AO24" s="84"/>
      <c r="AQ24" s="0" t="n">
        <v>243</v>
      </c>
      <c r="AW24" s="0" t="n">
        <v>26</v>
      </c>
      <c r="AX24" s="0" t="n">
        <v>39</v>
      </c>
      <c r="AY24" s="0" t="n">
        <v>65</v>
      </c>
      <c r="AZ24" s="0" t="n">
        <v>52</v>
      </c>
      <c r="BA24" s="0" t="n">
        <v>157</v>
      </c>
      <c r="BB24" s="0" t="n">
        <v>118</v>
      </c>
      <c r="BC24" s="0" t="n">
        <v>392</v>
      </c>
      <c r="BD24" s="0" t="n">
        <v>340</v>
      </c>
      <c r="BE24" s="0" t="n">
        <v>13</v>
      </c>
      <c r="BF24" s="0" t="n">
        <v>13</v>
      </c>
      <c r="BG24" s="84" t="s">
        <v>159</v>
      </c>
      <c r="BH24" s="84"/>
      <c r="BI24" s="84"/>
      <c r="BJ24" s="84"/>
      <c r="BK24" s="84"/>
      <c r="BL24" s="84"/>
      <c r="BM24" s="84"/>
      <c r="BN24" s="84" t="n">
        <v>10</v>
      </c>
      <c r="BO24" s="84" t="s">
        <v>259</v>
      </c>
      <c r="BP24" s="84" t="s">
        <v>267</v>
      </c>
      <c r="BQ24" s="84" t="s">
        <v>267</v>
      </c>
      <c r="BR24" s="84" t="s">
        <v>267</v>
      </c>
      <c r="BS24" s="84" t="s">
        <v>268</v>
      </c>
      <c r="BT24" s="0" t="n">
        <v>653</v>
      </c>
      <c r="BU24" s="0" t="n">
        <v>562</v>
      </c>
      <c r="BV24" s="84" t="s">
        <v>22</v>
      </c>
      <c r="BW24" s="84" t="s">
        <v>132</v>
      </c>
      <c r="BX24" s="84" t="s">
        <v>250</v>
      </c>
      <c r="BY24" s="84" t="s">
        <v>322</v>
      </c>
      <c r="BZ24" s="84" t="s">
        <v>263</v>
      </c>
      <c r="CA24" s="85" t="str">
        <f aca="false">HYPERLINK(CONCATENATE("http://maps.google.com/?t=k&amp;q=",L25,",",M25),"Show location")</f>
        <v>Show location</v>
      </c>
    </row>
    <row r="25" customFormat="false" ht="14.4" hidden="false" customHeight="false" outlineLevel="0" collapsed="false">
      <c r="A25" s="84" t="s">
        <v>313</v>
      </c>
      <c r="B25" s="84" t="s">
        <v>248</v>
      </c>
      <c r="C25" s="84" t="s">
        <v>22</v>
      </c>
      <c r="D25" s="84" t="s">
        <v>249</v>
      </c>
      <c r="E25" s="84" t="s">
        <v>250</v>
      </c>
      <c r="F25" s="84" t="s">
        <v>132</v>
      </c>
      <c r="G25" s="84" t="s">
        <v>321</v>
      </c>
      <c r="H25" s="84" t="s">
        <v>322</v>
      </c>
      <c r="I25" s="84" t="s">
        <v>335</v>
      </c>
      <c r="J25" s="84" t="s">
        <v>336</v>
      </c>
      <c r="K25" s="84" t="s">
        <v>255</v>
      </c>
      <c r="L25" s="0" t="n">
        <v>11.36792</v>
      </c>
      <c r="M25" s="0" t="n">
        <v>33.63627</v>
      </c>
      <c r="N25" s="84" t="s">
        <v>256</v>
      </c>
      <c r="O25" s="84" t="s">
        <v>257</v>
      </c>
      <c r="R25" s="0" t="n">
        <v>181</v>
      </c>
      <c r="S25" s="0" t="n">
        <v>1089</v>
      </c>
      <c r="V25" s="0" t="n">
        <v>181</v>
      </c>
      <c r="W25" s="0" t="n">
        <v>1089</v>
      </c>
      <c r="AF25" s="84" t="s">
        <v>22</v>
      </c>
      <c r="AG25" s="84" t="s">
        <v>131</v>
      </c>
      <c r="AH25" s="84" t="s">
        <v>22</v>
      </c>
      <c r="AI25" s="84" t="s">
        <v>132</v>
      </c>
      <c r="AJ25" s="84"/>
      <c r="AK25" s="84"/>
      <c r="AL25" s="84" t="s">
        <v>258</v>
      </c>
      <c r="AM25" s="84" t="s">
        <v>337</v>
      </c>
      <c r="AN25" s="84"/>
      <c r="AO25" s="84"/>
      <c r="AQ25" s="0" t="n">
        <v>130</v>
      </c>
      <c r="AV25" s="0" t="n">
        <v>51</v>
      </c>
      <c r="AW25" s="0" t="n">
        <v>43</v>
      </c>
      <c r="AX25" s="0" t="n">
        <v>32</v>
      </c>
      <c r="AY25" s="0" t="n">
        <v>75</v>
      </c>
      <c r="AZ25" s="0" t="n">
        <v>97</v>
      </c>
      <c r="BA25" s="0" t="n">
        <v>183</v>
      </c>
      <c r="BB25" s="0" t="n">
        <v>163</v>
      </c>
      <c r="BC25" s="0" t="n">
        <v>248</v>
      </c>
      <c r="BD25" s="0" t="n">
        <v>226</v>
      </c>
      <c r="BE25" s="0" t="n">
        <v>11</v>
      </c>
      <c r="BF25" s="0" t="n">
        <v>11</v>
      </c>
      <c r="BG25" s="84" t="s">
        <v>159</v>
      </c>
      <c r="BH25" s="84"/>
      <c r="BI25" s="84"/>
      <c r="BJ25" s="84"/>
      <c r="BK25" s="84"/>
      <c r="BL25" s="84"/>
      <c r="BM25" s="84"/>
      <c r="BN25" s="84" t="n">
        <v>7</v>
      </c>
      <c r="BO25" s="84" t="s">
        <v>259</v>
      </c>
      <c r="BP25" s="84" t="s">
        <v>267</v>
      </c>
      <c r="BQ25" s="84" t="s">
        <v>267</v>
      </c>
      <c r="BR25" s="84" t="s">
        <v>267</v>
      </c>
      <c r="BS25" s="84" t="s">
        <v>268</v>
      </c>
      <c r="BT25" s="0" t="n">
        <v>560</v>
      </c>
      <c r="BU25" s="0" t="n">
        <v>529</v>
      </c>
      <c r="BV25" s="84" t="s">
        <v>22</v>
      </c>
      <c r="BW25" s="84" t="s">
        <v>132</v>
      </c>
      <c r="BX25" s="84" t="s">
        <v>250</v>
      </c>
      <c r="BY25" s="84" t="s">
        <v>322</v>
      </c>
      <c r="BZ25" s="84" t="s">
        <v>263</v>
      </c>
      <c r="CA25" s="85" t="str">
        <f aca="false">HYPERLINK(CONCATENATE("http://maps.google.com/?t=k&amp;q=",L26,",",M26),"Show location")</f>
        <v>Show location</v>
      </c>
    </row>
    <row r="26" customFormat="false" ht="14.4" hidden="false" customHeight="false" outlineLevel="0" collapsed="false">
      <c r="A26" s="84" t="s">
        <v>325</v>
      </c>
      <c r="B26" s="84" t="s">
        <v>248</v>
      </c>
      <c r="C26" s="84" t="s">
        <v>22</v>
      </c>
      <c r="D26" s="84" t="s">
        <v>249</v>
      </c>
      <c r="E26" s="84" t="s">
        <v>250</v>
      </c>
      <c r="F26" s="84" t="s">
        <v>132</v>
      </c>
      <c r="G26" s="84" t="s">
        <v>321</v>
      </c>
      <c r="H26" s="84" t="s">
        <v>322</v>
      </c>
      <c r="I26" s="84" t="s">
        <v>338</v>
      </c>
      <c r="J26" s="84" t="s">
        <v>339</v>
      </c>
      <c r="K26" s="84" t="s">
        <v>255</v>
      </c>
      <c r="L26" s="0" t="n">
        <v>11.3373</v>
      </c>
      <c r="M26" s="0" t="n">
        <v>34.34093</v>
      </c>
      <c r="N26" s="84" t="s">
        <v>256</v>
      </c>
      <c r="O26" s="84" t="s">
        <v>257</v>
      </c>
      <c r="R26" s="0" t="n">
        <v>235</v>
      </c>
      <c r="S26" s="0" t="n">
        <v>1175</v>
      </c>
      <c r="V26" s="0" t="n">
        <v>235</v>
      </c>
      <c r="W26" s="0" t="n">
        <v>1175</v>
      </c>
      <c r="AF26" s="84" t="s">
        <v>22</v>
      </c>
      <c r="AG26" s="84" t="s">
        <v>132</v>
      </c>
      <c r="AH26" s="84"/>
      <c r="AI26" s="84"/>
      <c r="AJ26" s="84"/>
      <c r="AK26" s="84"/>
      <c r="AL26" s="84" t="s">
        <v>258</v>
      </c>
      <c r="AM26" s="84"/>
      <c r="AN26" s="84"/>
      <c r="AO26" s="84"/>
      <c r="AQ26" s="0" t="n">
        <v>235</v>
      </c>
      <c r="AW26" s="0" t="n">
        <v>15</v>
      </c>
      <c r="AX26" s="0" t="n">
        <v>45</v>
      </c>
      <c r="AY26" s="0" t="n">
        <v>59</v>
      </c>
      <c r="AZ26" s="0" t="n">
        <v>89</v>
      </c>
      <c r="BA26" s="0" t="n">
        <v>134</v>
      </c>
      <c r="BB26" s="0" t="n">
        <v>193</v>
      </c>
      <c r="BC26" s="0" t="n">
        <v>312</v>
      </c>
      <c r="BD26" s="0" t="n">
        <v>283</v>
      </c>
      <c r="BE26" s="0" t="n">
        <v>15</v>
      </c>
      <c r="BF26" s="0" t="n">
        <v>30</v>
      </c>
      <c r="BG26" s="84" t="s">
        <v>159</v>
      </c>
      <c r="BH26" s="84"/>
      <c r="BI26" s="84"/>
      <c r="BJ26" s="84"/>
      <c r="BK26" s="84"/>
      <c r="BL26" s="84"/>
      <c r="BM26" s="84"/>
      <c r="BN26" s="84" t="n">
        <v>3</v>
      </c>
      <c r="BO26" s="84" t="s">
        <v>259</v>
      </c>
      <c r="BP26" s="84" t="s">
        <v>267</v>
      </c>
      <c r="BQ26" s="84" t="s">
        <v>267</v>
      </c>
      <c r="BR26" s="84" t="s">
        <v>267</v>
      </c>
      <c r="BS26" s="84" t="s">
        <v>268</v>
      </c>
      <c r="BT26" s="0" t="n">
        <v>535</v>
      </c>
      <c r="BU26" s="0" t="n">
        <v>640</v>
      </c>
      <c r="BV26" s="84" t="s">
        <v>22</v>
      </c>
      <c r="BW26" s="84" t="s">
        <v>132</v>
      </c>
      <c r="BX26" s="84" t="s">
        <v>250</v>
      </c>
      <c r="BY26" s="84" t="s">
        <v>322</v>
      </c>
      <c r="BZ26" s="84" t="s">
        <v>263</v>
      </c>
      <c r="CA26" s="85" t="str">
        <f aca="false">HYPERLINK(CONCATENATE("http://maps.google.com/?t=k&amp;q=",L27,",",M27),"Show location")</f>
        <v>Show location</v>
      </c>
    </row>
    <row r="27" customFormat="false" ht="14.4" hidden="false" customHeight="false" outlineLevel="0" collapsed="false">
      <c r="A27" s="84" t="s">
        <v>340</v>
      </c>
      <c r="B27" s="84" t="s">
        <v>248</v>
      </c>
      <c r="C27" s="84" t="s">
        <v>22</v>
      </c>
      <c r="D27" s="84" t="s">
        <v>249</v>
      </c>
      <c r="E27" s="84" t="s">
        <v>250</v>
      </c>
      <c r="F27" s="84" t="s">
        <v>134</v>
      </c>
      <c r="G27" s="84" t="s">
        <v>341</v>
      </c>
      <c r="H27" s="84" t="s">
        <v>342</v>
      </c>
      <c r="I27" s="84" t="s">
        <v>343</v>
      </c>
      <c r="J27" s="84" t="s">
        <v>344</v>
      </c>
      <c r="K27" s="84" t="s">
        <v>255</v>
      </c>
      <c r="L27" s="0" t="n">
        <v>11.88705</v>
      </c>
      <c r="M27" s="0" t="n">
        <v>34.3011</v>
      </c>
      <c r="N27" s="84" t="s">
        <v>256</v>
      </c>
      <c r="O27" s="84" t="s">
        <v>345</v>
      </c>
      <c r="R27" s="0" t="n">
        <v>143</v>
      </c>
      <c r="S27" s="0" t="n">
        <v>715</v>
      </c>
      <c r="V27" s="0" t="n">
        <v>143</v>
      </c>
      <c r="W27" s="0" t="n">
        <v>715</v>
      </c>
      <c r="AF27" s="84" t="s">
        <v>22</v>
      </c>
      <c r="AG27" s="84" t="s">
        <v>131</v>
      </c>
      <c r="AH27" s="84" t="s">
        <v>22</v>
      </c>
      <c r="AI27" s="84" t="s">
        <v>132</v>
      </c>
      <c r="AJ27" s="84"/>
      <c r="AK27" s="84"/>
      <c r="AL27" s="84" t="s">
        <v>258</v>
      </c>
      <c r="AM27" s="84"/>
      <c r="AN27" s="84"/>
      <c r="AO27" s="84"/>
      <c r="AQ27" s="0" t="n">
        <v>143</v>
      </c>
      <c r="AW27" s="0" t="n">
        <v>30</v>
      </c>
      <c r="AX27" s="0" t="n">
        <v>22</v>
      </c>
      <c r="AY27" s="0" t="n">
        <v>37</v>
      </c>
      <c r="AZ27" s="0" t="n">
        <v>15</v>
      </c>
      <c r="BA27" s="0" t="n">
        <v>74</v>
      </c>
      <c r="BB27" s="0" t="n">
        <v>121</v>
      </c>
      <c r="BC27" s="0" t="n">
        <v>156</v>
      </c>
      <c r="BD27" s="0" t="n">
        <v>216</v>
      </c>
      <c r="BE27" s="0" t="n">
        <v>22</v>
      </c>
      <c r="BF27" s="0" t="n">
        <v>22</v>
      </c>
      <c r="BG27" s="84" t="s">
        <v>158</v>
      </c>
      <c r="BH27" s="84"/>
      <c r="BI27" s="84"/>
      <c r="BJ27" s="84"/>
      <c r="BK27" s="84"/>
      <c r="BL27" s="84"/>
      <c r="BM27" s="84"/>
      <c r="BN27" s="84" t="n">
        <v>7</v>
      </c>
      <c r="BO27" s="84" t="s">
        <v>259</v>
      </c>
      <c r="BP27" s="84" t="s">
        <v>267</v>
      </c>
      <c r="BQ27" s="84" t="s">
        <v>267</v>
      </c>
      <c r="BR27" s="84" t="s">
        <v>267</v>
      </c>
      <c r="BS27" s="84" t="s">
        <v>268</v>
      </c>
      <c r="BT27" s="0" t="n">
        <v>319</v>
      </c>
      <c r="BU27" s="0" t="n">
        <v>396</v>
      </c>
      <c r="BV27" s="84" t="s">
        <v>22</v>
      </c>
      <c r="BW27" s="84" t="s">
        <v>134</v>
      </c>
      <c r="BX27" s="84" t="s">
        <v>250</v>
      </c>
      <c r="BY27" s="84" t="s">
        <v>342</v>
      </c>
      <c r="BZ27" s="84" t="s">
        <v>263</v>
      </c>
      <c r="CA27" s="85" t="str">
        <f aca="false">HYPERLINK(CONCATENATE("http://maps.google.com/?t=k&amp;q=",L28,",",M28),"Show location")</f>
        <v>Show location</v>
      </c>
    </row>
    <row r="28" customFormat="false" ht="14.4" hidden="false" customHeight="false" outlineLevel="0" collapsed="false">
      <c r="A28" s="84" t="s">
        <v>340</v>
      </c>
      <c r="B28" s="84" t="s">
        <v>248</v>
      </c>
      <c r="C28" s="84" t="s">
        <v>22</v>
      </c>
      <c r="D28" s="84" t="s">
        <v>249</v>
      </c>
      <c r="E28" s="84" t="s">
        <v>250</v>
      </c>
      <c r="F28" s="84" t="s">
        <v>134</v>
      </c>
      <c r="G28" s="84" t="s">
        <v>341</v>
      </c>
      <c r="H28" s="84" t="s">
        <v>342</v>
      </c>
      <c r="I28" s="84" t="s">
        <v>346</v>
      </c>
      <c r="J28" s="84" t="s">
        <v>347</v>
      </c>
      <c r="K28" s="84" t="s">
        <v>255</v>
      </c>
      <c r="L28" s="0" t="n">
        <v>11.75692</v>
      </c>
      <c r="M28" s="0" t="n">
        <v>34.33507</v>
      </c>
      <c r="N28" s="84" t="s">
        <v>284</v>
      </c>
      <c r="O28" s="84" t="s">
        <v>345</v>
      </c>
      <c r="R28" s="0" t="n">
        <v>876</v>
      </c>
      <c r="S28" s="0" t="n">
        <v>8036</v>
      </c>
      <c r="V28" s="0" t="n">
        <v>876</v>
      </c>
      <c r="W28" s="0" t="n">
        <v>8036</v>
      </c>
      <c r="AF28" s="84" t="s">
        <v>22</v>
      </c>
      <c r="AG28" s="84" t="s">
        <v>131</v>
      </c>
      <c r="AH28" s="84"/>
      <c r="AI28" s="84"/>
      <c r="AJ28" s="84"/>
      <c r="AK28" s="84"/>
      <c r="AL28" s="84" t="s">
        <v>258</v>
      </c>
      <c r="AM28" s="84" t="s">
        <v>337</v>
      </c>
      <c r="AN28" s="84"/>
      <c r="AO28" s="84"/>
      <c r="AQ28" s="0" t="n">
        <v>876</v>
      </c>
      <c r="AW28" s="0" t="n">
        <v>199</v>
      </c>
      <c r="AX28" s="0" t="n">
        <v>332</v>
      </c>
      <c r="AY28" s="0" t="n">
        <v>664</v>
      </c>
      <c r="AZ28" s="0" t="n">
        <v>731</v>
      </c>
      <c r="BA28" s="0" t="n">
        <v>797</v>
      </c>
      <c r="BB28" s="0" t="n">
        <v>598</v>
      </c>
      <c r="BC28" s="0" t="n">
        <v>2125</v>
      </c>
      <c r="BD28" s="0" t="n">
        <v>2391</v>
      </c>
      <c r="BE28" s="0" t="n">
        <v>133</v>
      </c>
      <c r="BF28" s="0" t="n">
        <v>66</v>
      </c>
      <c r="BG28" s="84" t="s">
        <v>158</v>
      </c>
      <c r="BH28" s="84"/>
      <c r="BI28" s="84"/>
      <c r="BJ28" s="84"/>
      <c r="BK28" s="84"/>
      <c r="BL28" s="84"/>
      <c r="BM28" s="84"/>
      <c r="BN28" s="84" t="n">
        <v>8</v>
      </c>
      <c r="BO28" s="84" t="s">
        <v>259</v>
      </c>
      <c r="BP28" s="84" t="s">
        <v>267</v>
      </c>
      <c r="BQ28" s="84" t="s">
        <v>267</v>
      </c>
      <c r="BR28" s="84" t="s">
        <v>267</v>
      </c>
      <c r="BS28" s="84" t="s">
        <v>268</v>
      </c>
      <c r="BT28" s="0" t="n">
        <v>3918</v>
      </c>
      <c r="BU28" s="0" t="n">
        <v>4118</v>
      </c>
      <c r="BV28" s="84" t="s">
        <v>22</v>
      </c>
      <c r="BW28" s="84" t="s">
        <v>136</v>
      </c>
      <c r="BX28" s="84" t="s">
        <v>250</v>
      </c>
      <c r="BY28" s="84" t="s">
        <v>330</v>
      </c>
      <c r="BZ28" s="84" t="s">
        <v>263</v>
      </c>
      <c r="CA28" s="85" t="str">
        <f aca="false">HYPERLINK(CONCATENATE("http://maps.google.com/?t=k&amp;q=",L29,",",M29),"Show location")</f>
        <v>Show location</v>
      </c>
    </row>
    <row r="29" customFormat="false" ht="14.4" hidden="false" customHeight="false" outlineLevel="0" collapsed="false">
      <c r="A29" s="84" t="s">
        <v>340</v>
      </c>
      <c r="B29" s="84" t="s">
        <v>248</v>
      </c>
      <c r="C29" s="84" t="s">
        <v>22</v>
      </c>
      <c r="D29" s="84" t="s">
        <v>249</v>
      </c>
      <c r="E29" s="84" t="s">
        <v>250</v>
      </c>
      <c r="F29" s="84" t="s">
        <v>134</v>
      </c>
      <c r="G29" s="84" t="s">
        <v>341</v>
      </c>
      <c r="H29" s="84" t="s">
        <v>342</v>
      </c>
      <c r="I29" s="84" t="s">
        <v>348</v>
      </c>
      <c r="J29" s="84" t="s">
        <v>349</v>
      </c>
      <c r="K29" s="84" t="s">
        <v>255</v>
      </c>
      <c r="L29" s="0" t="n">
        <v>11.83428</v>
      </c>
      <c r="M29" s="0" t="n">
        <v>34.33373</v>
      </c>
      <c r="N29" s="84" t="s">
        <v>284</v>
      </c>
      <c r="O29" s="84" t="s">
        <v>345</v>
      </c>
      <c r="R29" s="0" t="n">
        <v>500</v>
      </c>
      <c r="S29" s="0" t="n">
        <v>3000</v>
      </c>
      <c r="V29" s="0" t="n">
        <v>500</v>
      </c>
      <c r="W29" s="0" t="n">
        <v>3000</v>
      </c>
      <c r="AF29" s="84" t="s">
        <v>22</v>
      </c>
      <c r="AG29" s="84" t="s">
        <v>133</v>
      </c>
      <c r="AH29" s="84" t="s">
        <v>22</v>
      </c>
      <c r="AI29" s="84" t="s">
        <v>131</v>
      </c>
      <c r="AJ29" s="84" t="s">
        <v>22</v>
      </c>
      <c r="AK29" s="84" t="s">
        <v>132</v>
      </c>
      <c r="AL29" s="84" t="s">
        <v>258</v>
      </c>
      <c r="AM29" s="84" t="s">
        <v>337</v>
      </c>
      <c r="AN29" s="84"/>
      <c r="AO29" s="84"/>
      <c r="AQ29" s="0" t="n">
        <v>500</v>
      </c>
      <c r="AW29" s="0" t="n">
        <v>82</v>
      </c>
      <c r="AX29" s="0" t="n">
        <v>109</v>
      </c>
      <c r="AY29" s="0" t="n">
        <v>136</v>
      </c>
      <c r="AZ29" s="0" t="n">
        <v>164</v>
      </c>
      <c r="BA29" s="0" t="n">
        <v>327</v>
      </c>
      <c r="BB29" s="0" t="n">
        <v>436</v>
      </c>
      <c r="BC29" s="0" t="n">
        <v>791</v>
      </c>
      <c r="BD29" s="0" t="n">
        <v>818</v>
      </c>
      <c r="BE29" s="0" t="n">
        <v>55</v>
      </c>
      <c r="BF29" s="0" t="n">
        <v>82</v>
      </c>
      <c r="BG29" s="84" t="s">
        <v>158</v>
      </c>
      <c r="BH29" s="84"/>
      <c r="BI29" s="84"/>
      <c r="BJ29" s="84"/>
      <c r="BK29" s="84"/>
      <c r="BL29" s="84"/>
      <c r="BM29" s="84"/>
      <c r="BN29" s="84" t="n">
        <v>5</v>
      </c>
      <c r="BO29" s="84" t="s">
        <v>259</v>
      </c>
      <c r="BP29" s="84" t="s">
        <v>267</v>
      </c>
      <c r="BQ29" s="84" t="s">
        <v>267</v>
      </c>
      <c r="BR29" s="84" t="s">
        <v>267</v>
      </c>
      <c r="BS29" s="84" t="s">
        <v>268</v>
      </c>
      <c r="BT29" s="0" t="n">
        <v>1391</v>
      </c>
      <c r="BU29" s="0" t="n">
        <v>1609</v>
      </c>
      <c r="BV29" s="84" t="s">
        <v>22</v>
      </c>
      <c r="BW29" s="84" t="s">
        <v>134</v>
      </c>
      <c r="BX29" s="84" t="s">
        <v>250</v>
      </c>
      <c r="BY29" s="84" t="s">
        <v>342</v>
      </c>
      <c r="BZ29" s="84" t="s">
        <v>263</v>
      </c>
      <c r="CA29" s="85" t="str">
        <f aca="false">HYPERLINK(CONCATENATE("http://maps.google.com/?t=k&amp;q=",L30,",",M30),"Show location")</f>
        <v>Show location</v>
      </c>
    </row>
    <row r="30" customFormat="false" ht="14.4" hidden="false" customHeight="false" outlineLevel="0" collapsed="false">
      <c r="A30" s="84" t="s">
        <v>273</v>
      </c>
      <c r="B30" s="84" t="s">
        <v>248</v>
      </c>
      <c r="C30" s="84" t="s">
        <v>22</v>
      </c>
      <c r="D30" s="84" t="s">
        <v>249</v>
      </c>
      <c r="E30" s="84" t="s">
        <v>250</v>
      </c>
      <c r="F30" s="84" t="s">
        <v>134</v>
      </c>
      <c r="G30" s="84" t="s">
        <v>341</v>
      </c>
      <c r="H30" s="84" t="s">
        <v>342</v>
      </c>
      <c r="I30" s="84" t="s">
        <v>350</v>
      </c>
      <c r="J30" s="84" t="s">
        <v>351</v>
      </c>
      <c r="K30" s="84" t="s">
        <v>255</v>
      </c>
      <c r="L30" s="0" t="n">
        <v>11.82583</v>
      </c>
      <c r="M30" s="0" t="n">
        <v>34.37012</v>
      </c>
      <c r="N30" s="84" t="s">
        <v>284</v>
      </c>
      <c r="O30" s="84" t="s">
        <v>345</v>
      </c>
      <c r="R30" s="0" t="n">
        <v>50</v>
      </c>
      <c r="S30" s="0" t="n">
        <v>250</v>
      </c>
      <c r="V30" s="0" t="n">
        <v>50</v>
      </c>
      <c r="W30" s="0" t="n">
        <v>250</v>
      </c>
      <c r="AF30" s="84" t="s">
        <v>22</v>
      </c>
      <c r="AG30" s="84" t="s">
        <v>131</v>
      </c>
      <c r="AH30" s="84"/>
      <c r="AI30" s="84"/>
      <c r="AJ30" s="84"/>
      <c r="AK30" s="84"/>
      <c r="AL30" s="84" t="s">
        <v>258</v>
      </c>
      <c r="AM30" s="84"/>
      <c r="AN30" s="84"/>
      <c r="AO30" s="84"/>
      <c r="AQ30" s="0" t="n">
        <v>50</v>
      </c>
      <c r="AW30" s="0" t="n">
        <v>13</v>
      </c>
      <c r="AX30" s="0" t="n">
        <v>8</v>
      </c>
      <c r="AY30" s="0" t="n">
        <v>15</v>
      </c>
      <c r="AZ30" s="0" t="n">
        <v>25</v>
      </c>
      <c r="BA30" s="0" t="n">
        <v>38</v>
      </c>
      <c r="BB30" s="0" t="n">
        <v>39</v>
      </c>
      <c r="BC30" s="0" t="n">
        <v>51</v>
      </c>
      <c r="BD30" s="0" t="n">
        <v>61</v>
      </c>
      <c r="BE30" s="0" t="n">
        <v>0</v>
      </c>
      <c r="BF30" s="0" t="n">
        <v>0</v>
      </c>
      <c r="BG30" s="84" t="s">
        <v>158</v>
      </c>
      <c r="BH30" s="84"/>
      <c r="BI30" s="84"/>
      <c r="BJ30" s="84"/>
      <c r="BK30" s="84"/>
      <c r="BL30" s="84"/>
      <c r="BM30" s="84"/>
      <c r="BN30" s="84" t="n">
        <v>3</v>
      </c>
      <c r="BO30" s="84" t="s">
        <v>259</v>
      </c>
      <c r="BP30" s="84" t="s">
        <v>267</v>
      </c>
      <c r="BQ30" s="84" t="s">
        <v>260</v>
      </c>
      <c r="BR30" s="84" t="s">
        <v>267</v>
      </c>
      <c r="BS30" s="84" t="s">
        <v>268</v>
      </c>
      <c r="BT30" s="0" t="n">
        <v>117</v>
      </c>
      <c r="BU30" s="0" t="n">
        <v>133</v>
      </c>
      <c r="BV30" s="84" t="s">
        <v>22</v>
      </c>
      <c r="BW30" s="84" t="s">
        <v>134</v>
      </c>
      <c r="BX30" s="84" t="s">
        <v>250</v>
      </c>
      <c r="BY30" s="84" t="s">
        <v>342</v>
      </c>
      <c r="BZ30" s="84" t="s">
        <v>263</v>
      </c>
      <c r="CA30" s="85" t="str">
        <f aca="false">HYPERLINK(CONCATENATE("http://maps.google.com/?t=k&amp;q=",L31,",",M31),"Show location")</f>
        <v>Show location</v>
      </c>
    </row>
    <row r="31" customFormat="false" ht="14.4" hidden="false" customHeight="false" outlineLevel="0" collapsed="false">
      <c r="A31" s="84" t="s">
        <v>340</v>
      </c>
      <c r="B31" s="84" t="s">
        <v>248</v>
      </c>
      <c r="C31" s="84" t="s">
        <v>22</v>
      </c>
      <c r="D31" s="84" t="s">
        <v>249</v>
      </c>
      <c r="E31" s="84" t="s">
        <v>250</v>
      </c>
      <c r="F31" s="84" t="s">
        <v>134</v>
      </c>
      <c r="G31" s="84" t="s">
        <v>341</v>
      </c>
      <c r="H31" s="84" t="s">
        <v>342</v>
      </c>
      <c r="I31" s="84" t="s">
        <v>352</v>
      </c>
      <c r="J31" s="84" t="s">
        <v>353</v>
      </c>
      <c r="K31" s="84" t="s">
        <v>255</v>
      </c>
      <c r="L31" s="0" t="n">
        <v>11.76818</v>
      </c>
      <c r="M31" s="0" t="n">
        <v>34.3246</v>
      </c>
      <c r="N31" s="84" t="s">
        <v>284</v>
      </c>
      <c r="O31" s="84" t="s">
        <v>345</v>
      </c>
      <c r="R31" s="0" t="n">
        <v>262</v>
      </c>
      <c r="S31" s="0" t="n">
        <v>1310</v>
      </c>
      <c r="V31" s="0" t="n">
        <v>262</v>
      </c>
      <c r="W31" s="0" t="n">
        <v>1310</v>
      </c>
      <c r="AF31" s="84" t="s">
        <v>22</v>
      </c>
      <c r="AG31" s="84" t="s">
        <v>131</v>
      </c>
      <c r="AH31" s="84" t="s">
        <v>22</v>
      </c>
      <c r="AI31" s="84" t="s">
        <v>132</v>
      </c>
      <c r="AJ31" s="84" t="s">
        <v>22</v>
      </c>
      <c r="AK31" s="84" t="s">
        <v>133</v>
      </c>
      <c r="AL31" s="84" t="s">
        <v>258</v>
      </c>
      <c r="AM31" s="84"/>
      <c r="AN31" s="84"/>
      <c r="AO31" s="84"/>
      <c r="AQ31" s="0" t="n">
        <v>262</v>
      </c>
      <c r="AW31" s="0" t="n">
        <v>34</v>
      </c>
      <c r="AX31" s="0" t="n">
        <v>50</v>
      </c>
      <c r="AY31" s="0" t="n">
        <v>34</v>
      </c>
      <c r="AZ31" s="0" t="n">
        <v>67</v>
      </c>
      <c r="BA31" s="0" t="n">
        <v>202</v>
      </c>
      <c r="BB31" s="0" t="n">
        <v>99</v>
      </c>
      <c r="BC31" s="0" t="n">
        <v>353</v>
      </c>
      <c r="BD31" s="0" t="n">
        <v>437</v>
      </c>
      <c r="BE31" s="0" t="n">
        <v>34</v>
      </c>
      <c r="BF31" s="0" t="n">
        <v>0</v>
      </c>
      <c r="BG31" s="84" t="s">
        <v>158</v>
      </c>
      <c r="BH31" s="84"/>
      <c r="BI31" s="84"/>
      <c r="BJ31" s="84"/>
      <c r="BK31" s="84"/>
      <c r="BL31" s="84"/>
      <c r="BM31" s="84"/>
      <c r="BN31" s="84" t="n">
        <v>5</v>
      </c>
      <c r="BO31" s="84" t="s">
        <v>259</v>
      </c>
      <c r="BP31" s="84" t="s">
        <v>267</v>
      </c>
      <c r="BQ31" s="84" t="s">
        <v>267</v>
      </c>
      <c r="BR31" s="84" t="s">
        <v>267</v>
      </c>
      <c r="BS31" s="84" t="s">
        <v>268</v>
      </c>
      <c r="BT31" s="0" t="n">
        <v>657</v>
      </c>
      <c r="BU31" s="0" t="n">
        <v>653</v>
      </c>
      <c r="BV31" s="84" t="s">
        <v>22</v>
      </c>
      <c r="BW31" s="84" t="s">
        <v>136</v>
      </c>
      <c r="BX31" s="84" t="s">
        <v>250</v>
      </c>
      <c r="BY31" s="84" t="s">
        <v>330</v>
      </c>
      <c r="BZ31" s="84" t="s">
        <v>263</v>
      </c>
      <c r="CA31" s="85" t="str">
        <f aca="false">HYPERLINK(CONCATENATE("http://maps.google.com/?t=k&amp;q=",L32,",",M32),"Show location")</f>
        <v>Show location</v>
      </c>
    </row>
    <row r="32" customFormat="false" ht="14.4" hidden="false" customHeight="false" outlineLevel="0" collapsed="false">
      <c r="A32" s="84" t="s">
        <v>354</v>
      </c>
      <c r="B32" s="84" t="s">
        <v>248</v>
      </c>
      <c r="C32" s="84" t="s">
        <v>22</v>
      </c>
      <c r="D32" s="84" t="s">
        <v>249</v>
      </c>
      <c r="E32" s="84" t="s">
        <v>250</v>
      </c>
      <c r="F32" s="84" t="s">
        <v>136</v>
      </c>
      <c r="G32" s="84" t="s">
        <v>355</v>
      </c>
      <c r="H32" s="84" t="s">
        <v>330</v>
      </c>
      <c r="I32" s="84" t="s">
        <v>356</v>
      </c>
      <c r="J32" s="84" t="s">
        <v>357</v>
      </c>
      <c r="K32" s="84" t="s">
        <v>261</v>
      </c>
      <c r="L32" s="0" t="n">
        <v>11.25489</v>
      </c>
      <c r="M32" s="0" t="n">
        <v>34.80194</v>
      </c>
      <c r="N32" s="84" t="s">
        <v>256</v>
      </c>
      <c r="O32" s="84" t="s">
        <v>257</v>
      </c>
      <c r="P32" s="0" t="n">
        <v>137</v>
      </c>
      <c r="Q32" s="0" t="n">
        <v>822</v>
      </c>
      <c r="R32" s="0" t="n">
        <v>137</v>
      </c>
      <c r="S32" s="0" t="n">
        <v>822</v>
      </c>
      <c r="V32" s="0" t="n">
        <v>135</v>
      </c>
      <c r="W32" s="0" t="n">
        <v>810</v>
      </c>
      <c r="AD32" s="0" t="n">
        <v>2</v>
      </c>
      <c r="AE32" s="0" t="n">
        <v>12</v>
      </c>
      <c r="AF32" s="84" t="s">
        <v>22</v>
      </c>
      <c r="AG32" s="84" t="s">
        <v>136</v>
      </c>
      <c r="AH32" s="84"/>
      <c r="AI32" s="84"/>
      <c r="AJ32" s="84"/>
      <c r="AK32" s="84"/>
      <c r="AL32" s="84" t="s">
        <v>258</v>
      </c>
      <c r="AM32" s="84"/>
      <c r="AN32" s="84"/>
      <c r="AO32" s="84"/>
      <c r="AP32" s="0" t="n">
        <v>0</v>
      </c>
      <c r="AQ32" s="0" t="n">
        <v>137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59</v>
      </c>
      <c r="AX32" s="0" t="n">
        <v>72</v>
      </c>
      <c r="AY32" s="0" t="n">
        <v>76</v>
      </c>
      <c r="AZ32" s="0" t="n">
        <v>102</v>
      </c>
      <c r="BA32" s="0" t="n">
        <v>109</v>
      </c>
      <c r="BB32" s="0" t="n">
        <v>105</v>
      </c>
      <c r="BC32" s="0" t="n">
        <v>122</v>
      </c>
      <c r="BD32" s="0" t="n">
        <v>148</v>
      </c>
      <c r="BE32" s="0" t="n">
        <v>13</v>
      </c>
      <c r="BF32" s="0" t="n">
        <v>16</v>
      </c>
      <c r="BG32" s="84" t="s">
        <v>295</v>
      </c>
      <c r="BH32" s="84"/>
      <c r="BI32" s="84"/>
      <c r="BJ32" s="84"/>
      <c r="BK32" s="84"/>
      <c r="BL32" s="84"/>
      <c r="BM32" s="84"/>
      <c r="BN32" s="84" t="n">
        <v>18</v>
      </c>
      <c r="BO32" s="84" t="s">
        <v>259</v>
      </c>
      <c r="BP32" s="84" t="s">
        <v>267</v>
      </c>
      <c r="BQ32" s="84" t="s">
        <v>267</v>
      </c>
      <c r="BR32" s="84" t="s">
        <v>267</v>
      </c>
      <c r="BS32" s="84" t="s">
        <v>268</v>
      </c>
      <c r="BT32" s="0" t="n">
        <v>379</v>
      </c>
      <c r="BU32" s="0" t="n">
        <v>443</v>
      </c>
      <c r="BV32" s="84" t="s">
        <v>22</v>
      </c>
      <c r="BW32" s="84" t="s">
        <v>136</v>
      </c>
      <c r="BX32" s="84" t="s">
        <v>250</v>
      </c>
      <c r="BY32" s="84" t="s">
        <v>330</v>
      </c>
      <c r="BZ32" s="84" t="s">
        <v>263</v>
      </c>
      <c r="CA32" s="85" t="str">
        <f aca="false">HYPERLINK(CONCATENATE("http://maps.google.com/?t=k&amp;q=",L33,",",M33),"Show location")</f>
        <v>Show location</v>
      </c>
    </row>
    <row r="33" customFormat="false" ht="14.4" hidden="false" customHeight="false" outlineLevel="0" collapsed="false">
      <c r="A33" s="84" t="s">
        <v>354</v>
      </c>
      <c r="B33" s="84" t="s">
        <v>248</v>
      </c>
      <c r="C33" s="84" t="s">
        <v>22</v>
      </c>
      <c r="D33" s="84" t="s">
        <v>249</v>
      </c>
      <c r="E33" s="84" t="s">
        <v>250</v>
      </c>
      <c r="F33" s="84" t="s">
        <v>136</v>
      </c>
      <c r="G33" s="84" t="s">
        <v>355</v>
      </c>
      <c r="H33" s="84" t="s">
        <v>330</v>
      </c>
      <c r="I33" s="84" t="s">
        <v>358</v>
      </c>
      <c r="J33" s="84" t="s">
        <v>359</v>
      </c>
      <c r="K33" s="84" t="s">
        <v>261</v>
      </c>
      <c r="L33" s="0" t="n">
        <v>11.21094</v>
      </c>
      <c r="M33" s="0" t="n">
        <v>34.639919</v>
      </c>
      <c r="N33" s="84" t="s">
        <v>284</v>
      </c>
      <c r="O33" s="84" t="s">
        <v>257</v>
      </c>
      <c r="P33" s="0" t="n">
        <v>1855</v>
      </c>
      <c r="Q33" s="0" t="n">
        <v>11130</v>
      </c>
      <c r="R33" s="0" t="n">
        <v>1855</v>
      </c>
      <c r="S33" s="0" t="n">
        <v>11130</v>
      </c>
      <c r="V33" s="0" t="n">
        <v>1300</v>
      </c>
      <c r="W33" s="0" t="n">
        <v>7800</v>
      </c>
      <c r="X33" s="0" t="n">
        <v>350</v>
      </c>
      <c r="Y33" s="0" t="n">
        <v>2100</v>
      </c>
      <c r="Z33" s="0" t="n">
        <v>150</v>
      </c>
      <c r="AA33" s="0" t="n">
        <v>900</v>
      </c>
      <c r="AB33" s="0" t="n">
        <v>25</v>
      </c>
      <c r="AC33" s="0" t="n">
        <v>150</v>
      </c>
      <c r="AD33" s="0" t="n">
        <v>30</v>
      </c>
      <c r="AE33" s="0" t="n">
        <v>180</v>
      </c>
      <c r="AF33" s="84" t="s">
        <v>22</v>
      </c>
      <c r="AG33" s="84" t="s">
        <v>131</v>
      </c>
      <c r="AH33" s="84"/>
      <c r="AI33" s="84"/>
      <c r="AJ33" s="84"/>
      <c r="AK33" s="84"/>
      <c r="AL33" s="84" t="s">
        <v>258</v>
      </c>
      <c r="AM33" s="84"/>
      <c r="AN33" s="84"/>
      <c r="AO33" s="84"/>
      <c r="AP33" s="0" t="n">
        <v>0</v>
      </c>
      <c r="AQ33" s="0" t="n">
        <v>1855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200</v>
      </c>
      <c r="AX33" s="0" t="n">
        <v>333</v>
      </c>
      <c r="AY33" s="0" t="n">
        <v>600</v>
      </c>
      <c r="AZ33" s="0" t="n">
        <v>933</v>
      </c>
      <c r="BA33" s="0" t="n">
        <v>1866</v>
      </c>
      <c r="BB33" s="0" t="n">
        <v>2600</v>
      </c>
      <c r="BC33" s="0" t="n">
        <v>1799</v>
      </c>
      <c r="BD33" s="0" t="n">
        <v>2399</v>
      </c>
      <c r="BE33" s="0" t="n">
        <v>333</v>
      </c>
      <c r="BF33" s="0" t="n">
        <v>67</v>
      </c>
      <c r="BG33" s="84" t="s">
        <v>295</v>
      </c>
      <c r="BH33" s="84"/>
      <c r="BI33" s="84"/>
      <c r="BJ33" s="84"/>
      <c r="BK33" s="84"/>
      <c r="BL33" s="84"/>
      <c r="BM33" s="84"/>
      <c r="BN33" s="84" t="n">
        <v>35</v>
      </c>
      <c r="BO33" s="84" t="s">
        <v>259</v>
      </c>
      <c r="BP33" s="84" t="s">
        <v>267</v>
      </c>
      <c r="BQ33" s="84" t="s">
        <v>267</v>
      </c>
      <c r="BR33" s="84" t="s">
        <v>267</v>
      </c>
      <c r="BS33" s="84" t="s">
        <v>268</v>
      </c>
      <c r="BT33" s="0" t="n">
        <v>4798</v>
      </c>
      <c r="BU33" s="0" t="n">
        <v>6332</v>
      </c>
      <c r="BV33" s="84" t="s">
        <v>22</v>
      </c>
      <c r="BW33" s="84" t="s">
        <v>136</v>
      </c>
      <c r="BX33" s="84" t="s">
        <v>250</v>
      </c>
      <c r="BY33" s="84" t="s">
        <v>330</v>
      </c>
      <c r="BZ33" s="84" t="s">
        <v>263</v>
      </c>
      <c r="CA33" s="85" t="str">
        <f aca="false">HYPERLINK(CONCATENATE("http://maps.google.com/?t=k&amp;q=",L34,",",M34),"Show location")</f>
        <v>Show location</v>
      </c>
    </row>
    <row r="34" customFormat="false" ht="14.4" hidden="false" customHeight="false" outlineLevel="0" collapsed="false">
      <c r="A34" s="84" t="s">
        <v>360</v>
      </c>
      <c r="B34" s="84" t="s">
        <v>248</v>
      </c>
      <c r="C34" s="84" t="s">
        <v>22</v>
      </c>
      <c r="D34" s="84" t="s">
        <v>249</v>
      </c>
      <c r="E34" s="84" t="s">
        <v>250</v>
      </c>
      <c r="F34" s="84" t="s">
        <v>136</v>
      </c>
      <c r="G34" s="84" t="s">
        <v>355</v>
      </c>
      <c r="H34" s="84" t="s">
        <v>330</v>
      </c>
      <c r="I34" s="84" t="s">
        <v>361</v>
      </c>
      <c r="J34" s="84" t="s">
        <v>362</v>
      </c>
      <c r="K34" s="84" t="s">
        <v>261</v>
      </c>
      <c r="L34" s="0" t="n">
        <v>11.18175</v>
      </c>
      <c r="M34" s="0" t="n">
        <v>34.92817</v>
      </c>
      <c r="N34" s="84" t="s">
        <v>256</v>
      </c>
      <c r="O34" s="84" t="s">
        <v>257</v>
      </c>
      <c r="P34" s="0" t="n">
        <v>139</v>
      </c>
      <c r="Q34" s="0" t="n">
        <v>834</v>
      </c>
      <c r="R34" s="0" t="n">
        <v>139</v>
      </c>
      <c r="S34" s="0" t="n">
        <v>834</v>
      </c>
      <c r="V34" s="0" t="n">
        <v>111</v>
      </c>
      <c r="W34" s="0" t="n">
        <v>666</v>
      </c>
      <c r="X34" s="0" t="n">
        <v>7</v>
      </c>
      <c r="Y34" s="0" t="n">
        <v>42</v>
      </c>
      <c r="Z34" s="0" t="n">
        <v>21</v>
      </c>
      <c r="AA34" s="0" t="n">
        <v>126</v>
      </c>
      <c r="AF34" s="84" t="s">
        <v>22</v>
      </c>
      <c r="AG34" s="84" t="s">
        <v>136</v>
      </c>
      <c r="AH34" s="84"/>
      <c r="AI34" s="84"/>
      <c r="AJ34" s="84"/>
      <c r="AK34" s="84"/>
      <c r="AL34" s="84" t="s">
        <v>258</v>
      </c>
      <c r="AM34" s="84"/>
      <c r="AN34" s="84"/>
      <c r="AO34" s="84"/>
      <c r="AP34" s="0" t="n">
        <v>0</v>
      </c>
      <c r="AQ34" s="0" t="n">
        <v>139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26</v>
      </c>
      <c r="AX34" s="0" t="n">
        <v>30</v>
      </c>
      <c r="AY34" s="0" t="n">
        <v>92</v>
      </c>
      <c r="AZ34" s="0" t="n">
        <v>82</v>
      </c>
      <c r="BA34" s="0" t="n">
        <v>115</v>
      </c>
      <c r="BB34" s="0" t="n">
        <v>146</v>
      </c>
      <c r="BC34" s="0" t="n">
        <v>162</v>
      </c>
      <c r="BD34" s="0" t="n">
        <v>155</v>
      </c>
      <c r="BE34" s="0" t="n">
        <v>16</v>
      </c>
      <c r="BF34" s="0" t="n">
        <v>10</v>
      </c>
      <c r="BG34" s="84" t="s">
        <v>295</v>
      </c>
      <c r="BH34" s="84"/>
      <c r="BI34" s="84"/>
      <c r="BJ34" s="84"/>
      <c r="BK34" s="84"/>
      <c r="BL34" s="84"/>
      <c r="BM34" s="84"/>
      <c r="BN34" s="84" t="n">
        <v>10</v>
      </c>
      <c r="BO34" s="84" t="s">
        <v>259</v>
      </c>
      <c r="BP34" s="84" t="s">
        <v>267</v>
      </c>
      <c r="BQ34" s="84" t="s">
        <v>267</v>
      </c>
      <c r="BR34" s="84" t="s">
        <v>267</v>
      </c>
      <c r="BS34" s="84" t="s">
        <v>268</v>
      </c>
      <c r="BT34" s="0" t="n">
        <v>411</v>
      </c>
      <c r="BU34" s="0" t="n">
        <v>423</v>
      </c>
      <c r="BV34" s="84" t="s">
        <v>22</v>
      </c>
      <c r="BW34" s="84" t="s">
        <v>136</v>
      </c>
      <c r="BX34" s="84" t="s">
        <v>250</v>
      </c>
      <c r="BY34" s="84" t="s">
        <v>330</v>
      </c>
      <c r="BZ34" s="84" t="s">
        <v>363</v>
      </c>
      <c r="CA34" s="85" t="str">
        <f aca="false">HYPERLINK(CONCATENATE("http://maps.google.com/?t=k&amp;q=",L35,",",M35),"Show location")</f>
        <v>Show location</v>
      </c>
    </row>
    <row r="35" customFormat="false" ht="14.4" hidden="false" customHeight="false" outlineLevel="0" collapsed="false">
      <c r="A35" s="84" t="s">
        <v>364</v>
      </c>
      <c r="B35" s="84" t="s">
        <v>248</v>
      </c>
      <c r="C35" s="84" t="s">
        <v>22</v>
      </c>
      <c r="D35" s="84" t="s">
        <v>249</v>
      </c>
      <c r="E35" s="84" t="s">
        <v>250</v>
      </c>
      <c r="F35" s="84" t="s">
        <v>136</v>
      </c>
      <c r="G35" s="84" t="s">
        <v>355</v>
      </c>
      <c r="H35" s="84" t="s">
        <v>330</v>
      </c>
      <c r="I35" s="84" t="s">
        <v>365</v>
      </c>
      <c r="J35" s="84" t="s">
        <v>366</v>
      </c>
      <c r="K35" s="84" t="s">
        <v>261</v>
      </c>
      <c r="L35" s="0" t="n">
        <v>11.27633</v>
      </c>
      <c r="M35" s="0" t="n">
        <v>34.65464</v>
      </c>
      <c r="N35" s="84" t="s">
        <v>256</v>
      </c>
      <c r="O35" s="84" t="s">
        <v>257</v>
      </c>
      <c r="P35" s="0" t="n">
        <v>652</v>
      </c>
      <c r="Q35" s="0" t="n">
        <v>3912</v>
      </c>
      <c r="R35" s="0" t="n">
        <v>652</v>
      </c>
      <c r="S35" s="0" t="n">
        <v>3912</v>
      </c>
      <c r="V35" s="0" t="n">
        <v>652</v>
      </c>
      <c r="W35" s="0" t="n">
        <v>3912</v>
      </c>
      <c r="AF35" s="84" t="s">
        <v>22</v>
      </c>
      <c r="AG35" s="84" t="s">
        <v>136</v>
      </c>
      <c r="AH35" s="84"/>
      <c r="AI35" s="84"/>
      <c r="AJ35" s="84"/>
      <c r="AK35" s="84"/>
      <c r="AL35" s="84" t="s">
        <v>258</v>
      </c>
      <c r="AM35" s="84"/>
      <c r="AN35" s="84"/>
      <c r="AO35" s="84"/>
      <c r="AP35" s="0" t="n">
        <v>0</v>
      </c>
      <c r="AQ35" s="0" t="n">
        <v>652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106</v>
      </c>
      <c r="AX35" s="0" t="n">
        <v>61</v>
      </c>
      <c r="AY35" s="0" t="n">
        <v>516</v>
      </c>
      <c r="AZ35" s="0" t="n">
        <v>455</v>
      </c>
      <c r="BA35" s="0" t="n">
        <v>697</v>
      </c>
      <c r="BB35" s="0" t="n">
        <v>532</v>
      </c>
      <c r="BC35" s="0" t="n">
        <v>788</v>
      </c>
      <c r="BD35" s="0" t="n">
        <v>591</v>
      </c>
      <c r="BE35" s="0" t="n">
        <v>45</v>
      </c>
      <c r="BF35" s="0" t="n">
        <v>121</v>
      </c>
      <c r="BG35" s="84" t="s">
        <v>295</v>
      </c>
      <c r="BH35" s="84"/>
      <c r="BI35" s="84"/>
      <c r="BJ35" s="84"/>
      <c r="BK35" s="84"/>
      <c r="BL35" s="84"/>
      <c r="BM35" s="84"/>
      <c r="BN35" s="84" t="n">
        <v>12</v>
      </c>
      <c r="BO35" s="84" t="s">
        <v>259</v>
      </c>
      <c r="BP35" s="84" t="s">
        <v>267</v>
      </c>
      <c r="BQ35" s="84" t="s">
        <v>267</v>
      </c>
      <c r="BR35" s="84" t="s">
        <v>267</v>
      </c>
      <c r="BS35" s="84" t="s">
        <v>268</v>
      </c>
      <c r="BT35" s="0" t="n">
        <v>2152</v>
      </c>
      <c r="BU35" s="0" t="n">
        <v>1760</v>
      </c>
      <c r="BV35" s="84" t="s">
        <v>22</v>
      </c>
      <c r="BW35" s="84" t="s">
        <v>136</v>
      </c>
      <c r="BX35" s="84" t="s">
        <v>250</v>
      </c>
      <c r="BY35" s="84" t="s">
        <v>330</v>
      </c>
      <c r="BZ35" s="84" t="s">
        <v>263</v>
      </c>
      <c r="CA35" s="85" t="str">
        <f aca="false">HYPERLINK(CONCATENATE("http://maps.google.com/?t=k&amp;q=",L36,",",M36),"Show location")</f>
        <v>Show location</v>
      </c>
    </row>
    <row r="36" customFormat="false" ht="14.4" hidden="false" customHeight="false" outlineLevel="0" collapsed="false">
      <c r="A36" s="84" t="s">
        <v>367</v>
      </c>
      <c r="B36" s="84" t="s">
        <v>248</v>
      </c>
      <c r="C36" s="84" t="s">
        <v>22</v>
      </c>
      <c r="D36" s="84" t="s">
        <v>249</v>
      </c>
      <c r="E36" s="84" t="s">
        <v>250</v>
      </c>
      <c r="F36" s="84" t="s">
        <v>137</v>
      </c>
      <c r="G36" s="84" t="s">
        <v>368</v>
      </c>
      <c r="H36" s="84" t="s">
        <v>369</v>
      </c>
      <c r="I36" s="84" t="s">
        <v>370</v>
      </c>
      <c r="J36" s="84" t="s">
        <v>371</v>
      </c>
      <c r="K36" s="84" t="s">
        <v>261</v>
      </c>
      <c r="L36" s="0" t="n">
        <v>11.31764</v>
      </c>
      <c r="M36" s="0" t="n">
        <v>34.74669</v>
      </c>
      <c r="N36" s="84" t="s">
        <v>256</v>
      </c>
      <c r="O36" s="84" t="s">
        <v>257</v>
      </c>
      <c r="P36" s="0" t="n">
        <v>719</v>
      </c>
      <c r="Q36" s="0" t="n">
        <v>4314</v>
      </c>
      <c r="R36" s="0" t="n">
        <v>719</v>
      </c>
      <c r="S36" s="0" t="n">
        <v>4314</v>
      </c>
      <c r="V36" s="0" t="n">
        <v>719</v>
      </c>
      <c r="W36" s="0" t="n">
        <v>4314</v>
      </c>
      <c r="AF36" s="84" t="s">
        <v>22</v>
      </c>
      <c r="AG36" s="84" t="s">
        <v>137</v>
      </c>
      <c r="AH36" s="84"/>
      <c r="AI36" s="84"/>
      <c r="AJ36" s="84"/>
      <c r="AK36" s="84"/>
      <c r="AL36" s="84" t="s">
        <v>258</v>
      </c>
      <c r="AM36" s="84"/>
      <c r="AN36" s="84"/>
      <c r="AO36" s="84"/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719</v>
      </c>
      <c r="AV36" s="0" t="n">
        <v>0</v>
      </c>
      <c r="AW36" s="0" t="n">
        <v>282</v>
      </c>
      <c r="AX36" s="0" t="n">
        <v>211</v>
      </c>
      <c r="AY36" s="0" t="n">
        <v>563</v>
      </c>
      <c r="AZ36" s="0" t="n">
        <v>616</v>
      </c>
      <c r="BA36" s="0" t="n">
        <v>546</v>
      </c>
      <c r="BB36" s="0" t="n">
        <v>617</v>
      </c>
      <c r="BC36" s="0" t="n">
        <v>669</v>
      </c>
      <c r="BD36" s="0" t="n">
        <v>599</v>
      </c>
      <c r="BE36" s="0" t="n">
        <v>70</v>
      </c>
      <c r="BF36" s="0" t="n">
        <v>141</v>
      </c>
      <c r="BG36" s="84" t="s">
        <v>295</v>
      </c>
      <c r="BH36" s="84"/>
      <c r="BI36" s="84"/>
      <c r="BJ36" s="84"/>
      <c r="BK36" s="84"/>
      <c r="BL36" s="84"/>
      <c r="BM36" s="84"/>
      <c r="BN36" s="84" t="n">
        <v>15</v>
      </c>
      <c r="BO36" s="84" t="s">
        <v>259</v>
      </c>
      <c r="BP36" s="84" t="s">
        <v>267</v>
      </c>
      <c r="BQ36" s="84" t="s">
        <v>372</v>
      </c>
      <c r="BR36" s="84" t="s">
        <v>267</v>
      </c>
      <c r="BS36" s="84" t="s">
        <v>268</v>
      </c>
      <c r="BT36" s="0" t="n">
        <v>2130</v>
      </c>
      <c r="BU36" s="0" t="n">
        <v>2184</v>
      </c>
      <c r="BV36" s="84" t="s">
        <v>22</v>
      </c>
      <c r="BW36" s="84" t="s">
        <v>137</v>
      </c>
      <c r="BX36" s="84" t="s">
        <v>250</v>
      </c>
      <c r="BY36" s="84" t="s">
        <v>369</v>
      </c>
      <c r="BZ36" s="84" t="s">
        <v>263</v>
      </c>
      <c r="CA36" s="85" t="str">
        <f aca="false">HYPERLINK(CONCATENATE("http://maps.google.com/?t=k&amp;q=",L37,",",M37),"Show location")</f>
        <v>Show location</v>
      </c>
    </row>
    <row r="37" customFormat="false" ht="14.4" hidden="false" customHeight="false" outlineLevel="0" collapsed="false">
      <c r="A37" s="84" t="s">
        <v>373</v>
      </c>
      <c r="B37" s="84" t="s">
        <v>248</v>
      </c>
      <c r="C37" s="84" t="s">
        <v>20</v>
      </c>
      <c r="D37" s="84" t="s">
        <v>374</v>
      </c>
      <c r="E37" s="84" t="s">
        <v>375</v>
      </c>
      <c r="F37" s="84" t="s">
        <v>117</v>
      </c>
      <c r="G37" s="84" t="s">
        <v>376</v>
      </c>
      <c r="H37" s="84" t="s">
        <v>377</v>
      </c>
      <c r="I37" s="84" t="s">
        <v>378</v>
      </c>
      <c r="J37" s="84" t="s">
        <v>379</v>
      </c>
      <c r="K37" s="84" t="s">
        <v>316</v>
      </c>
      <c r="L37" s="0" t="n">
        <v>11.992583</v>
      </c>
      <c r="M37" s="0" t="n">
        <v>23.32925</v>
      </c>
      <c r="N37" s="84" t="s">
        <v>256</v>
      </c>
      <c r="O37" s="84" t="s">
        <v>257</v>
      </c>
      <c r="P37" s="0" t="n">
        <v>2350</v>
      </c>
      <c r="Q37" s="0" t="n">
        <v>11750</v>
      </c>
      <c r="R37" s="0" t="n">
        <v>2420</v>
      </c>
      <c r="S37" s="0" t="n">
        <v>12100</v>
      </c>
      <c r="V37" s="0" t="n">
        <v>2350</v>
      </c>
      <c r="W37" s="0" t="n">
        <v>11750</v>
      </c>
      <c r="X37" s="0" t="n">
        <v>70</v>
      </c>
      <c r="Y37" s="0" t="n">
        <v>350</v>
      </c>
      <c r="AF37" s="84" t="s">
        <v>20</v>
      </c>
      <c r="AG37" s="84" t="s">
        <v>117</v>
      </c>
      <c r="AH37" s="84"/>
      <c r="AI37" s="84"/>
      <c r="AJ37" s="84"/>
      <c r="AK37" s="84"/>
      <c r="AL37" s="84" t="s">
        <v>380</v>
      </c>
      <c r="AM37" s="84"/>
      <c r="AN37" s="84"/>
      <c r="AO37" s="84"/>
      <c r="AV37" s="0" t="n">
        <v>2420</v>
      </c>
      <c r="AW37" s="0" t="n">
        <v>252</v>
      </c>
      <c r="AX37" s="0" t="n">
        <v>672</v>
      </c>
      <c r="AY37" s="0" t="n">
        <v>588</v>
      </c>
      <c r="AZ37" s="0" t="n">
        <v>168</v>
      </c>
      <c r="BA37" s="0" t="n">
        <v>1681</v>
      </c>
      <c r="BB37" s="0" t="n">
        <v>924</v>
      </c>
      <c r="BC37" s="0" t="n">
        <v>2521</v>
      </c>
      <c r="BD37" s="0" t="n">
        <v>3950</v>
      </c>
      <c r="BE37" s="0" t="n">
        <v>588</v>
      </c>
      <c r="BF37" s="0" t="n">
        <v>756</v>
      </c>
      <c r="BG37" s="84" t="s">
        <v>158</v>
      </c>
      <c r="BH37" s="84"/>
      <c r="BI37" s="84"/>
      <c r="BJ37" s="84"/>
      <c r="BK37" s="84"/>
      <c r="BL37" s="84"/>
      <c r="BM37" s="84"/>
      <c r="BN37" s="84" t="n">
        <v>3</v>
      </c>
      <c r="BO37" s="84" t="s">
        <v>259</v>
      </c>
      <c r="BP37" s="84" t="s">
        <v>267</v>
      </c>
      <c r="BQ37" s="84" t="s">
        <v>372</v>
      </c>
      <c r="BR37" s="84" t="s">
        <v>267</v>
      </c>
      <c r="BS37" s="84" t="s">
        <v>268</v>
      </c>
      <c r="BT37" s="0" t="n">
        <v>5630</v>
      </c>
      <c r="BU37" s="0" t="n">
        <v>6470</v>
      </c>
      <c r="BV37" s="84" t="s">
        <v>20</v>
      </c>
      <c r="BW37" s="84" t="s">
        <v>118</v>
      </c>
      <c r="BX37" s="84" t="s">
        <v>375</v>
      </c>
      <c r="BY37" s="84" t="s">
        <v>381</v>
      </c>
      <c r="BZ37" s="84" t="s">
        <v>263</v>
      </c>
      <c r="CA37" s="85" t="str">
        <f aca="false">HYPERLINK(CONCATENATE("http://maps.google.com/?t=k&amp;q=",L38,",",M38),"Show location")</f>
        <v>Show location</v>
      </c>
    </row>
    <row r="38" customFormat="false" ht="14.4" hidden="false" customHeight="false" outlineLevel="0" collapsed="false">
      <c r="A38" s="84" t="s">
        <v>382</v>
      </c>
      <c r="B38" s="84" t="s">
        <v>248</v>
      </c>
      <c r="C38" s="84" t="s">
        <v>20</v>
      </c>
      <c r="D38" s="84" t="s">
        <v>374</v>
      </c>
      <c r="E38" s="84" t="s">
        <v>375</v>
      </c>
      <c r="F38" s="84" t="s">
        <v>117</v>
      </c>
      <c r="G38" s="84" t="s">
        <v>376</v>
      </c>
      <c r="H38" s="84" t="s">
        <v>377</v>
      </c>
      <c r="I38" s="84" t="s">
        <v>383</v>
      </c>
      <c r="J38" s="84" t="s">
        <v>384</v>
      </c>
      <c r="K38" s="84" t="s">
        <v>316</v>
      </c>
      <c r="L38" s="0" t="n">
        <v>12.98035</v>
      </c>
      <c r="M38" s="0" t="n">
        <v>22.922917</v>
      </c>
      <c r="N38" s="84" t="s">
        <v>256</v>
      </c>
      <c r="O38" s="84" t="s">
        <v>345</v>
      </c>
      <c r="R38" s="0" t="n">
        <v>2830</v>
      </c>
      <c r="S38" s="0" t="n">
        <v>14150</v>
      </c>
      <c r="T38" s="0" t="n">
        <v>2530</v>
      </c>
      <c r="U38" s="0" t="n">
        <v>12650</v>
      </c>
      <c r="AB38" s="0" t="n">
        <v>300</v>
      </c>
      <c r="AC38" s="0" t="n">
        <v>1500</v>
      </c>
      <c r="AF38" s="84" t="s">
        <v>21</v>
      </c>
      <c r="AG38" s="84" t="s">
        <v>128</v>
      </c>
      <c r="AH38" s="84"/>
      <c r="AI38" s="84"/>
      <c r="AJ38" s="84"/>
      <c r="AK38" s="84"/>
      <c r="AL38" s="84"/>
      <c r="AM38" s="84"/>
      <c r="AN38" s="84"/>
      <c r="AO38" s="84"/>
      <c r="AV38" s="0" t="n">
        <v>2830</v>
      </c>
      <c r="AW38" s="0" t="n">
        <v>422</v>
      </c>
      <c r="AX38" s="0" t="n">
        <v>739</v>
      </c>
      <c r="AY38" s="0" t="n">
        <v>211</v>
      </c>
      <c r="AZ38" s="0" t="n">
        <v>317</v>
      </c>
      <c r="BA38" s="0" t="n">
        <v>1267</v>
      </c>
      <c r="BB38" s="0" t="n">
        <v>1267</v>
      </c>
      <c r="BC38" s="0" t="n">
        <v>3485</v>
      </c>
      <c r="BD38" s="0" t="n">
        <v>4964</v>
      </c>
      <c r="BE38" s="0" t="n">
        <v>950</v>
      </c>
      <c r="BF38" s="0" t="n">
        <v>528</v>
      </c>
      <c r="BG38" s="84" t="s">
        <v>158</v>
      </c>
      <c r="BH38" s="84"/>
      <c r="BI38" s="84"/>
      <c r="BJ38" s="84"/>
      <c r="BK38" s="84"/>
      <c r="BL38" s="84"/>
      <c r="BM38" s="84"/>
      <c r="BN38" s="84" t="n">
        <v>15</v>
      </c>
      <c r="BO38" s="84" t="s">
        <v>385</v>
      </c>
      <c r="BP38" s="84" t="s">
        <v>386</v>
      </c>
      <c r="BQ38" s="84" t="s">
        <v>386</v>
      </c>
      <c r="BR38" s="84" t="s">
        <v>386</v>
      </c>
      <c r="BS38" s="84" t="s">
        <v>268</v>
      </c>
      <c r="BT38" s="0" t="n">
        <v>6335</v>
      </c>
      <c r="BU38" s="0" t="n">
        <v>7815</v>
      </c>
      <c r="BV38" s="84" t="s">
        <v>20</v>
      </c>
      <c r="BW38" s="84" t="s">
        <v>117</v>
      </c>
      <c r="BX38" s="84" t="s">
        <v>375</v>
      </c>
      <c r="BY38" s="84" t="s">
        <v>377</v>
      </c>
      <c r="BZ38" s="84" t="s">
        <v>263</v>
      </c>
      <c r="CA38" s="85" t="str">
        <f aca="false">HYPERLINK(CONCATENATE("http://maps.google.com/?t=k&amp;q=",L39,",",M39),"Show location")</f>
        <v>Show location</v>
      </c>
    </row>
    <row r="39" customFormat="false" ht="14.4" hidden="false" customHeight="false" outlineLevel="0" collapsed="false">
      <c r="A39" s="84" t="s">
        <v>387</v>
      </c>
      <c r="B39" s="84" t="s">
        <v>248</v>
      </c>
      <c r="C39" s="84" t="s">
        <v>20</v>
      </c>
      <c r="D39" s="84" t="s">
        <v>374</v>
      </c>
      <c r="E39" s="84" t="s">
        <v>375</v>
      </c>
      <c r="F39" s="84" t="s">
        <v>119</v>
      </c>
      <c r="G39" s="84" t="s">
        <v>388</v>
      </c>
      <c r="H39" s="84" t="s">
        <v>389</v>
      </c>
      <c r="I39" s="84" t="s">
        <v>390</v>
      </c>
      <c r="J39" s="84" t="s">
        <v>391</v>
      </c>
      <c r="K39" s="84" t="s">
        <v>316</v>
      </c>
      <c r="L39" s="0" t="n">
        <v>11.6</v>
      </c>
      <c r="M39" s="0" t="n">
        <v>23.1</v>
      </c>
      <c r="N39" s="84" t="s">
        <v>256</v>
      </c>
      <c r="O39" s="84" t="s">
        <v>294</v>
      </c>
      <c r="P39" s="0" t="n">
        <v>6500</v>
      </c>
      <c r="Q39" s="0" t="n">
        <v>32500</v>
      </c>
      <c r="R39" s="0" t="n">
        <v>5881</v>
      </c>
      <c r="S39" s="0" t="n">
        <v>29677</v>
      </c>
      <c r="T39" s="0" t="n">
        <v>5881</v>
      </c>
      <c r="U39" s="0" t="n">
        <v>29677</v>
      </c>
      <c r="AF39" s="84" t="s">
        <v>20</v>
      </c>
      <c r="AG39" s="84" t="s">
        <v>119</v>
      </c>
      <c r="AH39" s="84"/>
      <c r="AI39" s="84"/>
      <c r="AJ39" s="84"/>
      <c r="AK39" s="84"/>
      <c r="AL39" s="84" t="s">
        <v>258</v>
      </c>
      <c r="AM39" s="84"/>
      <c r="AN39" s="84"/>
      <c r="AO39" s="84"/>
      <c r="AP39" s="0" t="n">
        <v>5881</v>
      </c>
      <c r="AW39" s="0" t="n">
        <v>1469</v>
      </c>
      <c r="AX39" s="0" t="n">
        <v>2644</v>
      </c>
      <c r="AY39" s="0" t="n">
        <v>2644</v>
      </c>
      <c r="AZ39" s="0" t="n">
        <v>2938</v>
      </c>
      <c r="BA39" s="0" t="n">
        <v>4407</v>
      </c>
      <c r="BB39" s="0" t="n">
        <v>2940</v>
      </c>
      <c r="BC39" s="0" t="n">
        <v>6464</v>
      </c>
      <c r="BD39" s="0" t="n">
        <v>2351</v>
      </c>
      <c r="BE39" s="0" t="n">
        <v>1469</v>
      </c>
      <c r="BF39" s="0" t="n">
        <v>2351</v>
      </c>
      <c r="BG39" s="84" t="s">
        <v>158</v>
      </c>
      <c r="BH39" s="84"/>
      <c r="BI39" s="84"/>
      <c r="BJ39" s="84"/>
      <c r="BK39" s="84"/>
      <c r="BL39" s="84"/>
      <c r="BM39" s="84"/>
      <c r="BN39" s="84" t="n">
        <v>42</v>
      </c>
      <c r="BO39" s="84" t="s">
        <v>259</v>
      </c>
      <c r="BP39" s="84" t="s">
        <v>372</v>
      </c>
      <c r="BQ39" s="84" t="s">
        <v>372</v>
      </c>
      <c r="BR39" s="84" t="s">
        <v>372</v>
      </c>
      <c r="BS39" s="84" t="s">
        <v>268</v>
      </c>
      <c r="BT39" s="0" t="n">
        <v>16453</v>
      </c>
      <c r="BU39" s="0" t="n">
        <v>13224</v>
      </c>
      <c r="BV39" s="84" t="s">
        <v>20</v>
      </c>
      <c r="BW39" s="84" t="s">
        <v>114</v>
      </c>
      <c r="BX39" s="84" t="s">
        <v>375</v>
      </c>
      <c r="BY39" s="84" t="s">
        <v>392</v>
      </c>
      <c r="BZ39" s="84" t="s">
        <v>263</v>
      </c>
      <c r="CA39" s="85" t="str">
        <f aca="false">HYPERLINK(CONCATENATE("http://maps.google.com/?t=k&amp;q=",L40,",",M40),"Show location")</f>
        <v>Show location</v>
      </c>
    </row>
    <row r="40" customFormat="false" ht="14.4" hidden="false" customHeight="false" outlineLevel="0" collapsed="false">
      <c r="A40" s="84" t="s">
        <v>393</v>
      </c>
      <c r="B40" s="84" t="s">
        <v>248</v>
      </c>
      <c r="C40" s="84" t="s">
        <v>20</v>
      </c>
      <c r="D40" s="84" t="s">
        <v>374</v>
      </c>
      <c r="E40" s="84" t="s">
        <v>375</v>
      </c>
      <c r="F40" s="84" t="s">
        <v>121</v>
      </c>
      <c r="G40" s="84" t="s">
        <v>394</v>
      </c>
      <c r="H40" s="84" t="s">
        <v>395</v>
      </c>
      <c r="I40" s="84" t="s">
        <v>396</v>
      </c>
      <c r="J40" s="84" t="s">
        <v>397</v>
      </c>
      <c r="K40" s="84" t="s">
        <v>316</v>
      </c>
      <c r="L40" s="0" t="n">
        <v>13.127817</v>
      </c>
      <c r="M40" s="0" t="n">
        <v>24.1538</v>
      </c>
      <c r="N40" s="84" t="s">
        <v>256</v>
      </c>
      <c r="O40" s="84" t="s">
        <v>257</v>
      </c>
      <c r="P40" s="0" t="n">
        <v>600</v>
      </c>
      <c r="Q40" s="0" t="n">
        <v>2709</v>
      </c>
      <c r="R40" s="0" t="n">
        <v>559</v>
      </c>
      <c r="S40" s="0" t="n">
        <v>2750</v>
      </c>
      <c r="V40" s="0" t="n">
        <v>559</v>
      </c>
      <c r="W40" s="0" t="n">
        <v>2750</v>
      </c>
      <c r="AF40" s="84" t="s">
        <v>20</v>
      </c>
      <c r="AG40" s="84" t="s">
        <v>122</v>
      </c>
      <c r="AH40" s="84"/>
      <c r="AI40" s="84"/>
      <c r="AJ40" s="84"/>
      <c r="AK40" s="84"/>
      <c r="AL40" s="84" t="s">
        <v>258</v>
      </c>
      <c r="AM40" s="84"/>
      <c r="AN40" s="84"/>
      <c r="AO40" s="84"/>
      <c r="AP40" s="0" t="n">
        <v>559</v>
      </c>
      <c r="AW40" s="0" t="n">
        <v>104</v>
      </c>
      <c r="AX40" s="0" t="n">
        <v>52</v>
      </c>
      <c r="AY40" s="0" t="n">
        <v>78</v>
      </c>
      <c r="AZ40" s="0" t="n">
        <v>156</v>
      </c>
      <c r="BA40" s="0" t="n">
        <v>519</v>
      </c>
      <c r="BB40" s="0" t="n">
        <v>621</v>
      </c>
      <c r="BC40" s="0" t="n">
        <v>493</v>
      </c>
      <c r="BD40" s="0" t="n">
        <v>389</v>
      </c>
      <c r="BE40" s="0" t="n">
        <v>130</v>
      </c>
      <c r="BF40" s="0" t="n">
        <v>208</v>
      </c>
      <c r="BG40" s="84" t="s">
        <v>158</v>
      </c>
      <c r="BH40" s="84"/>
      <c r="BI40" s="84"/>
      <c r="BJ40" s="84"/>
      <c r="BK40" s="84"/>
      <c r="BL40" s="84"/>
      <c r="BM40" s="84"/>
      <c r="BN40" s="84" t="n">
        <v>3</v>
      </c>
      <c r="BO40" s="84" t="s">
        <v>259</v>
      </c>
      <c r="BP40" s="84" t="s">
        <v>372</v>
      </c>
      <c r="BQ40" s="84" t="s">
        <v>372</v>
      </c>
      <c r="BR40" s="84" t="s">
        <v>372</v>
      </c>
      <c r="BS40" s="84" t="s">
        <v>268</v>
      </c>
      <c r="BT40" s="0" t="n">
        <v>1324</v>
      </c>
      <c r="BU40" s="0" t="n">
        <v>1426</v>
      </c>
      <c r="BV40" s="84" t="s">
        <v>20</v>
      </c>
      <c r="BW40" s="84" t="s">
        <v>121</v>
      </c>
      <c r="BX40" s="84" t="s">
        <v>375</v>
      </c>
      <c r="BY40" s="84" t="s">
        <v>395</v>
      </c>
      <c r="BZ40" s="84" t="s">
        <v>263</v>
      </c>
      <c r="CA40" s="85" t="str">
        <f aca="false">HYPERLINK(CONCATENATE("http://maps.google.com/?t=k&amp;q=",L41,",",M41),"Show location")</f>
        <v>Show location</v>
      </c>
    </row>
    <row r="41" customFormat="false" ht="14.4" hidden="false" customHeight="false" outlineLevel="0" collapsed="false">
      <c r="A41" s="84" t="s">
        <v>398</v>
      </c>
      <c r="B41" s="84" t="s">
        <v>248</v>
      </c>
      <c r="C41" s="84" t="s">
        <v>20</v>
      </c>
      <c r="D41" s="84" t="s">
        <v>374</v>
      </c>
      <c r="E41" s="84" t="s">
        <v>375</v>
      </c>
      <c r="F41" s="84" t="s">
        <v>121</v>
      </c>
      <c r="G41" s="84" t="s">
        <v>394</v>
      </c>
      <c r="H41" s="84" t="s">
        <v>395</v>
      </c>
      <c r="I41" s="84" t="s">
        <v>399</v>
      </c>
      <c r="J41" s="84" t="s">
        <v>400</v>
      </c>
      <c r="K41" s="84" t="s">
        <v>316</v>
      </c>
      <c r="L41" s="0" t="n">
        <v>12.964333</v>
      </c>
      <c r="M41" s="0" t="n">
        <v>24.043</v>
      </c>
      <c r="N41" s="84" t="s">
        <v>284</v>
      </c>
      <c r="O41" s="84" t="s">
        <v>294</v>
      </c>
      <c r="P41" s="0" t="n">
        <v>3900</v>
      </c>
      <c r="Q41" s="0" t="n">
        <v>19500</v>
      </c>
      <c r="R41" s="0" t="n">
        <v>3858</v>
      </c>
      <c r="S41" s="0" t="n">
        <v>19290</v>
      </c>
      <c r="T41" s="0" t="n">
        <v>2000</v>
      </c>
      <c r="U41" s="0" t="n">
        <v>10000</v>
      </c>
      <c r="V41" s="0" t="n">
        <v>1858</v>
      </c>
      <c r="W41" s="0" t="n">
        <v>9290</v>
      </c>
      <c r="AF41" s="84" t="s">
        <v>20</v>
      </c>
      <c r="AG41" s="84" t="s">
        <v>121</v>
      </c>
      <c r="AH41" s="84" t="s">
        <v>20</v>
      </c>
      <c r="AI41" s="84" t="s">
        <v>120</v>
      </c>
      <c r="AJ41" s="84"/>
      <c r="AK41" s="84"/>
      <c r="AL41" s="84" t="s">
        <v>258</v>
      </c>
      <c r="AM41" s="84"/>
      <c r="AN41" s="84"/>
      <c r="AO41" s="84"/>
      <c r="AP41" s="0" t="n">
        <v>3858</v>
      </c>
      <c r="AW41" s="0" t="n">
        <v>1094</v>
      </c>
      <c r="AX41" s="0" t="n">
        <v>821</v>
      </c>
      <c r="AY41" s="0" t="n">
        <v>2189</v>
      </c>
      <c r="AZ41" s="0" t="n">
        <v>1505</v>
      </c>
      <c r="BA41" s="0" t="n">
        <v>3967</v>
      </c>
      <c r="BB41" s="0" t="n">
        <v>3011</v>
      </c>
      <c r="BC41" s="0" t="n">
        <v>2736</v>
      </c>
      <c r="BD41" s="0" t="n">
        <v>2052</v>
      </c>
      <c r="BE41" s="0" t="n">
        <v>1231</v>
      </c>
      <c r="BF41" s="0" t="n">
        <v>684</v>
      </c>
      <c r="BG41" s="84" t="s">
        <v>159</v>
      </c>
      <c r="BH41" s="84"/>
      <c r="BI41" s="84"/>
      <c r="BJ41" s="84"/>
      <c r="BK41" s="84"/>
      <c r="BL41" s="84"/>
      <c r="BM41" s="84"/>
      <c r="BN41" s="84" t="n">
        <v>3</v>
      </c>
      <c r="BO41" s="84" t="s">
        <v>259</v>
      </c>
      <c r="BP41" s="84" t="s">
        <v>372</v>
      </c>
      <c r="BQ41" s="84" t="s">
        <v>372</v>
      </c>
      <c r="BR41" s="84" t="s">
        <v>372</v>
      </c>
      <c r="BS41" s="84" t="s">
        <v>268</v>
      </c>
      <c r="BT41" s="0" t="n">
        <v>11217</v>
      </c>
      <c r="BU41" s="0" t="n">
        <v>8073</v>
      </c>
      <c r="BV41" s="84" t="s">
        <v>20</v>
      </c>
      <c r="BW41" s="84" t="s">
        <v>121</v>
      </c>
      <c r="BX41" s="84" t="s">
        <v>375</v>
      </c>
      <c r="BY41" s="84" t="s">
        <v>395</v>
      </c>
      <c r="BZ41" s="84" t="s">
        <v>263</v>
      </c>
      <c r="CA41" s="85" t="str">
        <f aca="false">HYPERLINK(CONCATENATE("http://maps.google.com/?t=k&amp;q=",L42,",",M42),"Show location")</f>
        <v>Show location</v>
      </c>
    </row>
    <row r="42" customFormat="false" ht="14.4" hidden="false" customHeight="false" outlineLevel="0" collapsed="false">
      <c r="A42" s="84" t="s">
        <v>401</v>
      </c>
      <c r="B42" s="84" t="s">
        <v>248</v>
      </c>
      <c r="C42" s="84" t="s">
        <v>20</v>
      </c>
      <c r="D42" s="84" t="s">
        <v>374</v>
      </c>
      <c r="E42" s="84" t="s">
        <v>375</v>
      </c>
      <c r="F42" s="84" t="s">
        <v>121</v>
      </c>
      <c r="G42" s="84" t="s">
        <v>394</v>
      </c>
      <c r="H42" s="84" t="s">
        <v>395</v>
      </c>
      <c r="I42" s="84" t="s">
        <v>402</v>
      </c>
      <c r="J42" s="84" t="s">
        <v>403</v>
      </c>
      <c r="K42" s="84" t="s">
        <v>316</v>
      </c>
      <c r="L42" s="0" t="n">
        <v>12.97255</v>
      </c>
      <c r="M42" s="0" t="n">
        <v>24.057583</v>
      </c>
      <c r="N42" s="84" t="s">
        <v>284</v>
      </c>
      <c r="O42" s="84" t="s">
        <v>294</v>
      </c>
      <c r="P42" s="0" t="n">
        <v>3770</v>
      </c>
      <c r="Q42" s="0" t="n">
        <v>18850</v>
      </c>
      <c r="R42" s="0" t="n">
        <v>3770</v>
      </c>
      <c r="S42" s="0" t="n">
        <v>18900</v>
      </c>
      <c r="T42" s="0" t="n">
        <v>3770</v>
      </c>
      <c r="U42" s="0" t="n">
        <v>18900</v>
      </c>
      <c r="AF42" s="84" t="s">
        <v>20</v>
      </c>
      <c r="AG42" s="84" t="s">
        <v>121</v>
      </c>
      <c r="AH42" s="84" t="s">
        <v>20</v>
      </c>
      <c r="AI42" s="84" t="s">
        <v>120</v>
      </c>
      <c r="AJ42" s="84"/>
      <c r="AK42" s="84"/>
      <c r="AL42" s="84" t="s">
        <v>258</v>
      </c>
      <c r="AM42" s="84"/>
      <c r="AN42" s="84"/>
      <c r="AO42" s="84"/>
      <c r="AP42" s="0" t="n">
        <v>3770</v>
      </c>
      <c r="AW42" s="0" t="n">
        <v>445</v>
      </c>
      <c r="AX42" s="0" t="n">
        <v>667</v>
      </c>
      <c r="AY42" s="0" t="n">
        <v>1334</v>
      </c>
      <c r="AZ42" s="0" t="n">
        <v>1112</v>
      </c>
      <c r="BA42" s="0" t="n">
        <v>1890</v>
      </c>
      <c r="BB42" s="0" t="n">
        <v>3113</v>
      </c>
      <c r="BC42" s="0" t="n">
        <v>3891</v>
      </c>
      <c r="BD42" s="0" t="n">
        <v>4447</v>
      </c>
      <c r="BE42" s="0" t="n">
        <v>778</v>
      </c>
      <c r="BF42" s="0" t="n">
        <v>1223</v>
      </c>
      <c r="BG42" s="84" t="s">
        <v>159</v>
      </c>
      <c r="BH42" s="84"/>
      <c r="BI42" s="84"/>
      <c r="BJ42" s="84"/>
      <c r="BK42" s="84"/>
      <c r="BL42" s="84"/>
      <c r="BM42" s="84"/>
      <c r="BN42" s="84" t="n">
        <v>3</v>
      </c>
      <c r="BO42" s="84" t="s">
        <v>259</v>
      </c>
      <c r="BP42" s="84" t="s">
        <v>372</v>
      </c>
      <c r="BQ42" s="84" t="s">
        <v>372</v>
      </c>
      <c r="BR42" s="84" t="s">
        <v>372</v>
      </c>
      <c r="BS42" s="84" t="s">
        <v>268</v>
      </c>
      <c r="BT42" s="0" t="n">
        <v>8338</v>
      </c>
      <c r="BU42" s="0" t="n">
        <v>10562</v>
      </c>
      <c r="BV42" s="84" t="s">
        <v>20</v>
      </c>
      <c r="BW42" s="84" t="s">
        <v>121</v>
      </c>
      <c r="BX42" s="84" t="s">
        <v>375</v>
      </c>
      <c r="BY42" s="84" t="s">
        <v>395</v>
      </c>
      <c r="BZ42" s="84" t="s">
        <v>263</v>
      </c>
      <c r="CA42" s="85" t="str">
        <f aca="false">HYPERLINK(CONCATENATE("http://maps.google.com/?t=k&amp;q=",L43,",",M43),"Show location")</f>
        <v>Show location</v>
      </c>
    </row>
    <row r="43" customFormat="false" ht="14.4" hidden="false" customHeight="false" outlineLevel="0" collapsed="false">
      <c r="A43" s="84" t="s">
        <v>373</v>
      </c>
      <c r="B43" s="84" t="s">
        <v>248</v>
      </c>
      <c r="C43" s="84" t="s">
        <v>20</v>
      </c>
      <c r="D43" s="84" t="s">
        <v>374</v>
      </c>
      <c r="E43" s="84" t="s">
        <v>375</v>
      </c>
      <c r="F43" s="84" t="s">
        <v>121</v>
      </c>
      <c r="G43" s="84" t="s">
        <v>394</v>
      </c>
      <c r="H43" s="84" t="s">
        <v>395</v>
      </c>
      <c r="I43" s="84" t="s">
        <v>404</v>
      </c>
      <c r="J43" s="84" t="s">
        <v>405</v>
      </c>
      <c r="K43" s="84" t="s">
        <v>316</v>
      </c>
      <c r="L43" s="0" t="n">
        <v>12.856833</v>
      </c>
      <c r="M43" s="0" t="n">
        <v>24.109417</v>
      </c>
      <c r="N43" s="84" t="s">
        <v>256</v>
      </c>
      <c r="O43" s="84" t="s">
        <v>257</v>
      </c>
      <c r="P43" s="0" t="n">
        <v>2000</v>
      </c>
      <c r="Q43" s="0" t="n">
        <v>10000</v>
      </c>
      <c r="R43" s="0" t="n">
        <v>1950</v>
      </c>
      <c r="S43" s="0" t="n">
        <v>9750</v>
      </c>
      <c r="T43" s="0" t="n">
        <v>300</v>
      </c>
      <c r="U43" s="0" t="n">
        <v>4050</v>
      </c>
      <c r="V43" s="0" t="n">
        <v>700</v>
      </c>
      <c r="W43" s="0" t="n">
        <v>700</v>
      </c>
      <c r="X43" s="0" t="n">
        <v>950</v>
      </c>
      <c r="Y43" s="0" t="n">
        <v>5000</v>
      </c>
      <c r="AF43" s="84" t="s">
        <v>20</v>
      </c>
      <c r="AG43" s="84" t="s">
        <v>121</v>
      </c>
      <c r="AH43" s="84" t="s">
        <v>18</v>
      </c>
      <c r="AI43" s="84" t="s">
        <v>406</v>
      </c>
      <c r="AJ43" s="84"/>
      <c r="AK43" s="84"/>
      <c r="AL43" s="84" t="s">
        <v>258</v>
      </c>
      <c r="AM43" s="84" t="s">
        <v>380</v>
      </c>
      <c r="AN43" s="84" t="s">
        <v>407</v>
      </c>
      <c r="AO43" s="84"/>
      <c r="AP43" s="0" t="n">
        <v>1000</v>
      </c>
      <c r="AQ43" s="0" t="n">
        <v>950</v>
      </c>
      <c r="AW43" s="0" t="n">
        <v>594</v>
      </c>
      <c r="AX43" s="0" t="n">
        <v>495</v>
      </c>
      <c r="AY43" s="0" t="n">
        <v>643</v>
      </c>
      <c r="AZ43" s="0" t="n">
        <v>544</v>
      </c>
      <c r="BA43" s="0" t="n">
        <v>1386</v>
      </c>
      <c r="BB43" s="0" t="n">
        <v>1683</v>
      </c>
      <c r="BC43" s="0" t="n">
        <v>1485</v>
      </c>
      <c r="BD43" s="0" t="n">
        <v>1782</v>
      </c>
      <c r="BE43" s="0" t="n">
        <v>544</v>
      </c>
      <c r="BF43" s="0" t="n">
        <v>594</v>
      </c>
      <c r="BG43" s="84" t="s">
        <v>159</v>
      </c>
      <c r="BH43" s="84"/>
      <c r="BI43" s="84"/>
      <c r="BJ43" s="84"/>
      <c r="BK43" s="84"/>
      <c r="BL43" s="84"/>
      <c r="BM43" s="84"/>
      <c r="BN43" s="84" t="n">
        <v>3</v>
      </c>
      <c r="BO43" s="84" t="s">
        <v>259</v>
      </c>
      <c r="BP43" s="84" t="s">
        <v>372</v>
      </c>
      <c r="BQ43" s="84" t="s">
        <v>372</v>
      </c>
      <c r="BR43" s="84" t="s">
        <v>372</v>
      </c>
      <c r="BS43" s="84" t="s">
        <v>268</v>
      </c>
      <c r="BT43" s="0" t="n">
        <v>4652</v>
      </c>
      <c r="BU43" s="0" t="n">
        <v>5098</v>
      </c>
      <c r="BV43" s="84" t="s">
        <v>20</v>
      </c>
      <c r="BW43" s="84" t="s">
        <v>121</v>
      </c>
      <c r="BX43" s="84" t="s">
        <v>375</v>
      </c>
      <c r="BY43" s="84" t="s">
        <v>395</v>
      </c>
      <c r="BZ43" s="84" t="s">
        <v>263</v>
      </c>
      <c r="CA43" s="85" t="str">
        <f aca="false">HYPERLINK(CONCATENATE("http://maps.google.com/?t=k&amp;q=",L44,",",M44),"Show location")</f>
        <v>Show location</v>
      </c>
    </row>
    <row r="44" customFormat="false" ht="14.4" hidden="false" customHeight="false" outlineLevel="0" collapsed="false">
      <c r="A44" s="84" t="s">
        <v>393</v>
      </c>
      <c r="B44" s="84" t="s">
        <v>248</v>
      </c>
      <c r="C44" s="84" t="s">
        <v>20</v>
      </c>
      <c r="D44" s="84" t="s">
        <v>374</v>
      </c>
      <c r="E44" s="84" t="s">
        <v>375</v>
      </c>
      <c r="F44" s="84" t="s">
        <v>118</v>
      </c>
      <c r="G44" s="84" t="s">
        <v>408</v>
      </c>
      <c r="H44" s="84" t="s">
        <v>381</v>
      </c>
      <c r="I44" s="84" t="s">
        <v>118</v>
      </c>
      <c r="J44" s="84" t="s">
        <v>409</v>
      </c>
      <c r="K44" s="84" t="s">
        <v>316</v>
      </c>
      <c r="L44" s="0" t="n">
        <v>11.99692</v>
      </c>
      <c r="M44" s="0" t="n">
        <v>23.32927</v>
      </c>
      <c r="N44" s="84" t="s">
        <v>256</v>
      </c>
      <c r="O44" s="84" t="s">
        <v>294</v>
      </c>
      <c r="P44" s="0" t="n">
        <v>4650</v>
      </c>
      <c r="Q44" s="0" t="n">
        <v>23250</v>
      </c>
      <c r="R44" s="0" t="n">
        <v>8122</v>
      </c>
      <c r="S44" s="0" t="n">
        <v>23660</v>
      </c>
      <c r="T44" s="0" t="n">
        <v>8122</v>
      </c>
      <c r="U44" s="0" t="n">
        <v>23660</v>
      </c>
      <c r="AF44" s="84" t="s">
        <v>20</v>
      </c>
      <c r="AG44" s="84" t="s">
        <v>118</v>
      </c>
      <c r="AH44" s="84"/>
      <c r="AI44" s="84"/>
      <c r="AJ44" s="84"/>
      <c r="AK44" s="84"/>
      <c r="AL44" s="84" t="s">
        <v>258</v>
      </c>
      <c r="AM44" s="84"/>
      <c r="AN44" s="84"/>
      <c r="AO44" s="84"/>
      <c r="AP44" s="0" t="n">
        <v>8122</v>
      </c>
      <c r="AW44" s="0" t="n">
        <v>651</v>
      </c>
      <c r="AX44" s="0" t="n">
        <v>1085</v>
      </c>
      <c r="AY44" s="0" t="n">
        <v>1954</v>
      </c>
      <c r="AZ44" s="0" t="n">
        <v>2388</v>
      </c>
      <c r="BA44" s="0" t="n">
        <v>3690</v>
      </c>
      <c r="BB44" s="0" t="n">
        <v>2605</v>
      </c>
      <c r="BC44" s="0" t="n">
        <v>4558</v>
      </c>
      <c r="BD44" s="0" t="n">
        <v>6295</v>
      </c>
      <c r="BE44" s="0" t="n">
        <v>217</v>
      </c>
      <c r="BF44" s="0" t="n">
        <v>217</v>
      </c>
      <c r="BG44" s="84" t="s">
        <v>158</v>
      </c>
      <c r="BH44" s="84"/>
      <c r="BI44" s="84"/>
      <c r="BJ44" s="84"/>
      <c r="BK44" s="84"/>
      <c r="BL44" s="84"/>
      <c r="BM44" s="84"/>
      <c r="BN44" s="84" t="n">
        <v>102</v>
      </c>
      <c r="BO44" s="84" t="s">
        <v>259</v>
      </c>
      <c r="BP44" s="84" t="s">
        <v>267</v>
      </c>
      <c r="BQ44" s="84" t="s">
        <v>267</v>
      </c>
      <c r="BR44" s="84" t="s">
        <v>267</v>
      </c>
      <c r="BS44" s="84" t="s">
        <v>268</v>
      </c>
      <c r="BT44" s="0" t="n">
        <v>11070</v>
      </c>
      <c r="BU44" s="0" t="n">
        <v>12590</v>
      </c>
      <c r="BV44" s="84" t="s">
        <v>20</v>
      </c>
      <c r="BW44" s="84" t="s">
        <v>118</v>
      </c>
      <c r="BX44" s="84" t="s">
        <v>375</v>
      </c>
      <c r="BY44" s="84" t="s">
        <v>381</v>
      </c>
      <c r="BZ44" s="84" t="s">
        <v>263</v>
      </c>
      <c r="CA44" s="85" t="str">
        <f aca="false">HYPERLINK(CONCATENATE("http://maps.google.com/?t=k&amp;q=",L45,",",M45),"Show location")</f>
        <v>Show location</v>
      </c>
    </row>
    <row r="45" customFormat="false" ht="14.4" hidden="false" customHeight="false" outlineLevel="0" collapsed="false">
      <c r="A45" s="84" t="s">
        <v>387</v>
      </c>
      <c r="B45" s="84" t="s">
        <v>248</v>
      </c>
      <c r="C45" s="84" t="s">
        <v>20</v>
      </c>
      <c r="D45" s="84" t="s">
        <v>374</v>
      </c>
      <c r="E45" s="84" t="s">
        <v>375</v>
      </c>
      <c r="F45" s="84" t="s">
        <v>122</v>
      </c>
      <c r="G45" s="84" t="s">
        <v>410</v>
      </c>
      <c r="H45" s="84" t="s">
        <v>411</v>
      </c>
      <c r="I45" s="84" t="s">
        <v>412</v>
      </c>
      <c r="J45" s="84" t="s">
        <v>413</v>
      </c>
      <c r="K45" s="84" t="s">
        <v>316</v>
      </c>
      <c r="L45" s="0" t="n">
        <v>13.5</v>
      </c>
      <c r="M45" s="0" t="n">
        <v>24.83333</v>
      </c>
      <c r="N45" s="84" t="s">
        <v>256</v>
      </c>
      <c r="O45" s="84" t="s">
        <v>257</v>
      </c>
      <c r="P45" s="0" t="n">
        <v>527</v>
      </c>
      <c r="Q45" s="0" t="n">
        <v>3689</v>
      </c>
      <c r="R45" s="0" t="n">
        <v>527</v>
      </c>
      <c r="S45" s="0" t="n">
        <v>3689</v>
      </c>
      <c r="T45" s="0" t="n">
        <v>527</v>
      </c>
      <c r="U45" s="0" t="n">
        <v>3689</v>
      </c>
      <c r="AF45" s="84" t="s">
        <v>19</v>
      </c>
      <c r="AG45" s="84" t="s">
        <v>106</v>
      </c>
      <c r="AH45" s="84" t="s">
        <v>20</v>
      </c>
      <c r="AI45" s="84" t="s">
        <v>122</v>
      </c>
      <c r="AJ45" s="84"/>
      <c r="AK45" s="84"/>
      <c r="AL45" s="84" t="s">
        <v>258</v>
      </c>
      <c r="AM45" s="84"/>
      <c r="AN45" s="84"/>
      <c r="AO45" s="84"/>
      <c r="AQ45" s="0" t="n">
        <v>527</v>
      </c>
      <c r="AW45" s="0" t="n">
        <v>316</v>
      </c>
      <c r="AX45" s="0" t="n">
        <v>343</v>
      </c>
      <c r="AY45" s="0" t="n">
        <v>580</v>
      </c>
      <c r="AZ45" s="0" t="n">
        <v>448</v>
      </c>
      <c r="BA45" s="0" t="n">
        <v>237</v>
      </c>
      <c r="BB45" s="0" t="n">
        <v>473</v>
      </c>
      <c r="BC45" s="0" t="n">
        <v>501</v>
      </c>
      <c r="BD45" s="0" t="n">
        <v>422</v>
      </c>
      <c r="BE45" s="0" t="n">
        <v>158</v>
      </c>
      <c r="BF45" s="0" t="n">
        <v>211</v>
      </c>
      <c r="BG45" s="84" t="s">
        <v>159</v>
      </c>
      <c r="BH45" s="84"/>
      <c r="BI45" s="84"/>
      <c r="BJ45" s="84"/>
      <c r="BK45" s="84"/>
      <c r="BL45" s="84"/>
      <c r="BM45" s="84"/>
      <c r="BN45" s="84" t="n">
        <v>3</v>
      </c>
      <c r="BO45" s="84" t="s">
        <v>259</v>
      </c>
      <c r="BP45" s="84" t="s">
        <v>267</v>
      </c>
      <c r="BQ45" s="84" t="s">
        <v>260</v>
      </c>
      <c r="BR45" s="84" t="s">
        <v>267</v>
      </c>
      <c r="BS45" s="84" t="s">
        <v>268</v>
      </c>
      <c r="BT45" s="0" t="n">
        <v>1792</v>
      </c>
      <c r="BU45" s="0" t="n">
        <v>1897</v>
      </c>
      <c r="BV45" s="84" t="s">
        <v>20</v>
      </c>
      <c r="BW45" s="84" t="s">
        <v>122</v>
      </c>
      <c r="BX45" s="84" t="s">
        <v>296</v>
      </c>
      <c r="BY45" s="84" t="s">
        <v>411</v>
      </c>
      <c r="BZ45" s="84" t="s">
        <v>263</v>
      </c>
      <c r="CA45" s="85" t="str">
        <f aca="false">HYPERLINK(CONCATENATE("http://maps.google.com/?t=k&amp;q=",L46,",",M46),"Show location")</f>
        <v>Show location</v>
      </c>
    </row>
    <row r="46" customFormat="false" ht="14.4" hidden="false" customHeight="false" outlineLevel="0" collapsed="false">
      <c r="A46" s="84" t="s">
        <v>382</v>
      </c>
      <c r="B46" s="84" t="s">
        <v>248</v>
      </c>
      <c r="C46" s="84" t="s">
        <v>20</v>
      </c>
      <c r="D46" s="84" t="s">
        <v>374</v>
      </c>
      <c r="E46" s="84" t="s">
        <v>375</v>
      </c>
      <c r="F46" s="84" t="s">
        <v>122</v>
      </c>
      <c r="G46" s="84" t="s">
        <v>410</v>
      </c>
      <c r="H46" s="84" t="s">
        <v>411</v>
      </c>
      <c r="I46" s="84" t="s">
        <v>414</v>
      </c>
      <c r="J46" s="84" t="s">
        <v>415</v>
      </c>
      <c r="K46" s="84" t="s">
        <v>316</v>
      </c>
      <c r="L46" s="0" t="n">
        <v>13.3</v>
      </c>
      <c r="M46" s="0" t="n">
        <v>24.6</v>
      </c>
      <c r="N46" s="84" t="s">
        <v>256</v>
      </c>
      <c r="O46" s="84" t="s">
        <v>272</v>
      </c>
      <c r="P46" s="0" t="n">
        <v>4067</v>
      </c>
      <c r="Q46" s="0" t="n">
        <v>16297</v>
      </c>
      <c r="R46" s="0" t="n">
        <v>4302</v>
      </c>
      <c r="S46" s="0" t="n">
        <v>17472</v>
      </c>
      <c r="T46" s="0" t="n">
        <v>4067</v>
      </c>
      <c r="U46" s="0" t="n">
        <v>16297</v>
      </c>
      <c r="AD46" s="0" t="n">
        <v>235</v>
      </c>
      <c r="AE46" s="0" t="n">
        <v>1175</v>
      </c>
      <c r="AF46" s="84" t="s">
        <v>20</v>
      </c>
      <c r="AG46" s="84" t="s">
        <v>122</v>
      </c>
      <c r="AH46" s="84" t="s">
        <v>19</v>
      </c>
      <c r="AI46" s="84" t="s">
        <v>106</v>
      </c>
      <c r="AJ46" s="84"/>
      <c r="AK46" s="84"/>
      <c r="AL46" s="84" t="s">
        <v>258</v>
      </c>
      <c r="AM46" s="84"/>
      <c r="AN46" s="84"/>
      <c r="AO46" s="84"/>
      <c r="AQ46" s="0" t="n">
        <v>4067</v>
      </c>
      <c r="AS46" s="0" t="n">
        <v>235</v>
      </c>
      <c r="AW46" s="0" t="n">
        <v>2055</v>
      </c>
      <c r="AX46" s="0" t="n">
        <v>1645</v>
      </c>
      <c r="AY46" s="0" t="n">
        <v>1439</v>
      </c>
      <c r="AZ46" s="0" t="n">
        <v>2261</v>
      </c>
      <c r="BA46" s="0" t="n">
        <v>2467</v>
      </c>
      <c r="BB46" s="0" t="n">
        <v>1646</v>
      </c>
      <c r="BC46" s="0" t="n">
        <v>2261</v>
      </c>
      <c r="BD46" s="0" t="n">
        <v>2671</v>
      </c>
      <c r="BE46" s="0" t="n">
        <v>411</v>
      </c>
      <c r="BF46" s="0" t="n">
        <v>616</v>
      </c>
      <c r="BG46" s="84" t="s">
        <v>159</v>
      </c>
      <c r="BH46" s="84"/>
      <c r="BI46" s="84"/>
      <c r="BJ46" s="84"/>
      <c r="BK46" s="84"/>
      <c r="BL46" s="84"/>
      <c r="BM46" s="84"/>
      <c r="BN46" s="84" t="n">
        <v>2</v>
      </c>
      <c r="BO46" s="84" t="s">
        <v>259</v>
      </c>
      <c r="BP46" s="84" t="s">
        <v>267</v>
      </c>
      <c r="BQ46" s="84" t="s">
        <v>260</v>
      </c>
      <c r="BR46" s="84" t="s">
        <v>267</v>
      </c>
      <c r="BS46" s="84" t="s">
        <v>262</v>
      </c>
      <c r="BT46" s="0" t="n">
        <v>8633</v>
      </c>
      <c r="BU46" s="0" t="n">
        <v>8839</v>
      </c>
      <c r="BV46" s="84" t="s">
        <v>20</v>
      </c>
      <c r="BW46" s="84" t="s">
        <v>122</v>
      </c>
      <c r="BX46" s="84" t="s">
        <v>375</v>
      </c>
      <c r="BY46" s="84" t="s">
        <v>411</v>
      </c>
      <c r="BZ46" s="84" t="s">
        <v>263</v>
      </c>
      <c r="CA46" s="85" t="str">
        <f aca="false">HYPERLINK(CONCATENATE("http://maps.google.com/?t=k&amp;q=",L47,",",M47),"Show location")</f>
        <v>Show location</v>
      </c>
    </row>
    <row r="47" customFormat="false" ht="14.4" hidden="false" customHeight="false" outlineLevel="0" collapsed="false">
      <c r="A47" s="84" t="s">
        <v>416</v>
      </c>
      <c r="B47" s="84" t="s">
        <v>248</v>
      </c>
      <c r="C47" s="84" t="s">
        <v>20</v>
      </c>
      <c r="D47" s="84" t="s">
        <v>374</v>
      </c>
      <c r="E47" s="84" t="s">
        <v>375</v>
      </c>
      <c r="F47" s="84" t="s">
        <v>122</v>
      </c>
      <c r="G47" s="84" t="s">
        <v>410</v>
      </c>
      <c r="H47" s="84" t="s">
        <v>411</v>
      </c>
      <c r="I47" s="84" t="s">
        <v>417</v>
      </c>
      <c r="J47" s="84" t="s">
        <v>418</v>
      </c>
      <c r="K47" s="84" t="s">
        <v>316</v>
      </c>
      <c r="L47" s="0" t="n">
        <v>13.4594</v>
      </c>
      <c r="M47" s="0" t="n">
        <v>24.70348</v>
      </c>
      <c r="N47" s="84" t="s">
        <v>256</v>
      </c>
      <c r="O47" s="84" t="s">
        <v>257</v>
      </c>
      <c r="P47" s="0" t="n">
        <v>354</v>
      </c>
      <c r="Q47" s="0" t="n">
        <v>2832</v>
      </c>
      <c r="R47" s="0" t="n">
        <v>359</v>
      </c>
      <c r="S47" s="0" t="n">
        <v>1795</v>
      </c>
      <c r="V47" s="0" t="n">
        <v>134</v>
      </c>
      <c r="W47" s="0" t="n">
        <v>670</v>
      </c>
      <c r="X47" s="0" t="n">
        <v>91</v>
      </c>
      <c r="Y47" s="0" t="n">
        <v>455</v>
      </c>
      <c r="Z47" s="0" t="n">
        <v>134</v>
      </c>
      <c r="AA47" s="0" t="n">
        <v>670</v>
      </c>
      <c r="AF47" s="84" t="s">
        <v>19</v>
      </c>
      <c r="AG47" s="84" t="s">
        <v>112</v>
      </c>
      <c r="AH47" s="84" t="s">
        <v>18</v>
      </c>
      <c r="AI47" s="84" t="s">
        <v>87</v>
      </c>
      <c r="AJ47" s="84" t="s">
        <v>20</v>
      </c>
      <c r="AK47" s="84" t="s">
        <v>122</v>
      </c>
      <c r="AL47" s="84" t="s">
        <v>258</v>
      </c>
      <c r="AM47" s="84" t="s">
        <v>380</v>
      </c>
      <c r="AN47" s="84" t="s">
        <v>407</v>
      </c>
      <c r="AO47" s="84"/>
      <c r="AQ47" s="0" t="n">
        <v>357</v>
      </c>
      <c r="AV47" s="0" t="n">
        <v>2</v>
      </c>
      <c r="AW47" s="0" t="n">
        <v>232</v>
      </c>
      <c r="AX47" s="0" t="n">
        <v>317</v>
      </c>
      <c r="AY47" s="0" t="n">
        <v>190</v>
      </c>
      <c r="AZ47" s="0" t="n">
        <v>275</v>
      </c>
      <c r="BA47" s="0" t="n">
        <v>106</v>
      </c>
      <c r="BB47" s="0" t="n">
        <v>210</v>
      </c>
      <c r="BC47" s="0" t="n">
        <v>169</v>
      </c>
      <c r="BD47" s="0" t="n">
        <v>296</v>
      </c>
      <c r="BE47" s="0" t="n">
        <v>0</v>
      </c>
      <c r="BF47" s="0" t="n">
        <v>0</v>
      </c>
      <c r="BG47" s="84" t="s">
        <v>159</v>
      </c>
      <c r="BH47" s="84"/>
      <c r="BI47" s="84"/>
      <c r="BJ47" s="84"/>
      <c r="BK47" s="84"/>
      <c r="BL47" s="84"/>
      <c r="BM47" s="84"/>
      <c r="BN47" s="84" t="n">
        <v>9</v>
      </c>
      <c r="BO47" s="84" t="s">
        <v>259</v>
      </c>
      <c r="BP47" s="84" t="s">
        <v>267</v>
      </c>
      <c r="BQ47" s="84" t="s">
        <v>267</v>
      </c>
      <c r="BR47" s="84" t="s">
        <v>267</v>
      </c>
      <c r="BS47" s="84" t="s">
        <v>268</v>
      </c>
      <c r="BT47" s="0" t="n">
        <v>697</v>
      </c>
      <c r="BU47" s="0" t="n">
        <v>1098</v>
      </c>
      <c r="BV47" s="84" t="s">
        <v>20</v>
      </c>
      <c r="BW47" s="84" t="s">
        <v>122</v>
      </c>
      <c r="BX47" s="84" t="s">
        <v>296</v>
      </c>
      <c r="BY47" s="84" t="s">
        <v>411</v>
      </c>
      <c r="BZ47" s="84" t="s">
        <v>263</v>
      </c>
      <c r="CA47" s="85" t="str">
        <f aca="false">HYPERLINK(CONCATENATE("http://maps.google.com/?t=k&amp;q=",L48,",",M48),"Show location")</f>
        <v>Show location</v>
      </c>
    </row>
    <row r="48" customFormat="false" ht="14.4" hidden="false" customHeight="false" outlineLevel="0" collapsed="false">
      <c r="A48" s="84" t="s">
        <v>393</v>
      </c>
      <c r="B48" s="84" t="s">
        <v>248</v>
      </c>
      <c r="C48" s="84" t="s">
        <v>20</v>
      </c>
      <c r="D48" s="84" t="s">
        <v>374</v>
      </c>
      <c r="E48" s="84" t="s">
        <v>375</v>
      </c>
      <c r="F48" s="84" t="s">
        <v>122</v>
      </c>
      <c r="G48" s="84" t="s">
        <v>410</v>
      </c>
      <c r="H48" s="84" t="s">
        <v>411</v>
      </c>
      <c r="I48" s="84" t="s">
        <v>419</v>
      </c>
      <c r="J48" s="84" t="s">
        <v>420</v>
      </c>
      <c r="K48" s="84" t="s">
        <v>316</v>
      </c>
      <c r="L48" s="0" t="n">
        <v>13.22158</v>
      </c>
      <c r="M48" s="0" t="n">
        <v>24.4</v>
      </c>
      <c r="N48" s="84" t="s">
        <v>256</v>
      </c>
      <c r="O48" s="84" t="s">
        <v>257</v>
      </c>
      <c r="P48" s="0" t="n">
        <v>1410</v>
      </c>
      <c r="Q48" s="0" t="n">
        <v>9870</v>
      </c>
      <c r="R48" s="0" t="n">
        <v>1410</v>
      </c>
      <c r="S48" s="0" t="n">
        <v>9870</v>
      </c>
      <c r="T48" s="0" t="n">
        <v>1410</v>
      </c>
      <c r="U48" s="0" t="n">
        <v>9870</v>
      </c>
      <c r="AF48" s="84" t="s">
        <v>20</v>
      </c>
      <c r="AG48" s="84" t="s">
        <v>122</v>
      </c>
      <c r="AH48" s="84"/>
      <c r="AI48" s="84"/>
      <c r="AJ48" s="84"/>
      <c r="AK48" s="84"/>
      <c r="AL48" s="84" t="s">
        <v>258</v>
      </c>
      <c r="AM48" s="84"/>
      <c r="AN48" s="84"/>
      <c r="AO48" s="84"/>
      <c r="AQ48" s="0" t="n">
        <v>1410</v>
      </c>
      <c r="AW48" s="0" t="n">
        <v>897</v>
      </c>
      <c r="AX48" s="0" t="n">
        <v>1097</v>
      </c>
      <c r="AY48" s="0" t="n">
        <v>698</v>
      </c>
      <c r="AZ48" s="0" t="n">
        <v>798</v>
      </c>
      <c r="BA48" s="0" t="n">
        <v>1296</v>
      </c>
      <c r="BB48" s="0" t="n">
        <v>1795</v>
      </c>
      <c r="BC48" s="0" t="n">
        <v>1196</v>
      </c>
      <c r="BD48" s="0" t="n">
        <v>1495</v>
      </c>
      <c r="BE48" s="0" t="n">
        <v>399</v>
      </c>
      <c r="BF48" s="0" t="n">
        <v>199</v>
      </c>
      <c r="BG48" s="84" t="s">
        <v>159</v>
      </c>
      <c r="BH48" s="84"/>
      <c r="BI48" s="84"/>
      <c r="BJ48" s="84"/>
      <c r="BK48" s="84"/>
      <c r="BL48" s="84"/>
      <c r="BM48" s="84"/>
      <c r="BN48" s="84" t="n">
        <v>3</v>
      </c>
      <c r="BO48" s="84" t="s">
        <v>259</v>
      </c>
      <c r="BP48" s="84" t="s">
        <v>267</v>
      </c>
      <c r="BQ48" s="84" t="s">
        <v>260</v>
      </c>
      <c r="BR48" s="84" t="s">
        <v>267</v>
      </c>
      <c r="BS48" s="84" t="s">
        <v>268</v>
      </c>
      <c r="BT48" s="0" t="n">
        <v>4486</v>
      </c>
      <c r="BU48" s="0" t="n">
        <v>5384</v>
      </c>
      <c r="BV48" s="84" t="s">
        <v>20</v>
      </c>
      <c r="BW48" s="84" t="s">
        <v>122</v>
      </c>
      <c r="BX48" s="84" t="s">
        <v>296</v>
      </c>
      <c r="BY48" s="84" t="s">
        <v>411</v>
      </c>
      <c r="BZ48" s="84" t="s">
        <v>297</v>
      </c>
      <c r="CA48" s="85" t="str">
        <f aca="false">HYPERLINK(CONCATENATE("http://maps.google.com/?t=k&amp;q=",L49,",",M49),"Show location")</f>
        <v>Show location</v>
      </c>
    </row>
    <row r="49" customFormat="false" ht="14.4" hidden="false" customHeight="false" outlineLevel="0" collapsed="false">
      <c r="A49" s="84" t="s">
        <v>393</v>
      </c>
      <c r="B49" s="84" t="s">
        <v>248</v>
      </c>
      <c r="C49" s="84" t="s">
        <v>20</v>
      </c>
      <c r="D49" s="84" t="s">
        <v>374</v>
      </c>
      <c r="E49" s="84" t="s">
        <v>375</v>
      </c>
      <c r="F49" s="84" t="s">
        <v>122</v>
      </c>
      <c r="G49" s="84" t="s">
        <v>410</v>
      </c>
      <c r="H49" s="84" t="s">
        <v>411</v>
      </c>
      <c r="I49" s="84" t="s">
        <v>421</v>
      </c>
      <c r="J49" s="84" t="s">
        <v>422</v>
      </c>
      <c r="K49" s="84" t="s">
        <v>316</v>
      </c>
      <c r="L49" s="0" t="n">
        <v>13.24963</v>
      </c>
      <c r="M49" s="0" t="n">
        <v>24.49873</v>
      </c>
      <c r="N49" s="84" t="s">
        <v>256</v>
      </c>
      <c r="O49" s="84" t="s">
        <v>257</v>
      </c>
      <c r="P49" s="0" t="n">
        <v>113</v>
      </c>
      <c r="Q49" s="0" t="n">
        <v>791</v>
      </c>
      <c r="R49" s="0" t="n">
        <v>113</v>
      </c>
      <c r="S49" s="0" t="n">
        <v>791</v>
      </c>
      <c r="T49" s="0" t="n">
        <v>99</v>
      </c>
      <c r="U49" s="0" t="n">
        <v>693</v>
      </c>
      <c r="V49" s="0" t="n">
        <v>14</v>
      </c>
      <c r="W49" s="0" t="n">
        <v>98</v>
      </c>
      <c r="AF49" s="84" t="s">
        <v>19</v>
      </c>
      <c r="AG49" s="84" t="s">
        <v>106</v>
      </c>
      <c r="AH49" s="84" t="s">
        <v>18</v>
      </c>
      <c r="AI49" s="84" t="s">
        <v>87</v>
      </c>
      <c r="AJ49" s="84" t="s">
        <v>20</v>
      </c>
      <c r="AK49" s="84"/>
      <c r="AL49" s="84" t="s">
        <v>258</v>
      </c>
      <c r="AM49" s="84" t="s">
        <v>380</v>
      </c>
      <c r="AN49" s="84" t="s">
        <v>407</v>
      </c>
      <c r="AO49" s="84"/>
      <c r="AQ49" s="0" t="n">
        <v>111</v>
      </c>
      <c r="AV49" s="0" t="n">
        <v>2</v>
      </c>
      <c r="AW49" s="0" t="n">
        <v>95</v>
      </c>
      <c r="AX49" s="0" t="n">
        <v>105</v>
      </c>
      <c r="AY49" s="0" t="n">
        <v>53</v>
      </c>
      <c r="AZ49" s="0" t="n">
        <v>53</v>
      </c>
      <c r="BA49" s="0" t="n">
        <v>95</v>
      </c>
      <c r="BB49" s="0" t="n">
        <v>84</v>
      </c>
      <c r="BC49" s="0" t="n">
        <v>127</v>
      </c>
      <c r="BD49" s="0" t="n">
        <v>105</v>
      </c>
      <c r="BE49" s="0" t="n">
        <v>32</v>
      </c>
      <c r="BF49" s="0" t="n">
        <v>42</v>
      </c>
      <c r="BG49" s="84" t="s">
        <v>159</v>
      </c>
      <c r="BH49" s="84"/>
      <c r="BI49" s="84"/>
      <c r="BJ49" s="84"/>
      <c r="BK49" s="84"/>
      <c r="BL49" s="84"/>
      <c r="BM49" s="84"/>
      <c r="BN49" s="84" t="n">
        <v>11</v>
      </c>
      <c r="BO49" s="84" t="s">
        <v>259</v>
      </c>
      <c r="BP49" s="84" t="s">
        <v>267</v>
      </c>
      <c r="BQ49" s="84" t="s">
        <v>267</v>
      </c>
      <c r="BR49" s="84" t="s">
        <v>267</v>
      </c>
      <c r="BS49" s="84" t="s">
        <v>268</v>
      </c>
      <c r="BT49" s="0" t="n">
        <v>402</v>
      </c>
      <c r="BU49" s="0" t="n">
        <v>389</v>
      </c>
      <c r="BV49" s="84" t="s">
        <v>20</v>
      </c>
      <c r="BW49" s="84" t="s">
        <v>122</v>
      </c>
      <c r="BX49" s="84" t="s">
        <v>375</v>
      </c>
      <c r="BY49" s="84" t="s">
        <v>411</v>
      </c>
      <c r="BZ49" s="84" t="s">
        <v>263</v>
      </c>
      <c r="CA49" s="85" t="str">
        <f aca="false">HYPERLINK(CONCATENATE("http://maps.google.com/?t=k&amp;q=",L50,",",M50),"Show location")</f>
        <v>Show location</v>
      </c>
    </row>
    <row r="50" customFormat="false" ht="14.4" hidden="false" customHeight="false" outlineLevel="0" collapsed="false">
      <c r="A50" s="84" t="s">
        <v>423</v>
      </c>
      <c r="B50" s="84" t="s">
        <v>248</v>
      </c>
      <c r="C50" s="84" t="s">
        <v>20</v>
      </c>
      <c r="D50" s="84" t="s">
        <v>374</v>
      </c>
      <c r="E50" s="84" t="s">
        <v>375</v>
      </c>
      <c r="F50" s="84" t="s">
        <v>122</v>
      </c>
      <c r="G50" s="84" t="s">
        <v>410</v>
      </c>
      <c r="H50" s="84" t="s">
        <v>411</v>
      </c>
      <c r="I50" s="84" t="s">
        <v>424</v>
      </c>
      <c r="J50" s="84" t="s">
        <v>425</v>
      </c>
      <c r="K50" s="84" t="s">
        <v>426</v>
      </c>
      <c r="L50" s="0" t="n">
        <v>13.278056</v>
      </c>
      <c r="M50" s="0" t="n">
        <v>24.4475</v>
      </c>
      <c r="N50" s="84" t="s">
        <v>284</v>
      </c>
      <c r="O50" s="84" t="s">
        <v>272</v>
      </c>
      <c r="P50" s="0" t="n">
        <v>700</v>
      </c>
      <c r="Q50" s="0" t="n">
        <v>3500</v>
      </c>
      <c r="R50" s="0" t="n">
        <v>700</v>
      </c>
      <c r="S50" s="0" t="n">
        <v>3500</v>
      </c>
      <c r="V50" s="0" t="n">
        <v>700</v>
      </c>
      <c r="W50" s="0" t="n">
        <v>3500</v>
      </c>
      <c r="AF50" s="84" t="s">
        <v>20</v>
      </c>
      <c r="AG50" s="84" t="s">
        <v>122</v>
      </c>
      <c r="AH50" s="84"/>
      <c r="AI50" s="84"/>
      <c r="AJ50" s="84"/>
      <c r="AK50" s="84"/>
      <c r="AL50" s="84" t="s">
        <v>258</v>
      </c>
      <c r="AM50" s="84"/>
      <c r="AN50" s="84"/>
      <c r="AO50" s="84"/>
      <c r="AQ50" s="0" t="n">
        <v>700</v>
      </c>
      <c r="AW50" s="0" t="n">
        <v>39</v>
      </c>
      <c r="AX50" s="0" t="n">
        <v>58</v>
      </c>
      <c r="AY50" s="0" t="n">
        <v>175</v>
      </c>
      <c r="AZ50" s="0" t="n">
        <v>204</v>
      </c>
      <c r="BA50" s="0" t="n">
        <v>535</v>
      </c>
      <c r="BB50" s="0" t="n">
        <v>535</v>
      </c>
      <c r="BC50" s="0" t="n">
        <v>982</v>
      </c>
      <c r="BD50" s="0" t="n">
        <v>875</v>
      </c>
      <c r="BE50" s="0" t="n">
        <v>78</v>
      </c>
      <c r="BF50" s="0" t="n">
        <v>19</v>
      </c>
      <c r="BG50" s="84"/>
      <c r="BH50" s="84"/>
      <c r="BI50" s="84"/>
      <c r="BJ50" s="84"/>
      <c r="BK50" s="84"/>
      <c r="BL50" s="84"/>
      <c r="BM50" s="84"/>
      <c r="BN50" s="84" t="n">
        <v>1</v>
      </c>
      <c r="BO50" s="84" t="s">
        <v>385</v>
      </c>
      <c r="BP50" s="84" t="s">
        <v>386</v>
      </c>
      <c r="BQ50" s="84" t="s">
        <v>386</v>
      </c>
      <c r="BR50" s="84" t="s">
        <v>386</v>
      </c>
      <c r="BS50" s="84" t="s">
        <v>268</v>
      </c>
      <c r="BT50" s="0" t="n">
        <v>1809</v>
      </c>
      <c r="BU50" s="0" t="n">
        <v>1691</v>
      </c>
      <c r="BV50" s="84" t="s">
        <v>20</v>
      </c>
      <c r="BW50" s="84" t="s">
        <v>122</v>
      </c>
      <c r="BX50" s="84" t="s">
        <v>375</v>
      </c>
      <c r="BY50" s="84" t="s">
        <v>411</v>
      </c>
      <c r="BZ50" s="84" t="s">
        <v>263</v>
      </c>
      <c r="CA50" s="85" t="str">
        <f aca="false">HYPERLINK(CONCATENATE("http://maps.google.com/?t=k&amp;q=",L51,",",M51),"Show location")</f>
        <v>Show location</v>
      </c>
    </row>
    <row r="51" customFormat="false" ht="14.4" hidden="false" customHeight="false" outlineLevel="0" collapsed="false">
      <c r="A51" s="84" t="s">
        <v>398</v>
      </c>
      <c r="B51" s="84" t="s">
        <v>248</v>
      </c>
      <c r="C51" s="84" t="s">
        <v>20</v>
      </c>
      <c r="D51" s="84" t="s">
        <v>374</v>
      </c>
      <c r="E51" s="84" t="s">
        <v>375</v>
      </c>
      <c r="F51" s="84" t="s">
        <v>122</v>
      </c>
      <c r="G51" s="84" t="s">
        <v>410</v>
      </c>
      <c r="H51" s="84" t="s">
        <v>411</v>
      </c>
      <c r="I51" s="84" t="s">
        <v>427</v>
      </c>
      <c r="J51" s="84" t="s">
        <v>428</v>
      </c>
      <c r="K51" s="84" t="s">
        <v>316</v>
      </c>
      <c r="L51" s="0" t="n">
        <v>13.3</v>
      </c>
      <c r="M51" s="0" t="n">
        <v>24.4</v>
      </c>
      <c r="N51" s="84" t="s">
        <v>256</v>
      </c>
      <c r="O51" s="84" t="s">
        <v>257</v>
      </c>
      <c r="P51" s="0" t="n">
        <v>93</v>
      </c>
      <c r="Q51" s="0" t="n">
        <v>651</v>
      </c>
      <c r="R51" s="0" t="n">
        <v>93</v>
      </c>
      <c r="S51" s="0" t="n">
        <v>651</v>
      </c>
      <c r="T51" s="0" t="n">
        <v>93</v>
      </c>
      <c r="U51" s="0" t="n">
        <v>651</v>
      </c>
      <c r="AF51" s="84" t="s">
        <v>20</v>
      </c>
      <c r="AG51" s="84" t="s">
        <v>122</v>
      </c>
      <c r="AH51" s="84" t="s">
        <v>20</v>
      </c>
      <c r="AI51" s="84" t="s">
        <v>115</v>
      </c>
      <c r="AJ51" s="84" t="s">
        <v>19</v>
      </c>
      <c r="AK51" s="84" t="s">
        <v>106</v>
      </c>
      <c r="AL51" s="84" t="s">
        <v>258</v>
      </c>
      <c r="AM51" s="84"/>
      <c r="AN51" s="84"/>
      <c r="AO51" s="84"/>
      <c r="AQ51" s="0" t="n">
        <v>93</v>
      </c>
      <c r="AW51" s="0" t="n">
        <v>59</v>
      </c>
      <c r="AX51" s="0" t="n">
        <v>99</v>
      </c>
      <c r="AY51" s="0" t="n">
        <v>63</v>
      </c>
      <c r="AZ51" s="0" t="n">
        <v>104</v>
      </c>
      <c r="BA51" s="0" t="n">
        <v>81</v>
      </c>
      <c r="BB51" s="0" t="n">
        <v>78</v>
      </c>
      <c r="BC51" s="0" t="n">
        <v>59</v>
      </c>
      <c r="BD51" s="0" t="n">
        <v>63</v>
      </c>
      <c r="BE51" s="0" t="n">
        <v>27</v>
      </c>
      <c r="BF51" s="0" t="n">
        <v>18</v>
      </c>
      <c r="BG51" s="84" t="s">
        <v>159</v>
      </c>
      <c r="BH51" s="84"/>
      <c r="BI51" s="84"/>
      <c r="BJ51" s="84"/>
      <c r="BK51" s="84"/>
      <c r="BL51" s="84"/>
      <c r="BM51" s="84"/>
      <c r="BN51" s="84" t="n">
        <v>2</v>
      </c>
      <c r="BO51" s="84" t="s">
        <v>259</v>
      </c>
      <c r="BP51" s="84" t="s">
        <v>260</v>
      </c>
      <c r="BQ51" s="84" t="s">
        <v>267</v>
      </c>
      <c r="BR51" s="84" t="s">
        <v>267</v>
      </c>
      <c r="BS51" s="84" t="s">
        <v>262</v>
      </c>
      <c r="BT51" s="0" t="n">
        <v>289</v>
      </c>
      <c r="BU51" s="0" t="n">
        <v>362</v>
      </c>
      <c r="BV51" s="84" t="s">
        <v>20</v>
      </c>
      <c r="BW51" s="84" t="s">
        <v>122</v>
      </c>
      <c r="BX51" s="84" t="s">
        <v>375</v>
      </c>
      <c r="BY51" s="84" t="s">
        <v>411</v>
      </c>
      <c r="BZ51" s="84" t="s">
        <v>280</v>
      </c>
      <c r="CA51" s="85" t="str">
        <f aca="false">HYPERLINK(CONCATENATE("http://maps.google.com/?t=k&amp;q=",L52,",",M52),"Show location")</f>
        <v>Show location</v>
      </c>
    </row>
    <row r="52" customFormat="false" ht="14.4" hidden="false" customHeight="false" outlineLevel="0" collapsed="false">
      <c r="A52" s="84" t="s">
        <v>387</v>
      </c>
      <c r="B52" s="84" t="s">
        <v>248</v>
      </c>
      <c r="C52" s="84" t="s">
        <v>20</v>
      </c>
      <c r="D52" s="84" t="s">
        <v>374</v>
      </c>
      <c r="E52" s="84" t="s">
        <v>375</v>
      </c>
      <c r="F52" s="84" t="s">
        <v>122</v>
      </c>
      <c r="G52" s="84" t="s">
        <v>410</v>
      </c>
      <c r="H52" s="84" t="s">
        <v>411</v>
      </c>
      <c r="I52" s="84" t="s">
        <v>429</v>
      </c>
      <c r="J52" s="84" t="s">
        <v>430</v>
      </c>
      <c r="K52" s="84" t="s">
        <v>316</v>
      </c>
      <c r="L52" s="0" t="n">
        <v>13.1952</v>
      </c>
      <c r="M52" s="0" t="n">
        <v>24.30261</v>
      </c>
      <c r="N52" s="84" t="s">
        <v>256</v>
      </c>
      <c r="O52" s="84" t="s">
        <v>294</v>
      </c>
      <c r="P52" s="0" t="n">
        <v>1591</v>
      </c>
      <c r="Q52" s="0" t="n">
        <v>6574</v>
      </c>
      <c r="R52" s="0" t="n">
        <v>1591</v>
      </c>
      <c r="S52" s="0" t="n">
        <v>6596</v>
      </c>
      <c r="Z52" s="0" t="n">
        <v>581</v>
      </c>
      <c r="AA52" s="0" t="n">
        <v>2596</v>
      </c>
      <c r="AD52" s="0" t="n">
        <v>1010</v>
      </c>
      <c r="AE52" s="0" t="n">
        <v>4000</v>
      </c>
      <c r="AF52" s="84" t="s">
        <v>20</v>
      </c>
      <c r="AG52" s="84" t="s">
        <v>122</v>
      </c>
      <c r="AH52" s="84"/>
      <c r="AI52" s="84"/>
      <c r="AJ52" s="84"/>
      <c r="AK52" s="84"/>
      <c r="AL52" s="84" t="s">
        <v>258</v>
      </c>
      <c r="AM52" s="84"/>
      <c r="AN52" s="84"/>
      <c r="AO52" s="84"/>
      <c r="AP52" s="0" t="n">
        <v>1591</v>
      </c>
      <c r="AW52" s="0" t="n">
        <v>389</v>
      </c>
      <c r="AX52" s="0" t="n">
        <v>351</v>
      </c>
      <c r="AY52" s="0" t="n">
        <v>294</v>
      </c>
      <c r="AZ52" s="0" t="n">
        <v>436</v>
      </c>
      <c r="BA52" s="0" t="n">
        <v>768</v>
      </c>
      <c r="BB52" s="0" t="n">
        <v>690</v>
      </c>
      <c r="BC52" s="0" t="n">
        <v>1365</v>
      </c>
      <c r="BD52" s="0" t="n">
        <v>1478</v>
      </c>
      <c r="BE52" s="0" t="n">
        <v>389</v>
      </c>
      <c r="BF52" s="0" t="n">
        <v>436</v>
      </c>
      <c r="BG52" s="84" t="s">
        <v>159</v>
      </c>
      <c r="BH52" s="84"/>
      <c r="BI52" s="84"/>
      <c r="BJ52" s="84"/>
      <c r="BK52" s="84"/>
      <c r="BL52" s="84"/>
      <c r="BM52" s="84"/>
      <c r="BN52" s="84" t="n">
        <v>2</v>
      </c>
      <c r="BO52" s="84" t="s">
        <v>259</v>
      </c>
      <c r="BP52" s="84" t="s">
        <v>260</v>
      </c>
      <c r="BQ52" s="84" t="s">
        <v>261</v>
      </c>
      <c r="BR52" s="84" t="s">
        <v>260</v>
      </c>
      <c r="BS52" s="84" t="s">
        <v>431</v>
      </c>
      <c r="BT52" s="0" t="n">
        <v>3205</v>
      </c>
      <c r="BU52" s="0" t="n">
        <v>3391</v>
      </c>
      <c r="BV52" s="84" t="s">
        <v>20</v>
      </c>
      <c r="BW52" s="84" t="s">
        <v>122</v>
      </c>
      <c r="BX52" s="84" t="s">
        <v>375</v>
      </c>
      <c r="BY52" s="84" t="s">
        <v>411</v>
      </c>
      <c r="BZ52" s="84" t="s">
        <v>263</v>
      </c>
      <c r="CA52" s="85" t="str">
        <f aca="false">HYPERLINK(CONCATENATE("http://maps.google.com/?t=k&amp;q=",L53,",",M53),"Show location")</f>
        <v>Show location</v>
      </c>
    </row>
    <row r="53" customFormat="false" ht="14.4" hidden="false" customHeight="false" outlineLevel="0" collapsed="false">
      <c r="A53" s="84" t="s">
        <v>432</v>
      </c>
      <c r="B53" s="84" t="s">
        <v>248</v>
      </c>
      <c r="C53" s="84" t="s">
        <v>20</v>
      </c>
      <c r="D53" s="84" t="s">
        <v>374</v>
      </c>
      <c r="E53" s="84" t="s">
        <v>375</v>
      </c>
      <c r="F53" s="84" t="s">
        <v>114</v>
      </c>
      <c r="G53" s="84" t="s">
        <v>433</v>
      </c>
      <c r="H53" s="84" t="s">
        <v>392</v>
      </c>
      <c r="I53" s="84" t="s">
        <v>434</v>
      </c>
      <c r="J53" s="84" t="s">
        <v>435</v>
      </c>
      <c r="K53" s="84" t="s">
        <v>316</v>
      </c>
      <c r="L53" s="0" t="n">
        <v>11.550002</v>
      </c>
      <c r="M53" s="0" t="n">
        <v>23.100001</v>
      </c>
      <c r="N53" s="84" t="s">
        <v>256</v>
      </c>
      <c r="O53" s="84" t="s">
        <v>257</v>
      </c>
      <c r="R53" s="0" t="n">
        <v>436</v>
      </c>
      <c r="S53" s="0" t="n">
        <v>2180</v>
      </c>
      <c r="V53" s="0" t="n">
        <v>436</v>
      </c>
      <c r="W53" s="0" t="n">
        <v>2180</v>
      </c>
      <c r="AF53" s="84" t="s">
        <v>18</v>
      </c>
      <c r="AG53" s="84" t="s">
        <v>94</v>
      </c>
      <c r="AH53" s="84" t="s">
        <v>18</v>
      </c>
      <c r="AI53" s="84" t="s">
        <v>98</v>
      </c>
      <c r="AJ53" s="84" t="s">
        <v>18</v>
      </c>
      <c r="AK53" s="84" t="s">
        <v>85</v>
      </c>
      <c r="AL53" s="84" t="s">
        <v>258</v>
      </c>
      <c r="AM53" s="84" t="s">
        <v>380</v>
      </c>
      <c r="AN53" s="84" t="s">
        <v>407</v>
      </c>
      <c r="AO53" s="84"/>
      <c r="AU53" s="0" t="n">
        <v>436</v>
      </c>
      <c r="AW53" s="0" t="n">
        <v>134</v>
      </c>
      <c r="AX53" s="0" t="n">
        <v>210</v>
      </c>
      <c r="AY53" s="0" t="n">
        <v>96</v>
      </c>
      <c r="AZ53" s="0" t="n">
        <v>229</v>
      </c>
      <c r="BA53" s="0" t="n">
        <v>287</v>
      </c>
      <c r="BB53" s="0" t="n">
        <v>287</v>
      </c>
      <c r="BC53" s="0" t="n">
        <v>440</v>
      </c>
      <c r="BD53" s="0" t="n">
        <v>478</v>
      </c>
      <c r="BE53" s="0" t="n">
        <v>19</v>
      </c>
      <c r="BF53" s="0" t="n">
        <v>0</v>
      </c>
      <c r="BG53" s="84" t="s">
        <v>158</v>
      </c>
      <c r="BH53" s="84"/>
      <c r="BI53" s="84"/>
      <c r="BJ53" s="84"/>
      <c r="BK53" s="84"/>
      <c r="BL53" s="84"/>
      <c r="BM53" s="84"/>
      <c r="BN53" s="84" t="n">
        <v>5</v>
      </c>
      <c r="BO53" s="84" t="s">
        <v>259</v>
      </c>
      <c r="BP53" s="84" t="s">
        <v>267</v>
      </c>
      <c r="BQ53" s="84" t="s">
        <v>267</v>
      </c>
      <c r="BR53" s="84" t="s">
        <v>260</v>
      </c>
      <c r="BS53" s="84" t="s">
        <v>268</v>
      </c>
      <c r="BT53" s="0" t="n">
        <v>976</v>
      </c>
      <c r="BU53" s="0" t="n">
        <v>1204</v>
      </c>
      <c r="BV53" s="84" t="s">
        <v>20</v>
      </c>
      <c r="BW53" s="84" t="s">
        <v>114</v>
      </c>
      <c r="BX53" s="84" t="s">
        <v>296</v>
      </c>
      <c r="BY53" s="84" t="s">
        <v>392</v>
      </c>
      <c r="BZ53" s="84" t="s">
        <v>297</v>
      </c>
      <c r="CA53" s="85" t="str">
        <f aca="false">HYPERLINK(CONCATENATE("http://maps.google.com/?t=k&amp;q=",L54,",",M54),"Show location")</f>
        <v>Show location</v>
      </c>
    </row>
    <row r="54" customFormat="false" ht="14.4" hidden="false" customHeight="false" outlineLevel="0" collapsed="false">
      <c r="A54" s="84" t="s">
        <v>436</v>
      </c>
      <c r="B54" s="84" t="s">
        <v>248</v>
      </c>
      <c r="C54" s="84" t="s">
        <v>20</v>
      </c>
      <c r="D54" s="84" t="s">
        <v>374</v>
      </c>
      <c r="E54" s="84" t="s">
        <v>375</v>
      </c>
      <c r="F54" s="84" t="s">
        <v>116</v>
      </c>
      <c r="G54" s="84" t="s">
        <v>437</v>
      </c>
      <c r="H54" s="84" t="s">
        <v>438</v>
      </c>
      <c r="I54" s="84" t="s">
        <v>439</v>
      </c>
      <c r="J54" s="84" t="s">
        <v>440</v>
      </c>
      <c r="K54" s="84" t="s">
        <v>316</v>
      </c>
      <c r="L54" s="0" t="n">
        <v>12.83333</v>
      </c>
      <c r="M54" s="0" t="n">
        <v>23.5</v>
      </c>
      <c r="N54" s="84" t="s">
        <v>256</v>
      </c>
      <c r="O54" s="84" t="s">
        <v>294</v>
      </c>
      <c r="P54" s="0" t="n">
        <v>4100</v>
      </c>
      <c r="Q54" s="0" t="n">
        <v>20500</v>
      </c>
      <c r="R54" s="0" t="n">
        <v>6350</v>
      </c>
      <c r="S54" s="0" t="n">
        <v>20700</v>
      </c>
      <c r="T54" s="0" t="n">
        <v>6350</v>
      </c>
      <c r="U54" s="0" t="n">
        <v>20700</v>
      </c>
      <c r="AF54" s="84" t="s">
        <v>20</v>
      </c>
      <c r="AG54" s="84" t="s">
        <v>116</v>
      </c>
      <c r="AH54" s="84"/>
      <c r="AI54" s="84"/>
      <c r="AJ54" s="84"/>
      <c r="AK54" s="84"/>
      <c r="AL54" s="84" t="s">
        <v>258</v>
      </c>
      <c r="AM54" s="84"/>
      <c r="AN54" s="84"/>
      <c r="AO54" s="84"/>
      <c r="AP54" s="0" t="n">
        <v>6350</v>
      </c>
      <c r="AW54" s="0" t="n">
        <v>690</v>
      </c>
      <c r="AX54" s="0" t="n">
        <v>863</v>
      </c>
      <c r="AY54" s="0" t="n">
        <v>2760</v>
      </c>
      <c r="AZ54" s="0" t="n">
        <v>1553</v>
      </c>
      <c r="BA54" s="0" t="n">
        <v>3795</v>
      </c>
      <c r="BB54" s="0" t="n">
        <v>2931</v>
      </c>
      <c r="BC54" s="0" t="n">
        <v>2415</v>
      </c>
      <c r="BD54" s="0" t="n">
        <v>3795</v>
      </c>
      <c r="BE54" s="0" t="n">
        <v>1035</v>
      </c>
      <c r="BF54" s="0" t="n">
        <v>863</v>
      </c>
      <c r="BG54" s="84" t="s">
        <v>158</v>
      </c>
      <c r="BH54" s="84"/>
      <c r="BI54" s="84"/>
      <c r="BJ54" s="84"/>
      <c r="BK54" s="84"/>
      <c r="BL54" s="84"/>
      <c r="BM54" s="84"/>
      <c r="BN54" s="84" t="n">
        <v>35</v>
      </c>
      <c r="BO54" s="84" t="s">
        <v>259</v>
      </c>
      <c r="BP54" s="84" t="s">
        <v>372</v>
      </c>
      <c r="BQ54" s="84" t="s">
        <v>267</v>
      </c>
      <c r="BR54" s="84" t="s">
        <v>372</v>
      </c>
      <c r="BS54" s="84" t="s">
        <v>268</v>
      </c>
      <c r="BT54" s="0" t="n">
        <v>10695</v>
      </c>
      <c r="BU54" s="0" t="n">
        <v>10005</v>
      </c>
      <c r="BV54" s="84" t="s">
        <v>20</v>
      </c>
      <c r="BW54" s="84" t="s">
        <v>115</v>
      </c>
      <c r="BX54" s="84" t="s">
        <v>375</v>
      </c>
      <c r="BY54" s="84" t="s">
        <v>441</v>
      </c>
      <c r="BZ54" s="84" t="s">
        <v>263</v>
      </c>
      <c r="CA54" s="85" t="str">
        <f aca="false">HYPERLINK(CONCATENATE("http://maps.google.com/?t=k&amp;q=",L55,",",M55),"Show location")</f>
        <v>Show location</v>
      </c>
    </row>
    <row r="55" customFormat="false" ht="14.4" hidden="false" customHeight="false" outlineLevel="0" collapsed="false">
      <c r="A55" s="84" t="s">
        <v>416</v>
      </c>
      <c r="B55" s="84" t="s">
        <v>248</v>
      </c>
      <c r="C55" s="84" t="s">
        <v>20</v>
      </c>
      <c r="D55" s="84" t="s">
        <v>374</v>
      </c>
      <c r="E55" s="84" t="s">
        <v>375</v>
      </c>
      <c r="F55" s="84" t="s">
        <v>116</v>
      </c>
      <c r="G55" s="84" t="s">
        <v>437</v>
      </c>
      <c r="H55" s="84" t="s">
        <v>438</v>
      </c>
      <c r="I55" s="84" t="s">
        <v>442</v>
      </c>
      <c r="J55" s="84" t="s">
        <v>443</v>
      </c>
      <c r="K55" s="84" t="s">
        <v>316</v>
      </c>
      <c r="L55" s="0" t="n">
        <v>12.63592</v>
      </c>
      <c r="M55" s="0" t="n">
        <v>23.16667</v>
      </c>
      <c r="N55" s="84" t="s">
        <v>256</v>
      </c>
      <c r="O55" s="84" t="s">
        <v>294</v>
      </c>
      <c r="R55" s="0" t="n">
        <v>10718</v>
      </c>
      <c r="S55" s="0" t="n">
        <v>37734</v>
      </c>
      <c r="T55" s="0" t="n">
        <v>10718</v>
      </c>
      <c r="U55" s="0" t="n">
        <v>37734</v>
      </c>
      <c r="AF55" s="84" t="s">
        <v>20</v>
      </c>
      <c r="AG55" s="84" t="s">
        <v>116</v>
      </c>
      <c r="AH55" s="84"/>
      <c r="AI55" s="84"/>
      <c r="AJ55" s="84"/>
      <c r="AK55" s="84"/>
      <c r="AL55" s="84" t="s">
        <v>380</v>
      </c>
      <c r="AM55" s="84"/>
      <c r="AN55" s="84"/>
      <c r="AO55" s="84"/>
      <c r="AP55" s="0" t="n">
        <v>10718</v>
      </c>
      <c r="AW55" s="0" t="n">
        <v>1066</v>
      </c>
      <c r="AX55" s="0" t="n">
        <v>1066</v>
      </c>
      <c r="AY55" s="0" t="n">
        <v>3411</v>
      </c>
      <c r="AZ55" s="0" t="n">
        <v>4477</v>
      </c>
      <c r="BA55" s="0" t="n">
        <v>5330</v>
      </c>
      <c r="BB55" s="0" t="n">
        <v>7888</v>
      </c>
      <c r="BC55" s="0" t="n">
        <v>5756</v>
      </c>
      <c r="BD55" s="0" t="n">
        <v>7035</v>
      </c>
      <c r="BE55" s="0" t="n">
        <v>426</v>
      </c>
      <c r="BF55" s="0" t="n">
        <v>1279</v>
      </c>
      <c r="BG55" s="84" t="s">
        <v>158</v>
      </c>
      <c r="BH55" s="84"/>
      <c r="BI55" s="84"/>
      <c r="BJ55" s="84"/>
      <c r="BK55" s="84"/>
      <c r="BL55" s="84"/>
      <c r="BM55" s="84"/>
      <c r="BN55" s="84" t="n">
        <v>18</v>
      </c>
      <c r="BO55" s="84" t="s">
        <v>259</v>
      </c>
      <c r="BP55" s="84" t="s">
        <v>261</v>
      </c>
      <c r="BQ55" s="84" t="s">
        <v>267</v>
      </c>
      <c r="BR55" s="84" t="s">
        <v>261</v>
      </c>
      <c r="BS55" s="84" t="s">
        <v>262</v>
      </c>
      <c r="BT55" s="0" t="n">
        <v>15989</v>
      </c>
      <c r="BU55" s="0" t="n">
        <v>21745</v>
      </c>
      <c r="BV55" s="84" t="s">
        <v>20</v>
      </c>
      <c r="BW55" s="84" t="s">
        <v>116</v>
      </c>
      <c r="BX55" s="84" t="s">
        <v>375</v>
      </c>
      <c r="BY55" s="84" t="s">
        <v>438</v>
      </c>
      <c r="BZ55" s="84" t="s">
        <v>263</v>
      </c>
      <c r="CA55" s="85" t="str">
        <f aca="false">HYPERLINK(CONCATENATE("http://maps.google.com/?t=k&amp;q=",L56,",",M56),"Show location")</f>
        <v>Show location</v>
      </c>
    </row>
    <row r="56" customFormat="false" ht="14.4" hidden="false" customHeight="false" outlineLevel="0" collapsed="false">
      <c r="A56" s="84" t="s">
        <v>393</v>
      </c>
      <c r="B56" s="84" t="s">
        <v>248</v>
      </c>
      <c r="C56" s="84" t="s">
        <v>20</v>
      </c>
      <c r="D56" s="84" t="s">
        <v>374</v>
      </c>
      <c r="E56" s="84" t="s">
        <v>375</v>
      </c>
      <c r="F56" s="84" t="s">
        <v>116</v>
      </c>
      <c r="G56" s="84" t="s">
        <v>437</v>
      </c>
      <c r="H56" s="84" t="s">
        <v>438</v>
      </c>
      <c r="I56" s="84" t="s">
        <v>444</v>
      </c>
      <c r="J56" s="84" t="s">
        <v>445</v>
      </c>
      <c r="K56" s="84" t="s">
        <v>316</v>
      </c>
      <c r="L56" s="0" t="n">
        <v>12.309833</v>
      </c>
      <c r="M56" s="0" t="n">
        <v>22.74745</v>
      </c>
      <c r="N56" s="84" t="s">
        <v>256</v>
      </c>
      <c r="O56" s="84" t="s">
        <v>294</v>
      </c>
      <c r="P56" s="0" t="n">
        <v>1800</v>
      </c>
      <c r="Q56" s="0" t="n">
        <v>9000</v>
      </c>
      <c r="R56" s="0" t="n">
        <v>1820</v>
      </c>
      <c r="S56" s="0" t="n">
        <v>9100</v>
      </c>
      <c r="T56" s="0" t="n">
        <v>1820</v>
      </c>
      <c r="U56" s="0" t="n">
        <v>9100</v>
      </c>
      <c r="AF56" s="84" t="s">
        <v>20</v>
      </c>
      <c r="AG56" s="84" t="s">
        <v>116</v>
      </c>
      <c r="AH56" s="84" t="s">
        <v>20</v>
      </c>
      <c r="AI56" s="84"/>
      <c r="AJ56" s="84"/>
      <c r="AK56" s="84"/>
      <c r="AL56" s="84" t="s">
        <v>258</v>
      </c>
      <c r="AM56" s="84" t="s">
        <v>380</v>
      </c>
      <c r="AN56" s="84" t="s">
        <v>407</v>
      </c>
      <c r="AO56" s="84"/>
      <c r="AP56" s="0" t="n">
        <v>1820</v>
      </c>
      <c r="AW56" s="0" t="n">
        <v>77</v>
      </c>
      <c r="AX56" s="0" t="n">
        <v>154</v>
      </c>
      <c r="AY56" s="0" t="n">
        <v>1234</v>
      </c>
      <c r="AZ56" s="0" t="n">
        <v>1003</v>
      </c>
      <c r="BA56" s="0" t="n">
        <v>2236</v>
      </c>
      <c r="BB56" s="0" t="n">
        <v>1235</v>
      </c>
      <c r="BC56" s="0" t="n">
        <v>1003</v>
      </c>
      <c r="BD56" s="0" t="n">
        <v>1619</v>
      </c>
      <c r="BE56" s="0" t="n">
        <v>231</v>
      </c>
      <c r="BF56" s="0" t="n">
        <v>308</v>
      </c>
      <c r="BG56" s="84" t="s">
        <v>158</v>
      </c>
      <c r="BH56" s="84"/>
      <c r="BI56" s="84"/>
      <c r="BJ56" s="84"/>
      <c r="BK56" s="84"/>
      <c r="BL56" s="84"/>
      <c r="BM56" s="84"/>
      <c r="BN56" s="84" t="n">
        <v>5</v>
      </c>
      <c r="BO56" s="84" t="s">
        <v>259</v>
      </c>
      <c r="BP56" s="84" t="s">
        <v>267</v>
      </c>
      <c r="BQ56" s="84" t="s">
        <v>260</v>
      </c>
      <c r="BR56" s="84" t="s">
        <v>260</v>
      </c>
      <c r="BS56" s="84" t="s">
        <v>268</v>
      </c>
      <c r="BT56" s="0" t="n">
        <v>4781</v>
      </c>
      <c r="BU56" s="0" t="n">
        <v>4319</v>
      </c>
      <c r="BV56" s="84" t="s">
        <v>20</v>
      </c>
      <c r="BW56" s="84" t="s">
        <v>119</v>
      </c>
      <c r="BX56" s="84" t="s">
        <v>375</v>
      </c>
      <c r="BY56" s="84" t="s">
        <v>389</v>
      </c>
      <c r="BZ56" s="84" t="s">
        <v>263</v>
      </c>
      <c r="CA56" s="85" t="str">
        <f aca="false">HYPERLINK(CONCATENATE("http://maps.google.com/?t=k&amp;q=",L57,",",M57),"Show location")</f>
        <v>Show location</v>
      </c>
    </row>
    <row r="57" customFormat="false" ht="14.4" hidden="false" customHeight="false" outlineLevel="0" collapsed="false">
      <c r="A57" s="84" t="s">
        <v>373</v>
      </c>
      <c r="B57" s="84" t="s">
        <v>248</v>
      </c>
      <c r="C57" s="84" t="s">
        <v>20</v>
      </c>
      <c r="D57" s="84" t="s">
        <v>374</v>
      </c>
      <c r="E57" s="84" t="s">
        <v>375</v>
      </c>
      <c r="F57" s="84" t="s">
        <v>120</v>
      </c>
      <c r="G57" s="84" t="s">
        <v>446</v>
      </c>
      <c r="H57" s="84" t="s">
        <v>447</v>
      </c>
      <c r="I57" s="84" t="s">
        <v>448</v>
      </c>
      <c r="J57" s="84" t="s">
        <v>449</v>
      </c>
      <c r="K57" s="84" t="s">
        <v>316</v>
      </c>
      <c r="L57" s="0" t="n">
        <v>13.32955</v>
      </c>
      <c r="M57" s="0" t="n">
        <v>24.24373</v>
      </c>
      <c r="N57" s="84" t="s">
        <v>256</v>
      </c>
      <c r="O57" s="84" t="s">
        <v>294</v>
      </c>
      <c r="R57" s="0" t="n">
        <v>27</v>
      </c>
      <c r="S57" s="0" t="n">
        <v>139</v>
      </c>
      <c r="T57" s="0" t="n">
        <v>10</v>
      </c>
      <c r="U57" s="0" t="n">
        <v>52</v>
      </c>
      <c r="X57" s="0" t="n">
        <v>15</v>
      </c>
      <c r="Y57" s="0" t="n">
        <v>75</v>
      </c>
      <c r="Z57" s="0" t="n">
        <v>2</v>
      </c>
      <c r="AA57" s="0" t="n">
        <v>12</v>
      </c>
      <c r="AF57" s="84" t="s">
        <v>20</v>
      </c>
      <c r="AG57" s="84" t="s">
        <v>120</v>
      </c>
      <c r="AH57" s="84"/>
      <c r="AI57" s="84"/>
      <c r="AJ57" s="84"/>
      <c r="AK57" s="84"/>
      <c r="AL57" s="84" t="s">
        <v>258</v>
      </c>
      <c r="AM57" s="84" t="s">
        <v>380</v>
      </c>
      <c r="AN57" s="84"/>
      <c r="AO57" s="84"/>
      <c r="AU57" s="0" t="n">
        <v>27</v>
      </c>
      <c r="AW57" s="0" t="n">
        <v>15</v>
      </c>
      <c r="AX57" s="0" t="n">
        <v>18</v>
      </c>
      <c r="AY57" s="0" t="n">
        <v>9</v>
      </c>
      <c r="AZ57" s="0" t="n">
        <v>11</v>
      </c>
      <c r="BA57" s="0" t="n">
        <v>13</v>
      </c>
      <c r="BB57" s="0" t="n">
        <v>18</v>
      </c>
      <c r="BC57" s="0" t="n">
        <v>27</v>
      </c>
      <c r="BD57" s="0" t="n">
        <v>26</v>
      </c>
      <c r="BE57" s="0" t="n">
        <v>0</v>
      </c>
      <c r="BF57" s="0" t="n">
        <v>2</v>
      </c>
      <c r="BG57" s="84" t="s">
        <v>158</v>
      </c>
      <c r="BH57" s="84"/>
      <c r="BI57" s="84"/>
      <c r="BJ57" s="84"/>
      <c r="BK57" s="84"/>
      <c r="BL57" s="84"/>
      <c r="BM57" s="84"/>
      <c r="BN57" s="84" t="n">
        <v>2</v>
      </c>
      <c r="BO57" s="84" t="s">
        <v>259</v>
      </c>
      <c r="BP57" s="84" t="s">
        <v>267</v>
      </c>
      <c r="BQ57" s="84" t="s">
        <v>267</v>
      </c>
      <c r="BR57" s="84" t="s">
        <v>267</v>
      </c>
      <c r="BS57" s="84" t="s">
        <v>262</v>
      </c>
      <c r="BT57" s="0" t="n">
        <v>64</v>
      </c>
      <c r="BU57" s="0" t="n">
        <v>75</v>
      </c>
      <c r="BV57" s="84" t="s">
        <v>20</v>
      </c>
      <c r="BW57" s="84" t="s">
        <v>120</v>
      </c>
      <c r="BX57" s="84" t="s">
        <v>296</v>
      </c>
      <c r="BY57" s="84" t="s">
        <v>450</v>
      </c>
      <c r="BZ57" s="84" t="s">
        <v>263</v>
      </c>
      <c r="CA57" s="85" t="str">
        <f aca="false">HYPERLINK(CONCATENATE("http://maps.google.com/?t=k&amp;q=",L58,",",M58),"Show location")</f>
        <v>Show location</v>
      </c>
    </row>
    <row r="58" customFormat="false" ht="14.4" hidden="false" customHeight="false" outlineLevel="0" collapsed="false">
      <c r="A58" s="84" t="s">
        <v>373</v>
      </c>
      <c r="B58" s="84" t="s">
        <v>248</v>
      </c>
      <c r="C58" s="84" t="s">
        <v>20</v>
      </c>
      <c r="D58" s="84" t="s">
        <v>374</v>
      </c>
      <c r="E58" s="84" t="s">
        <v>375</v>
      </c>
      <c r="F58" s="84" t="s">
        <v>120</v>
      </c>
      <c r="G58" s="84" t="s">
        <v>446</v>
      </c>
      <c r="H58" s="84" t="s">
        <v>447</v>
      </c>
      <c r="I58" s="84" t="s">
        <v>451</v>
      </c>
      <c r="J58" s="84" t="s">
        <v>452</v>
      </c>
      <c r="K58" s="84" t="s">
        <v>316</v>
      </c>
      <c r="L58" s="0" t="n">
        <v>13.124167</v>
      </c>
      <c r="M58" s="0" t="n">
        <v>24.270333</v>
      </c>
      <c r="N58" s="84" t="s">
        <v>284</v>
      </c>
      <c r="O58" s="84" t="s">
        <v>272</v>
      </c>
      <c r="P58" s="0" t="n">
        <v>3230</v>
      </c>
      <c r="Q58" s="0" t="n">
        <v>16150</v>
      </c>
      <c r="R58" s="0" t="n">
        <v>2800</v>
      </c>
      <c r="S58" s="0" t="n">
        <v>16800</v>
      </c>
      <c r="V58" s="0" t="n">
        <v>1850</v>
      </c>
      <c r="W58" s="0" t="n">
        <v>13500</v>
      </c>
      <c r="Z58" s="0" t="n">
        <v>500</v>
      </c>
      <c r="AA58" s="0" t="n">
        <v>2500</v>
      </c>
      <c r="AB58" s="0" t="n">
        <v>300</v>
      </c>
      <c r="AC58" s="0" t="n">
        <v>550</v>
      </c>
      <c r="AD58" s="0" t="n">
        <v>150</v>
      </c>
      <c r="AE58" s="0" t="n">
        <v>250</v>
      </c>
      <c r="AF58" s="84" t="s">
        <v>20</v>
      </c>
      <c r="AG58" s="84" t="s">
        <v>120</v>
      </c>
      <c r="AH58" s="84" t="s">
        <v>20</v>
      </c>
      <c r="AI58" s="84"/>
      <c r="AJ58" s="84"/>
      <c r="AK58" s="84"/>
      <c r="AL58" s="84" t="s">
        <v>258</v>
      </c>
      <c r="AM58" s="84" t="s">
        <v>380</v>
      </c>
      <c r="AN58" s="84"/>
      <c r="AO58" s="84"/>
      <c r="AQ58" s="0" t="n">
        <v>2000</v>
      </c>
      <c r="AS58" s="0" t="n">
        <v>800</v>
      </c>
      <c r="AW58" s="0" t="n">
        <v>1027</v>
      </c>
      <c r="AX58" s="0" t="n">
        <v>840</v>
      </c>
      <c r="AY58" s="0" t="n">
        <v>1307</v>
      </c>
      <c r="AZ58" s="0" t="n">
        <v>1213</v>
      </c>
      <c r="BA58" s="0" t="n">
        <v>1680</v>
      </c>
      <c r="BB58" s="0" t="n">
        <v>2053</v>
      </c>
      <c r="BC58" s="0" t="n">
        <v>2893</v>
      </c>
      <c r="BD58" s="0" t="n">
        <v>3267</v>
      </c>
      <c r="BE58" s="0" t="n">
        <v>1120</v>
      </c>
      <c r="BF58" s="0" t="n">
        <v>1400</v>
      </c>
      <c r="BG58" s="84" t="s">
        <v>158</v>
      </c>
      <c r="BH58" s="84"/>
      <c r="BI58" s="84"/>
      <c r="BJ58" s="84"/>
      <c r="BK58" s="84"/>
      <c r="BL58" s="84"/>
      <c r="BM58" s="84"/>
      <c r="BN58" s="84" t="n">
        <v>3</v>
      </c>
      <c r="BO58" s="84" t="s">
        <v>259</v>
      </c>
      <c r="BP58" s="84" t="s">
        <v>267</v>
      </c>
      <c r="BQ58" s="84" t="s">
        <v>260</v>
      </c>
      <c r="BR58" s="84" t="s">
        <v>260</v>
      </c>
      <c r="BS58" s="84" t="s">
        <v>268</v>
      </c>
      <c r="BT58" s="0" t="n">
        <v>8027</v>
      </c>
      <c r="BU58" s="0" t="n">
        <v>8773</v>
      </c>
      <c r="BV58" s="84" t="s">
        <v>20</v>
      </c>
      <c r="BW58" s="84" t="s">
        <v>120</v>
      </c>
      <c r="BX58" s="84" t="s">
        <v>375</v>
      </c>
      <c r="BY58" s="84" t="s">
        <v>447</v>
      </c>
      <c r="BZ58" s="84" t="s">
        <v>280</v>
      </c>
      <c r="CA58" s="85" t="str">
        <f aca="false">HYPERLINK(CONCATENATE("http://maps.google.com/?t=k&amp;q=",L59,",",M59),"Show location")</f>
        <v>Show location</v>
      </c>
    </row>
    <row r="59" customFormat="false" ht="14.4" hidden="false" customHeight="false" outlineLevel="0" collapsed="false">
      <c r="A59" s="84" t="s">
        <v>373</v>
      </c>
      <c r="B59" s="84" t="s">
        <v>248</v>
      </c>
      <c r="C59" s="84" t="s">
        <v>20</v>
      </c>
      <c r="D59" s="84" t="s">
        <v>374</v>
      </c>
      <c r="E59" s="84" t="s">
        <v>375</v>
      </c>
      <c r="F59" s="84" t="s">
        <v>120</v>
      </c>
      <c r="G59" s="84" t="s">
        <v>446</v>
      </c>
      <c r="H59" s="84" t="s">
        <v>447</v>
      </c>
      <c r="I59" s="84" t="s">
        <v>453</v>
      </c>
      <c r="J59" s="84" t="s">
        <v>454</v>
      </c>
      <c r="K59" s="84" t="s">
        <v>316</v>
      </c>
      <c r="L59" s="0" t="n">
        <v>13</v>
      </c>
      <c r="M59" s="0" t="n">
        <v>24</v>
      </c>
      <c r="N59" s="84" t="s">
        <v>256</v>
      </c>
      <c r="O59" s="84" t="s">
        <v>294</v>
      </c>
      <c r="R59" s="0" t="n">
        <v>27</v>
      </c>
      <c r="S59" s="0" t="n">
        <v>160</v>
      </c>
      <c r="T59" s="0" t="n">
        <v>10</v>
      </c>
      <c r="U59" s="0" t="n">
        <v>50</v>
      </c>
      <c r="V59" s="0" t="n">
        <v>5</v>
      </c>
      <c r="W59" s="0" t="n">
        <v>15</v>
      </c>
      <c r="X59" s="0" t="n">
        <v>4</v>
      </c>
      <c r="Y59" s="0" t="n">
        <v>38</v>
      </c>
      <c r="AB59" s="0" t="n">
        <v>7</v>
      </c>
      <c r="AC59" s="0" t="n">
        <v>46</v>
      </c>
      <c r="AD59" s="0" t="n">
        <v>1</v>
      </c>
      <c r="AE59" s="0" t="n">
        <v>11</v>
      </c>
      <c r="AF59" s="84" t="s">
        <v>20</v>
      </c>
      <c r="AG59" s="84" t="s">
        <v>120</v>
      </c>
      <c r="AH59" s="84"/>
      <c r="AI59" s="84"/>
      <c r="AJ59" s="84"/>
      <c r="AK59" s="84"/>
      <c r="AL59" s="84" t="s">
        <v>407</v>
      </c>
      <c r="AM59" s="84" t="s">
        <v>258</v>
      </c>
      <c r="AN59" s="84"/>
      <c r="AO59" s="84"/>
      <c r="AU59" s="0" t="n">
        <v>27</v>
      </c>
      <c r="AW59" s="0" t="n">
        <v>5</v>
      </c>
      <c r="AX59" s="0" t="n">
        <v>5</v>
      </c>
      <c r="AY59" s="0" t="n">
        <v>11</v>
      </c>
      <c r="AZ59" s="0" t="n">
        <v>18</v>
      </c>
      <c r="BA59" s="0" t="n">
        <v>29</v>
      </c>
      <c r="BB59" s="0" t="n">
        <v>16</v>
      </c>
      <c r="BC59" s="0" t="n">
        <v>30</v>
      </c>
      <c r="BD59" s="0" t="n">
        <v>30</v>
      </c>
      <c r="BE59" s="0" t="n">
        <v>15</v>
      </c>
      <c r="BF59" s="0" t="n">
        <v>1</v>
      </c>
      <c r="BG59" s="84" t="s">
        <v>159</v>
      </c>
      <c r="BH59" s="84"/>
      <c r="BI59" s="84"/>
      <c r="BJ59" s="84"/>
      <c r="BK59" s="84"/>
      <c r="BL59" s="84"/>
      <c r="BM59" s="84"/>
      <c r="BN59" s="84" t="n">
        <v>2</v>
      </c>
      <c r="BO59" s="84" t="s">
        <v>259</v>
      </c>
      <c r="BP59" s="84" t="s">
        <v>267</v>
      </c>
      <c r="BQ59" s="84" t="s">
        <v>267</v>
      </c>
      <c r="BR59" s="84" t="s">
        <v>267</v>
      </c>
      <c r="BS59" s="84" t="s">
        <v>262</v>
      </c>
      <c r="BT59" s="0" t="n">
        <v>90</v>
      </c>
      <c r="BU59" s="0" t="n">
        <v>70</v>
      </c>
      <c r="BV59" s="84" t="s">
        <v>20</v>
      </c>
      <c r="BW59" s="84" t="s">
        <v>120</v>
      </c>
      <c r="BX59" s="84" t="s">
        <v>296</v>
      </c>
      <c r="BY59" s="84" t="s">
        <v>447</v>
      </c>
      <c r="BZ59" s="84" t="s">
        <v>297</v>
      </c>
      <c r="CA59" s="85" t="str">
        <f aca="false">HYPERLINK(CONCATENATE("http://maps.google.com/?t=k&amp;q=",L60,",",M60),"Show location")</f>
        <v>Show location</v>
      </c>
    </row>
    <row r="60" customFormat="false" ht="14.4" hidden="false" customHeight="false" outlineLevel="0" collapsed="false">
      <c r="A60" s="84" t="s">
        <v>373</v>
      </c>
      <c r="B60" s="84" t="s">
        <v>248</v>
      </c>
      <c r="C60" s="84" t="s">
        <v>20</v>
      </c>
      <c r="D60" s="84" t="s">
        <v>374</v>
      </c>
      <c r="E60" s="84" t="s">
        <v>375</v>
      </c>
      <c r="F60" s="84" t="s">
        <v>120</v>
      </c>
      <c r="G60" s="84" t="s">
        <v>446</v>
      </c>
      <c r="H60" s="84" t="s">
        <v>447</v>
      </c>
      <c r="I60" s="84" t="s">
        <v>455</v>
      </c>
      <c r="J60" s="84" t="s">
        <v>456</v>
      </c>
      <c r="K60" s="84" t="s">
        <v>316</v>
      </c>
      <c r="L60" s="0" t="n">
        <v>13.17687</v>
      </c>
      <c r="M60" s="0" t="n">
        <v>24.226</v>
      </c>
      <c r="N60" s="84" t="s">
        <v>256</v>
      </c>
      <c r="O60" s="84" t="s">
        <v>257</v>
      </c>
      <c r="P60" s="0" t="n">
        <v>110</v>
      </c>
      <c r="Q60" s="0" t="n">
        <v>617</v>
      </c>
      <c r="R60" s="0" t="n">
        <v>120</v>
      </c>
      <c r="S60" s="0" t="n">
        <v>667</v>
      </c>
      <c r="T60" s="0" t="n">
        <v>20</v>
      </c>
      <c r="U60" s="0" t="n">
        <v>120</v>
      </c>
      <c r="V60" s="0" t="n">
        <v>60</v>
      </c>
      <c r="W60" s="0" t="n">
        <v>298</v>
      </c>
      <c r="X60" s="0" t="n">
        <v>15</v>
      </c>
      <c r="Y60" s="0" t="n">
        <v>90</v>
      </c>
      <c r="Z60" s="0" t="n">
        <v>7</v>
      </c>
      <c r="AA60" s="0" t="n">
        <v>49</v>
      </c>
      <c r="AB60" s="0" t="n">
        <v>18</v>
      </c>
      <c r="AC60" s="0" t="n">
        <v>110</v>
      </c>
      <c r="AF60" s="84" t="s">
        <v>20</v>
      </c>
      <c r="AG60" s="84" t="s">
        <v>120</v>
      </c>
      <c r="AH60" s="84"/>
      <c r="AI60" s="84"/>
      <c r="AJ60" s="84"/>
      <c r="AK60" s="84"/>
      <c r="AL60" s="84" t="s">
        <v>258</v>
      </c>
      <c r="AM60" s="84" t="s">
        <v>407</v>
      </c>
      <c r="AN60" s="84"/>
      <c r="AO60" s="84"/>
      <c r="AU60" s="0" t="n">
        <v>120</v>
      </c>
      <c r="AW60" s="0" t="n">
        <v>15</v>
      </c>
      <c r="AX60" s="0" t="n">
        <v>22</v>
      </c>
      <c r="AY60" s="0" t="n">
        <v>44</v>
      </c>
      <c r="AZ60" s="0" t="n">
        <v>30</v>
      </c>
      <c r="BA60" s="0" t="n">
        <v>67</v>
      </c>
      <c r="BB60" s="0" t="n">
        <v>89</v>
      </c>
      <c r="BC60" s="0" t="n">
        <v>163</v>
      </c>
      <c r="BD60" s="0" t="n">
        <v>185</v>
      </c>
      <c r="BE60" s="0" t="n">
        <v>22</v>
      </c>
      <c r="BF60" s="0" t="n">
        <v>30</v>
      </c>
      <c r="BG60" s="84" t="s">
        <v>159</v>
      </c>
      <c r="BH60" s="84"/>
      <c r="BI60" s="84"/>
      <c r="BJ60" s="84"/>
      <c r="BK60" s="84"/>
      <c r="BL60" s="84"/>
      <c r="BM60" s="84"/>
      <c r="BN60" s="84" t="n">
        <v>3</v>
      </c>
      <c r="BO60" s="84" t="s">
        <v>259</v>
      </c>
      <c r="BP60" s="84" t="s">
        <v>267</v>
      </c>
      <c r="BQ60" s="84" t="s">
        <v>267</v>
      </c>
      <c r="BR60" s="84" t="s">
        <v>267</v>
      </c>
      <c r="BS60" s="84" t="s">
        <v>268</v>
      </c>
      <c r="BT60" s="0" t="n">
        <v>311</v>
      </c>
      <c r="BU60" s="0" t="n">
        <v>356</v>
      </c>
      <c r="BV60" s="84" t="s">
        <v>20</v>
      </c>
      <c r="BW60" s="84" t="s">
        <v>120</v>
      </c>
      <c r="BX60" s="84" t="s">
        <v>375</v>
      </c>
      <c r="BY60" s="84" t="s">
        <v>447</v>
      </c>
      <c r="BZ60" s="84" t="s">
        <v>280</v>
      </c>
      <c r="CA60" s="85" t="str">
        <f aca="false">HYPERLINK(CONCATENATE("http://maps.google.com/?t=k&amp;q=",L61,",",M61),"Show location")</f>
        <v>Show location</v>
      </c>
    </row>
    <row r="61" customFormat="false" ht="14.4" hidden="false" customHeight="false" outlineLevel="0" collapsed="false">
      <c r="A61" s="84" t="s">
        <v>398</v>
      </c>
      <c r="B61" s="84" t="s">
        <v>248</v>
      </c>
      <c r="C61" s="84" t="s">
        <v>20</v>
      </c>
      <c r="D61" s="84" t="s">
        <v>374</v>
      </c>
      <c r="E61" s="84" t="s">
        <v>375</v>
      </c>
      <c r="F61" s="84" t="s">
        <v>120</v>
      </c>
      <c r="G61" s="84" t="s">
        <v>446</v>
      </c>
      <c r="H61" s="84" t="s">
        <v>447</v>
      </c>
      <c r="I61" s="84" t="s">
        <v>457</v>
      </c>
      <c r="J61" s="84" t="s">
        <v>458</v>
      </c>
      <c r="K61" s="84" t="s">
        <v>316</v>
      </c>
      <c r="L61" s="0" t="n">
        <v>13.308818</v>
      </c>
      <c r="M61" s="0" t="n">
        <v>24.359271</v>
      </c>
      <c r="N61" s="84" t="s">
        <v>256</v>
      </c>
      <c r="O61" s="84" t="s">
        <v>257</v>
      </c>
      <c r="P61" s="0" t="n">
        <v>150</v>
      </c>
      <c r="Q61" s="0" t="n">
        <v>1040</v>
      </c>
      <c r="R61" s="0" t="n">
        <v>180</v>
      </c>
      <c r="S61" s="0" t="n">
        <v>1400</v>
      </c>
      <c r="V61" s="0" t="n">
        <v>140</v>
      </c>
      <c r="W61" s="0" t="n">
        <v>1000</v>
      </c>
      <c r="X61" s="0" t="n">
        <v>40</v>
      </c>
      <c r="Y61" s="0" t="n">
        <v>400</v>
      </c>
      <c r="AF61" s="84" t="s">
        <v>19</v>
      </c>
      <c r="AG61" s="84" t="s">
        <v>112</v>
      </c>
      <c r="AH61" s="84" t="s">
        <v>19</v>
      </c>
      <c r="AI61" s="84"/>
      <c r="AJ61" s="84"/>
      <c r="AK61" s="84"/>
      <c r="AL61" s="84" t="s">
        <v>258</v>
      </c>
      <c r="AM61" s="84" t="s">
        <v>380</v>
      </c>
      <c r="AN61" s="84"/>
      <c r="AO61" s="84"/>
      <c r="AS61" s="0" t="n">
        <v>100</v>
      </c>
      <c r="AU61" s="0" t="n">
        <v>60</v>
      </c>
      <c r="AV61" s="0" t="n">
        <v>20</v>
      </c>
      <c r="AW61" s="0" t="n">
        <v>50</v>
      </c>
      <c r="AX61" s="0" t="n">
        <v>75</v>
      </c>
      <c r="AY61" s="0" t="n">
        <v>63</v>
      </c>
      <c r="AZ61" s="0" t="n">
        <v>88</v>
      </c>
      <c r="BA61" s="0" t="n">
        <v>113</v>
      </c>
      <c r="BB61" s="0" t="n">
        <v>147</v>
      </c>
      <c r="BC61" s="0" t="n">
        <v>263</v>
      </c>
      <c r="BD61" s="0" t="n">
        <v>363</v>
      </c>
      <c r="BE61" s="0" t="n">
        <v>138</v>
      </c>
      <c r="BF61" s="0" t="n">
        <v>100</v>
      </c>
      <c r="BG61" s="84" t="s">
        <v>158</v>
      </c>
      <c r="BH61" s="84"/>
      <c r="BI61" s="84"/>
      <c r="BJ61" s="84"/>
      <c r="BK61" s="84"/>
      <c r="BL61" s="84"/>
      <c r="BM61" s="84"/>
      <c r="BN61" s="84" t="n">
        <v>3</v>
      </c>
      <c r="BO61" s="84" t="s">
        <v>259</v>
      </c>
      <c r="BP61" s="84" t="s">
        <v>267</v>
      </c>
      <c r="BQ61" s="84" t="s">
        <v>267</v>
      </c>
      <c r="BR61" s="84" t="s">
        <v>260</v>
      </c>
      <c r="BS61" s="84" t="s">
        <v>268</v>
      </c>
      <c r="BT61" s="0" t="n">
        <v>627</v>
      </c>
      <c r="BU61" s="0" t="n">
        <v>773</v>
      </c>
      <c r="BV61" s="84" t="s">
        <v>20</v>
      </c>
      <c r="BW61" s="84" t="s">
        <v>122</v>
      </c>
      <c r="BX61" s="84" t="s">
        <v>375</v>
      </c>
      <c r="BY61" s="84" t="s">
        <v>411</v>
      </c>
      <c r="BZ61" s="84" t="s">
        <v>263</v>
      </c>
      <c r="CA61" s="85" t="str">
        <f aca="false">HYPERLINK(CONCATENATE("http://maps.google.com/?t=k&amp;q=",L62,",",M62),"Show location")</f>
        <v>Show location</v>
      </c>
    </row>
    <row r="62" customFormat="false" ht="14.4" hidden="false" customHeight="false" outlineLevel="0" collapsed="false">
      <c r="A62" s="84" t="s">
        <v>398</v>
      </c>
      <c r="B62" s="84" t="s">
        <v>248</v>
      </c>
      <c r="C62" s="84" t="s">
        <v>20</v>
      </c>
      <c r="D62" s="84" t="s">
        <v>374</v>
      </c>
      <c r="E62" s="84" t="s">
        <v>375</v>
      </c>
      <c r="F62" s="84" t="s">
        <v>120</v>
      </c>
      <c r="G62" s="84" t="s">
        <v>446</v>
      </c>
      <c r="H62" s="84" t="s">
        <v>447</v>
      </c>
      <c r="I62" s="84" t="s">
        <v>459</v>
      </c>
      <c r="J62" s="84" t="s">
        <v>460</v>
      </c>
      <c r="K62" s="84" t="s">
        <v>316</v>
      </c>
      <c r="L62" s="0" t="n">
        <v>13.313877</v>
      </c>
      <c r="M62" s="0" t="n">
        <v>24.357866</v>
      </c>
      <c r="N62" s="84" t="s">
        <v>256</v>
      </c>
      <c r="O62" s="84" t="s">
        <v>257</v>
      </c>
      <c r="P62" s="0" t="n">
        <v>117</v>
      </c>
      <c r="Q62" s="0" t="n">
        <v>585</v>
      </c>
      <c r="R62" s="0" t="n">
        <v>117</v>
      </c>
      <c r="S62" s="0" t="n">
        <v>600</v>
      </c>
      <c r="V62" s="0" t="n">
        <v>117</v>
      </c>
      <c r="W62" s="0" t="n">
        <v>600</v>
      </c>
      <c r="AF62" s="84" t="s">
        <v>20</v>
      </c>
      <c r="AG62" s="84" t="s">
        <v>120</v>
      </c>
      <c r="AH62" s="84"/>
      <c r="AI62" s="84"/>
      <c r="AJ62" s="84"/>
      <c r="AK62" s="84"/>
      <c r="AL62" s="84" t="s">
        <v>258</v>
      </c>
      <c r="AM62" s="84" t="s">
        <v>380</v>
      </c>
      <c r="AN62" s="84" t="s">
        <v>407</v>
      </c>
      <c r="AO62" s="84"/>
      <c r="AS62" s="0" t="n">
        <v>117</v>
      </c>
      <c r="AW62" s="0" t="n">
        <v>15</v>
      </c>
      <c r="AX62" s="0" t="n">
        <v>19</v>
      </c>
      <c r="AY62" s="0" t="n">
        <v>53</v>
      </c>
      <c r="AZ62" s="0" t="n">
        <v>76</v>
      </c>
      <c r="BA62" s="0" t="n">
        <v>95</v>
      </c>
      <c r="BB62" s="0" t="n">
        <v>114</v>
      </c>
      <c r="BC62" s="0" t="n">
        <v>76</v>
      </c>
      <c r="BD62" s="0" t="n">
        <v>95</v>
      </c>
      <c r="BE62" s="0" t="n">
        <v>19</v>
      </c>
      <c r="BF62" s="0" t="n">
        <v>38</v>
      </c>
      <c r="BG62" s="84" t="s">
        <v>159</v>
      </c>
      <c r="BH62" s="84"/>
      <c r="BI62" s="84"/>
      <c r="BJ62" s="84"/>
      <c r="BK62" s="84"/>
      <c r="BL62" s="84"/>
      <c r="BM62" s="84"/>
      <c r="BN62" s="84" t="n">
        <v>3</v>
      </c>
      <c r="BO62" s="84" t="s">
        <v>259</v>
      </c>
      <c r="BP62" s="84" t="s">
        <v>267</v>
      </c>
      <c r="BQ62" s="84" t="s">
        <v>267</v>
      </c>
      <c r="BR62" s="84" t="s">
        <v>267</v>
      </c>
      <c r="BS62" s="84" t="s">
        <v>268</v>
      </c>
      <c r="BT62" s="0" t="n">
        <v>258</v>
      </c>
      <c r="BU62" s="0" t="n">
        <v>342</v>
      </c>
      <c r="BV62" s="84" t="s">
        <v>20</v>
      </c>
      <c r="BW62" s="84" t="s">
        <v>122</v>
      </c>
      <c r="BX62" s="84" t="s">
        <v>375</v>
      </c>
      <c r="BY62" s="84" t="s">
        <v>411</v>
      </c>
      <c r="BZ62" s="84" t="s">
        <v>263</v>
      </c>
      <c r="CA62" s="85" t="str">
        <f aca="false">HYPERLINK(CONCATENATE("http://maps.google.com/?t=k&amp;q=",L63,",",M63),"Show location")</f>
        <v>Show location</v>
      </c>
    </row>
    <row r="63" customFormat="false" ht="14.4" hidden="false" customHeight="false" outlineLevel="0" collapsed="false">
      <c r="A63" s="84" t="s">
        <v>373</v>
      </c>
      <c r="B63" s="84" t="s">
        <v>248</v>
      </c>
      <c r="C63" s="84" t="s">
        <v>20</v>
      </c>
      <c r="D63" s="84" t="s">
        <v>374</v>
      </c>
      <c r="E63" s="84" t="s">
        <v>375</v>
      </c>
      <c r="F63" s="84" t="s">
        <v>120</v>
      </c>
      <c r="G63" s="84" t="s">
        <v>446</v>
      </c>
      <c r="H63" s="84" t="s">
        <v>447</v>
      </c>
      <c r="I63" s="84" t="s">
        <v>461</v>
      </c>
      <c r="J63" s="84" t="s">
        <v>462</v>
      </c>
      <c r="K63" s="84" t="s">
        <v>316</v>
      </c>
      <c r="L63" s="0" t="n">
        <v>13.300841</v>
      </c>
      <c r="M63" s="0" t="n">
        <v>24.352416</v>
      </c>
      <c r="N63" s="84" t="s">
        <v>256</v>
      </c>
      <c r="O63" s="84" t="s">
        <v>257</v>
      </c>
      <c r="P63" s="0" t="n">
        <v>72</v>
      </c>
      <c r="Q63" s="0" t="n">
        <v>402</v>
      </c>
      <c r="R63" s="0" t="n">
        <v>300</v>
      </c>
      <c r="S63" s="0" t="n">
        <v>1263</v>
      </c>
      <c r="T63" s="0" t="n">
        <v>120</v>
      </c>
      <c r="U63" s="0" t="n">
        <v>530</v>
      </c>
      <c r="V63" s="0" t="n">
        <v>60</v>
      </c>
      <c r="W63" s="0" t="n">
        <v>150</v>
      </c>
      <c r="X63" s="0" t="n">
        <v>12</v>
      </c>
      <c r="Y63" s="0" t="n">
        <v>60</v>
      </c>
      <c r="Z63" s="0" t="n">
        <v>10</v>
      </c>
      <c r="AA63" s="0" t="n">
        <v>48</v>
      </c>
      <c r="AB63" s="0" t="n">
        <v>11</v>
      </c>
      <c r="AC63" s="0" t="n">
        <v>50</v>
      </c>
      <c r="AD63" s="0" t="n">
        <v>87</v>
      </c>
      <c r="AE63" s="0" t="n">
        <v>425</v>
      </c>
      <c r="AF63" s="84" t="s">
        <v>20</v>
      </c>
      <c r="AG63" s="84" t="s">
        <v>122</v>
      </c>
      <c r="AH63" s="84"/>
      <c r="AI63" s="84"/>
      <c r="AJ63" s="84"/>
      <c r="AK63" s="84"/>
      <c r="AL63" s="84" t="s">
        <v>258</v>
      </c>
      <c r="AM63" s="84"/>
      <c r="AN63" s="84"/>
      <c r="AO63" s="84"/>
      <c r="AU63" s="0" t="n">
        <v>270</v>
      </c>
      <c r="AV63" s="0" t="n">
        <v>30</v>
      </c>
      <c r="AW63" s="0" t="n">
        <v>49</v>
      </c>
      <c r="AX63" s="0" t="n">
        <v>113</v>
      </c>
      <c r="AY63" s="0" t="n">
        <v>97</v>
      </c>
      <c r="AZ63" s="0" t="n">
        <v>146</v>
      </c>
      <c r="BA63" s="0" t="n">
        <v>194</v>
      </c>
      <c r="BB63" s="0" t="n">
        <v>244</v>
      </c>
      <c r="BC63" s="0" t="n">
        <v>275</v>
      </c>
      <c r="BD63" s="0" t="n">
        <v>32</v>
      </c>
      <c r="BE63" s="0" t="n">
        <v>81</v>
      </c>
      <c r="BF63" s="0" t="n">
        <v>32</v>
      </c>
      <c r="BG63" s="84" t="s">
        <v>159</v>
      </c>
      <c r="BH63" s="84"/>
      <c r="BI63" s="84"/>
      <c r="BJ63" s="84"/>
      <c r="BK63" s="84"/>
      <c r="BL63" s="84"/>
      <c r="BM63" s="84"/>
      <c r="BN63" s="84" t="n">
        <v>3</v>
      </c>
      <c r="BO63" s="84" t="s">
        <v>259</v>
      </c>
      <c r="BP63" s="84" t="s">
        <v>267</v>
      </c>
      <c r="BQ63" s="84" t="s">
        <v>260</v>
      </c>
      <c r="BR63" s="84" t="s">
        <v>267</v>
      </c>
      <c r="BS63" s="84" t="s">
        <v>268</v>
      </c>
      <c r="BT63" s="0" t="n">
        <v>696</v>
      </c>
      <c r="BU63" s="0" t="n">
        <v>567</v>
      </c>
      <c r="BV63" s="84" t="s">
        <v>20</v>
      </c>
      <c r="BW63" s="84" t="s">
        <v>122</v>
      </c>
      <c r="BX63" s="84" t="s">
        <v>375</v>
      </c>
      <c r="BY63" s="84" t="s">
        <v>411</v>
      </c>
      <c r="BZ63" s="84" t="s">
        <v>263</v>
      </c>
      <c r="CA63" s="85" t="str">
        <f aca="false">HYPERLINK(CONCATENATE("http://maps.google.com/?t=k&amp;q=",L64,",",M64),"Show location")</f>
        <v>Show location</v>
      </c>
    </row>
    <row r="64" customFormat="false" ht="14.4" hidden="false" customHeight="false" outlineLevel="0" collapsed="false">
      <c r="A64" s="84" t="s">
        <v>387</v>
      </c>
      <c r="B64" s="84" t="s">
        <v>248</v>
      </c>
      <c r="C64" s="84" t="s">
        <v>20</v>
      </c>
      <c r="D64" s="84" t="s">
        <v>374</v>
      </c>
      <c r="E64" s="84" t="s">
        <v>375</v>
      </c>
      <c r="F64" s="84" t="s">
        <v>120</v>
      </c>
      <c r="G64" s="84" t="s">
        <v>446</v>
      </c>
      <c r="H64" s="84" t="s">
        <v>447</v>
      </c>
      <c r="I64" s="84" t="s">
        <v>463</v>
      </c>
      <c r="J64" s="84" t="s">
        <v>464</v>
      </c>
      <c r="K64" s="84" t="s">
        <v>316</v>
      </c>
      <c r="L64" s="0" t="n">
        <v>13.15992</v>
      </c>
      <c r="M64" s="0" t="n">
        <v>24.58928</v>
      </c>
      <c r="N64" s="84" t="s">
        <v>256</v>
      </c>
      <c r="O64" s="84" t="s">
        <v>257</v>
      </c>
      <c r="R64" s="0" t="n">
        <v>12</v>
      </c>
      <c r="S64" s="0" t="n">
        <v>74</v>
      </c>
      <c r="AD64" s="0" t="n">
        <v>12</v>
      </c>
      <c r="AE64" s="0" t="n">
        <v>74</v>
      </c>
      <c r="AF64" s="84" t="s">
        <v>20</v>
      </c>
      <c r="AG64" s="84" t="s">
        <v>122</v>
      </c>
      <c r="AH64" s="84"/>
      <c r="AI64" s="84"/>
      <c r="AJ64" s="84"/>
      <c r="AK64" s="84"/>
      <c r="AL64" s="84" t="s">
        <v>258</v>
      </c>
      <c r="AM64" s="84" t="s">
        <v>380</v>
      </c>
      <c r="AN64" s="84"/>
      <c r="AO64" s="84"/>
      <c r="AS64" s="0" t="n">
        <v>12</v>
      </c>
      <c r="AW64" s="0" t="n">
        <v>3</v>
      </c>
      <c r="AX64" s="0" t="n">
        <v>2</v>
      </c>
      <c r="AY64" s="0" t="n">
        <v>0</v>
      </c>
      <c r="AZ64" s="0" t="n">
        <v>6</v>
      </c>
      <c r="BA64" s="0" t="n">
        <v>14</v>
      </c>
      <c r="BB64" s="0" t="n">
        <v>11</v>
      </c>
      <c r="BC64" s="0" t="n">
        <v>16</v>
      </c>
      <c r="BD64" s="0" t="n">
        <v>19</v>
      </c>
      <c r="BE64" s="0" t="n">
        <v>3</v>
      </c>
      <c r="BF64" s="0" t="n">
        <v>0</v>
      </c>
      <c r="BG64" s="84" t="s">
        <v>158</v>
      </c>
      <c r="BH64" s="84"/>
      <c r="BI64" s="84"/>
      <c r="BJ64" s="84"/>
      <c r="BK64" s="84"/>
      <c r="BL64" s="84"/>
      <c r="BM64" s="84"/>
      <c r="BN64" s="84" t="n">
        <v>2</v>
      </c>
      <c r="BO64" s="84" t="s">
        <v>259</v>
      </c>
      <c r="BP64" s="84" t="s">
        <v>372</v>
      </c>
      <c r="BQ64" s="84" t="s">
        <v>372</v>
      </c>
      <c r="BR64" s="84" t="s">
        <v>267</v>
      </c>
      <c r="BS64" s="84" t="s">
        <v>268</v>
      </c>
      <c r="BT64" s="0" t="n">
        <v>36</v>
      </c>
      <c r="BU64" s="0" t="n">
        <v>38</v>
      </c>
      <c r="BV64" s="84" t="s">
        <v>20</v>
      </c>
      <c r="BW64" s="84" t="s">
        <v>120</v>
      </c>
      <c r="BX64" s="84" t="s">
        <v>296</v>
      </c>
      <c r="BY64" s="84" t="s">
        <v>447</v>
      </c>
      <c r="BZ64" s="84" t="s">
        <v>263</v>
      </c>
      <c r="CA64" s="85" t="str">
        <f aca="false">HYPERLINK(CONCATENATE("http://maps.google.com/?t=k&amp;q=",L65,",",M65),"Show location")</f>
        <v>Show location</v>
      </c>
    </row>
    <row r="65" customFormat="false" ht="14.4" hidden="false" customHeight="false" outlineLevel="0" collapsed="false">
      <c r="A65" s="84" t="s">
        <v>393</v>
      </c>
      <c r="B65" s="84" t="s">
        <v>248</v>
      </c>
      <c r="C65" s="84" t="s">
        <v>20</v>
      </c>
      <c r="D65" s="84" t="s">
        <v>374</v>
      </c>
      <c r="E65" s="84" t="s">
        <v>375</v>
      </c>
      <c r="F65" s="84" t="s">
        <v>120</v>
      </c>
      <c r="G65" s="84" t="s">
        <v>446</v>
      </c>
      <c r="H65" s="84" t="s">
        <v>447</v>
      </c>
      <c r="I65" s="84" t="s">
        <v>465</v>
      </c>
      <c r="J65" s="84" t="s">
        <v>466</v>
      </c>
      <c r="K65" s="84" t="s">
        <v>316</v>
      </c>
      <c r="L65" s="0" t="n">
        <v>13.079981</v>
      </c>
      <c r="M65" s="0" t="n">
        <v>24.317767</v>
      </c>
      <c r="N65" s="84" t="s">
        <v>256</v>
      </c>
      <c r="O65" s="84" t="s">
        <v>257</v>
      </c>
      <c r="P65" s="0" t="n">
        <v>115</v>
      </c>
      <c r="Q65" s="0" t="n">
        <v>676</v>
      </c>
      <c r="R65" s="0" t="n">
        <v>25</v>
      </c>
      <c r="S65" s="0" t="n">
        <v>125</v>
      </c>
      <c r="AD65" s="0" t="n">
        <v>25</v>
      </c>
      <c r="AE65" s="0" t="n">
        <v>125</v>
      </c>
      <c r="AF65" s="84" t="s">
        <v>20</v>
      </c>
      <c r="AG65" s="84" t="s">
        <v>120</v>
      </c>
      <c r="AH65" s="84"/>
      <c r="AI65" s="84"/>
      <c r="AJ65" s="84"/>
      <c r="AK65" s="84"/>
      <c r="AL65" s="84" t="s">
        <v>258</v>
      </c>
      <c r="AM65" s="84" t="s">
        <v>380</v>
      </c>
      <c r="AN65" s="84" t="s">
        <v>407</v>
      </c>
      <c r="AO65" s="84"/>
      <c r="AQ65" s="0" t="n">
        <v>25</v>
      </c>
      <c r="AW65" s="0" t="n">
        <v>5</v>
      </c>
      <c r="AX65" s="0" t="n">
        <v>0</v>
      </c>
      <c r="AY65" s="0" t="n">
        <v>10</v>
      </c>
      <c r="AZ65" s="0" t="n">
        <v>12</v>
      </c>
      <c r="BA65" s="0" t="n">
        <v>19</v>
      </c>
      <c r="BB65" s="0" t="n">
        <v>25</v>
      </c>
      <c r="BC65" s="0" t="n">
        <v>12</v>
      </c>
      <c r="BD65" s="0" t="n">
        <v>21</v>
      </c>
      <c r="BE65" s="0" t="n">
        <v>9</v>
      </c>
      <c r="BF65" s="0" t="n">
        <v>12</v>
      </c>
      <c r="BG65" s="84" t="s">
        <v>159</v>
      </c>
      <c r="BH65" s="84"/>
      <c r="BI65" s="84"/>
      <c r="BJ65" s="84"/>
      <c r="BK65" s="84"/>
      <c r="BL65" s="84"/>
      <c r="BM65" s="84"/>
      <c r="BN65" s="84" t="n">
        <v>4</v>
      </c>
      <c r="BO65" s="84" t="s">
        <v>259</v>
      </c>
      <c r="BP65" s="84" t="s">
        <v>372</v>
      </c>
      <c r="BQ65" s="84" t="s">
        <v>372</v>
      </c>
      <c r="BR65" s="84" t="s">
        <v>372</v>
      </c>
      <c r="BS65" s="84" t="s">
        <v>268</v>
      </c>
      <c r="BT65" s="0" t="n">
        <v>55</v>
      </c>
      <c r="BU65" s="0" t="n">
        <v>70</v>
      </c>
      <c r="BV65" s="84" t="s">
        <v>20</v>
      </c>
      <c r="BW65" s="84" t="s">
        <v>120</v>
      </c>
      <c r="BX65" s="84" t="s">
        <v>375</v>
      </c>
      <c r="BY65" s="84" t="s">
        <v>447</v>
      </c>
      <c r="BZ65" s="84" t="s">
        <v>263</v>
      </c>
      <c r="CA65" s="85" t="str">
        <f aca="false">HYPERLINK(CONCATENATE("http://maps.google.com/?t=k&amp;q=",L66,",",M66),"Show location")</f>
        <v>Show location</v>
      </c>
    </row>
    <row r="66" customFormat="false" ht="14.4" hidden="false" customHeight="false" outlineLevel="0" collapsed="false">
      <c r="A66" s="84" t="s">
        <v>467</v>
      </c>
      <c r="B66" s="84" t="s">
        <v>248</v>
      </c>
      <c r="C66" s="84" t="s">
        <v>20</v>
      </c>
      <c r="D66" s="84" t="s">
        <v>374</v>
      </c>
      <c r="E66" s="84" t="s">
        <v>375</v>
      </c>
      <c r="F66" s="84" t="s">
        <v>120</v>
      </c>
      <c r="G66" s="84" t="s">
        <v>446</v>
      </c>
      <c r="H66" s="84" t="s">
        <v>447</v>
      </c>
      <c r="I66" s="84" t="s">
        <v>468</v>
      </c>
      <c r="J66" s="84" t="s">
        <v>469</v>
      </c>
      <c r="K66" s="84" t="s">
        <v>316</v>
      </c>
      <c r="L66" s="0" t="n">
        <v>13.098435</v>
      </c>
      <c r="M66" s="0" t="n">
        <v>24.287601</v>
      </c>
      <c r="N66" s="84" t="s">
        <v>256</v>
      </c>
      <c r="O66" s="84" t="s">
        <v>257</v>
      </c>
      <c r="P66" s="0" t="n">
        <v>126</v>
      </c>
      <c r="Q66" s="0" t="n">
        <v>670</v>
      </c>
      <c r="R66" s="0" t="n">
        <v>180</v>
      </c>
      <c r="S66" s="0" t="n">
        <v>940</v>
      </c>
      <c r="T66" s="0" t="n">
        <v>100</v>
      </c>
      <c r="U66" s="0" t="n">
        <v>500</v>
      </c>
      <c r="AB66" s="0" t="n">
        <v>30</v>
      </c>
      <c r="AC66" s="0" t="n">
        <v>150</v>
      </c>
      <c r="AD66" s="0" t="n">
        <v>50</v>
      </c>
      <c r="AE66" s="0" t="n">
        <v>290</v>
      </c>
      <c r="AF66" s="84" t="s">
        <v>18</v>
      </c>
      <c r="AG66" s="84" t="s">
        <v>87</v>
      </c>
      <c r="AH66" s="84" t="s">
        <v>20</v>
      </c>
      <c r="AI66" s="84" t="s">
        <v>120</v>
      </c>
      <c r="AJ66" s="84"/>
      <c r="AK66" s="84"/>
      <c r="AL66" s="84" t="s">
        <v>258</v>
      </c>
      <c r="AM66" s="84"/>
      <c r="AN66" s="84"/>
      <c r="AO66" s="84"/>
      <c r="AQ66" s="0" t="n">
        <v>120</v>
      </c>
      <c r="AS66" s="0" t="n">
        <v>60</v>
      </c>
      <c r="AW66" s="0" t="n">
        <v>88</v>
      </c>
      <c r="AX66" s="0" t="n">
        <v>63</v>
      </c>
      <c r="AY66" s="0" t="n">
        <v>38</v>
      </c>
      <c r="AZ66" s="0" t="n">
        <v>100</v>
      </c>
      <c r="BA66" s="0" t="n">
        <v>100</v>
      </c>
      <c r="BB66" s="0" t="n">
        <v>149</v>
      </c>
      <c r="BC66" s="0" t="n">
        <v>138</v>
      </c>
      <c r="BD66" s="0" t="n">
        <v>188</v>
      </c>
      <c r="BE66" s="0" t="n">
        <v>38</v>
      </c>
      <c r="BF66" s="0" t="n">
        <v>38</v>
      </c>
      <c r="BG66" s="84" t="s">
        <v>159</v>
      </c>
      <c r="BH66" s="84"/>
      <c r="BI66" s="84"/>
      <c r="BJ66" s="84"/>
      <c r="BK66" s="84"/>
      <c r="BL66" s="84"/>
      <c r="BM66" s="84"/>
      <c r="BN66" s="84" t="n">
        <v>3</v>
      </c>
      <c r="BO66" s="84" t="s">
        <v>259</v>
      </c>
      <c r="BP66" s="84" t="s">
        <v>267</v>
      </c>
      <c r="BQ66" s="84" t="s">
        <v>267</v>
      </c>
      <c r="BR66" s="84" t="s">
        <v>267</v>
      </c>
      <c r="BS66" s="84" t="s">
        <v>268</v>
      </c>
      <c r="BT66" s="0" t="n">
        <v>402</v>
      </c>
      <c r="BU66" s="0" t="n">
        <v>538</v>
      </c>
      <c r="BV66" s="84" t="s">
        <v>20</v>
      </c>
      <c r="BW66" s="84" t="s">
        <v>120</v>
      </c>
      <c r="BX66" s="84" t="s">
        <v>375</v>
      </c>
      <c r="BY66" s="84" t="s">
        <v>447</v>
      </c>
      <c r="BZ66" s="84" t="s">
        <v>263</v>
      </c>
      <c r="CA66" s="85" t="str">
        <f aca="false">HYPERLINK(CONCATENATE("http://maps.google.com/?t=k&amp;q=",L67,",",M67),"Show location")</f>
        <v>Show location</v>
      </c>
    </row>
    <row r="67" customFormat="false" ht="14.4" hidden="false" customHeight="false" outlineLevel="0" collapsed="false">
      <c r="A67" s="84" t="s">
        <v>393</v>
      </c>
      <c r="B67" s="84" t="s">
        <v>248</v>
      </c>
      <c r="C67" s="84" t="s">
        <v>20</v>
      </c>
      <c r="D67" s="84" t="s">
        <v>374</v>
      </c>
      <c r="E67" s="84" t="s">
        <v>375</v>
      </c>
      <c r="F67" s="84" t="s">
        <v>120</v>
      </c>
      <c r="G67" s="84" t="s">
        <v>446</v>
      </c>
      <c r="H67" s="84" t="s">
        <v>447</v>
      </c>
      <c r="I67" s="84" t="s">
        <v>470</v>
      </c>
      <c r="J67" s="84" t="s">
        <v>471</v>
      </c>
      <c r="K67" s="84" t="s">
        <v>316</v>
      </c>
      <c r="L67" s="0" t="n">
        <v>13.119565</v>
      </c>
      <c r="M67" s="0" t="n">
        <v>24.288901</v>
      </c>
      <c r="N67" s="84" t="s">
        <v>256</v>
      </c>
      <c r="O67" s="84" t="s">
        <v>257</v>
      </c>
      <c r="P67" s="0" t="n">
        <v>71</v>
      </c>
      <c r="Q67" s="0" t="n">
        <v>323</v>
      </c>
      <c r="R67" s="0" t="n">
        <v>580</v>
      </c>
      <c r="S67" s="0" t="n">
        <v>3480</v>
      </c>
      <c r="V67" s="0" t="n">
        <v>280</v>
      </c>
      <c r="W67" s="0" t="n">
        <v>2480</v>
      </c>
      <c r="AD67" s="0" t="n">
        <v>300</v>
      </c>
      <c r="AE67" s="0" t="n">
        <v>1000</v>
      </c>
      <c r="AF67" s="84" t="s">
        <v>20</v>
      </c>
      <c r="AG67" s="84" t="s">
        <v>120</v>
      </c>
      <c r="AH67" s="84"/>
      <c r="AI67" s="84"/>
      <c r="AJ67" s="84"/>
      <c r="AK67" s="84"/>
      <c r="AL67" s="84" t="s">
        <v>258</v>
      </c>
      <c r="AM67" s="84" t="s">
        <v>380</v>
      </c>
      <c r="AN67" s="84"/>
      <c r="AO67" s="84"/>
      <c r="AS67" s="0" t="n">
        <v>300</v>
      </c>
      <c r="AU67" s="0" t="n">
        <v>280</v>
      </c>
      <c r="AW67" s="0" t="n">
        <v>166</v>
      </c>
      <c r="AX67" s="0" t="n">
        <v>365</v>
      </c>
      <c r="AY67" s="0" t="n">
        <v>166</v>
      </c>
      <c r="AZ67" s="0" t="n">
        <v>398</v>
      </c>
      <c r="BA67" s="0" t="n">
        <v>795</v>
      </c>
      <c r="BB67" s="0" t="n">
        <v>198</v>
      </c>
      <c r="BC67" s="0" t="n">
        <v>630</v>
      </c>
      <c r="BD67" s="0" t="n">
        <v>663</v>
      </c>
      <c r="BE67" s="0" t="n">
        <v>99</v>
      </c>
      <c r="BF67" s="0" t="n">
        <v>0</v>
      </c>
      <c r="BG67" s="84" t="s">
        <v>158</v>
      </c>
      <c r="BH67" s="84"/>
      <c r="BI67" s="84"/>
      <c r="BJ67" s="84"/>
      <c r="BK67" s="84"/>
      <c r="BL67" s="84"/>
      <c r="BM67" s="84"/>
      <c r="BN67" s="84" t="n">
        <v>2</v>
      </c>
      <c r="BO67" s="84" t="s">
        <v>259</v>
      </c>
      <c r="BP67" s="84" t="s">
        <v>267</v>
      </c>
      <c r="BQ67" s="84" t="s">
        <v>372</v>
      </c>
      <c r="BR67" s="84" t="s">
        <v>267</v>
      </c>
      <c r="BS67" s="84" t="s">
        <v>262</v>
      </c>
      <c r="BT67" s="0" t="n">
        <v>1856</v>
      </c>
      <c r="BU67" s="0" t="n">
        <v>1624</v>
      </c>
      <c r="BV67" s="84" t="s">
        <v>20</v>
      </c>
      <c r="BW67" s="84" t="s">
        <v>120</v>
      </c>
      <c r="BX67" s="84" t="s">
        <v>375</v>
      </c>
      <c r="BY67" s="84" t="s">
        <v>447</v>
      </c>
      <c r="BZ67" s="84" t="s">
        <v>263</v>
      </c>
      <c r="CA67" s="85" t="str">
        <f aca="false">HYPERLINK(CONCATENATE("http://maps.google.com/?t=k&amp;q=",L68,",",M68),"Show location")</f>
        <v>Show location</v>
      </c>
    </row>
    <row r="68" customFormat="false" ht="14.4" hidden="false" customHeight="false" outlineLevel="0" collapsed="false">
      <c r="A68" s="84" t="s">
        <v>387</v>
      </c>
      <c r="B68" s="84" t="s">
        <v>248</v>
      </c>
      <c r="C68" s="84" t="s">
        <v>20</v>
      </c>
      <c r="D68" s="84" t="s">
        <v>374</v>
      </c>
      <c r="E68" s="84" t="s">
        <v>375</v>
      </c>
      <c r="F68" s="84" t="s">
        <v>115</v>
      </c>
      <c r="G68" s="84" t="s">
        <v>472</v>
      </c>
      <c r="H68" s="84" t="s">
        <v>441</v>
      </c>
      <c r="I68" s="84" t="s">
        <v>473</v>
      </c>
      <c r="J68" s="84" t="s">
        <v>474</v>
      </c>
      <c r="K68" s="84" t="s">
        <v>316</v>
      </c>
      <c r="L68" s="0" t="n">
        <v>12.927667</v>
      </c>
      <c r="M68" s="0" t="n">
        <v>23.489083</v>
      </c>
      <c r="N68" s="84" t="s">
        <v>284</v>
      </c>
      <c r="O68" s="84" t="s">
        <v>294</v>
      </c>
      <c r="P68" s="0" t="n">
        <v>16000</v>
      </c>
      <c r="Q68" s="0" t="n">
        <v>80000</v>
      </c>
      <c r="R68" s="0" t="n">
        <v>16300</v>
      </c>
      <c r="S68" s="0" t="n">
        <v>81500</v>
      </c>
      <c r="T68" s="0" t="n">
        <v>11032</v>
      </c>
      <c r="U68" s="0" t="n">
        <v>46749</v>
      </c>
      <c r="V68" s="0" t="n">
        <v>5268</v>
      </c>
      <c r="W68" s="0" t="n">
        <v>34751</v>
      </c>
      <c r="AF68" s="84" t="s">
        <v>20</v>
      </c>
      <c r="AG68" s="84" t="s">
        <v>116</v>
      </c>
      <c r="AH68" s="84" t="s">
        <v>20</v>
      </c>
      <c r="AI68" s="84" t="s">
        <v>117</v>
      </c>
      <c r="AJ68" s="84" t="s">
        <v>20</v>
      </c>
      <c r="AK68" s="84" t="s">
        <v>121</v>
      </c>
      <c r="AL68" s="84" t="s">
        <v>380</v>
      </c>
      <c r="AM68" s="84" t="s">
        <v>258</v>
      </c>
      <c r="AN68" s="84" t="s">
        <v>407</v>
      </c>
      <c r="AO68" s="84"/>
      <c r="AP68" s="0" t="n">
        <v>16300</v>
      </c>
      <c r="AW68" s="0" t="n">
        <v>5621</v>
      </c>
      <c r="AX68" s="0" t="n">
        <v>7728</v>
      </c>
      <c r="AY68" s="0" t="n">
        <v>0</v>
      </c>
      <c r="AZ68" s="0" t="n">
        <v>7026</v>
      </c>
      <c r="BA68" s="0" t="n">
        <v>6323</v>
      </c>
      <c r="BB68" s="0" t="n">
        <v>15457</v>
      </c>
      <c r="BC68" s="0" t="n">
        <v>14052</v>
      </c>
      <c r="BD68" s="0" t="n">
        <v>16159</v>
      </c>
      <c r="BE68" s="0" t="n">
        <v>4918</v>
      </c>
      <c r="BF68" s="0" t="n">
        <v>4216</v>
      </c>
      <c r="BG68" s="84" t="s">
        <v>158</v>
      </c>
      <c r="BH68" s="84"/>
      <c r="BI68" s="84"/>
      <c r="BJ68" s="84"/>
      <c r="BK68" s="84"/>
      <c r="BL68" s="84"/>
      <c r="BM68" s="84"/>
      <c r="BN68" s="84" t="n">
        <v>21</v>
      </c>
      <c r="BO68" s="84" t="s">
        <v>259</v>
      </c>
      <c r="BP68" s="84" t="s">
        <v>267</v>
      </c>
      <c r="BQ68" s="84" t="s">
        <v>267</v>
      </c>
      <c r="BR68" s="84" t="s">
        <v>267</v>
      </c>
      <c r="BS68" s="84" t="s">
        <v>268</v>
      </c>
      <c r="BT68" s="0" t="n">
        <v>30914</v>
      </c>
      <c r="BU68" s="0" t="n">
        <v>50586</v>
      </c>
      <c r="BV68" s="84" t="s">
        <v>20</v>
      </c>
      <c r="BW68" s="84" t="s">
        <v>115</v>
      </c>
      <c r="BX68" s="84" t="s">
        <v>375</v>
      </c>
      <c r="BY68" s="84" t="s">
        <v>441</v>
      </c>
      <c r="BZ68" s="84" t="s">
        <v>263</v>
      </c>
      <c r="CA68" s="85" t="str">
        <f aca="false">HYPERLINK(CONCATENATE("http://maps.google.com/?t=k&amp;q=",L69,",",M69),"Show location")</f>
        <v>Show location</v>
      </c>
    </row>
    <row r="69" customFormat="false" ht="14.4" hidden="false" customHeight="false" outlineLevel="0" collapsed="false">
      <c r="A69" s="84" t="s">
        <v>475</v>
      </c>
      <c r="B69" s="84" t="s">
        <v>248</v>
      </c>
      <c r="C69" s="84" t="s">
        <v>20</v>
      </c>
      <c r="D69" s="84" t="s">
        <v>374</v>
      </c>
      <c r="E69" s="84" t="s">
        <v>375</v>
      </c>
      <c r="F69" s="84" t="s">
        <v>115</v>
      </c>
      <c r="G69" s="84" t="s">
        <v>472</v>
      </c>
      <c r="H69" s="84" t="s">
        <v>441</v>
      </c>
      <c r="I69" s="84" t="s">
        <v>476</v>
      </c>
      <c r="J69" s="84" t="s">
        <v>477</v>
      </c>
      <c r="K69" s="84" t="s">
        <v>316</v>
      </c>
      <c r="L69" s="0" t="n">
        <v>13.74444</v>
      </c>
      <c r="M69" s="0" t="n">
        <v>23.35744</v>
      </c>
      <c r="N69" s="84" t="s">
        <v>284</v>
      </c>
      <c r="O69" s="84" t="s">
        <v>294</v>
      </c>
      <c r="P69" s="0" t="n">
        <v>10500</v>
      </c>
      <c r="Q69" s="0" t="n">
        <v>52500</v>
      </c>
      <c r="R69" s="0" t="n">
        <v>11100</v>
      </c>
      <c r="S69" s="0" t="n">
        <v>56300</v>
      </c>
      <c r="T69" s="0" t="n">
        <v>10500</v>
      </c>
      <c r="U69" s="0" t="n">
        <v>52500</v>
      </c>
      <c r="V69" s="0" t="n">
        <v>600</v>
      </c>
      <c r="W69" s="0" t="n">
        <v>3800</v>
      </c>
      <c r="AF69" s="84" t="s">
        <v>20</v>
      </c>
      <c r="AG69" s="84" t="s">
        <v>121</v>
      </c>
      <c r="AH69" s="84" t="s">
        <v>20</v>
      </c>
      <c r="AI69" s="84" t="s">
        <v>116</v>
      </c>
      <c r="AJ69" s="84" t="s">
        <v>20</v>
      </c>
      <c r="AK69" s="84" t="s">
        <v>117</v>
      </c>
      <c r="AL69" s="84" t="s">
        <v>258</v>
      </c>
      <c r="AM69" s="84" t="s">
        <v>407</v>
      </c>
      <c r="AN69" s="84" t="s">
        <v>380</v>
      </c>
      <c r="AO69" s="84"/>
      <c r="AP69" s="0" t="n">
        <v>11100</v>
      </c>
      <c r="AW69" s="0" t="n">
        <v>2307</v>
      </c>
      <c r="AX69" s="0" t="n">
        <v>5076</v>
      </c>
      <c r="AY69" s="0" t="n">
        <v>3692</v>
      </c>
      <c r="AZ69" s="0" t="n">
        <v>4615</v>
      </c>
      <c r="BA69" s="0" t="n">
        <v>10152</v>
      </c>
      <c r="BB69" s="0" t="n">
        <v>7847</v>
      </c>
      <c r="BC69" s="0" t="n">
        <v>11075</v>
      </c>
      <c r="BD69" s="0" t="n">
        <v>7845</v>
      </c>
      <c r="BE69" s="0" t="n">
        <v>1384</v>
      </c>
      <c r="BF69" s="0" t="n">
        <v>2307</v>
      </c>
      <c r="BG69" s="84" t="s">
        <v>158</v>
      </c>
      <c r="BH69" s="84"/>
      <c r="BI69" s="84"/>
      <c r="BJ69" s="84"/>
      <c r="BK69" s="84"/>
      <c r="BL69" s="84"/>
      <c r="BM69" s="84"/>
      <c r="BN69" s="84" t="n">
        <v>25</v>
      </c>
      <c r="BO69" s="84" t="s">
        <v>259</v>
      </c>
      <c r="BP69" s="84" t="s">
        <v>267</v>
      </c>
      <c r="BQ69" s="84" t="s">
        <v>372</v>
      </c>
      <c r="BR69" s="84" t="s">
        <v>372</v>
      </c>
      <c r="BS69" s="84" t="s">
        <v>268</v>
      </c>
      <c r="BT69" s="0" t="n">
        <v>28610</v>
      </c>
      <c r="BU69" s="0" t="n">
        <v>27690</v>
      </c>
      <c r="BV69" s="84" t="s">
        <v>20</v>
      </c>
      <c r="BW69" s="84" t="s">
        <v>115</v>
      </c>
      <c r="BX69" s="84" t="s">
        <v>296</v>
      </c>
      <c r="BY69" s="84" t="s">
        <v>441</v>
      </c>
      <c r="BZ69" s="84" t="s">
        <v>263</v>
      </c>
      <c r="CA69" s="85" t="str">
        <f aca="false">HYPERLINK(CONCATENATE("http://maps.google.com/?t=k&amp;q=",L70,",",M70),"Show location")</f>
        <v>Show location</v>
      </c>
    </row>
    <row r="70" customFormat="false" ht="14.4" hidden="false" customHeight="false" outlineLevel="0" collapsed="false">
      <c r="A70" s="84" t="s">
        <v>398</v>
      </c>
      <c r="B70" s="84" t="s">
        <v>248</v>
      </c>
      <c r="C70" s="84" t="s">
        <v>20</v>
      </c>
      <c r="D70" s="84" t="s">
        <v>374</v>
      </c>
      <c r="E70" s="84" t="s">
        <v>375</v>
      </c>
      <c r="F70" s="84" t="s">
        <v>115</v>
      </c>
      <c r="G70" s="84" t="s">
        <v>472</v>
      </c>
      <c r="H70" s="84" t="s">
        <v>441</v>
      </c>
      <c r="I70" s="84" t="s">
        <v>478</v>
      </c>
      <c r="J70" s="84" t="s">
        <v>479</v>
      </c>
      <c r="K70" s="84" t="s">
        <v>316</v>
      </c>
      <c r="L70" s="0" t="n">
        <v>12.909717</v>
      </c>
      <c r="M70" s="0" t="n">
        <v>23.468333</v>
      </c>
      <c r="N70" s="84" t="s">
        <v>284</v>
      </c>
      <c r="O70" s="84" t="s">
        <v>294</v>
      </c>
      <c r="P70" s="0" t="n">
        <v>5000</v>
      </c>
      <c r="Q70" s="0" t="n">
        <v>25000</v>
      </c>
      <c r="R70" s="0" t="n">
        <v>5000</v>
      </c>
      <c r="S70" s="0" t="n">
        <v>25600</v>
      </c>
      <c r="T70" s="0" t="n">
        <v>5000</v>
      </c>
      <c r="U70" s="0" t="n">
        <v>25600</v>
      </c>
      <c r="AF70" s="84" t="s">
        <v>20</v>
      </c>
      <c r="AG70" s="84" t="s">
        <v>117</v>
      </c>
      <c r="AH70" s="84" t="s">
        <v>20</v>
      </c>
      <c r="AI70" s="84" t="s">
        <v>118</v>
      </c>
      <c r="AJ70" s="84" t="s">
        <v>20</v>
      </c>
      <c r="AK70" s="84" t="s">
        <v>120</v>
      </c>
      <c r="AL70" s="84" t="s">
        <v>258</v>
      </c>
      <c r="AM70" s="84" t="s">
        <v>407</v>
      </c>
      <c r="AN70" s="84" t="s">
        <v>380</v>
      </c>
      <c r="AO70" s="84"/>
      <c r="AP70" s="0" t="n">
        <v>5000</v>
      </c>
      <c r="AW70" s="0" t="n">
        <v>453</v>
      </c>
      <c r="AX70" s="0" t="n">
        <v>1359</v>
      </c>
      <c r="AY70" s="0" t="n">
        <v>2719</v>
      </c>
      <c r="AZ70" s="0" t="n">
        <v>680</v>
      </c>
      <c r="BA70" s="0" t="n">
        <v>5664</v>
      </c>
      <c r="BB70" s="0" t="n">
        <v>4077</v>
      </c>
      <c r="BC70" s="0" t="n">
        <v>4758</v>
      </c>
      <c r="BD70" s="0" t="n">
        <v>4078</v>
      </c>
      <c r="BE70" s="0" t="n">
        <v>906</v>
      </c>
      <c r="BF70" s="0" t="n">
        <v>906</v>
      </c>
      <c r="BG70" s="84" t="s">
        <v>158</v>
      </c>
      <c r="BH70" s="84"/>
      <c r="BI70" s="84"/>
      <c r="BJ70" s="84"/>
      <c r="BK70" s="84"/>
      <c r="BL70" s="84"/>
      <c r="BM70" s="84"/>
      <c r="BN70" s="84" t="n">
        <v>13</v>
      </c>
      <c r="BO70" s="84" t="s">
        <v>259</v>
      </c>
      <c r="BP70" s="84" t="s">
        <v>372</v>
      </c>
      <c r="BQ70" s="84" t="s">
        <v>267</v>
      </c>
      <c r="BR70" s="84" t="s">
        <v>267</v>
      </c>
      <c r="BS70" s="84" t="s">
        <v>268</v>
      </c>
      <c r="BT70" s="0" t="n">
        <v>14500</v>
      </c>
      <c r="BU70" s="0" t="n">
        <v>11100</v>
      </c>
      <c r="BV70" s="84" t="s">
        <v>20</v>
      </c>
      <c r="BW70" s="84" t="s">
        <v>115</v>
      </c>
      <c r="BX70" s="84" t="s">
        <v>375</v>
      </c>
      <c r="BY70" s="84" t="s">
        <v>441</v>
      </c>
      <c r="BZ70" s="84" t="s">
        <v>263</v>
      </c>
      <c r="CA70" s="85" t="str">
        <f aca="false">HYPERLINK(CONCATENATE("http://maps.google.com/?t=k&amp;q=",L71,",",M71),"Show location")</f>
        <v>Show location</v>
      </c>
    </row>
    <row r="71" customFormat="false" ht="14.4" hidden="false" customHeight="false" outlineLevel="0" collapsed="false">
      <c r="A71" s="84" t="s">
        <v>387</v>
      </c>
      <c r="B71" s="84" t="s">
        <v>248</v>
      </c>
      <c r="C71" s="84" t="s">
        <v>20</v>
      </c>
      <c r="D71" s="84" t="s">
        <v>374</v>
      </c>
      <c r="E71" s="84" t="s">
        <v>375</v>
      </c>
      <c r="F71" s="84" t="s">
        <v>115</v>
      </c>
      <c r="G71" s="84" t="s">
        <v>472</v>
      </c>
      <c r="H71" s="84" t="s">
        <v>441</v>
      </c>
      <c r="I71" s="84" t="s">
        <v>480</v>
      </c>
      <c r="J71" s="84" t="s">
        <v>481</v>
      </c>
      <c r="K71" s="84" t="s">
        <v>316</v>
      </c>
      <c r="L71" s="0" t="n">
        <v>12.979583</v>
      </c>
      <c r="M71" s="0" t="n">
        <v>22.92325</v>
      </c>
      <c r="N71" s="84" t="s">
        <v>284</v>
      </c>
      <c r="O71" s="84" t="s">
        <v>294</v>
      </c>
      <c r="P71" s="0" t="n">
        <v>2000</v>
      </c>
      <c r="Q71" s="0" t="n">
        <v>10000</v>
      </c>
      <c r="R71" s="0" t="n">
        <v>3625</v>
      </c>
      <c r="S71" s="0" t="n">
        <v>18525</v>
      </c>
      <c r="V71" s="0" t="n">
        <v>2000</v>
      </c>
      <c r="W71" s="0" t="n">
        <v>10000</v>
      </c>
      <c r="AB71" s="0" t="n">
        <v>1625</v>
      </c>
      <c r="AC71" s="0" t="n">
        <v>8525</v>
      </c>
      <c r="AF71" s="84" t="s">
        <v>20</v>
      </c>
      <c r="AG71" s="84" t="s">
        <v>115</v>
      </c>
      <c r="AH71" s="84" t="s">
        <v>20</v>
      </c>
      <c r="AI71" s="84" t="s">
        <v>116</v>
      </c>
      <c r="AJ71" s="84" t="s">
        <v>19</v>
      </c>
      <c r="AK71" s="84" t="s">
        <v>111</v>
      </c>
      <c r="AL71" s="84" t="s">
        <v>258</v>
      </c>
      <c r="AM71" s="84" t="s">
        <v>380</v>
      </c>
      <c r="AN71" s="84" t="s">
        <v>407</v>
      </c>
      <c r="AO71" s="84"/>
      <c r="AP71" s="0" t="n">
        <v>3625</v>
      </c>
      <c r="AW71" s="0" t="n">
        <v>459</v>
      </c>
      <c r="AX71" s="0" t="n">
        <v>306</v>
      </c>
      <c r="AY71" s="0" t="n">
        <v>2756</v>
      </c>
      <c r="AZ71" s="0" t="n">
        <v>1072</v>
      </c>
      <c r="BA71" s="0" t="n">
        <v>2450</v>
      </c>
      <c r="BB71" s="0" t="n">
        <v>4287</v>
      </c>
      <c r="BC71" s="0" t="n">
        <v>2756</v>
      </c>
      <c r="BD71" s="0" t="n">
        <v>3368</v>
      </c>
      <c r="BE71" s="0" t="n">
        <v>306</v>
      </c>
      <c r="BF71" s="0" t="n">
        <v>765</v>
      </c>
      <c r="BG71" s="84" t="s">
        <v>158</v>
      </c>
      <c r="BH71" s="84"/>
      <c r="BI71" s="84"/>
      <c r="BJ71" s="84"/>
      <c r="BK71" s="84"/>
      <c r="BL71" s="84"/>
      <c r="BM71" s="84"/>
      <c r="BN71" s="84" t="n">
        <v>3</v>
      </c>
      <c r="BO71" s="84" t="s">
        <v>259</v>
      </c>
      <c r="BP71" s="84" t="s">
        <v>267</v>
      </c>
      <c r="BQ71" s="84" t="s">
        <v>260</v>
      </c>
      <c r="BR71" s="84" t="s">
        <v>267</v>
      </c>
      <c r="BS71" s="84" t="s">
        <v>268</v>
      </c>
      <c r="BT71" s="0" t="n">
        <v>8727</v>
      </c>
      <c r="BU71" s="0" t="n">
        <v>9798</v>
      </c>
      <c r="BV71" s="84" t="s">
        <v>20</v>
      </c>
      <c r="BW71" s="84" t="s">
        <v>117</v>
      </c>
      <c r="BX71" s="84" t="s">
        <v>375</v>
      </c>
      <c r="BY71" s="84" t="s">
        <v>377</v>
      </c>
      <c r="BZ71" s="84" t="s">
        <v>263</v>
      </c>
      <c r="CA71" s="85" t="str">
        <f aca="false">HYPERLINK(CONCATENATE("http://maps.google.com/?t=k&amp;q=",L72,",",M72),"Show location")</f>
        <v>Show location</v>
      </c>
    </row>
    <row r="72" customFormat="false" ht="14.4" hidden="false" customHeight="false" outlineLevel="0" collapsed="false">
      <c r="A72" s="84" t="s">
        <v>398</v>
      </c>
      <c r="B72" s="84" t="s">
        <v>248</v>
      </c>
      <c r="C72" s="84" t="s">
        <v>20</v>
      </c>
      <c r="D72" s="84" t="s">
        <v>374</v>
      </c>
      <c r="E72" s="84" t="s">
        <v>375</v>
      </c>
      <c r="F72" s="84" t="s">
        <v>115</v>
      </c>
      <c r="G72" s="84" t="s">
        <v>472</v>
      </c>
      <c r="H72" s="84" t="s">
        <v>441</v>
      </c>
      <c r="I72" s="84" t="s">
        <v>482</v>
      </c>
      <c r="J72" s="84" t="s">
        <v>483</v>
      </c>
      <c r="K72" s="84" t="s">
        <v>316</v>
      </c>
      <c r="L72" s="0" t="n">
        <v>12.902167</v>
      </c>
      <c r="M72" s="0" t="n">
        <v>23.45535</v>
      </c>
      <c r="N72" s="84" t="s">
        <v>256</v>
      </c>
      <c r="O72" s="84" t="s">
        <v>294</v>
      </c>
      <c r="P72" s="0" t="n">
        <v>5500</v>
      </c>
      <c r="Q72" s="0" t="n">
        <v>27500</v>
      </c>
      <c r="R72" s="0" t="n">
        <v>5500</v>
      </c>
      <c r="S72" s="0" t="n">
        <v>27500</v>
      </c>
      <c r="T72" s="0" t="n">
        <v>5500</v>
      </c>
      <c r="U72" s="0" t="n">
        <v>27500</v>
      </c>
      <c r="AF72" s="84" t="s">
        <v>20</v>
      </c>
      <c r="AG72" s="84" t="s">
        <v>115</v>
      </c>
      <c r="AH72" s="84"/>
      <c r="AI72" s="84"/>
      <c r="AJ72" s="84"/>
      <c r="AK72" s="84"/>
      <c r="AL72" s="84" t="s">
        <v>258</v>
      </c>
      <c r="AM72" s="84" t="s">
        <v>407</v>
      </c>
      <c r="AN72" s="84" t="s">
        <v>380</v>
      </c>
      <c r="AO72" s="84"/>
      <c r="AP72" s="0" t="n">
        <v>5500</v>
      </c>
      <c r="AW72" s="0" t="n">
        <v>591</v>
      </c>
      <c r="AX72" s="0" t="n">
        <v>1183</v>
      </c>
      <c r="AY72" s="0" t="n">
        <v>3253</v>
      </c>
      <c r="AZ72" s="0" t="n">
        <v>3253</v>
      </c>
      <c r="BA72" s="0" t="n">
        <v>3844</v>
      </c>
      <c r="BB72" s="0" t="n">
        <v>4732</v>
      </c>
      <c r="BC72" s="0" t="n">
        <v>4435</v>
      </c>
      <c r="BD72" s="0" t="n">
        <v>4435</v>
      </c>
      <c r="BE72" s="0" t="n">
        <v>887</v>
      </c>
      <c r="BF72" s="0" t="n">
        <v>887</v>
      </c>
      <c r="BG72" s="84" t="s">
        <v>158</v>
      </c>
      <c r="BH72" s="84"/>
      <c r="BI72" s="84"/>
      <c r="BJ72" s="84"/>
      <c r="BK72" s="84"/>
      <c r="BL72" s="84"/>
      <c r="BM72" s="84"/>
      <c r="BN72" s="84" t="n">
        <v>3</v>
      </c>
      <c r="BO72" s="84" t="s">
        <v>259</v>
      </c>
      <c r="BP72" s="84" t="s">
        <v>372</v>
      </c>
      <c r="BQ72" s="84" t="s">
        <v>261</v>
      </c>
      <c r="BR72" s="84" t="s">
        <v>372</v>
      </c>
      <c r="BS72" s="84" t="s">
        <v>268</v>
      </c>
      <c r="BT72" s="0" t="n">
        <v>13010</v>
      </c>
      <c r="BU72" s="0" t="n">
        <v>14490</v>
      </c>
      <c r="BV72" s="84" t="s">
        <v>20</v>
      </c>
      <c r="BW72" s="84" t="s">
        <v>115</v>
      </c>
      <c r="BX72" s="84" t="s">
        <v>375</v>
      </c>
      <c r="BY72" s="84" t="s">
        <v>441</v>
      </c>
      <c r="BZ72" s="84" t="s">
        <v>263</v>
      </c>
      <c r="CA72" s="85" t="str">
        <f aca="false">HYPERLINK(CONCATENATE("http://maps.google.com/?t=k&amp;q=",L73,",",M73),"Show location")</f>
        <v>Show location</v>
      </c>
    </row>
    <row r="73" customFormat="false" ht="14.4" hidden="false" customHeight="false" outlineLevel="0" collapsed="false">
      <c r="A73" s="84" t="s">
        <v>398</v>
      </c>
      <c r="B73" s="84" t="s">
        <v>248</v>
      </c>
      <c r="C73" s="84" t="s">
        <v>20</v>
      </c>
      <c r="D73" s="84" t="s">
        <v>374</v>
      </c>
      <c r="E73" s="84" t="s">
        <v>375</v>
      </c>
      <c r="F73" s="84" t="s">
        <v>115</v>
      </c>
      <c r="G73" s="84" t="s">
        <v>472</v>
      </c>
      <c r="H73" s="84" t="s">
        <v>441</v>
      </c>
      <c r="I73" s="84" t="s">
        <v>484</v>
      </c>
      <c r="J73" s="84" t="s">
        <v>485</v>
      </c>
      <c r="K73" s="84" t="s">
        <v>316</v>
      </c>
      <c r="L73" s="0" t="n">
        <v>12.8999891</v>
      </c>
      <c r="M73" s="0" t="n">
        <v>23.4810639</v>
      </c>
      <c r="N73" s="84" t="s">
        <v>256</v>
      </c>
      <c r="O73" s="84" t="s">
        <v>294</v>
      </c>
      <c r="P73" s="0" t="n">
        <v>2900</v>
      </c>
      <c r="Q73" s="0" t="n">
        <v>14500</v>
      </c>
      <c r="R73" s="0" t="n">
        <v>2905</v>
      </c>
      <c r="S73" s="0" t="n">
        <v>14520</v>
      </c>
      <c r="T73" s="0" t="n">
        <v>2905</v>
      </c>
      <c r="U73" s="0" t="n">
        <v>14520</v>
      </c>
      <c r="AF73" s="84" t="s">
        <v>20</v>
      </c>
      <c r="AG73" s="84" t="s">
        <v>115</v>
      </c>
      <c r="AH73" s="84" t="s">
        <v>20</v>
      </c>
      <c r="AI73" s="84" t="s">
        <v>116</v>
      </c>
      <c r="AJ73" s="84" t="s">
        <v>20</v>
      </c>
      <c r="AK73" s="84" t="s">
        <v>117</v>
      </c>
      <c r="AL73" s="84" t="s">
        <v>380</v>
      </c>
      <c r="AM73" s="84" t="s">
        <v>407</v>
      </c>
      <c r="AN73" s="84" t="s">
        <v>258</v>
      </c>
      <c r="AO73" s="84"/>
      <c r="AP73" s="0" t="n">
        <v>2905</v>
      </c>
      <c r="AW73" s="0" t="n">
        <v>558</v>
      </c>
      <c r="AX73" s="0" t="n">
        <v>419</v>
      </c>
      <c r="AY73" s="0" t="n">
        <v>1117</v>
      </c>
      <c r="AZ73" s="0" t="n">
        <v>1257</v>
      </c>
      <c r="BA73" s="0" t="n">
        <v>2513</v>
      </c>
      <c r="BB73" s="0" t="n">
        <v>1954</v>
      </c>
      <c r="BC73" s="0" t="n">
        <v>3072</v>
      </c>
      <c r="BD73" s="0" t="n">
        <v>2513</v>
      </c>
      <c r="BE73" s="0" t="n">
        <v>419</v>
      </c>
      <c r="BF73" s="0" t="n">
        <v>698</v>
      </c>
      <c r="BG73" s="84" t="s">
        <v>158</v>
      </c>
      <c r="BH73" s="84"/>
      <c r="BI73" s="84"/>
      <c r="BJ73" s="84"/>
      <c r="BK73" s="84"/>
      <c r="BL73" s="84"/>
      <c r="BM73" s="84"/>
      <c r="BN73" s="84" t="n">
        <v>20</v>
      </c>
      <c r="BO73" s="84" t="s">
        <v>259</v>
      </c>
      <c r="BP73" s="84" t="s">
        <v>372</v>
      </c>
      <c r="BQ73" s="84" t="s">
        <v>372</v>
      </c>
      <c r="BR73" s="84" t="s">
        <v>372</v>
      </c>
      <c r="BS73" s="84" t="s">
        <v>268</v>
      </c>
      <c r="BT73" s="0" t="n">
        <v>7679</v>
      </c>
      <c r="BU73" s="0" t="n">
        <v>6841</v>
      </c>
      <c r="BV73" s="84" t="s">
        <v>20</v>
      </c>
      <c r="BW73" s="84" t="s">
        <v>115</v>
      </c>
      <c r="BX73" s="84" t="s">
        <v>296</v>
      </c>
      <c r="BY73" s="84" t="s">
        <v>441</v>
      </c>
      <c r="BZ73" s="84" t="s">
        <v>297</v>
      </c>
      <c r="CA73" s="85" t="str">
        <f aca="false">HYPERLINK(CONCATENATE("http://maps.google.com/?t=k&amp;q=",L74,",",M74),"Show location")</f>
        <v>Show location</v>
      </c>
    </row>
    <row r="74" customFormat="false" ht="14.4" hidden="false" customHeight="false" outlineLevel="0" collapsed="false">
      <c r="A74" s="84" t="s">
        <v>432</v>
      </c>
      <c r="B74" s="84" t="s">
        <v>248</v>
      </c>
      <c r="C74" s="84" t="s">
        <v>15</v>
      </c>
      <c r="D74" s="84" t="s">
        <v>486</v>
      </c>
      <c r="E74" s="84" t="s">
        <v>487</v>
      </c>
      <c r="F74" s="84" t="s">
        <v>53</v>
      </c>
      <c r="G74" s="84" t="s">
        <v>488</v>
      </c>
      <c r="H74" s="84" t="s">
        <v>489</v>
      </c>
      <c r="I74" s="84" t="s">
        <v>490</v>
      </c>
      <c r="J74" s="84" t="s">
        <v>491</v>
      </c>
      <c r="K74" s="84" t="s">
        <v>316</v>
      </c>
      <c r="L74" s="0" t="n">
        <v>11.81628</v>
      </c>
      <c r="M74" s="0" t="n">
        <v>26.21147</v>
      </c>
      <c r="N74" s="84" t="s">
        <v>284</v>
      </c>
      <c r="O74" s="84" t="s">
        <v>294</v>
      </c>
      <c r="P74" s="0" t="n">
        <v>12865</v>
      </c>
      <c r="Q74" s="0" t="n">
        <v>92745</v>
      </c>
      <c r="R74" s="0" t="n">
        <v>12950</v>
      </c>
      <c r="S74" s="0" t="n">
        <v>93000</v>
      </c>
      <c r="T74" s="0" t="n">
        <v>7083</v>
      </c>
      <c r="U74" s="0" t="n">
        <v>70862</v>
      </c>
      <c r="V74" s="0" t="n">
        <v>5867</v>
      </c>
      <c r="W74" s="0" t="n">
        <v>22138</v>
      </c>
      <c r="AF74" s="84" t="s">
        <v>15</v>
      </c>
      <c r="AG74" s="84" t="s">
        <v>492</v>
      </c>
      <c r="AH74" s="84" t="s">
        <v>18</v>
      </c>
      <c r="AI74" s="84" t="s">
        <v>96</v>
      </c>
      <c r="AJ74" s="84" t="s">
        <v>15</v>
      </c>
      <c r="AK74" s="84" t="s">
        <v>52</v>
      </c>
      <c r="AL74" s="84" t="s">
        <v>258</v>
      </c>
      <c r="AM74" s="84" t="s">
        <v>380</v>
      </c>
      <c r="AN74" s="84" t="s">
        <v>407</v>
      </c>
      <c r="AO74" s="84"/>
      <c r="AP74" s="0" t="n">
        <v>12950</v>
      </c>
      <c r="AW74" s="0" t="n">
        <v>4079</v>
      </c>
      <c r="AX74" s="0" t="n">
        <v>4079</v>
      </c>
      <c r="AY74" s="0" t="n">
        <v>8974</v>
      </c>
      <c r="AZ74" s="0" t="n">
        <v>9789</v>
      </c>
      <c r="BA74" s="0" t="n">
        <v>9789</v>
      </c>
      <c r="BB74" s="0" t="n">
        <v>11421</v>
      </c>
      <c r="BC74" s="0" t="n">
        <v>17132</v>
      </c>
      <c r="BD74" s="0" t="n">
        <v>20395</v>
      </c>
      <c r="BE74" s="0" t="n">
        <v>3263</v>
      </c>
      <c r="BF74" s="0" t="n">
        <v>4079</v>
      </c>
      <c r="BG74" s="84" t="s">
        <v>159</v>
      </c>
      <c r="BH74" s="84"/>
      <c r="BI74" s="84"/>
      <c r="BJ74" s="84"/>
      <c r="BK74" s="84"/>
      <c r="BL74" s="84"/>
      <c r="BM74" s="84"/>
      <c r="BN74" s="84" t="n">
        <v>50</v>
      </c>
      <c r="BO74" s="84" t="s">
        <v>259</v>
      </c>
      <c r="BP74" s="84" t="s">
        <v>267</v>
      </c>
      <c r="BQ74" s="84" t="s">
        <v>267</v>
      </c>
      <c r="BR74" s="84" t="s">
        <v>260</v>
      </c>
      <c r="BS74" s="84" t="s">
        <v>268</v>
      </c>
      <c r="BT74" s="0" t="n">
        <v>43237</v>
      </c>
      <c r="BU74" s="0" t="n">
        <v>49763</v>
      </c>
      <c r="BV74" s="84" t="s">
        <v>15</v>
      </c>
      <c r="BW74" s="84" t="s">
        <v>54</v>
      </c>
      <c r="BX74" s="84" t="s">
        <v>487</v>
      </c>
      <c r="BY74" s="84" t="s">
        <v>493</v>
      </c>
      <c r="BZ74" s="84" t="s">
        <v>263</v>
      </c>
      <c r="CA74" s="85" t="str">
        <f aca="false">HYPERLINK(CONCATENATE("http://maps.google.com/?t=k&amp;q=",L75,",",M75),"Show location")</f>
        <v>Show location</v>
      </c>
    </row>
    <row r="75" customFormat="false" ht="14.4" hidden="false" customHeight="false" outlineLevel="0" collapsed="false">
      <c r="A75" s="84" t="s">
        <v>494</v>
      </c>
      <c r="B75" s="84" t="s">
        <v>248</v>
      </c>
      <c r="C75" s="84" t="s">
        <v>15</v>
      </c>
      <c r="D75" s="84" t="s">
        <v>486</v>
      </c>
      <c r="E75" s="84" t="s">
        <v>487</v>
      </c>
      <c r="F75" s="84" t="s">
        <v>54</v>
      </c>
      <c r="G75" s="84" t="s">
        <v>488</v>
      </c>
      <c r="H75" s="84" t="s">
        <v>493</v>
      </c>
      <c r="I75" s="84" t="s">
        <v>495</v>
      </c>
      <c r="J75" s="84" t="s">
        <v>496</v>
      </c>
      <c r="K75" s="84" t="s">
        <v>316</v>
      </c>
      <c r="L75" s="0" t="n">
        <v>11.518717</v>
      </c>
      <c r="M75" s="0" t="n">
        <v>26.208817</v>
      </c>
      <c r="N75" s="84" t="s">
        <v>256</v>
      </c>
      <c r="O75" s="84" t="s">
        <v>257</v>
      </c>
      <c r="P75" s="0" t="n">
        <v>500</v>
      </c>
      <c r="Q75" s="0" t="n">
        <v>1500</v>
      </c>
      <c r="R75" s="0" t="n">
        <v>507</v>
      </c>
      <c r="S75" s="0" t="n">
        <v>2140</v>
      </c>
      <c r="T75" s="0" t="n">
        <v>200</v>
      </c>
      <c r="U75" s="0" t="n">
        <v>1000</v>
      </c>
      <c r="V75" s="0" t="n">
        <v>170</v>
      </c>
      <c r="W75" s="0" t="n">
        <v>550</v>
      </c>
      <c r="X75" s="0" t="n">
        <v>137</v>
      </c>
      <c r="Y75" s="0" t="n">
        <v>590</v>
      </c>
      <c r="AF75" s="84" t="s">
        <v>18</v>
      </c>
      <c r="AG75" s="84" t="s">
        <v>406</v>
      </c>
      <c r="AH75" s="84" t="s">
        <v>19</v>
      </c>
      <c r="AI75" s="84" t="s">
        <v>104</v>
      </c>
      <c r="AJ75" s="84" t="s">
        <v>18</v>
      </c>
      <c r="AK75" s="84" t="s">
        <v>99</v>
      </c>
      <c r="AL75" s="84" t="s">
        <v>258</v>
      </c>
      <c r="AM75" s="84" t="s">
        <v>380</v>
      </c>
      <c r="AN75" s="84" t="s">
        <v>407</v>
      </c>
      <c r="AO75" s="84"/>
      <c r="AP75" s="0" t="n">
        <v>507</v>
      </c>
      <c r="AW75" s="0" t="n">
        <v>115</v>
      </c>
      <c r="AX75" s="0" t="n">
        <v>115</v>
      </c>
      <c r="AY75" s="0" t="n">
        <v>161</v>
      </c>
      <c r="AZ75" s="0" t="n">
        <v>230</v>
      </c>
      <c r="BA75" s="0" t="n">
        <v>207</v>
      </c>
      <c r="BB75" s="0" t="n">
        <v>254</v>
      </c>
      <c r="BC75" s="0" t="n">
        <v>414</v>
      </c>
      <c r="BD75" s="0" t="n">
        <v>483</v>
      </c>
      <c r="BE75" s="0" t="n">
        <v>92</v>
      </c>
      <c r="BF75" s="0" t="n">
        <v>69</v>
      </c>
      <c r="BG75" s="84" t="s">
        <v>158</v>
      </c>
      <c r="BH75" s="84"/>
      <c r="BI75" s="84"/>
      <c r="BJ75" s="84"/>
      <c r="BK75" s="84"/>
      <c r="BL75" s="84"/>
      <c r="BM75" s="84"/>
      <c r="BN75" s="84" t="n">
        <v>40</v>
      </c>
      <c r="BO75" s="84" t="s">
        <v>259</v>
      </c>
      <c r="BP75" s="84" t="s">
        <v>267</v>
      </c>
      <c r="BQ75" s="84" t="s">
        <v>260</v>
      </c>
      <c r="BR75" s="84" t="s">
        <v>372</v>
      </c>
      <c r="BS75" s="84" t="s">
        <v>268</v>
      </c>
      <c r="BT75" s="0" t="n">
        <v>989</v>
      </c>
      <c r="BU75" s="0" t="n">
        <v>1151</v>
      </c>
      <c r="BV75" s="84" t="s">
        <v>15</v>
      </c>
      <c r="BW75" s="84" t="s">
        <v>53</v>
      </c>
      <c r="BX75" s="84" t="s">
        <v>487</v>
      </c>
      <c r="BY75" s="84" t="s">
        <v>489</v>
      </c>
      <c r="BZ75" s="84" t="s">
        <v>263</v>
      </c>
      <c r="CA75" s="85" t="str">
        <f aca="false">HYPERLINK(CONCATENATE("http://maps.google.com/?t=k&amp;q=",L76,",",M76),"Show location")</f>
        <v>Show location</v>
      </c>
    </row>
    <row r="76" customFormat="false" ht="14.4" hidden="false" customHeight="false" outlineLevel="0" collapsed="false">
      <c r="A76" s="84" t="s">
        <v>497</v>
      </c>
      <c r="B76" s="84" t="s">
        <v>248</v>
      </c>
      <c r="C76" s="84" t="s">
        <v>15</v>
      </c>
      <c r="D76" s="84" t="s">
        <v>486</v>
      </c>
      <c r="E76" s="84" t="s">
        <v>487</v>
      </c>
      <c r="F76" s="84" t="s">
        <v>52</v>
      </c>
      <c r="G76" s="84" t="s">
        <v>498</v>
      </c>
      <c r="H76" s="84" t="s">
        <v>499</v>
      </c>
      <c r="I76" s="84" t="s">
        <v>500</v>
      </c>
      <c r="J76" s="84" t="s">
        <v>501</v>
      </c>
      <c r="K76" s="84" t="s">
        <v>316</v>
      </c>
      <c r="L76" s="0" t="n">
        <v>12.349017</v>
      </c>
      <c r="M76" s="0" t="n">
        <v>25.729617</v>
      </c>
      <c r="N76" s="84" t="s">
        <v>256</v>
      </c>
      <c r="O76" s="84" t="s">
        <v>272</v>
      </c>
      <c r="P76" s="0" t="n">
        <v>67</v>
      </c>
      <c r="Q76" s="0" t="n">
        <v>505</v>
      </c>
      <c r="R76" s="0" t="n">
        <v>100</v>
      </c>
      <c r="S76" s="0" t="n">
        <v>486</v>
      </c>
      <c r="T76" s="0" t="n">
        <v>100</v>
      </c>
      <c r="U76" s="0" t="n">
        <v>486</v>
      </c>
      <c r="AF76" s="84" t="s">
        <v>15</v>
      </c>
      <c r="AG76" s="84" t="s">
        <v>52</v>
      </c>
      <c r="AH76" s="84"/>
      <c r="AI76" s="84"/>
      <c r="AJ76" s="84"/>
      <c r="AK76" s="84"/>
      <c r="AL76" s="84" t="s">
        <v>258</v>
      </c>
      <c r="AM76" s="84"/>
      <c r="AN76" s="84"/>
      <c r="AO76" s="84"/>
      <c r="AQ76" s="0" t="n">
        <v>100</v>
      </c>
      <c r="AW76" s="0" t="n">
        <v>35</v>
      </c>
      <c r="AX76" s="0" t="n">
        <v>26</v>
      </c>
      <c r="AY76" s="0" t="n">
        <v>53</v>
      </c>
      <c r="AZ76" s="0" t="n">
        <v>39</v>
      </c>
      <c r="BA76" s="0" t="n">
        <v>83</v>
      </c>
      <c r="BB76" s="0" t="n">
        <v>92</v>
      </c>
      <c r="BC76" s="0" t="n">
        <v>57</v>
      </c>
      <c r="BD76" s="0" t="n">
        <v>74</v>
      </c>
      <c r="BE76" s="0" t="n">
        <v>18</v>
      </c>
      <c r="BF76" s="0" t="n">
        <v>9</v>
      </c>
      <c r="BG76" s="84" t="s">
        <v>158</v>
      </c>
      <c r="BH76" s="84"/>
      <c r="BI76" s="84"/>
      <c r="BJ76" s="84"/>
      <c r="BK76" s="84"/>
      <c r="BL76" s="84"/>
      <c r="BM76" s="84"/>
      <c r="BN76" s="84" t="n">
        <v>30</v>
      </c>
      <c r="BO76" s="84" t="s">
        <v>259</v>
      </c>
      <c r="BP76" s="84" t="s">
        <v>260</v>
      </c>
      <c r="BQ76" s="84" t="s">
        <v>261</v>
      </c>
      <c r="BR76" s="84" t="s">
        <v>260</v>
      </c>
      <c r="BS76" s="84" t="s">
        <v>262</v>
      </c>
      <c r="BT76" s="0" t="n">
        <v>246</v>
      </c>
      <c r="BU76" s="0" t="n">
        <v>240</v>
      </c>
      <c r="BV76" s="84" t="s">
        <v>15</v>
      </c>
      <c r="BW76" s="84" t="s">
        <v>52</v>
      </c>
      <c r="BX76" s="84" t="s">
        <v>487</v>
      </c>
      <c r="BY76" s="84" t="s">
        <v>499</v>
      </c>
      <c r="BZ76" s="84" t="s">
        <v>263</v>
      </c>
      <c r="CA76" s="85" t="str">
        <f aca="false">HYPERLINK(CONCATENATE("http://maps.google.com/?t=k&amp;q=",L77,",",M77),"Show location")</f>
        <v>Show location</v>
      </c>
    </row>
    <row r="77" customFormat="false" ht="14.4" hidden="false" customHeight="false" outlineLevel="0" collapsed="false">
      <c r="A77" s="84" t="s">
        <v>502</v>
      </c>
      <c r="B77" s="84" t="s">
        <v>248</v>
      </c>
      <c r="C77" s="84" t="s">
        <v>15</v>
      </c>
      <c r="D77" s="84" t="s">
        <v>486</v>
      </c>
      <c r="E77" s="84" t="s">
        <v>487</v>
      </c>
      <c r="F77" s="84" t="s">
        <v>52</v>
      </c>
      <c r="G77" s="84" t="s">
        <v>498</v>
      </c>
      <c r="H77" s="84" t="s">
        <v>499</v>
      </c>
      <c r="I77" s="84" t="s">
        <v>503</v>
      </c>
      <c r="J77" s="84" t="s">
        <v>504</v>
      </c>
      <c r="K77" s="84" t="s">
        <v>316</v>
      </c>
      <c r="L77" s="0" t="n">
        <v>12.659017</v>
      </c>
      <c r="M77" s="0" t="n">
        <v>25.715933</v>
      </c>
      <c r="N77" s="84" t="s">
        <v>284</v>
      </c>
      <c r="O77" s="84" t="s">
        <v>272</v>
      </c>
      <c r="P77" s="0" t="n">
        <v>30</v>
      </c>
      <c r="Q77" s="0" t="n">
        <v>150</v>
      </c>
      <c r="R77" s="0" t="n">
        <v>125</v>
      </c>
      <c r="S77" s="0" t="n">
        <v>889</v>
      </c>
      <c r="T77" s="0" t="n">
        <v>125</v>
      </c>
      <c r="U77" s="0" t="n">
        <v>889</v>
      </c>
      <c r="AF77" s="84" t="s">
        <v>15</v>
      </c>
      <c r="AG77" s="84" t="s">
        <v>52</v>
      </c>
      <c r="AH77" s="84"/>
      <c r="AI77" s="84"/>
      <c r="AJ77" s="84"/>
      <c r="AK77" s="84"/>
      <c r="AL77" s="84" t="s">
        <v>258</v>
      </c>
      <c r="AM77" s="84" t="s">
        <v>380</v>
      </c>
      <c r="AN77" s="84"/>
      <c r="AO77" s="84"/>
      <c r="AV77" s="0" t="n">
        <v>125</v>
      </c>
      <c r="AW77" s="0" t="n">
        <v>23</v>
      </c>
      <c r="AX77" s="0" t="n">
        <v>38</v>
      </c>
      <c r="AY77" s="0" t="n">
        <v>69</v>
      </c>
      <c r="AZ77" s="0" t="n">
        <v>46</v>
      </c>
      <c r="BA77" s="0" t="n">
        <v>161</v>
      </c>
      <c r="BB77" s="0" t="n">
        <v>207</v>
      </c>
      <c r="BC77" s="0" t="n">
        <v>146</v>
      </c>
      <c r="BD77" s="0" t="n">
        <v>161</v>
      </c>
      <c r="BE77" s="0" t="n">
        <v>23</v>
      </c>
      <c r="BF77" s="0" t="n">
        <v>15</v>
      </c>
      <c r="BG77" s="84" t="s">
        <v>159</v>
      </c>
      <c r="BH77" s="84"/>
      <c r="BI77" s="84"/>
      <c r="BJ77" s="84"/>
      <c r="BK77" s="84"/>
      <c r="BL77" s="84"/>
      <c r="BM77" s="84"/>
      <c r="BN77" s="84" t="n">
        <v>5</v>
      </c>
      <c r="BO77" s="84" t="s">
        <v>259</v>
      </c>
      <c r="BP77" s="84" t="s">
        <v>260</v>
      </c>
      <c r="BQ77" s="84" t="s">
        <v>261</v>
      </c>
      <c r="BR77" s="84" t="s">
        <v>260</v>
      </c>
      <c r="BS77" s="84" t="s">
        <v>262</v>
      </c>
      <c r="BT77" s="0" t="n">
        <v>422</v>
      </c>
      <c r="BU77" s="0" t="n">
        <v>467</v>
      </c>
      <c r="BV77" s="84" t="s">
        <v>15</v>
      </c>
      <c r="BW77" s="84" t="s">
        <v>52</v>
      </c>
      <c r="BX77" s="84" t="s">
        <v>487</v>
      </c>
      <c r="BY77" s="84" t="s">
        <v>499</v>
      </c>
      <c r="BZ77" s="84" t="s">
        <v>263</v>
      </c>
      <c r="CA77" s="85" t="str">
        <f aca="false">HYPERLINK(CONCATENATE("http://maps.google.com/?t=k&amp;q=",L78,",",M78),"Show location")</f>
        <v>Show location</v>
      </c>
    </row>
    <row r="78" customFormat="false" ht="14.4" hidden="false" customHeight="false" outlineLevel="0" collapsed="false">
      <c r="A78" s="84" t="s">
        <v>494</v>
      </c>
      <c r="B78" s="84" t="s">
        <v>248</v>
      </c>
      <c r="C78" s="84" t="s">
        <v>15</v>
      </c>
      <c r="D78" s="84" t="s">
        <v>486</v>
      </c>
      <c r="E78" s="84" t="s">
        <v>487</v>
      </c>
      <c r="F78" s="84" t="s">
        <v>52</v>
      </c>
      <c r="G78" s="84" t="s">
        <v>498</v>
      </c>
      <c r="H78" s="84" t="s">
        <v>499</v>
      </c>
      <c r="I78" s="84" t="s">
        <v>505</v>
      </c>
      <c r="J78" s="84" t="s">
        <v>506</v>
      </c>
      <c r="K78" s="84" t="s">
        <v>316</v>
      </c>
      <c r="L78" s="0" t="n">
        <v>12.439617</v>
      </c>
      <c r="M78" s="0" t="n">
        <v>25.583117</v>
      </c>
      <c r="N78" s="84" t="s">
        <v>284</v>
      </c>
      <c r="O78" s="84" t="s">
        <v>272</v>
      </c>
      <c r="R78" s="0" t="n">
        <v>480</v>
      </c>
      <c r="S78" s="0" t="n">
        <v>2800</v>
      </c>
      <c r="T78" s="0" t="n">
        <v>480</v>
      </c>
      <c r="U78" s="0" t="n">
        <v>2800</v>
      </c>
      <c r="AF78" s="84" t="s">
        <v>18</v>
      </c>
      <c r="AG78" s="84" t="s">
        <v>95</v>
      </c>
      <c r="AH78" s="84"/>
      <c r="AI78" s="84"/>
      <c r="AJ78" s="84"/>
      <c r="AK78" s="84"/>
      <c r="AL78" s="84" t="s">
        <v>380</v>
      </c>
      <c r="AM78" s="84"/>
      <c r="AN78" s="84"/>
      <c r="AO78" s="84"/>
      <c r="AP78" s="0" t="n">
        <v>480</v>
      </c>
      <c r="AW78" s="0" t="n">
        <v>94</v>
      </c>
      <c r="AX78" s="0" t="n">
        <v>0</v>
      </c>
      <c r="AY78" s="0" t="n">
        <v>157</v>
      </c>
      <c r="AZ78" s="0" t="n">
        <v>189</v>
      </c>
      <c r="BA78" s="0" t="n">
        <v>535</v>
      </c>
      <c r="BB78" s="0" t="n">
        <v>630</v>
      </c>
      <c r="BC78" s="0" t="n">
        <v>503</v>
      </c>
      <c r="BD78" s="0" t="n">
        <v>598</v>
      </c>
      <c r="BE78" s="0" t="n">
        <v>31</v>
      </c>
      <c r="BF78" s="0" t="n">
        <v>63</v>
      </c>
      <c r="BG78" s="84" t="s">
        <v>158</v>
      </c>
      <c r="BH78" s="84"/>
      <c r="BI78" s="84"/>
      <c r="BJ78" s="84"/>
      <c r="BK78" s="84"/>
      <c r="BL78" s="84"/>
      <c r="BM78" s="84"/>
      <c r="BN78" s="84" t="n">
        <v>8</v>
      </c>
      <c r="BO78" s="84" t="s">
        <v>259</v>
      </c>
      <c r="BP78" s="84" t="s">
        <v>267</v>
      </c>
      <c r="BQ78" s="84" t="s">
        <v>267</v>
      </c>
      <c r="BR78" s="84" t="s">
        <v>267</v>
      </c>
      <c r="BS78" s="84" t="s">
        <v>268</v>
      </c>
      <c r="BT78" s="0" t="n">
        <v>1320</v>
      </c>
      <c r="BU78" s="0" t="n">
        <v>1480</v>
      </c>
      <c r="BV78" s="84" t="s">
        <v>15</v>
      </c>
      <c r="BW78" s="84" t="s">
        <v>52</v>
      </c>
      <c r="BX78" s="84" t="s">
        <v>487</v>
      </c>
      <c r="BY78" s="84" t="s">
        <v>499</v>
      </c>
      <c r="BZ78" s="84" t="s">
        <v>263</v>
      </c>
      <c r="CA78" s="85" t="str">
        <f aca="false">HYPERLINK(CONCATENATE("http://maps.google.com/?t=k&amp;q=",L79,",",M79),"Show location")</f>
        <v>Show location</v>
      </c>
    </row>
    <row r="79" customFormat="false" ht="14.4" hidden="false" customHeight="false" outlineLevel="0" collapsed="false">
      <c r="A79" s="84" t="s">
        <v>507</v>
      </c>
      <c r="B79" s="84" t="s">
        <v>248</v>
      </c>
      <c r="C79" s="84" t="s">
        <v>15</v>
      </c>
      <c r="D79" s="84" t="s">
        <v>486</v>
      </c>
      <c r="E79" s="84" t="s">
        <v>487</v>
      </c>
      <c r="F79" s="84" t="s">
        <v>51</v>
      </c>
      <c r="G79" s="84" t="s">
        <v>508</v>
      </c>
      <c r="H79" s="84" t="s">
        <v>450</v>
      </c>
      <c r="I79" s="84" t="s">
        <v>509</v>
      </c>
      <c r="J79" s="84" t="s">
        <v>510</v>
      </c>
      <c r="K79" s="84" t="s">
        <v>316</v>
      </c>
      <c r="L79" s="0" t="n">
        <v>12.13517</v>
      </c>
      <c r="M79" s="0" t="n">
        <v>25.72522</v>
      </c>
      <c r="N79" s="84" t="s">
        <v>284</v>
      </c>
      <c r="O79" s="84" t="s">
        <v>257</v>
      </c>
      <c r="R79" s="0" t="n">
        <v>32</v>
      </c>
      <c r="S79" s="0" t="n">
        <v>161</v>
      </c>
      <c r="Z79" s="0" t="n">
        <v>32</v>
      </c>
      <c r="AA79" s="0" t="n">
        <v>161</v>
      </c>
      <c r="AF79" s="84" t="s">
        <v>18</v>
      </c>
      <c r="AG79" s="84" t="s">
        <v>98</v>
      </c>
      <c r="AH79" s="84"/>
      <c r="AI79" s="84"/>
      <c r="AJ79" s="84"/>
      <c r="AK79" s="84"/>
      <c r="AL79" s="84" t="s">
        <v>258</v>
      </c>
      <c r="AM79" s="84"/>
      <c r="AN79" s="84"/>
      <c r="AO79" s="84"/>
      <c r="AQ79" s="0" t="n">
        <v>32</v>
      </c>
      <c r="AW79" s="0" t="n">
        <v>1</v>
      </c>
      <c r="AX79" s="0" t="n">
        <v>4</v>
      </c>
      <c r="AY79" s="0" t="n">
        <v>20</v>
      </c>
      <c r="AZ79" s="0" t="n">
        <v>17</v>
      </c>
      <c r="BA79" s="0" t="n">
        <v>38</v>
      </c>
      <c r="BB79" s="0" t="n">
        <v>28</v>
      </c>
      <c r="BC79" s="0" t="n">
        <v>29</v>
      </c>
      <c r="BD79" s="0" t="n">
        <v>24</v>
      </c>
      <c r="BE79" s="0" t="n">
        <v>0</v>
      </c>
      <c r="BF79" s="0" t="n">
        <v>0</v>
      </c>
      <c r="BG79" s="84" t="s">
        <v>158</v>
      </c>
      <c r="BH79" s="84"/>
      <c r="BI79" s="84"/>
      <c r="BJ79" s="84"/>
      <c r="BK79" s="84"/>
      <c r="BL79" s="84"/>
      <c r="BM79" s="84"/>
      <c r="BN79" s="84" t="n">
        <v>8</v>
      </c>
      <c r="BO79" s="84" t="s">
        <v>259</v>
      </c>
      <c r="BP79" s="84" t="s">
        <v>267</v>
      </c>
      <c r="BQ79" s="84" t="s">
        <v>260</v>
      </c>
      <c r="BR79" s="84" t="s">
        <v>267</v>
      </c>
      <c r="BS79" s="84" t="s">
        <v>268</v>
      </c>
      <c r="BT79" s="0" t="n">
        <v>88</v>
      </c>
      <c r="BU79" s="0" t="n">
        <v>73</v>
      </c>
      <c r="BV79" s="84" t="s">
        <v>15</v>
      </c>
      <c r="BW79" s="84" t="s">
        <v>51</v>
      </c>
      <c r="BX79" s="84" t="s">
        <v>296</v>
      </c>
      <c r="BY79" s="84" t="s">
        <v>450</v>
      </c>
      <c r="BZ79" s="84" t="s">
        <v>297</v>
      </c>
      <c r="CA79" s="85" t="str">
        <f aca="false">HYPERLINK(CONCATENATE("http://maps.google.com/?t=k&amp;q=",L80,",",M80),"Show location")</f>
        <v>Show location</v>
      </c>
    </row>
    <row r="80" customFormat="false" ht="14.4" hidden="false" customHeight="false" outlineLevel="0" collapsed="false">
      <c r="A80" s="84" t="s">
        <v>511</v>
      </c>
      <c r="B80" s="84" t="s">
        <v>248</v>
      </c>
      <c r="C80" s="84" t="s">
        <v>19</v>
      </c>
      <c r="D80" s="84" t="s">
        <v>512</v>
      </c>
      <c r="E80" s="84" t="s">
        <v>296</v>
      </c>
      <c r="F80" s="84" t="s">
        <v>103</v>
      </c>
      <c r="G80" s="84" t="s">
        <v>513</v>
      </c>
      <c r="H80" s="84" t="s">
        <v>514</v>
      </c>
      <c r="I80" s="84" t="s">
        <v>515</v>
      </c>
      <c r="J80" s="84" t="s">
        <v>516</v>
      </c>
      <c r="K80" s="84" t="s">
        <v>316</v>
      </c>
      <c r="L80" s="0" t="n">
        <v>13.658886</v>
      </c>
      <c r="M80" s="0" t="n">
        <v>25.349997</v>
      </c>
      <c r="N80" s="84" t="s">
        <v>284</v>
      </c>
      <c r="O80" s="84" t="s">
        <v>294</v>
      </c>
      <c r="P80" s="0" t="n">
        <v>15000</v>
      </c>
      <c r="Q80" s="0" t="n">
        <v>85000</v>
      </c>
      <c r="R80" s="0" t="n">
        <v>15000</v>
      </c>
      <c r="S80" s="0" t="n">
        <v>75000</v>
      </c>
      <c r="T80" s="0" t="n">
        <v>14000</v>
      </c>
      <c r="U80" s="0" t="n">
        <v>70000</v>
      </c>
      <c r="V80" s="0" t="n">
        <v>1000</v>
      </c>
      <c r="W80" s="0" t="n">
        <v>5000</v>
      </c>
      <c r="AF80" s="84" t="s">
        <v>20</v>
      </c>
      <c r="AG80" s="84" t="s">
        <v>120</v>
      </c>
      <c r="AH80" s="84" t="s">
        <v>19</v>
      </c>
      <c r="AI80" s="84" t="s">
        <v>106</v>
      </c>
      <c r="AJ80" s="84" t="s">
        <v>19</v>
      </c>
      <c r="AK80" s="84" t="s">
        <v>112</v>
      </c>
      <c r="AL80" s="84" t="s">
        <v>258</v>
      </c>
      <c r="AM80" s="84"/>
      <c r="AN80" s="84"/>
      <c r="AO80" s="84"/>
      <c r="AP80" s="0" t="n">
        <v>15000</v>
      </c>
      <c r="AW80" s="0" t="n">
        <v>2711</v>
      </c>
      <c r="AX80" s="0" t="n">
        <v>1807</v>
      </c>
      <c r="AY80" s="0" t="n">
        <v>1807</v>
      </c>
      <c r="AZ80" s="0" t="n">
        <v>3614</v>
      </c>
      <c r="BA80" s="0" t="n">
        <v>8133</v>
      </c>
      <c r="BB80" s="0" t="n">
        <v>12651</v>
      </c>
      <c r="BC80" s="0" t="n">
        <v>19880</v>
      </c>
      <c r="BD80" s="0" t="n">
        <v>15361</v>
      </c>
      <c r="BE80" s="0" t="n">
        <v>4518</v>
      </c>
      <c r="BF80" s="0" t="n">
        <v>4518</v>
      </c>
      <c r="BG80" s="84" t="s">
        <v>159</v>
      </c>
      <c r="BH80" s="84"/>
      <c r="BI80" s="84"/>
      <c r="BJ80" s="84"/>
      <c r="BK80" s="84"/>
      <c r="BL80" s="84"/>
      <c r="BM80" s="84"/>
      <c r="BN80" s="84" t="n">
        <v>5</v>
      </c>
      <c r="BO80" s="84" t="s">
        <v>259</v>
      </c>
      <c r="BP80" s="84" t="s">
        <v>267</v>
      </c>
      <c r="BQ80" s="84" t="s">
        <v>260</v>
      </c>
      <c r="BR80" s="84" t="s">
        <v>267</v>
      </c>
      <c r="BS80" s="84" t="s">
        <v>268</v>
      </c>
      <c r="BT80" s="0" t="n">
        <v>37049</v>
      </c>
      <c r="BU80" s="0" t="n">
        <v>37951</v>
      </c>
      <c r="BV80" s="84" t="s">
        <v>19</v>
      </c>
      <c r="BW80" s="84" t="s">
        <v>103</v>
      </c>
      <c r="BX80" s="84" t="s">
        <v>296</v>
      </c>
      <c r="BY80" s="84" t="s">
        <v>514</v>
      </c>
      <c r="BZ80" s="84" t="s">
        <v>263</v>
      </c>
      <c r="CA80" s="85" t="str">
        <f aca="false">HYPERLINK(CONCATENATE("http://maps.google.com/?t=k&amp;q=",L81,",",M81),"Show location")</f>
        <v>Show location</v>
      </c>
    </row>
    <row r="81" customFormat="false" ht="14.4" hidden="false" customHeight="false" outlineLevel="0" collapsed="false">
      <c r="A81" s="84" t="s">
        <v>517</v>
      </c>
      <c r="B81" s="84" t="s">
        <v>248</v>
      </c>
      <c r="C81" s="84" t="s">
        <v>19</v>
      </c>
      <c r="D81" s="84" t="s">
        <v>512</v>
      </c>
      <c r="E81" s="84" t="s">
        <v>296</v>
      </c>
      <c r="F81" s="84" t="s">
        <v>103</v>
      </c>
      <c r="G81" s="84" t="s">
        <v>513</v>
      </c>
      <c r="H81" s="84" t="s">
        <v>514</v>
      </c>
      <c r="I81" s="84" t="s">
        <v>518</v>
      </c>
      <c r="J81" s="84" t="s">
        <v>519</v>
      </c>
      <c r="K81" s="84" t="s">
        <v>316</v>
      </c>
      <c r="L81" s="0" t="n">
        <v>13.665377</v>
      </c>
      <c r="M81" s="0" t="n">
        <v>25.368393</v>
      </c>
      <c r="N81" s="84" t="s">
        <v>284</v>
      </c>
      <c r="O81" s="84" t="s">
        <v>294</v>
      </c>
      <c r="P81" s="0" t="n">
        <v>14000</v>
      </c>
      <c r="Q81" s="0" t="n">
        <v>75000</v>
      </c>
      <c r="R81" s="0" t="n">
        <v>14000</v>
      </c>
      <c r="S81" s="0" t="n">
        <v>70000</v>
      </c>
      <c r="T81" s="0" t="n">
        <v>11000</v>
      </c>
      <c r="U81" s="0" t="n">
        <v>55000</v>
      </c>
      <c r="V81" s="0" t="n">
        <v>3000</v>
      </c>
      <c r="W81" s="0" t="n">
        <v>15000</v>
      </c>
      <c r="AF81" s="84" t="s">
        <v>19</v>
      </c>
      <c r="AG81" s="84" t="s">
        <v>106</v>
      </c>
      <c r="AH81" s="84" t="s">
        <v>19</v>
      </c>
      <c r="AI81" s="84" t="s">
        <v>108</v>
      </c>
      <c r="AJ81" s="84" t="s">
        <v>15</v>
      </c>
      <c r="AK81" s="84" t="s">
        <v>52</v>
      </c>
      <c r="AL81" s="84" t="s">
        <v>258</v>
      </c>
      <c r="AM81" s="84"/>
      <c r="AN81" s="84"/>
      <c r="AO81" s="84"/>
      <c r="AP81" s="0" t="n">
        <v>14000</v>
      </c>
      <c r="AW81" s="0" t="n">
        <v>805</v>
      </c>
      <c r="AX81" s="0" t="n">
        <v>1609</v>
      </c>
      <c r="AY81" s="0" t="n">
        <v>4828</v>
      </c>
      <c r="AZ81" s="0" t="n">
        <v>6437</v>
      </c>
      <c r="BA81" s="0" t="n">
        <v>14483</v>
      </c>
      <c r="BB81" s="0" t="n">
        <v>4022</v>
      </c>
      <c r="BC81" s="0" t="n">
        <v>13678</v>
      </c>
      <c r="BD81" s="0" t="n">
        <v>12069</v>
      </c>
      <c r="BE81" s="0" t="n">
        <v>5632</v>
      </c>
      <c r="BF81" s="0" t="n">
        <v>6437</v>
      </c>
      <c r="BG81" s="84" t="s">
        <v>159</v>
      </c>
      <c r="BH81" s="84"/>
      <c r="BI81" s="84"/>
      <c r="BJ81" s="84"/>
      <c r="BK81" s="84"/>
      <c r="BL81" s="84"/>
      <c r="BM81" s="84"/>
      <c r="BN81" s="84" t="n">
        <v>5</v>
      </c>
      <c r="BO81" s="84" t="s">
        <v>259</v>
      </c>
      <c r="BP81" s="84" t="s">
        <v>267</v>
      </c>
      <c r="BQ81" s="84" t="s">
        <v>260</v>
      </c>
      <c r="BR81" s="84" t="s">
        <v>267</v>
      </c>
      <c r="BS81" s="84" t="s">
        <v>268</v>
      </c>
      <c r="BT81" s="0" t="n">
        <v>39426</v>
      </c>
      <c r="BU81" s="0" t="n">
        <v>30574</v>
      </c>
      <c r="BV81" s="84" t="s">
        <v>19</v>
      </c>
      <c r="BW81" s="84" t="s">
        <v>103</v>
      </c>
      <c r="BX81" s="84" t="s">
        <v>296</v>
      </c>
      <c r="BY81" s="84" t="s">
        <v>514</v>
      </c>
      <c r="BZ81" s="84" t="s">
        <v>263</v>
      </c>
      <c r="CA81" s="85" t="str">
        <f aca="false">HYPERLINK(CONCATENATE("http://maps.google.com/?t=k&amp;q=",L82,",",M82),"Show location")</f>
        <v>Show location</v>
      </c>
    </row>
    <row r="82" customFormat="false" ht="14.4" hidden="false" customHeight="false" outlineLevel="0" collapsed="false">
      <c r="A82" s="84" t="s">
        <v>520</v>
      </c>
      <c r="B82" s="84" t="s">
        <v>248</v>
      </c>
      <c r="C82" s="84" t="s">
        <v>19</v>
      </c>
      <c r="D82" s="84" t="s">
        <v>512</v>
      </c>
      <c r="E82" s="84" t="s">
        <v>296</v>
      </c>
      <c r="F82" s="84" t="s">
        <v>103</v>
      </c>
      <c r="G82" s="84" t="s">
        <v>513</v>
      </c>
      <c r="H82" s="84" t="s">
        <v>514</v>
      </c>
      <c r="I82" s="84" t="s">
        <v>521</v>
      </c>
      <c r="J82" s="84" t="s">
        <v>522</v>
      </c>
      <c r="K82" s="84" t="s">
        <v>316</v>
      </c>
      <c r="L82" s="0" t="n">
        <v>13.96885</v>
      </c>
      <c r="M82" s="0" t="n">
        <v>25.276183</v>
      </c>
      <c r="N82" s="84" t="s">
        <v>256</v>
      </c>
      <c r="O82" s="84" t="s">
        <v>257</v>
      </c>
      <c r="P82" s="0" t="n">
        <v>45</v>
      </c>
      <c r="Q82" s="0" t="n">
        <v>275</v>
      </c>
      <c r="R82" s="0" t="n">
        <v>19</v>
      </c>
      <c r="S82" s="0" t="n">
        <v>100</v>
      </c>
      <c r="V82" s="0" t="n">
        <v>11</v>
      </c>
      <c r="W82" s="0" t="n">
        <v>58</v>
      </c>
      <c r="X82" s="0" t="n">
        <v>8</v>
      </c>
      <c r="Y82" s="0" t="n">
        <v>42</v>
      </c>
      <c r="AF82" s="84" t="s">
        <v>19</v>
      </c>
      <c r="AG82" s="84" t="s">
        <v>103</v>
      </c>
      <c r="AH82" s="84"/>
      <c r="AI82" s="84"/>
      <c r="AJ82" s="84"/>
      <c r="AK82" s="84"/>
      <c r="AL82" s="84" t="s">
        <v>258</v>
      </c>
      <c r="AM82" s="84"/>
      <c r="AN82" s="84"/>
      <c r="AO82" s="84"/>
      <c r="AV82" s="0" t="n">
        <v>19</v>
      </c>
      <c r="AW82" s="0" t="n">
        <v>13</v>
      </c>
      <c r="AX82" s="0" t="n">
        <v>10</v>
      </c>
      <c r="AY82" s="0" t="n">
        <v>18</v>
      </c>
      <c r="AZ82" s="0" t="n">
        <v>21</v>
      </c>
      <c r="BA82" s="0" t="n">
        <v>5</v>
      </c>
      <c r="BB82" s="0" t="n">
        <v>5</v>
      </c>
      <c r="BC82" s="0" t="n">
        <v>13</v>
      </c>
      <c r="BD82" s="0" t="n">
        <v>10</v>
      </c>
      <c r="BE82" s="0" t="n">
        <v>0</v>
      </c>
      <c r="BF82" s="0" t="n">
        <v>5</v>
      </c>
      <c r="BG82" s="84" t="s">
        <v>159</v>
      </c>
      <c r="BH82" s="84"/>
      <c r="BI82" s="84"/>
      <c r="BJ82" s="84"/>
      <c r="BK82" s="84"/>
      <c r="BL82" s="84"/>
      <c r="BM82" s="84"/>
      <c r="BN82" s="84" t="n">
        <v>3</v>
      </c>
      <c r="BO82" s="84" t="s">
        <v>259</v>
      </c>
      <c r="BP82" s="84" t="s">
        <v>267</v>
      </c>
      <c r="BQ82" s="84" t="s">
        <v>267</v>
      </c>
      <c r="BR82" s="84" t="s">
        <v>267</v>
      </c>
      <c r="BS82" s="84" t="s">
        <v>268</v>
      </c>
      <c r="BT82" s="0" t="n">
        <v>49</v>
      </c>
      <c r="BU82" s="0" t="n">
        <v>51</v>
      </c>
      <c r="BV82" s="84" t="s">
        <v>19</v>
      </c>
      <c r="BW82" s="84" t="s">
        <v>103</v>
      </c>
      <c r="BX82" s="84" t="s">
        <v>296</v>
      </c>
      <c r="BY82" s="84" t="s">
        <v>514</v>
      </c>
      <c r="BZ82" s="84" t="s">
        <v>263</v>
      </c>
      <c r="CA82" s="85" t="str">
        <f aca="false">HYPERLINK(CONCATENATE("http://maps.google.com/?t=k&amp;q=",L83,",",M83),"Show location")</f>
        <v>Show location</v>
      </c>
    </row>
    <row r="83" customFormat="false" ht="14.4" hidden="false" customHeight="false" outlineLevel="0" collapsed="false">
      <c r="A83" s="84" t="s">
        <v>511</v>
      </c>
      <c r="B83" s="84" t="s">
        <v>248</v>
      </c>
      <c r="C83" s="84" t="s">
        <v>19</v>
      </c>
      <c r="D83" s="84" t="s">
        <v>512</v>
      </c>
      <c r="E83" s="84" t="s">
        <v>296</v>
      </c>
      <c r="F83" s="84" t="s">
        <v>103</v>
      </c>
      <c r="G83" s="84" t="s">
        <v>513</v>
      </c>
      <c r="H83" s="84" t="s">
        <v>514</v>
      </c>
      <c r="I83" s="84" t="s">
        <v>523</v>
      </c>
      <c r="J83" s="84" t="s">
        <v>524</v>
      </c>
      <c r="K83" s="84" t="s">
        <v>316</v>
      </c>
      <c r="L83" s="0" t="n">
        <v>13.867343</v>
      </c>
      <c r="M83" s="0" t="n">
        <v>24.649669</v>
      </c>
      <c r="N83" s="84" t="s">
        <v>256</v>
      </c>
      <c r="O83" s="84" t="s">
        <v>257</v>
      </c>
      <c r="P83" s="0" t="n">
        <v>8</v>
      </c>
      <c r="Q83" s="0" t="n">
        <v>26</v>
      </c>
      <c r="R83" s="0" t="n">
        <v>9</v>
      </c>
      <c r="S83" s="0" t="n">
        <v>23</v>
      </c>
      <c r="Z83" s="0" t="n">
        <v>9</v>
      </c>
      <c r="AA83" s="0" t="n">
        <v>23</v>
      </c>
      <c r="AF83" s="84" t="s">
        <v>19</v>
      </c>
      <c r="AG83" s="84" t="s">
        <v>103</v>
      </c>
      <c r="AH83" s="84"/>
      <c r="AI83" s="84"/>
      <c r="AJ83" s="84"/>
      <c r="AK83" s="84"/>
      <c r="AL83" s="84" t="s">
        <v>258</v>
      </c>
      <c r="AM83" s="84" t="s">
        <v>380</v>
      </c>
      <c r="AN83" s="84"/>
      <c r="AO83" s="84"/>
      <c r="AP83" s="0" t="n">
        <v>2</v>
      </c>
      <c r="AQ83" s="0" t="n">
        <v>2</v>
      </c>
      <c r="AS83" s="0" t="n">
        <v>5</v>
      </c>
      <c r="AW83" s="0" t="n">
        <v>1</v>
      </c>
      <c r="AX83" s="0" t="n">
        <v>2</v>
      </c>
      <c r="AY83" s="0" t="n">
        <v>0</v>
      </c>
      <c r="AZ83" s="0" t="n">
        <v>2</v>
      </c>
      <c r="BA83" s="0" t="n">
        <v>4</v>
      </c>
      <c r="BB83" s="0" t="n">
        <v>3</v>
      </c>
      <c r="BC83" s="0" t="n">
        <v>6</v>
      </c>
      <c r="BD83" s="0" t="n">
        <v>5</v>
      </c>
      <c r="BE83" s="0" t="n">
        <v>0</v>
      </c>
      <c r="BF83" s="0" t="n">
        <v>0</v>
      </c>
      <c r="BG83" s="84" t="s">
        <v>159</v>
      </c>
      <c r="BH83" s="84"/>
      <c r="BI83" s="84"/>
      <c r="BJ83" s="84"/>
      <c r="BK83" s="84"/>
      <c r="BL83" s="84"/>
      <c r="BM83" s="84"/>
      <c r="BN83" s="84" t="n">
        <v>2</v>
      </c>
      <c r="BO83" s="84" t="s">
        <v>259</v>
      </c>
      <c r="BP83" s="84" t="s">
        <v>267</v>
      </c>
      <c r="BQ83" s="84" t="s">
        <v>267</v>
      </c>
      <c r="BR83" s="84" t="s">
        <v>267</v>
      </c>
      <c r="BS83" s="84" t="s">
        <v>262</v>
      </c>
      <c r="BT83" s="0" t="n">
        <v>11</v>
      </c>
      <c r="BU83" s="0" t="n">
        <v>12</v>
      </c>
      <c r="BV83" s="84" t="s">
        <v>19</v>
      </c>
      <c r="BW83" s="84" t="s">
        <v>107</v>
      </c>
      <c r="BX83" s="84" t="s">
        <v>296</v>
      </c>
      <c r="BY83" s="84" t="s">
        <v>525</v>
      </c>
      <c r="BZ83" s="84" t="s">
        <v>263</v>
      </c>
      <c r="CA83" s="85" t="str">
        <f aca="false">HYPERLINK(CONCATENATE("http://maps.google.com/?t=k&amp;q=",L84,",",M84),"Show location")</f>
        <v>Show location</v>
      </c>
    </row>
    <row r="84" customFormat="false" ht="14.4" hidden="false" customHeight="false" outlineLevel="0" collapsed="false">
      <c r="A84" s="84" t="s">
        <v>511</v>
      </c>
      <c r="B84" s="84" t="s">
        <v>248</v>
      </c>
      <c r="C84" s="84" t="s">
        <v>19</v>
      </c>
      <c r="D84" s="84" t="s">
        <v>512</v>
      </c>
      <c r="E84" s="84" t="s">
        <v>296</v>
      </c>
      <c r="F84" s="84" t="s">
        <v>103</v>
      </c>
      <c r="G84" s="84" t="s">
        <v>513</v>
      </c>
      <c r="H84" s="84" t="s">
        <v>514</v>
      </c>
      <c r="I84" s="84" t="s">
        <v>526</v>
      </c>
      <c r="J84" s="84" t="s">
        <v>527</v>
      </c>
      <c r="K84" s="84" t="s">
        <v>316</v>
      </c>
      <c r="L84" s="0" t="n">
        <v>13.881218</v>
      </c>
      <c r="M84" s="0" t="n">
        <v>24.645183</v>
      </c>
      <c r="N84" s="84" t="s">
        <v>256</v>
      </c>
      <c r="O84" s="84" t="s">
        <v>257</v>
      </c>
      <c r="P84" s="0" t="n">
        <v>3</v>
      </c>
      <c r="Q84" s="0" t="n">
        <v>10</v>
      </c>
      <c r="R84" s="0" t="n">
        <v>1</v>
      </c>
      <c r="S84" s="0" t="n">
        <v>7</v>
      </c>
      <c r="AB84" s="0" t="n">
        <v>1</v>
      </c>
      <c r="AC84" s="0" t="n">
        <v>7</v>
      </c>
      <c r="AF84" s="84" t="s">
        <v>19</v>
      </c>
      <c r="AG84" s="84" t="s">
        <v>103</v>
      </c>
      <c r="AH84" s="84"/>
      <c r="AI84" s="84"/>
      <c r="AJ84" s="84"/>
      <c r="AK84" s="84"/>
      <c r="AL84" s="84" t="s">
        <v>258</v>
      </c>
      <c r="AM84" s="84" t="s">
        <v>380</v>
      </c>
      <c r="AN84" s="84" t="s">
        <v>407</v>
      </c>
      <c r="AO84" s="84"/>
      <c r="AS84" s="0" t="n">
        <v>1</v>
      </c>
      <c r="AW84" s="0" t="n">
        <v>0</v>
      </c>
      <c r="AX84" s="0" t="n">
        <v>0</v>
      </c>
      <c r="AY84" s="0" t="n">
        <v>1</v>
      </c>
      <c r="AZ84" s="0" t="n">
        <v>1</v>
      </c>
      <c r="BA84" s="0" t="n">
        <v>2</v>
      </c>
      <c r="BB84" s="0" t="n">
        <v>1</v>
      </c>
      <c r="BC84" s="0" t="n">
        <v>1</v>
      </c>
      <c r="BD84" s="0" t="n">
        <v>1</v>
      </c>
      <c r="BE84" s="0" t="n">
        <v>0</v>
      </c>
      <c r="BF84" s="0" t="n">
        <v>0</v>
      </c>
      <c r="BG84" s="84" t="s">
        <v>159</v>
      </c>
      <c r="BH84" s="84"/>
      <c r="BI84" s="84"/>
      <c r="BJ84" s="84"/>
      <c r="BK84" s="84"/>
      <c r="BL84" s="84"/>
      <c r="BM84" s="84"/>
      <c r="BN84" s="84" t="n">
        <v>3</v>
      </c>
      <c r="BO84" s="84" t="s">
        <v>259</v>
      </c>
      <c r="BP84" s="84" t="s">
        <v>372</v>
      </c>
      <c r="BQ84" s="84" t="s">
        <v>372</v>
      </c>
      <c r="BR84" s="84" t="s">
        <v>372</v>
      </c>
      <c r="BS84" s="84" t="s">
        <v>268</v>
      </c>
      <c r="BT84" s="0" t="n">
        <v>4</v>
      </c>
      <c r="BU84" s="0" t="n">
        <v>3</v>
      </c>
      <c r="BV84" s="84" t="s">
        <v>19</v>
      </c>
      <c r="BW84" s="84" t="s">
        <v>107</v>
      </c>
      <c r="BX84" s="84" t="s">
        <v>296</v>
      </c>
      <c r="BY84" s="84" t="s">
        <v>525</v>
      </c>
      <c r="BZ84" s="84" t="s">
        <v>263</v>
      </c>
      <c r="CA84" s="85" t="str">
        <f aca="false">HYPERLINK(CONCATENATE("http://maps.google.com/?t=k&amp;q=",L85,",",M85),"Show location")</f>
        <v>Show location</v>
      </c>
    </row>
    <row r="85" customFormat="false" ht="14.4" hidden="false" customHeight="false" outlineLevel="0" collapsed="false">
      <c r="A85" s="84" t="s">
        <v>528</v>
      </c>
      <c r="B85" s="84" t="s">
        <v>248</v>
      </c>
      <c r="C85" s="84" t="s">
        <v>19</v>
      </c>
      <c r="D85" s="84" t="s">
        <v>512</v>
      </c>
      <c r="E85" s="84" t="s">
        <v>296</v>
      </c>
      <c r="F85" s="84" t="s">
        <v>103</v>
      </c>
      <c r="G85" s="84" t="s">
        <v>513</v>
      </c>
      <c r="H85" s="84" t="s">
        <v>514</v>
      </c>
      <c r="I85" s="84" t="s">
        <v>529</v>
      </c>
      <c r="J85" s="84" t="s">
        <v>530</v>
      </c>
      <c r="K85" s="84" t="s">
        <v>316</v>
      </c>
      <c r="L85" s="0" t="n">
        <v>13.854237</v>
      </c>
      <c r="M85" s="0" t="n">
        <v>24.750434</v>
      </c>
      <c r="N85" s="84" t="s">
        <v>256</v>
      </c>
      <c r="O85" s="84" t="s">
        <v>272</v>
      </c>
      <c r="P85" s="0" t="n">
        <v>3</v>
      </c>
      <c r="Q85" s="0" t="n">
        <v>12</v>
      </c>
      <c r="R85" s="0" t="n">
        <v>1</v>
      </c>
      <c r="S85" s="0" t="n">
        <v>7</v>
      </c>
      <c r="AD85" s="0" t="n">
        <v>1</v>
      </c>
      <c r="AE85" s="0" t="n">
        <v>7</v>
      </c>
      <c r="AF85" s="84" t="s">
        <v>21</v>
      </c>
      <c r="AG85" s="84" t="s">
        <v>124</v>
      </c>
      <c r="AH85" s="84"/>
      <c r="AI85" s="84"/>
      <c r="AJ85" s="84"/>
      <c r="AK85" s="84"/>
      <c r="AL85" s="84" t="s">
        <v>380</v>
      </c>
      <c r="AM85" s="84" t="s">
        <v>258</v>
      </c>
      <c r="AN85" s="84"/>
      <c r="AO85" s="84"/>
      <c r="AS85" s="0" t="n">
        <v>1</v>
      </c>
      <c r="AW85" s="0" t="n">
        <v>0</v>
      </c>
      <c r="AX85" s="0" t="n">
        <v>0</v>
      </c>
      <c r="AY85" s="0" t="n">
        <v>1</v>
      </c>
      <c r="AZ85" s="0" t="n">
        <v>2</v>
      </c>
      <c r="BA85" s="0" t="n">
        <v>1</v>
      </c>
      <c r="BB85" s="0" t="n">
        <v>1</v>
      </c>
      <c r="BC85" s="0" t="n">
        <v>1</v>
      </c>
      <c r="BD85" s="0" t="n">
        <v>1</v>
      </c>
      <c r="BE85" s="0" t="n">
        <v>0</v>
      </c>
      <c r="BF85" s="0" t="n">
        <v>0</v>
      </c>
      <c r="BG85" s="84" t="s">
        <v>158</v>
      </c>
      <c r="BH85" s="84"/>
      <c r="BI85" s="84"/>
      <c r="BJ85" s="84"/>
      <c r="BK85" s="84"/>
      <c r="BL85" s="84"/>
      <c r="BM85" s="84"/>
      <c r="BN85" s="84" t="n">
        <v>3</v>
      </c>
      <c r="BO85" s="84" t="s">
        <v>259</v>
      </c>
      <c r="BP85" s="84" t="s">
        <v>267</v>
      </c>
      <c r="BQ85" s="84" t="s">
        <v>267</v>
      </c>
      <c r="BR85" s="84" t="s">
        <v>260</v>
      </c>
      <c r="BS85" s="84" t="s">
        <v>268</v>
      </c>
      <c r="BT85" s="0" t="n">
        <v>3</v>
      </c>
      <c r="BU85" s="0" t="n">
        <v>4</v>
      </c>
      <c r="BV85" s="84" t="s">
        <v>19</v>
      </c>
      <c r="BW85" s="84" t="s">
        <v>103</v>
      </c>
      <c r="BX85" s="84" t="s">
        <v>296</v>
      </c>
      <c r="BY85" s="84" t="s">
        <v>514</v>
      </c>
      <c r="BZ85" s="84" t="s">
        <v>263</v>
      </c>
      <c r="CA85" s="85" t="str">
        <f aca="false">HYPERLINK(CONCATENATE("http://maps.google.com/?t=k&amp;q=",L86,",",M86),"Show location")</f>
        <v>Show location</v>
      </c>
    </row>
    <row r="86" customFormat="false" ht="14.4" hidden="false" customHeight="false" outlineLevel="0" collapsed="false">
      <c r="A86" s="84" t="s">
        <v>531</v>
      </c>
      <c r="B86" s="84" t="s">
        <v>248</v>
      </c>
      <c r="C86" s="84" t="s">
        <v>19</v>
      </c>
      <c r="D86" s="84" t="s">
        <v>512</v>
      </c>
      <c r="E86" s="84" t="s">
        <v>296</v>
      </c>
      <c r="F86" s="84" t="s">
        <v>103</v>
      </c>
      <c r="G86" s="84" t="s">
        <v>513</v>
      </c>
      <c r="H86" s="84" t="s">
        <v>514</v>
      </c>
      <c r="I86" s="84" t="s">
        <v>532</v>
      </c>
      <c r="J86" s="84" t="s">
        <v>533</v>
      </c>
      <c r="K86" s="84" t="s">
        <v>316</v>
      </c>
      <c r="L86" s="0" t="n">
        <v>13.797369</v>
      </c>
      <c r="M86" s="0" t="n">
        <v>24.657576</v>
      </c>
      <c r="N86" s="84" t="s">
        <v>256</v>
      </c>
      <c r="O86" s="84" t="s">
        <v>294</v>
      </c>
      <c r="P86" s="0" t="n">
        <v>4587</v>
      </c>
      <c r="Q86" s="0" t="n">
        <v>19451</v>
      </c>
      <c r="R86" s="0" t="n">
        <v>2500</v>
      </c>
      <c r="S86" s="0" t="n">
        <v>14000</v>
      </c>
      <c r="V86" s="0" t="n">
        <v>2500</v>
      </c>
      <c r="W86" s="0" t="n">
        <v>14000</v>
      </c>
      <c r="AF86" s="84" t="s">
        <v>19</v>
      </c>
      <c r="AG86" s="84" t="s">
        <v>103</v>
      </c>
      <c r="AH86" s="84" t="s">
        <v>19</v>
      </c>
      <c r="AI86" s="84" t="s">
        <v>112</v>
      </c>
      <c r="AJ86" s="84" t="s">
        <v>19</v>
      </c>
      <c r="AK86" s="84" t="s">
        <v>107</v>
      </c>
      <c r="AL86" s="84" t="s">
        <v>258</v>
      </c>
      <c r="AM86" s="84" t="s">
        <v>380</v>
      </c>
      <c r="AN86" s="84" t="s">
        <v>407</v>
      </c>
      <c r="AO86" s="84"/>
      <c r="AP86" s="0" t="n">
        <v>2500</v>
      </c>
      <c r="AW86" s="0" t="n">
        <v>359</v>
      </c>
      <c r="AX86" s="0" t="n">
        <v>359</v>
      </c>
      <c r="AY86" s="0" t="n">
        <v>1436</v>
      </c>
      <c r="AZ86" s="0" t="n">
        <v>1795</v>
      </c>
      <c r="BA86" s="0" t="n">
        <v>2333</v>
      </c>
      <c r="BB86" s="0" t="n">
        <v>2514</v>
      </c>
      <c r="BC86" s="0" t="n">
        <v>2333</v>
      </c>
      <c r="BD86" s="0" t="n">
        <v>2333</v>
      </c>
      <c r="BE86" s="0" t="n">
        <v>179</v>
      </c>
      <c r="BF86" s="0" t="n">
        <v>359</v>
      </c>
      <c r="BG86" s="84" t="s">
        <v>159</v>
      </c>
      <c r="BH86" s="84"/>
      <c r="BI86" s="84"/>
      <c r="BJ86" s="84"/>
      <c r="BK86" s="84"/>
      <c r="BL86" s="84"/>
      <c r="BM86" s="84"/>
      <c r="BN86" s="84" t="n">
        <v>11</v>
      </c>
      <c r="BO86" s="84" t="s">
        <v>259</v>
      </c>
      <c r="BP86" s="84" t="s">
        <v>267</v>
      </c>
      <c r="BQ86" s="84" t="s">
        <v>267</v>
      </c>
      <c r="BR86" s="84" t="s">
        <v>267</v>
      </c>
      <c r="BS86" s="84" t="s">
        <v>268</v>
      </c>
      <c r="BT86" s="0" t="n">
        <v>6640</v>
      </c>
      <c r="BU86" s="0" t="n">
        <v>7360</v>
      </c>
      <c r="BV86" s="84" t="s">
        <v>19</v>
      </c>
      <c r="BW86" s="84" t="s">
        <v>103</v>
      </c>
      <c r="BX86" s="84" t="s">
        <v>296</v>
      </c>
      <c r="BY86" s="84" t="s">
        <v>514</v>
      </c>
      <c r="BZ86" s="84" t="s">
        <v>263</v>
      </c>
      <c r="CA86" s="85" t="str">
        <f aca="false">HYPERLINK(CONCATENATE("http://maps.google.com/?t=k&amp;q=",L87,",",M87),"Show location")</f>
        <v>Show location</v>
      </c>
    </row>
    <row r="87" customFormat="false" ht="14.4" hidden="false" customHeight="false" outlineLevel="0" collapsed="false">
      <c r="A87" s="84" t="s">
        <v>534</v>
      </c>
      <c r="B87" s="84" t="s">
        <v>248</v>
      </c>
      <c r="C87" s="84" t="s">
        <v>19</v>
      </c>
      <c r="D87" s="84" t="s">
        <v>512</v>
      </c>
      <c r="E87" s="84" t="s">
        <v>296</v>
      </c>
      <c r="F87" s="84" t="s">
        <v>103</v>
      </c>
      <c r="G87" s="84" t="s">
        <v>513</v>
      </c>
      <c r="H87" s="84" t="s">
        <v>514</v>
      </c>
      <c r="I87" s="84" t="s">
        <v>535</v>
      </c>
      <c r="J87" s="84" t="s">
        <v>536</v>
      </c>
      <c r="K87" s="84" t="s">
        <v>316</v>
      </c>
      <c r="L87" s="0" t="n">
        <v>13.833438</v>
      </c>
      <c r="M87" s="0" t="n">
        <v>24.686116</v>
      </c>
      <c r="N87" s="84" t="s">
        <v>256</v>
      </c>
      <c r="O87" s="84" t="s">
        <v>257</v>
      </c>
      <c r="R87" s="0" t="n">
        <v>3</v>
      </c>
      <c r="S87" s="0" t="n">
        <v>15</v>
      </c>
      <c r="AD87" s="0" t="n">
        <v>3</v>
      </c>
      <c r="AE87" s="0" t="n">
        <v>15</v>
      </c>
      <c r="AF87" s="84" t="s">
        <v>19</v>
      </c>
      <c r="AG87" s="84" t="s">
        <v>103</v>
      </c>
      <c r="AH87" s="84"/>
      <c r="AI87" s="84"/>
      <c r="AJ87" s="84"/>
      <c r="AK87" s="84"/>
      <c r="AL87" s="84" t="s">
        <v>380</v>
      </c>
      <c r="AM87" s="84"/>
      <c r="AN87" s="84"/>
      <c r="AO87" s="84"/>
      <c r="AQ87" s="0" t="n">
        <v>3</v>
      </c>
      <c r="AW87" s="0" t="n">
        <v>0</v>
      </c>
      <c r="AX87" s="0" t="n">
        <v>0</v>
      </c>
      <c r="AY87" s="0" t="n">
        <v>2</v>
      </c>
      <c r="AZ87" s="0" t="n">
        <v>3</v>
      </c>
      <c r="BA87" s="0" t="n">
        <v>0</v>
      </c>
      <c r="BB87" s="0" t="n">
        <v>0</v>
      </c>
      <c r="BC87" s="0" t="n">
        <v>5</v>
      </c>
      <c r="BD87" s="0" t="n">
        <v>5</v>
      </c>
      <c r="BE87" s="0" t="n">
        <v>0</v>
      </c>
      <c r="BF87" s="0" t="n">
        <v>0</v>
      </c>
      <c r="BG87" s="84" t="s">
        <v>159</v>
      </c>
      <c r="BH87" s="84"/>
      <c r="BI87" s="84"/>
      <c r="BJ87" s="84"/>
      <c r="BK87" s="84"/>
      <c r="BL87" s="84"/>
      <c r="BM87" s="84"/>
      <c r="BN87" s="84" t="n">
        <v>2</v>
      </c>
      <c r="BO87" s="84" t="s">
        <v>259</v>
      </c>
      <c r="BP87" s="84" t="s">
        <v>267</v>
      </c>
      <c r="BQ87" s="84" t="s">
        <v>267</v>
      </c>
      <c r="BR87" s="84" t="s">
        <v>267</v>
      </c>
      <c r="BS87" s="84" t="s">
        <v>262</v>
      </c>
      <c r="BT87" s="0" t="n">
        <v>7</v>
      </c>
      <c r="BU87" s="0" t="n">
        <v>8</v>
      </c>
      <c r="BV87" s="84" t="s">
        <v>19</v>
      </c>
      <c r="BW87" s="84" t="s">
        <v>107</v>
      </c>
      <c r="BX87" s="84" t="s">
        <v>296</v>
      </c>
      <c r="BY87" s="84" t="s">
        <v>525</v>
      </c>
      <c r="BZ87" s="84" t="s">
        <v>263</v>
      </c>
      <c r="CA87" s="85" t="str">
        <f aca="false">HYPERLINK(CONCATENATE("http://maps.google.com/?t=k&amp;q=",L88,",",M88),"Show location")</f>
        <v>Show location</v>
      </c>
    </row>
    <row r="88" customFormat="false" ht="14.4" hidden="false" customHeight="false" outlineLevel="0" collapsed="false">
      <c r="A88" s="84" t="s">
        <v>520</v>
      </c>
      <c r="B88" s="84" t="s">
        <v>248</v>
      </c>
      <c r="C88" s="84" t="s">
        <v>19</v>
      </c>
      <c r="D88" s="84" t="s">
        <v>512</v>
      </c>
      <c r="E88" s="84" t="s">
        <v>296</v>
      </c>
      <c r="F88" s="84" t="s">
        <v>103</v>
      </c>
      <c r="G88" s="84" t="s">
        <v>513</v>
      </c>
      <c r="H88" s="84" t="s">
        <v>514</v>
      </c>
      <c r="I88" s="84" t="s">
        <v>537</v>
      </c>
      <c r="J88" s="84" t="s">
        <v>538</v>
      </c>
      <c r="K88" s="84" t="s">
        <v>316</v>
      </c>
      <c r="L88" s="0" t="n">
        <v>13.60943</v>
      </c>
      <c r="M88" s="0" t="n">
        <v>25.214</v>
      </c>
      <c r="N88" s="84" t="s">
        <v>256</v>
      </c>
      <c r="O88" s="84" t="s">
        <v>294</v>
      </c>
      <c r="P88" s="0" t="n">
        <v>101</v>
      </c>
      <c r="Q88" s="0" t="n">
        <v>900</v>
      </c>
      <c r="R88" s="0" t="n">
        <v>176</v>
      </c>
      <c r="S88" s="0" t="n">
        <v>1430</v>
      </c>
      <c r="V88" s="0" t="n">
        <v>176</v>
      </c>
      <c r="W88" s="0" t="n">
        <v>1430</v>
      </c>
      <c r="AF88" s="84" t="s">
        <v>19</v>
      </c>
      <c r="AG88" s="84" t="s">
        <v>103</v>
      </c>
      <c r="AH88" s="84"/>
      <c r="AI88" s="84"/>
      <c r="AJ88" s="84"/>
      <c r="AK88" s="84"/>
      <c r="AL88" s="84" t="s">
        <v>258</v>
      </c>
      <c r="AM88" s="84"/>
      <c r="AN88" s="84"/>
      <c r="AO88" s="84"/>
      <c r="AQ88" s="0" t="n">
        <v>176</v>
      </c>
      <c r="AW88" s="0" t="n">
        <v>49</v>
      </c>
      <c r="AX88" s="0" t="n">
        <v>114</v>
      </c>
      <c r="AY88" s="0" t="n">
        <v>195</v>
      </c>
      <c r="AZ88" s="0" t="n">
        <v>211</v>
      </c>
      <c r="BA88" s="0" t="n">
        <v>81</v>
      </c>
      <c r="BB88" s="0" t="n">
        <v>227</v>
      </c>
      <c r="BC88" s="0" t="n">
        <v>179</v>
      </c>
      <c r="BD88" s="0" t="n">
        <v>260</v>
      </c>
      <c r="BE88" s="0" t="n">
        <v>16</v>
      </c>
      <c r="BF88" s="0" t="n">
        <v>98</v>
      </c>
      <c r="BG88" s="84" t="s">
        <v>159</v>
      </c>
      <c r="BH88" s="84"/>
      <c r="BI88" s="84"/>
      <c r="BJ88" s="84"/>
      <c r="BK88" s="84"/>
      <c r="BL88" s="84"/>
      <c r="BM88" s="84"/>
      <c r="BN88" s="84" t="n">
        <v>3</v>
      </c>
      <c r="BO88" s="84" t="s">
        <v>259</v>
      </c>
      <c r="BP88" s="84" t="s">
        <v>267</v>
      </c>
      <c r="BQ88" s="84" t="s">
        <v>267</v>
      </c>
      <c r="BR88" s="84" t="s">
        <v>267</v>
      </c>
      <c r="BS88" s="84" t="s">
        <v>268</v>
      </c>
      <c r="BT88" s="0" t="n">
        <v>520</v>
      </c>
      <c r="BU88" s="0" t="n">
        <v>910</v>
      </c>
      <c r="BV88" s="84" t="s">
        <v>19</v>
      </c>
      <c r="BW88" s="84" t="s">
        <v>103</v>
      </c>
      <c r="BX88" s="84" t="s">
        <v>296</v>
      </c>
      <c r="BY88" s="84" t="s">
        <v>514</v>
      </c>
      <c r="BZ88" s="84" t="s">
        <v>263</v>
      </c>
      <c r="CA88" s="85" t="str">
        <f aca="false">HYPERLINK(CONCATENATE("http://maps.google.com/?t=k&amp;q=",L89,",",M89),"Show location")</f>
        <v>Show location</v>
      </c>
    </row>
    <row r="89" customFormat="false" ht="14.4" hidden="false" customHeight="false" outlineLevel="0" collapsed="false">
      <c r="A89" s="84" t="s">
        <v>520</v>
      </c>
      <c r="B89" s="84" t="s">
        <v>248</v>
      </c>
      <c r="C89" s="84" t="s">
        <v>19</v>
      </c>
      <c r="D89" s="84" t="s">
        <v>512</v>
      </c>
      <c r="E89" s="84" t="s">
        <v>296</v>
      </c>
      <c r="F89" s="84" t="s">
        <v>103</v>
      </c>
      <c r="G89" s="84" t="s">
        <v>513</v>
      </c>
      <c r="H89" s="84" t="s">
        <v>514</v>
      </c>
      <c r="I89" s="84" t="s">
        <v>539</v>
      </c>
      <c r="J89" s="84" t="s">
        <v>540</v>
      </c>
      <c r="K89" s="84" t="s">
        <v>316</v>
      </c>
      <c r="L89" s="0" t="n">
        <v>13.60263</v>
      </c>
      <c r="M89" s="0" t="n">
        <v>25.22993</v>
      </c>
      <c r="N89" s="84" t="s">
        <v>256</v>
      </c>
      <c r="O89" s="84" t="s">
        <v>257</v>
      </c>
      <c r="P89" s="0" t="n">
        <v>350</v>
      </c>
      <c r="Q89" s="0" t="n">
        <v>2450</v>
      </c>
      <c r="R89" s="0" t="n">
        <v>150</v>
      </c>
      <c r="S89" s="0" t="n">
        <v>850</v>
      </c>
      <c r="V89" s="0" t="n">
        <v>150</v>
      </c>
      <c r="W89" s="0" t="n">
        <v>850</v>
      </c>
      <c r="AF89" s="84" t="s">
        <v>19</v>
      </c>
      <c r="AG89" s="84" t="s">
        <v>103</v>
      </c>
      <c r="AH89" s="84"/>
      <c r="AI89" s="84"/>
      <c r="AJ89" s="84"/>
      <c r="AK89" s="84"/>
      <c r="AL89" s="84" t="s">
        <v>258</v>
      </c>
      <c r="AM89" s="84"/>
      <c r="AN89" s="84"/>
      <c r="AO89" s="84"/>
      <c r="AV89" s="0" t="n">
        <v>150</v>
      </c>
      <c r="AW89" s="0" t="n">
        <v>53</v>
      </c>
      <c r="AX89" s="0" t="n">
        <v>74</v>
      </c>
      <c r="AY89" s="0" t="n">
        <v>53</v>
      </c>
      <c r="AZ89" s="0" t="n">
        <v>96</v>
      </c>
      <c r="BA89" s="0" t="n">
        <v>64</v>
      </c>
      <c r="BB89" s="0" t="n">
        <v>42</v>
      </c>
      <c r="BC89" s="0" t="n">
        <v>138</v>
      </c>
      <c r="BD89" s="0" t="n">
        <v>202</v>
      </c>
      <c r="BE89" s="0" t="n">
        <v>43</v>
      </c>
      <c r="BF89" s="0" t="n">
        <v>85</v>
      </c>
      <c r="BG89" s="84" t="s">
        <v>159</v>
      </c>
      <c r="BH89" s="84"/>
      <c r="BI89" s="84"/>
      <c r="BJ89" s="84"/>
      <c r="BK89" s="84"/>
      <c r="BL89" s="84"/>
      <c r="BM89" s="84"/>
      <c r="BN89" s="84" t="n">
        <v>3</v>
      </c>
      <c r="BO89" s="84" t="s">
        <v>259</v>
      </c>
      <c r="BP89" s="84" t="s">
        <v>267</v>
      </c>
      <c r="BQ89" s="84" t="s">
        <v>267</v>
      </c>
      <c r="BR89" s="84" t="s">
        <v>267</v>
      </c>
      <c r="BS89" s="84" t="s">
        <v>268</v>
      </c>
      <c r="BT89" s="0" t="n">
        <v>351</v>
      </c>
      <c r="BU89" s="0" t="n">
        <v>499</v>
      </c>
      <c r="BV89" s="84" t="s">
        <v>19</v>
      </c>
      <c r="BW89" s="84" t="s">
        <v>103</v>
      </c>
      <c r="BX89" s="84" t="s">
        <v>296</v>
      </c>
      <c r="BY89" s="84" t="s">
        <v>514</v>
      </c>
      <c r="BZ89" s="84" t="s">
        <v>263</v>
      </c>
      <c r="CA89" s="85" t="str">
        <f aca="false">HYPERLINK(CONCATENATE("http://maps.google.com/?t=k&amp;q=",L90,",",M90),"Show location")</f>
        <v>Show location</v>
      </c>
    </row>
    <row r="90" customFormat="false" ht="14.4" hidden="false" customHeight="false" outlineLevel="0" collapsed="false">
      <c r="A90" s="84" t="s">
        <v>520</v>
      </c>
      <c r="B90" s="84" t="s">
        <v>248</v>
      </c>
      <c r="C90" s="84" t="s">
        <v>19</v>
      </c>
      <c r="D90" s="84" t="s">
        <v>512</v>
      </c>
      <c r="E90" s="84" t="s">
        <v>296</v>
      </c>
      <c r="F90" s="84" t="s">
        <v>103</v>
      </c>
      <c r="G90" s="84" t="s">
        <v>513</v>
      </c>
      <c r="H90" s="84" t="s">
        <v>514</v>
      </c>
      <c r="I90" s="84" t="s">
        <v>541</v>
      </c>
      <c r="J90" s="84" t="s">
        <v>542</v>
      </c>
      <c r="K90" s="84" t="s">
        <v>316</v>
      </c>
      <c r="L90" s="0" t="n">
        <v>13.611</v>
      </c>
      <c r="M90" s="0" t="n">
        <v>25.20813</v>
      </c>
      <c r="N90" s="84" t="s">
        <v>256</v>
      </c>
      <c r="O90" s="84" t="s">
        <v>257</v>
      </c>
      <c r="P90" s="0" t="n">
        <v>1200</v>
      </c>
      <c r="Q90" s="0" t="n">
        <v>6000</v>
      </c>
      <c r="R90" s="0" t="n">
        <v>900</v>
      </c>
      <c r="S90" s="0" t="n">
        <v>4800</v>
      </c>
      <c r="V90" s="0" t="n">
        <v>900</v>
      </c>
      <c r="W90" s="0" t="n">
        <v>4800</v>
      </c>
      <c r="AF90" s="84" t="s">
        <v>19</v>
      </c>
      <c r="AG90" s="84" t="s">
        <v>103</v>
      </c>
      <c r="AH90" s="84"/>
      <c r="AI90" s="84"/>
      <c r="AJ90" s="84"/>
      <c r="AK90" s="84"/>
      <c r="AL90" s="84" t="s">
        <v>258</v>
      </c>
      <c r="AM90" s="84"/>
      <c r="AN90" s="84"/>
      <c r="AO90" s="84"/>
      <c r="AV90" s="0" t="n">
        <v>900</v>
      </c>
      <c r="AW90" s="0" t="n">
        <v>378</v>
      </c>
      <c r="AX90" s="0" t="n">
        <v>378</v>
      </c>
      <c r="AY90" s="0" t="n">
        <v>378</v>
      </c>
      <c r="AZ90" s="0" t="n">
        <v>431</v>
      </c>
      <c r="BA90" s="0" t="n">
        <v>378</v>
      </c>
      <c r="BB90" s="0" t="n">
        <v>538</v>
      </c>
      <c r="BC90" s="0" t="n">
        <v>647</v>
      </c>
      <c r="BD90" s="0" t="n">
        <v>971</v>
      </c>
      <c r="BE90" s="0" t="n">
        <v>216</v>
      </c>
      <c r="BF90" s="0" t="n">
        <v>485</v>
      </c>
      <c r="BG90" s="84" t="s">
        <v>159</v>
      </c>
      <c r="BH90" s="84"/>
      <c r="BI90" s="84"/>
      <c r="BJ90" s="84"/>
      <c r="BK90" s="84"/>
      <c r="BL90" s="84"/>
      <c r="BM90" s="84"/>
      <c r="BN90" s="84" t="n">
        <v>2</v>
      </c>
      <c r="BO90" s="84" t="s">
        <v>259</v>
      </c>
      <c r="BP90" s="84" t="s">
        <v>260</v>
      </c>
      <c r="BQ90" s="84" t="s">
        <v>260</v>
      </c>
      <c r="BR90" s="84" t="s">
        <v>260</v>
      </c>
      <c r="BS90" s="84" t="s">
        <v>262</v>
      </c>
      <c r="BT90" s="0" t="n">
        <v>1997</v>
      </c>
      <c r="BU90" s="0" t="n">
        <v>2803</v>
      </c>
      <c r="BV90" s="84" t="s">
        <v>19</v>
      </c>
      <c r="BW90" s="84" t="s">
        <v>103</v>
      </c>
      <c r="BX90" s="84" t="s">
        <v>296</v>
      </c>
      <c r="BY90" s="84" t="s">
        <v>514</v>
      </c>
      <c r="BZ90" s="84" t="s">
        <v>263</v>
      </c>
      <c r="CA90" s="85" t="str">
        <f aca="false">HYPERLINK(CONCATENATE("http://maps.google.com/?t=k&amp;q=",L91,",",M91),"Show location")</f>
        <v>Show location</v>
      </c>
    </row>
    <row r="91" customFormat="false" ht="14.4" hidden="false" customHeight="false" outlineLevel="0" collapsed="false">
      <c r="A91" s="84" t="s">
        <v>517</v>
      </c>
      <c r="B91" s="84" t="s">
        <v>248</v>
      </c>
      <c r="C91" s="84" t="s">
        <v>19</v>
      </c>
      <c r="D91" s="84" t="s">
        <v>512</v>
      </c>
      <c r="E91" s="84" t="s">
        <v>296</v>
      </c>
      <c r="F91" s="84" t="s">
        <v>103</v>
      </c>
      <c r="G91" s="84" t="s">
        <v>513</v>
      </c>
      <c r="H91" s="84" t="s">
        <v>514</v>
      </c>
      <c r="I91" s="84" t="s">
        <v>543</v>
      </c>
      <c r="J91" s="84" t="s">
        <v>544</v>
      </c>
      <c r="K91" s="84" t="s">
        <v>316</v>
      </c>
      <c r="L91" s="0" t="n">
        <v>13.922347</v>
      </c>
      <c r="M91" s="0" t="n">
        <v>24.894211</v>
      </c>
      <c r="N91" s="84" t="s">
        <v>256</v>
      </c>
      <c r="O91" s="84" t="s">
        <v>257</v>
      </c>
      <c r="P91" s="0" t="n">
        <v>6</v>
      </c>
      <c r="Q91" s="0" t="n">
        <v>27</v>
      </c>
      <c r="R91" s="0" t="n">
        <v>6</v>
      </c>
      <c r="S91" s="0" t="n">
        <v>29</v>
      </c>
      <c r="X91" s="0" t="n">
        <v>6</v>
      </c>
      <c r="Y91" s="0" t="n">
        <v>29</v>
      </c>
      <c r="AF91" s="84" t="s">
        <v>19</v>
      </c>
      <c r="AG91" s="84" t="s">
        <v>103</v>
      </c>
      <c r="AH91" s="84"/>
      <c r="AI91" s="84"/>
      <c r="AJ91" s="84"/>
      <c r="AK91" s="84"/>
      <c r="AL91" s="84" t="s">
        <v>258</v>
      </c>
      <c r="AM91" s="84"/>
      <c r="AN91" s="84" t="s">
        <v>380</v>
      </c>
      <c r="AO91" s="84"/>
      <c r="AS91" s="0" t="n">
        <v>6</v>
      </c>
      <c r="AW91" s="0" t="n">
        <v>0</v>
      </c>
      <c r="AX91" s="0" t="n">
        <v>1</v>
      </c>
      <c r="AY91" s="0" t="n">
        <v>4</v>
      </c>
      <c r="AZ91" s="0" t="n">
        <v>3</v>
      </c>
      <c r="BA91" s="0" t="n">
        <v>5</v>
      </c>
      <c r="BB91" s="0" t="n">
        <v>4</v>
      </c>
      <c r="BC91" s="0" t="n">
        <v>5</v>
      </c>
      <c r="BD91" s="0" t="n">
        <v>5</v>
      </c>
      <c r="BE91" s="0" t="n">
        <v>0</v>
      </c>
      <c r="BF91" s="0" t="n">
        <v>2</v>
      </c>
      <c r="BG91" s="84" t="s">
        <v>159</v>
      </c>
      <c r="BH91" s="84"/>
      <c r="BI91" s="84"/>
      <c r="BJ91" s="84"/>
      <c r="BK91" s="84"/>
      <c r="BL91" s="84"/>
      <c r="BM91" s="84"/>
      <c r="BN91" s="84" t="n">
        <v>5</v>
      </c>
      <c r="BO91" s="84" t="s">
        <v>259</v>
      </c>
      <c r="BP91" s="84" t="s">
        <v>267</v>
      </c>
      <c r="BQ91" s="84" t="s">
        <v>267</v>
      </c>
      <c r="BR91" s="84" t="s">
        <v>267</v>
      </c>
      <c r="BS91" s="84" t="s">
        <v>268</v>
      </c>
      <c r="BT91" s="0" t="n">
        <v>14</v>
      </c>
      <c r="BU91" s="0" t="n">
        <v>15</v>
      </c>
      <c r="BV91" s="84" t="s">
        <v>19</v>
      </c>
      <c r="BW91" s="84" t="s">
        <v>103</v>
      </c>
      <c r="BX91" s="84" t="s">
        <v>296</v>
      </c>
      <c r="BY91" s="84" t="s">
        <v>514</v>
      </c>
      <c r="BZ91" s="84" t="s">
        <v>263</v>
      </c>
      <c r="CA91" s="85" t="str">
        <f aca="false">HYPERLINK(CONCATENATE("http://maps.google.com/?t=k&amp;q=",L92,",",M92),"Show location")</f>
        <v>Show location</v>
      </c>
    </row>
    <row r="92" customFormat="false" ht="14.4" hidden="false" customHeight="false" outlineLevel="0" collapsed="false">
      <c r="A92" s="84" t="s">
        <v>545</v>
      </c>
      <c r="B92" s="84" t="s">
        <v>248</v>
      </c>
      <c r="C92" s="84" t="s">
        <v>19</v>
      </c>
      <c r="D92" s="84" t="s">
        <v>512</v>
      </c>
      <c r="E92" s="84" t="s">
        <v>296</v>
      </c>
      <c r="F92" s="84" t="s">
        <v>103</v>
      </c>
      <c r="G92" s="84" t="s">
        <v>513</v>
      </c>
      <c r="H92" s="84" t="s">
        <v>514</v>
      </c>
      <c r="I92" s="84" t="s">
        <v>546</v>
      </c>
      <c r="J92" s="84" t="s">
        <v>547</v>
      </c>
      <c r="K92" s="84" t="s">
        <v>316</v>
      </c>
      <c r="L92" s="0" t="n">
        <v>13.833386</v>
      </c>
      <c r="M92" s="0" t="n">
        <v>24.733063</v>
      </c>
      <c r="N92" s="84" t="s">
        <v>256</v>
      </c>
      <c r="O92" s="84" t="s">
        <v>257</v>
      </c>
      <c r="R92" s="0" t="n">
        <v>3</v>
      </c>
      <c r="S92" s="0" t="n">
        <v>15</v>
      </c>
      <c r="X92" s="0" t="n">
        <v>3</v>
      </c>
      <c r="Y92" s="0" t="n">
        <v>15</v>
      </c>
      <c r="AF92" s="84" t="s">
        <v>19</v>
      </c>
      <c r="AG92" s="84" t="s">
        <v>103</v>
      </c>
      <c r="AH92" s="84"/>
      <c r="AI92" s="84"/>
      <c r="AJ92" s="84"/>
      <c r="AK92" s="84"/>
      <c r="AL92" s="84" t="s">
        <v>407</v>
      </c>
      <c r="AM92" s="84"/>
      <c r="AN92" s="84"/>
      <c r="AO92" s="84"/>
      <c r="AS92" s="0" t="n">
        <v>3</v>
      </c>
      <c r="AW92" s="0" t="n">
        <v>1</v>
      </c>
      <c r="AX92" s="0" t="n">
        <v>0</v>
      </c>
      <c r="AY92" s="0" t="n">
        <v>1</v>
      </c>
      <c r="AZ92" s="0" t="n">
        <v>2</v>
      </c>
      <c r="BA92" s="0" t="n">
        <v>2</v>
      </c>
      <c r="BB92" s="0" t="n">
        <v>3</v>
      </c>
      <c r="BC92" s="0" t="n">
        <v>3</v>
      </c>
      <c r="BD92" s="0" t="n">
        <v>3</v>
      </c>
      <c r="BE92" s="0" t="n">
        <v>0</v>
      </c>
      <c r="BF92" s="0" t="n">
        <v>0</v>
      </c>
      <c r="BG92" s="84" t="s">
        <v>158</v>
      </c>
      <c r="BH92" s="84"/>
      <c r="BI92" s="84"/>
      <c r="BJ92" s="84"/>
      <c r="BK92" s="84"/>
      <c r="BL92" s="84"/>
      <c r="BM92" s="84"/>
      <c r="BN92" s="84" t="n">
        <v>7</v>
      </c>
      <c r="BO92" s="84" t="s">
        <v>259</v>
      </c>
      <c r="BP92" s="84" t="s">
        <v>260</v>
      </c>
      <c r="BQ92" s="84" t="s">
        <v>267</v>
      </c>
      <c r="BR92" s="84" t="s">
        <v>267</v>
      </c>
      <c r="BS92" s="84" t="s">
        <v>268</v>
      </c>
      <c r="BT92" s="0" t="n">
        <v>7</v>
      </c>
      <c r="BU92" s="0" t="n">
        <v>8</v>
      </c>
      <c r="BV92" s="84" t="s">
        <v>19</v>
      </c>
      <c r="BW92" s="84" t="s">
        <v>103</v>
      </c>
      <c r="BX92" s="84" t="s">
        <v>296</v>
      </c>
      <c r="BY92" s="84" t="s">
        <v>514</v>
      </c>
      <c r="BZ92" s="84" t="s">
        <v>263</v>
      </c>
      <c r="CA92" s="85" t="str">
        <f aca="false">HYPERLINK(CONCATENATE("http://maps.google.com/?t=k&amp;q=",L93,",",M93),"Show location")</f>
        <v>Show location</v>
      </c>
    </row>
    <row r="93" customFormat="false" ht="14.4" hidden="false" customHeight="false" outlineLevel="0" collapsed="false">
      <c r="A93" s="84" t="s">
        <v>520</v>
      </c>
      <c r="B93" s="84" t="s">
        <v>248</v>
      </c>
      <c r="C93" s="84" t="s">
        <v>19</v>
      </c>
      <c r="D93" s="84" t="s">
        <v>512</v>
      </c>
      <c r="E93" s="84" t="s">
        <v>296</v>
      </c>
      <c r="F93" s="84" t="s">
        <v>103</v>
      </c>
      <c r="G93" s="84" t="s">
        <v>513</v>
      </c>
      <c r="H93" s="84" t="s">
        <v>514</v>
      </c>
      <c r="I93" s="84" t="s">
        <v>548</v>
      </c>
      <c r="J93" s="84" t="s">
        <v>549</v>
      </c>
      <c r="K93" s="84" t="s">
        <v>316</v>
      </c>
      <c r="L93" s="0" t="n">
        <v>13.65825</v>
      </c>
      <c r="M93" s="0" t="n">
        <v>25.149133</v>
      </c>
      <c r="N93" s="84" t="s">
        <v>256</v>
      </c>
      <c r="O93" s="84" t="s">
        <v>257</v>
      </c>
      <c r="P93" s="0" t="n">
        <v>180</v>
      </c>
      <c r="Q93" s="0" t="n">
        <v>900</v>
      </c>
      <c r="R93" s="0" t="n">
        <v>29</v>
      </c>
      <c r="S93" s="0" t="n">
        <v>137</v>
      </c>
      <c r="V93" s="0" t="n">
        <v>29</v>
      </c>
      <c r="W93" s="0" t="n">
        <v>137</v>
      </c>
      <c r="AF93" s="84" t="s">
        <v>19</v>
      </c>
      <c r="AG93" s="84" t="s">
        <v>103</v>
      </c>
      <c r="AH93" s="84"/>
      <c r="AI93" s="84"/>
      <c r="AJ93" s="84"/>
      <c r="AK93" s="84"/>
      <c r="AL93" s="84" t="s">
        <v>258</v>
      </c>
      <c r="AM93" s="84"/>
      <c r="AN93" s="84"/>
      <c r="AO93" s="84"/>
      <c r="AV93" s="0" t="n">
        <v>29</v>
      </c>
      <c r="AW93" s="0" t="n">
        <v>6</v>
      </c>
      <c r="AX93" s="0" t="n">
        <v>9</v>
      </c>
      <c r="AY93" s="0" t="n">
        <v>14</v>
      </c>
      <c r="AZ93" s="0" t="n">
        <v>20</v>
      </c>
      <c r="BA93" s="0" t="n">
        <v>9</v>
      </c>
      <c r="BB93" s="0" t="n">
        <v>15</v>
      </c>
      <c r="BC93" s="0" t="n">
        <v>20</v>
      </c>
      <c r="BD93" s="0" t="n">
        <v>30</v>
      </c>
      <c r="BE93" s="0" t="n">
        <v>6</v>
      </c>
      <c r="BF93" s="0" t="n">
        <v>8</v>
      </c>
      <c r="BG93" s="84" t="s">
        <v>159</v>
      </c>
      <c r="BH93" s="84"/>
      <c r="BI93" s="84"/>
      <c r="BJ93" s="84"/>
      <c r="BK93" s="84"/>
      <c r="BL93" s="84"/>
      <c r="BM93" s="84"/>
      <c r="BN93" s="84" t="n">
        <v>3</v>
      </c>
      <c r="BO93" s="84" t="s">
        <v>259</v>
      </c>
      <c r="BP93" s="84" t="s">
        <v>267</v>
      </c>
      <c r="BQ93" s="84" t="s">
        <v>267</v>
      </c>
      <c r="BR93" s="84" t="s">
        <v>267</v>
      </c>
      <c r="BS93" s="84" t="s">
        <v>268</v>
      </c>
      <c r="BT93" s="0" t="n">
        <v>55</v>
      </c>
      <c r="BU93" s="0" t="n">
        <v>82</v>
      </c>
      <c r="BV93" s="84" t="s">
        <v>19</v>
      </c>
      <c r="BW93" s="84" t="s">
        <v>103</v>
      </c>
      <c r="BX93" s="84" t="s">
        <v>296</v>
      </c>
      <c r="BY93" s="84" t="s">
        <v>514</v>
      </c>
      <c r="BZ93" s="84" t="s">
        <v>263</v>
      </c>
      <c r="CA93" s="85" t="str">
        <f aca="false">HYPERLINK(CONCATENATE("http://maps.google.com/?t=k&amp;q=",L94,",",M94),"Show location")</f>
        <v>Show location</v>
      </c>
    </row>
    <row r="94" customFormat="false" ht="14.4" hidden="false" customHeight="false" outlineLevel="0" collapsed="false">
      <c r="A94" s="84" t="s">
        <v>550</v>
      </c>
      <c r="B94" s="84" t="s">
        <v>248</v>
      </c>
      <c r="C94" s="84" t="s">
        <v>19</v>
      </c>
      <c r="D94" s="84" t="s">
        <v>512</v>
      </c>
      <c r="E94" s="84" t="s">
        <v>296</v>
      </c>
      <c r="F94" s="84" t="s">
        <v>103</v>
      </c>
      <c r="G94" s="84" t="s">
        <v>513</v>
      </c>
      <c r="H94" s="84" t="s">
        <v>514</v>
      </c>
      <c r="I94" s="84" t="s">
        <v>551</v>
      </c>
      <c r="J94" s="84" t="s">
        <v>552</v>
      </c>
      <c r="K94" s="84" t="s">
        <v>316</v>
      </c>
      <c r="L94" s="0" t="n">
        <v>13.48415</v>
      </c>
      <c r="M94" s="0" t="n">
        <v>25.31002</v>
      </c>
      <c r="N94" s="84" t="s">
        <v>256</v>
      </c>
      <c r="O94" s="84" t="s">
        <v>294</v>
      </c>
      <c r="P94" s="0" t="n">
        <v>111310</v>
      </c>
      <c r="Q94" s="0" t="n">
        <v>381904</v>
      </c>
      <c r="R94" s="0" t="n">
        <v>60157</v>
      </c>
      <c r="S94" s="0" t="n">
        <v>243946</v>
      </c>
      <c r="T94" s="0" t="n">
        <v>17998</v>
      </c>
      <c r="U94" s="0" t="n">
        <v>82238</v>
      </c>
      <c r="V94" s="0" t="n">
        <v>42159</v>
      </c>
      <c r="W94" s="0" t="n">
        <v>161708</v>
      </c>
      <c r="AF94" s="84" t="s">
        <v>19</v>
      </c>
      <c r="AG94" s="84" t="s">
        <v>106</v>
      </c>
      <c r="AH94" s="84" t="s">
        <v>19</v>
      </c>
      <c r="AI94" s="84" t="s">
        <v>105</v>
      </c>
      <c r="AJ94" s="84" t="s">
        <v>18</v>
      </c>
      <c r="AK94" s="84"/>
      <c r="AL94" s="84" t="s">
        <v>258</v>
      </c>
      <c r="AM94" s="84"/>
      <c r="AN94" s="84"/>
      <c r="AO94" s="84"/>
      <c r="AP94" s="0" t="n">
        <v>60157</v>
      </c>
      <c r="AW94" s="0" t="n">
        <v>10980</v>
      </c>
      <c r="AX94" s="0" t="n">
        <v>13844</v>
      </c>
      <c r="AY94" s="0" t="n">
        <v>21960</v>
      </c>
      <c r="AZ94" s="0" t="n">
        <v>21005</v>
      </c>
      <c r="BA94" s="0" t="n">
        <v>32940</v>
      </c>
      <c r="BB94" s="0" t="n">
        <v>35327</v>
      </c>
      <c r="BC94" s="0" t="n">
        <v>40101</v>
      </c>
      <c r="BD94" s="0" t="n">
        <v>44875</v>
      </c>
      <c r="BE94" s="0" t="n">
        <v>11457</v>
      </c>
      <c r="BF94" s="0" t="n">
        <v>11457</v>
      </c>
      <c r="BG94" s="84" t="s">
        <v>158</v>
      </c>
      <c r="BH94" s="84"/>
      <c r="BI94" s="84"/>
      <c r="BJ94" s="84"/>
      <c r="BK94" s="84"/>
      <c r="BL94" s="84"/>
      <c r="BM94" s="84"/>
      <c r="BN94" s="84" t="n">
        <v>27</v>
      </c>
      <c r="BO94" s="84" t="s">
        <v>259</v>
      </c>
      <c r="BP94" s="84" t="s">
        <v>267</v>
      </c>
      <c r="BQ94" s="84" t="s">
        <v>267</v>
      </c>
      <c r="BR94" s="84" t="s">
        <v>267</v>
      </c>
      <c r="BS94" s="84" t="s">
        <v>268</v>
      </c>
      <c r="BT94" s="0" t="n">
        <v>117438</v>
      </c>
      <c r="BU94" s="0" t="n">
        <v>126508</v>
      </c>
      <c r="BV94" s="84" t="s">
        <v>19</v>
      </c>
      <c r="BW94" s="84" t="s">
        <v>103</v>
      </c>
      <c r="BX94" s="84" t="s">
        <v>296</v>
      </c>
      <c r="BY94" s="84" t="s">
        <v>514</v>
      </c>
      <c r="BZ94" s="84" t="s">
        <v>263</v>
      </c>
      <c r="CA94" s="85" t="str">
        <f aca="false">HYPERLINK(CONCATENATE("http://maps.google.com/?t=k&amp;q=",L95,",",M95),"Show location")</f>
        <v>Show location</v>
      </c>
    </row>
    <row r="95" customFormat="false" ht="14.4" hidden="false" customHeight="false" outlineLevel="0" collapsed="false">
      <c r="A95" s="84" t="s">
        <v>553</v>
      </c>
      <c r="B95" s="84" t="s">
        <v>248</v>
      </c>
      <c r="C95" s="84" t="s">
        <v>19</v>
      </c>
      <c r="D95" s="84" t="s">
        <v>512</v>
      </c>
      <c r="E95" s="84" t="s">
        <v>296</v>
      </c>
      <c r="F95" s="84" t="s">
        <v>104</v>
      </c>
      <c r="G95" s="84" t="s">
        <v>554</v>
      </c>
      <c r="H95" s="84" t="s">
        <v>555</v>
      </c>
      <c r="I95" s="84" t="s">
        <v>556</v>
      </c>
      <c r="J95" s="84" t="s">
        <v>557</v>
      </c>
      <c r="K95" s="84" t="s">
        <v>255</v>
      </c>
      <c r="L95" s="0" t="n">
        <v>11.955215</v>
      </c>
      <c r="M95" s="0" t="n">
        <v>27.041463</v>
      </c>
      <c r="N95" s="84" t="s">
        <v>256</v>
      </c>
      <c r="O95" s="84" t="s">
        <v>257</v>
      </c>
      <c r="P95" s="0" t="n">
        <v>583</v>
      </c>
      <c r="Q95" s="0" t="n">
        <v>3499</v>
      </c>
      <c r="R95" s="0" t="n">
        <v>283</v>
      </c>
      <c r="S95" s="0" t="n">
        <v>1981</v>
      </c>
      <c r="V95" s="0" t="n">
        <v>283</v>
      </c>
      <c r="W95" s="0" t="n">
        <v>1981</v>
      </c>
      <c r="AF95" s="84" t="s">
        <v>18</v>
      </c>
      <c r="AG95" s="84" t="s">
        <v>99</v>
      </c>
      <c r="AH95" s="84" t="s">
        <v>15</v>
      </c>
      <c r="AI95" s="84" t="s">
        <v>558</v>
      </c>
      <c r="AJ95" s="84"/>
      <c r="AK95" s="84"/>
      <c r="AL95" s="84" t="s">
        <v>258</v>
      </c>
      <c r="AM95" s="84" t="s">
        <v>380</v>
      </c>
      <c r="AN95" s="84"/>
      <c r="AO95" s="84"/>
      <c r="AU95" s="0" t="n">
        <v>283</v>
      </c>
      <c r="AW95" s="0" t="n">
        <v>87</v>
      </c>
      <c r="AX95" s="0" t="n">
        <v>62</v>
      </c>
      <c r="AY95" s="0" t="n">
        <v>174</v>
      </c>
      <c r="AZ95" s="0" t="n">
        <v>212</v>
      </c>
      <c r="BA95" s="0" t="n">
        <v>287</v>
      </c>
      <c r="BB95" s="0" t="n">
        <v>300</v>
      </c>
      <c r="BC95" s="0" t="n">
        <v>461</v>
      </c>
      <c r="BD95" s="0" t="n">
        <v>311</v>
      </c>
      <c r="BE95" s="0" t="n">
        <v>50</v>
      </c>
      <c r="BF95" s="0" t="n">
        <v>37</v>
      </c>
      <c r="BG95" s="84" t="s">
        <v>158</v>
      </c>
      <c r="BH95" s="84"/>
      <c r="BI95" s="84"/>
      <c r="BJ95" s="84"/>
      <c r="BK95" s="84"/>
      <c r="BL95" s="84"/>
      <c r="BM95" s="84"/>
      <c r="BN95" s="84" t="n">
        <v>3</v>
      </c>
      <c r="BO95" s="84" t="s">
        <v>259</v>
      </c>
      <c r="BP95" s="84" t="s">
        <v>267</v>
      </c>
      <c r="BQ95" s="84" t="s">
        <v>267</v>
      </c>
      <c r="BR95" s="84" t="s">
        <v>267</v>
      </c>
      <c r="BS95" s="84" t="s">
        <v>268</v>
      </c>
      <c r="BT95" s="0" t="n">
        <v>1059</v>
      </c>
      <c r="BU95" s="0" t="n">
        <v>922</v>
      </c>
      <c r="BV95" s="84" t="s">
        <v>19</v>
      </c>
      <c r="BW95" s="84" t="s">
        <v>104</v>
      </c>
      <c r="BX95" s="84" t="s">
        <v>296</v>
      </c>
      <c r="BY95" s="84" t="s">
        <v>555</v>
      </c>
      <c r="BZ95" s="84" t="s">
        <v>263</v>
      </c>
      <c r="CA95" s="85" t="str">
        <f aca="false">HYPERLINK(CONCATENATE("http://maps.google.com/?t=k&amp;q=",L96,",",M96),"Show location")</f>
        <v>Show location</v>
      </c>
    </row>
    <row r="96" customFormat="false" ht="14.4" hidden="false" customHeight="false" outlineLevel="0" collapsed="false">
      <c r="A96" s="84" t="s">
        <v>517</v>
      </c>
      <c r="B96" s="84" t="s">
        <v>248</v>
      </c>
      <c r="C96" s="84" t="s">
        <v>19</v>
      </c>
      <c r="D96" s="84" t="s">
        <v>512</v>
      </c>
      <c r="E96" s="84" t="s">
        <v>296</v>
      </c>
      <c r="F96" s="84" t="s">
        <v>104</v>
      </c>
      <c r="G96" s="84" t="s">
        <v>554</v>
      </c>
      <c r="H96" s="84" t="s">
        <v>555</v>
      </c>
      <c r="I96" s="84" t="s">
        <v>559</v>
      </c>
      <c r="J96" s="84" t="s">
        <v>560</v>
      </c>
      <c r="K96" s="84" t="s">
        <v>316</v>
      </c>
      <c r="L96" s="0" t="n">
        <v>11.841483</v>
      </c>
      <c r="M96" s="0" t="n">
        <v>26.758333</v>
      </c>
      <c r="N96" s="84" t="s">
        <v>256</v>
      </c>
      <c r="O96" s="84" t="s">
        <v>257</v>
      </c>
      <c r="P96" s="0" t="n">
        <v>71</v>
      </c>
      <c r="Q96" s="0" t="n">
        <v>354</v>
      </c>
      <c r="R96" s="0" t="n">
        <v>71</v>
      </c>
      <c r="S96" s="0" t="n">
        <v>354</v>
      </c>
      <c r="X96" s="0" t="n">
        <v>71</v>
      </c>
      <c r="Y96" s="0" t="n">
        <v>354</v>
      </c>
      <c r="AF96" s="84" t="s">
        <v>18</v>
      </c>
      <c r="AG96" s="84" t="s">
        <v>99</v>
      </c>
      <c r="AH96" s="84" t="s">
        <v>15</v>
      </c>
      <c r="AI96" s="84" t="s">
        <v>558</v>
      </c>
      <c r="AJ96" s="84"/>
      <c r="AK96" s="84"/>
      <c r="AL96" s="84" t="s">
        <v>258</v>
      </c>
      <c r="AM96" s="84" t="s">
        <v>380</v>
      </c>
      <c r="AN96" s="84"/>
      <c r="AO96" s="84"/>
      <c r="AU96" s="0" t="n">
        <v>71</v>
      </c>
      <c r="AW96" s="0" t="n">
        <v>21</v>
      </c>
      <c r="AX96" s="0" t="n">
        <v>17</v>
      </c>
      <c r="AY96" s="0" t="n">
        <v>37</v>
      </c>
      <c r="AZ96" s="0" t="n">
        <v>29</v>
      </c>
      <c r="BA96" s="0" t="n">
        <v>50</v>
      </c>
      <c r="BB96" s="0" t="n">
        <v>46</v>
      </c>
      <c r="BC96" s="0" t="n">
        <v>54</v>
      </c>
      <c r="BD96" s="0" t="n">
        <v>75</v>
      </c>
      <c r="BE96" s="0" t="n">
        <v>17</v>
      </c>
      <c r="BF96" s="0" t="n">
        <v>8</v>
      </c>
      <c r="BG96" s="84" t="s">
        <v>158</v>
      </c>
      <c r="BH96" s="84"/>
      <c r="BI96" s="84"/>
      <c r="BJ96" s="84"/>
      <c r="BK96" s="84"/>
      <c r="BL96" s="84"/>
      <c r="BM96" s="84"/>
      <c r="BN96" s="84" t="n">
        <v>3</v>
      </c>
      <c r="BO96" s="84" t="s">
        <v>259</v>
      </c>
      <c r="BP96" s="84" t="s">
        <v>267</v>
      </c>
      <c r="BQ96" s="84" t="s">
        <v>267</v>
      </c>
      <c r="BR96" s="84" t="s">
        <v>267</v>
      </c>
      <c r="BS96" s="84" t="s">
        <v>268</v>
      </c>
      <c r="BT96" s="0" t="n">
        <v>179</v>
      </c>
      <c r="BU96" s="0" t="n">
        <v>175</v>
      </c>
      <c r="BV96" s="84" t="s">
        <v>19</v>
      </c>
      <c r="BW96" s="84" t="s">
        <v>104</v>
      </c>
      <c r="BX96" s="84" t="s">
        <v>296</v>
      </c>
      <c r="BY96" s="84" t="s">
        <v>555</v>
      </c>
      <c r="BZ96" s="84" t="s">
        <v>280</v>
      </c>
      <c r="CA96" s="85" t="str">
        <f aca="false">HYPERLINK(CONCATENATE("http://maps.google.com/?t=k&amp;q=",L97,",",M97),"Show location")</f>
        <v>Show location</v>
      </c>
    </row>
    <row r="97" customFormat="false" ht="14.4" hidden="false" customHeight="false" outlineLevel="0" collapsed="false">
      <c r="A97" s="84" t="s">
        <v>561</v>
      </c>
      <c r="B97" s="84" t="s">
        <v>248</v>
      </c>
      <c r="C97" s="84" t="s">
        <v>19</v>
      </c>
      <c r="D97" s="84" t="s">
        <v>512</v>
      </c>
      <c r="E97" s="84" t="s">
        <v>296</v>
      </c>
      <c r="F97" s="84" t="s">
        <v>104</v>
      </c>
      <c r="G97" s="84" t="s">
        <v>554</v>
      </c>
      <c r="H97" s="84" t="s">
        <v>555</v>
      </c>
      <c r="I97" s="84" t="s">
        <v>562</v>
      </c>
      <c r="J97" s="84" t="s">
        <v>563</v>
      </c>
      <c r="K97" s="84" t="s">
        <v>316</v>
      </c>
      <c r="L97" s="0" t="n">
        <v>11.7741</v>
      </c>
      <c r="M97" s="0" t="n">
        <v>26.769117</v>
      </c>
      <c r="N97" s="84" t="s">
        <v>256</v>
      </c>
      <c r="O97" s="84" t="s">
        <v>257</v>
      </c>
      <c r="P97" s="0" t="n">
        <v>73</v>
      </c>
      <c r="Q97" s="0" t="n">
        <v>467</v>
      </c>
      <c r="R97" s="0" t="n">
        <v>70</v>
      </c>
      <c r="S97" s="0" t="n">
        <v>430</v>
      </c>
      <c r="X97" s="0" t="n">
        <v>70</v>
      </c>
      <c r="Y97" s="0" t="n">
        <v>430</v>
      </c>
      <c r="AF97" s="84" t="s">
        <v>15</v>
      </c>
      <c r="AG97" s="84" t="s">
        <v>564</v>
      </c>
      <c r="AH97" s="84" t="s">
        <v>15</v>
      </c>
      <c r="AI97" s="84" t="s">
        <v>558</v>
      </c>
      <c r="AJ97" s="84"/>
      <c r="AK97" s="84"/>
      <c r="AL97" s="84" t="s">
        <v>258</v>
      </c>
      <c r="AM97" s="84" t="s">
        <v>380</v>
      </c>
      <c r="AN97" s="84"/>
      <c r="AO97" s="84"/>
      <c r="AQ97" s="0" t="n">
        <v>70</v>
      </c>
      <c r="AW97" s="0" t="n">
        <v>15</v>
      </c>
      <c r="AX97" s="0" t="n">
        <v>18</v>
      </c>
      <c r="AY97" s="0" t="n">
        <v>33</v>
      </c>
      <c r="AZ97" s="0" t="n">
        <v>47</v>
      </c>
      <c r="BA97" s="0" t="n">
        <v>68</v>
      </c>
      <c r="BB97" s="0" t="n">
        <v>53</v>
      </c>
      <c r="BC97" s="0" t="n">
        <v>80</v>
      </c>
      <c r="BD97" s="0" t="n">
        <v>83</v>
      </c>
      <c r="BE97" s="0" t="n">
        <v>24</v>
      </c>
      <c r="BF97" s="0" t="n">
        <v>9</v>
      </c>
      <c r="BG97" s="84" t="s">
        <v>159</v>
      </c>
      <c r="BH97" s="84"/>
      <c r="BI97" s="84"/>
      <c r="BJ97" s="84"/>
      <c r="BK97" s="84"/>
      <c r="BL97" s="84"/>
      <c r="BM97" s="84"/>
      <c r="BN97" s="84" t="n">
        <v>3</v>
      </c>
      <c r="BO97" s="84" t="s">
        <v>259</v>
      </c>
      <c r="BP97" s="84" t="s">
        <v>267</v>
      </c>
      <c r="BQ97" s="84" t="s">
        <v>267</v>
      </c>
      <c r="BR97" s="84" t="s">
        <v>267</v>
      </c>
      <c r="BS97" s="84" t="s">
        <v>268</v>
      </c>
      <c r="BT97" s="0" t="n">
        <v>220</v>
      </c>
      <c r="BU97" s="0" t="n">
        <v>210</v>
      </c>
      <c r="BV97" s="84" t="s">
        <v>19</v>
      </c>
      <c r="BW97" s="84" t="s">
        <v>104</v>
      </c>
      <c r="BX97" s="84" t="s">
        <v>296</v>
      </c>
      <c r="BY97" s="84" t="s">
        <v>555</v>
      </c>
      <c r="BZ97" s="84" t="s">
        <v>263</v>
      </c>
      <c r="CA97" s="85" t="str">
        <f aca="false">HYPERLINK(CONCATENATE("http://maps.google.com/?t=k&amp;q=",L98,",",M98),"Show location")</f>
        <v>Show location</v>
      </c>
    </row>
    <row r="98" customFormat="false" ht="14.4" hidden="false" customHeight="false" outlineLevel="0" collapsed="false">
      <c r="A98" s="84" t="s">
        <v>497</v>
      </c>
      <c r="B98" s="84" t="s">
        <v>248</v>
      </c>
      <c r="C98" s="84" t="s">
        <v>19</v>
      </c>
      <c r="D98" s="84" t="s">
        <v>512</v>
      </c>
      <c r="E98" s="84" t="s">
        <v>296</v>
      </c>
      <c r="F98" s="84" t="s">
        <v>104</v>
      </c>
      <c r="G98" s="84" t="s">
        <v>554</v>
      </c>
      <c r="H98" s="84" t="s">
        <v>555</v>
      </c>
      <c r="I98" s="84" t="s">
        <v>565</v>
      </c>
      <c r="J98" s="84" t="s">
        <v>566</v>
      </c>
      <c r="K98" s="84" t="s">
        <v>316</v>
      </c>
      <c r="L98" s="0" t="n">
        <v>11.75775</v>
      </c>
      <c r="M98" s="0" t="n">
        <v>26.876267</v>
      </c>
      <c r="N98" s="84" t="s">
        <v>284</v>
      </c>
      <c r="O98" s="84" t="s">
        <v>272</v>
      </c>
      <c r="P98" s="0" t="n">
        <v>582</v>
      </c>
      <c r="Q98" s="0" t="n">
        <v>3788</v>
      </c>
      <c r="R98" s="0" t="n">
        <v>460</v>
      </c>
      <c r="S98" s="0" t="n">
        <v>3500</v>
      </c>
      <c r="X98" s="0" t="n">
        <v>460</v>
      </c>
      <c r="Y98" s="0" t="n">
        <v>3500</v>
      </c>
      <c r="AF98" s="84" t="s">
        <v>15</v>
      </c>
      <c r="AG98" s="84" t="s">
        <v>564</v>
      </c>
      <c r="AH98" s="84" t="s">
        <v>15</v>
      </c>
      <c r="AI98" s="84" t="s">
        <v>558</v>
      </c>
      <c r="AJ98" s="84"/>
      <c r="AK98" s="84"/>
      <c r="AL98" s="84" t="s">
        <v>258</v>
      </c>
      <c r="AM98" s="84" t="s">
        <v>380</v>
      </c>
      <c r="AN98" s="84"/>
      <c r="AO98" s="84"/>
      <c r="AU98" s="0" t="n">
        <v>460</v>
      </c>
      <c r="AW98" s="0" t="n">
        <v>38</v>
      </c>
      <c r="AX98" s="0" t="n">
        <v>57</v>
      </c>
      <c r="AY98" s="0" t="n">
        <v>200</v>
      </c>
      <c r="AZ98" s="0" t="n">
        <v>171</v>
      </c>
      <c r="BA98" s="0" t="n">
        <v>523</v>
      </c>
      <c r="BB98" s="0" t="n">
        <v>599</v>
      </c>
      <c r="BC98" s="0" t="n">
        <v>961</v>
      </c>
      <c r="BD98" s="0" t="n">
        <v>856</v>
      </c>
      <c r="BE98" s="0" t="n">
        <v>76</v>
      </c>
      <c r="BF98" s="0" t="n">
        <v>19</v>
      </c>
      <c r="BG98" s="84" t="s">
        <v>158</v>
      </c>
      <c r="BH98" s="84"/>
      <c r="BI98" s="84"/>
      <c r="BJ98" s="84"/>
      <c r="BK98" s="84"/>
      <c r="BL98" s="84"/>
      <c r="BM98" s="84"/>
      <c r="BN98" s="84" t="n">
        <v>3</v>
      </c>
      <c r="BO98" s="84" t="s">
        <v>259</v>
      </c>
      <c r="BP98" s="84" t="s">
        <v>267</v>
      </c>
      <c r="BQ98" s="84" t="s">
        <v>267</v>
      </c>
      <c r="BR98" s="84" t="s">
        <v>267</v>
      </c>
      <c r="BS98" s="84" t="s">
        <v>268</v>
      </c>
      <c r="BT98" s="0" t="n">
        <v>1798</v>
      </c>
      <c r="BU98" s="0" t="n">
        <v>1702</v>
      </c>
      <c r="BV98" s="84" t="s">
        <v>19</v>
      </c>
      <c r="BW98" s="84" t="s">
        <v>104</v>
      </c>
      <c r="BX98" s="84" t="s">
        <v>296</v>
      </c>
      <c r="BY98" s="84" t="s">
        <v>555</v>
      </c>
      <c r="BZ98" s="84" t="s">
        <v>263</v>
      </c>
      <c r="CA98" s="85" t="str">
        <f aca="false">HYPERLINK(CONCATENATE("http://maps.google.com/?t=k&amp;q=",L99,",",M99),"Show location")</f>
        <v>Show location</v>
      </c>
    </row>
    <row r="99" customFormat="false" ht="14.4" hidden="false" customHeight="false" outlineLevel="0" collapsed="false">
      <c r="A99" s="84" t="s">
        <v>567</v>
      </c>
      <c r="B99" s="84" t="s">
        <v>248</v>
      </c>
      <c r="C99" s="84" t="s">
        <v>19</v>
      </c>
      <c r="D99" s="84" t="s">
        <v>512</v>
      </c>
      <c r="E99" s="84" t="s">
        <v>296</v>
      </c>
      <c r="F99" s="84" t="s">
        <v>104</v>
      </c>
      <c r="G99" s="84" t="s">
        <v>554</v>
      </c>
      <c r="H99" s="84" t="s">
        <v>555</v>
      </c>
      <c r="I99" s="84" t="s">
        <v>568</v>
      </c>
      <c r="J99" s="84" t="s">
        <v>569</v>
      </c>
      <c r="K99" s="84" t="s">
        <v>316</v>
      </c>
      <c r="L99" s="0" t="n">
        <v>11.857083</v>
      </c>
      <c r="M99" s="0" t="n">
        <v>26.540217</v>
      </c>
      <c r="N99" s="84" t="s">
        <v>256</v>
      </c>
      <c r="O99" s="84" t="s">
        <v>257</v>
      </c>
      <c r="P99" s="0" t="n">
        <v>645</v>
      </c>
      <c r="Q99" s="0" t="n">
        <v>1710</v>
      </c>
      <c r="R99" s="0" t="n">
        <v>85</v>
      </c>
      <c r="S99" s="0" t="n">
        <v>595</v>
      </c>
      <c r="V99" s="0" t="n">
        <v>85</v>
      </c>
      <c r="W99" s="0" t="n">
        <v>595</v>
      </c>
      <c r="AF99" s="84" t="s">
        <v>15</v>
      </c>
      <c r="AG99" s="84"/>
      <c r="AH99" s="84" t="s">
        <v>18</v>
      </c>
      <c r="AI99" s="84"/>
      <c r="AJ99" s="84"/>
      <c r="AK99" s="84"/>
      <c r="AL99" s="84" t="s">
        <v>258</v>
      </c>
      <c r="AM99" s="84" t="s">
        <v>380</v>
      </c>
      <c r="AN99" s="84"/>
      <c r="AO99" s="84"/>
      <c r="AU99" s="0" t="n">
        <v>85</v>
      </c>
      <c r="AW99" s="0" t="n">
        <v>14</v>
      </c>
      <c r="AX99" s="0" t="n">
        <v>18</v>
      </c>
      <c r="AY99" s="0" t="n">
        <v>32</v>
      </c>
      <c r="AZ99" s="0" t="n">
        <v>36</v>
      </c>
      <c r="BA99" s="0" t="n">
        <v>85</v>
      </c>
      <c r="BB99" s="0" t="n">
        <v>90</v>
      </c>
      <c r="BC99" s="0" t="n">
        <v>147</v>
      </c>
      <c r="BD99" s="0" t="n">
        <v>155</v>
      </c>
      <c r="BE99" s="0" t="n">
        <v>10</v>
      </c>
      <c r="BF99" s="0" t="n">
        <v>8</v>
      </c>
      <c r="BG99" s="84" t="s">
        <v>158</v>
      </c>
      <c r="BH99" s="84"/>
      <c r="BI99" s="84"/>
      <c r="BJ99" s="84"/>
      <c r="BK99" s="84"/>
      <c r="BL99" s="84"/>
      <c r="BM99" s="84"/>
      <c r="BN99" s="84" t="n">
        <v>3</v>
      </c>
      <c r="BO99" s="84" t="s">
        <v>259</v>
      </c>
      <c r="BP99" s="84" t="s">
        <v>267</v>
      </c>
      <c r="BQ99" s="84" t="s">
        <v>267</v>
      </c>
      <c r="BR99" s="84" t="s">
        <v>267</v>
      </c>
      <c r="BS99" s="84" t="s">
        <v>268</v>
      </c>
      <c r="BT99" s="0" t="n">
        <v>288</v>
      </c>
      <c r="BU99" s="0" t="n">
        <v>307</v>
      </c>
      <c r="BV99" s="84" t="s">
        <v>19</v>
      </c>
      <c r="BW99" s="84" t="s">
        <v>104</v>
      </c>
      <c r="BX99" s="84" t="s">
        <v>487</v>
      </c>
      <c r="BY99" s="84" t="s">
        <v>555</v>
      </c>
      <c r="BZ99" s="84" t="s">
        <v>263</v>
      </c>
      <c r="CA99" s="85" t="str">
        <f aca="false">HYPERLINK(CONCATENATE("http://maps.google.com/?t=k&amp;q=",L100,",",M100),"Show location")</f>
        <v>Show location</v>
      </c>
    </row>
    <row r="100" customFormat="false" ht="14.4" hidden="false" customHeight="false" outlineLevel="0" collapsed="false">
      <c r="A100" s="84" t="s">
        <v>570</v>
      </c>
      <c r="B100" s="84" t="s">
        <v>248</v>
      </c>
      <c r="C100" s="84" t="s">
        <v>19</v>
      </c>
      <c r="D100" s="84" t="s">
        <v>512</v>
      </c>
      <c r="E100" s="84" t="s">
        <v>296</v>
      </c>
      <c r="F100" s="84" t="s">
        <v>110</v>
      </c>
      <c r="G100" s="84" t="s">
        <v>571</v>
      </c>
      <c r="H100" s="84" t="s">
        <v>572</v>
      </c>
      <c r="I100" s="84" t="s">
        <v>573</v>
      </c>
      <c r="J100" s="84" t="s">
        <v>574</v>
      </c>
      <c r="K100" s="84" t="s">
        <v>316</v>
      </c>
      <c r="L100" s="0" t="n">
        <v>15.0203</v>
      </c>
      <c r="M100" s="0" t="n">
        <v>22.81785</v>
      </c>
      <c r="N100" s="84" t="s">
        <v>284</v>
      </c>
      <c r="O100" s="84" t="s">
        <v>575</v>
      </c>
      <c r="R100" s="0" t="n">
        <v>917</v>
      </c>
      <c r="S100" s="0" t="n">
        <v>3748</v>
      </c>
      <c r="AB100" s="0" t="n">
        <v>917</v>
      </c>
      <c r="AC100" s="0" t="n">
        <v>3748</v>
      </c>
      <c r="AF100" s="84" t="s">
        <v>19</v>
      </c>
      <c r="AG100" s="84" t="s">
        <v>110</v>
      </c>
      <c r="AH100" s="84" t="s">
        <v>19</v>
      </c>
      <c r="AI100" s="84" t="s">
        <v>112</v>
      </c>
      <c r="AJ100" s="84" t="s">
        <v>19</v>
      </c>
      <c r="AK100" s="84" t="s">
        <v>111</v>
      </c>
      <c r="AL100" s="84" t="s">
        <v>380</v>
      </c>
      <c r="AM100" s="84"/>
      <c r="AN100" s="84"/>
      <c r="AO100" s="84"/>
      <c r="AU100" s="0" t="n">
        <v>917</v>
      </c>
      <c r="AW100" s="0" t="n">
        <v>256</v>
      </c>
      <c r="AX100" s="0" t="n">
        <v>341</v>
      </c>
      <c r="AY100" s="0" t="n">
        <v>284</v>
      </c>
      <c r="AZ100" s="0" t="n">
        <v>369</v>
      </c>
      <c r="BA100" s="0" t="n">
        <v>398</v>
      </c>
      <c r="BB100" s="0" t="n">
        <v>339</v>
      </c>
      <c r="BC100" s="0" t="n">
        <v>710</v>
      </c>
      <c r="BD100" s="0" t="n">
        <v>625</v>
      </c>
      <c r="BE100" s="0" t="n">
        <v>170</v>
      </c>
      <c r="BF100" s="0" t="n">
        <v>256</v>
      </c>
      <c r="BG100" s="84" t="s">
        <v>160</v>
      </c>
      <c r="BH100" s="84" t="s">
        <v>19</v>
      </c>
      <c r="BI100" s="84"/>
      <c r="BJ100" s="84"/>
      <c r="BK100" s="84"/>
      <c r="BL100" s="84"/>
      <c r="BM100" s="84"/>
      <c r="BN100" s="84" t="n">
        <v>7</v>
      </c>
      <c r="BO100" s="84" t="s">
        <v>259</v>
      </c>
      <c r="BP100" s="84" t="s">
        <v>372</v>
      </c>
      <c r="BQ100" s="84" t="s">
        <v>267</v>
      </c>
      <c r="BR100" s="84" t="s">
        <v>372</v>
      </c>
      <c r="BS100" s="84" t="s">
        <v>268</v>
      </c>
      <c r="BT100" s="0" t="n">
        <v>1818</v>
      </c>
      <c r="BU100" s="0" t="n">
        <v>1930</v>
      </c>
      <c r="BV100" s="84" t="s">
        <v>19</v>
      </c>
      <c r="BW100" s="84" t="s">
        <v>110</v>
      </c>
      <c r="BX100" s="84" t="s">
        <v>296</v>
      </c>
      <c r="BY100" s="84" t="s">
        <v>572</v>
      </c>
      <c r="BZ100" s="84" t="s">
        <v>263</v>
      </c>
      <c r="CA100" s="85" t="str">
        <f aca="false">HYPERLINK(CONCATENATE("http://maps.google.com/?t=k&amp;q=",L101,",",M101),"Show location")</f>
        <v>Show location</v>
      </c>
    </row>
    <row r="101" customFormat="false" ht="14.4" hidden="false" customHeight="false" outlineLevel="0" collapsed="false">
      <c r="A101" s="84" t="s">
        <v>502</v>
      </c>
      <c r="B101" s="84" t="s">
        <v>248</v>
      </c>
      <c r="C101" s="84" t="s">
        <v>19</v>
      </c>
      <c r="D101" s="84" t="s">
        <v>512</v>
      </c>
      <c r="E101" s="84" t="s">
        <v>296</v>
      </c>
      <c r="F101" s="84" t="s">
        <v>105</v>
      </c>
      <c r="G101" s="84" t="s">
        <v>576</v>
      </c>
      <c r="H101" s="84" t="s">
        <v>577</v>
      </c>
      <c r="I101" s="84" t="s">
        <v>578</v>
      </c>
      <c r="J101" s="84" t="s">
        <v>579</v>
      </c>
      <c r="K101" s="84" t="s">
        <v>316</v>
      </c>
      <c r="L101" s="0" t="n">
        <v>13.25459</v>
      </c>
      <c r="M101" s="0" t="n">
        <v>25.4458</v>
      </c>
      <c r="N101" s="84" t="s">
        <v>256</v>
      </c>
      <c r="O101" s="84" t="s">
        <v>257</v>
      </c>
      <c r="R101" s="0" t="n">
        <v>5</v>
      </c>
      <c r="S101" s="0" t="n">
        <v>30</v>
      </c>
      <c r="T101" s="0" t="n">
        <v>3</v>
      </c>
      <c r="U101" s="0" t="n">
        <v>18</v>
      </c>
      <c r="V101" s="0" t="n">
        <v>2</v>
      </c>
      <c r="W101" s="0" t="n">
        <v>12</v>
      </c>
      <c r="AF101" s="84" t="s">
        <v>19</v>
      </c>
      <c r="AG101" s="84" t="s">
        <v>103</v>
      </c>
      <c r="AH101" s="84"/>
      <c r="AI101" s="84"/>
      <c r="AJ101" s="84"/>
      <c r="AK101" s="84"/>
      <c r="AL101" s="84" t="s">
        <v>258</v>
      </c>
      <c r="AM101" s="84" t="s">
        <v>380</v>
      </c>
      <c r="AN101" s="84"/>
      <c r="AO101" s="84"/>
      <c r="AQ101" s="0" t="n">
        <v>5</v>
      </c>
      <c r="AW101" s="0" t="n">
        <v>0</v>
      </c>
      <c r="AX101" s="0" t="n">
        <v>0</v>
      </c>
      <c r="AY101" s="0" t="n">
        <v>1</v>
      </c>
      <c r="AZ101" s="0" t="n">
        <v>3</v>
      </c>
      <c r="BA101" s="0" t="n">
        <v>4</v>
      </c>
      <c r="BB101" s="0" t="n">
        <v>8</v>
      </c>
      <c r="BC101" s="0" t="n">
        <v>5</v>
      </c>
      <c r="BD101" s="0" t="n">
        <v>3</v>
      </c>
      <c r="BE101" s="0" t="n">
        <v>2</v>
      </c>
      <c r="BF101" s="0" t="n">
        <v>4</v>
      </c>
      <c r="BG101" s="84" t="s">
        <v>158</v>
      </c>
      <c r="BH101" s="84"/>
      <c r="BI101" s="84"/>
      <c r="BJ101" s="84"/>
      <c r="BK101" s="84"/>
      <c r="BL101" s="84"/>
      <c r="BM101" s="84"/>
      <c r="BN101" s="84" t="n">
        <v>2</v>
      </c>
      <c r="BO101" s="84" t="s">
        <v>259</v>
      </c>
      <c r="BP101" s="84" t="s">
        <v>267</v>
      </c>
      <c r="BQ101" s="84" t="s">
        <v>267</v>
      </c>
      <c r="BR101" s="84" t="s">
        <v>267</v>
      </c>
      <c r="BS101" s="84" t="s">
        <v>262</v>
      </c>
      <c r="BT101" s="0" t="n">
        <v>12</v>
      </c>
      <c r="BU101" s="0" t="n">
        <v>18</v>
      </c>
      <c r="BV101" s="84" t="s">
        <v>19</v>
      </c>
      <c r="BW101" s="84" t="s">
        <v>105</v>
      </c>
      <c r="BX101" s="84" t="s">
        <v>296</v>
      </c>
      <c r="BY101" s="84" t="s">
        <v>577</v>
      </c>
      <c r="BZ101" s="84" t="s">
        <v>280</v>
      </c>
      <c r="CA101" s="85" t="str">
        <f aca="false">HYPERLINK(CONCATENATE("http://maps.google.com/?t=k&amp;q=",L102,",",M102),"Show location")</f>
        <v>Show location</v>
      </c>
    </row>
    <row r="102" customFormat="false" ht="14.4" hidden="false" customHeight="false" outlineLevel="0" collapsed="false">
      <c r="A102" s="84" t="s">
        <v>520</v>
      </c>
      <c r="B102" s="84" t="s">
        <v>248</v>
      </c>
      <c r="C102" s="84" t="s">
        <v>19</v>
      </c>
      <c r="D102" s="84" t="s">
        <v>512</v>
      </c>
      <c r="E102" s="84" t="s">
        <v>296</v>
      </c>
      <c r="F102" s="84" t="s">
        <v>105</v>
      </c>
      <c r="G102" s="84" t="s">
        <v>576</v>
      </c>
      <c r="H102" s="84" t="s">
        <v>577</v>
      </c>
      <c r="I102" s="84" t="s">
        <v>580</v>
      </c>
      <c r="J102" s="84" t="s">
        <v>581</v>
      </c>
      <c r="K102" s="84" t="s">
        <v>316</v>
      </c>
      <c r="L102" s="0" t="n">
        <v>13.666663</v>
      </c>
      <c r="M102" s="0" t="n">
        <v>25.75</v>
      </c>
      <c r="N102" s="84" t="s">
        <v>256</v>
      </c>
      <c r="O102" s="84" t="s">
        <v>257</v>
      </c>
      <c r="R102" s="0" t="n">
        <v>120</v>
      </c>
      <c r="S102" s="0" t="n">
        <v>596</v>
      </c>
      <c r="V102" s="0" t="n">
        <v>100</v>
      </c>
      <c r="W102" s="0" t="n">
        <v>495</v>
      </c>
      <c r="X102" s="0" t="n">
        <v>17</v>
      </c>
      <c r="Y102" s="0" t="n">
        <v>86</v>
      </c>
      <c r="AD102" s="0" t="n">
        <v>3</v>
      </c>
      <c r="AE102" s="0" t="n">
        <v>15</v>
      </c>
      <c r="AF102" s="84" t="s">
        <v>19</v>
      </c>
      <c r="AG102" s="84" t="s">
        <v>105</v>
      </c>
      <c r="AH102" s="84" t="s">
        <v>19</v>
      </c>
      <c r="AI102" s="84" t="s">
        <v>106</v>
      </c>
      <c r="AJ102" s="84"/>
      <c r="AK102" s="84"/>
      <c r="AL102" s="84" t="s">
        <v>258</v>
      </c>
      <c r="AM102" s="84" t="s">
        <v>407</v>
      </c>
      <c r="AN102" s="84"/>
      <c r="AO102" s="84"/>
      <c r="AV102" s="0" t="n">
        <v>120</v>
      </c>
      <c r="AW102" s="0" t="n">
        <v>37</v>
      </c>
      <c r="AX102" s="0" t="n">
        <v>37</v>
      </c>
      <c r="AY102" s="0" t="n">
        <v>62</v>
      </c>
      <c r="AZ102" s="0" t="n">
        <v>50</v>
      </c>
      <c r="BA102" s="0" t="n">
        <v>62</v>
      </c>
      <c r="BB102" s="0" t="n">
        <v>75</v>
      </c>
      <c r="BC102" s="0" t="n">
        <v>112</v>
      </c>
      <c r="BD102" s="0" t="n">
        <v>124</v>
      </c>
      <c r="BE102" s="0" t="n">
        <v>12</v>
      </c>
      <c r="BF102" s="0" t="n">
        <v>25</v>
      </c>
      <c r="BG102" s="84" t="s">
        <v>159</v>
      </c>
      <c r="BH102" s="84"/>
      <c r="BI102" s="84"/>
      <c r="BJ102" s="84"/>
      <c r="BK102" s="84"/>
      <c r="BL102" s="84"/>
      <c r="BM102" s="84"/>
      <c r="BN102" s="84" t="n">
        <v>4</v>
      </c>
      <c r="BO102" s="84" t="s">
        <v>259</v>
      </c>
      <c r="BP102" s="84" t="s">
        <v>267</v>
      </c>
      <c r="BQ102" s="84" t="s">
        <v>267</v>
      </c>
      <c r="BR102" s="84" t="s">
        <v>267</v>
      </c>
      <c r="BS102" s="84" t="s">
        <v>268</v>
      </c>
      <c r="BT102" s="0" t="n">
        <v>285</v>
      </c>
      <c r="BU102" s="0" t="n">
        <v>311</v>
      </c>
      <c r="BV102" s="84" t="s">
        <v>19</v>
      </c>
      <c r="BW102" s="84" t="s">
        <v>103</v>
      </c>
      <c r="BX102" s="84" t="s">
        <v>296</v>
      </c>
      <c r="BY102" s="84" t="s">
        <v>514</v>
      </c>
      <c r="BZ102" s="84" t="s">
        <v>280</v>
      </c>
      <c r="CA102" s="85" t="str">
        <f aca="false">HYPERLINK(CONCATENATE("http://maps.google.com/?t=k&amp;q=",L103,",",M103),"Show location")</f>
        <v>Show location</v>
      </c>
    </row>
    <row r="103" customFormat="false" ht="14.4" hidden="false" customHeight="false" outlineLevel="0" collapsed="false">
      <c r="A103" s="84" t="s">
        <v>511</v>
      </c>
      <c r="B103" s="84" t="s">
        <v>248</v>
      </c>
      <c r="C103" s="84" t="s">
        <v>19</v>
      </c>
      <c r="D103" s="84" t="s">
        <v>512</v>
      </c>
      <c r="E103" s="84" t="s">
        <v>296</v>
      </c>
      <c r="F103" s="84" t="s">
        <v>105</v>
      </c>
      <c r="G103" s="84" t="s">
        <v>576</v>
      </c>
      <c r="H103" s="84" t="s">
        <v>577</v>
      </c>
      <c r="I103" s="84" t="s">
        <v>582</v>
      </c>
      <c r="J103" s="84" t="s">
        <v>583</v>
      </c>
      <c r="K103" s="84" t="s">
        <v>316</v>
      </c>
      <c r="L103" s="0" t="n">
        <v>13.293572</v>
      </c>
      <c r="M103" s="0" t="n">
        <v>25.3968</v>
      </c>
      <c r="N103" s="84" t="s">
        <v>256</v>
      </c>
      <c r="O103" s="84" t="s">
        <v>257</v>
      </c>
      <c r="R103" s="0" t="n">
        <v>88</v>
      </c>
      <c r="S103" s="0" t="n">
        <v>528</v>
      </c>
      <c r="T103" s="0" t="n">
        <v>60</v>
      </c>
      <c r="U103" s="0" t="n">
        <v>360</v>
      </c>
      <c r="V103" s="0" t="n">
        <v>15</v>
      </c>
      <c r="W103" s="0" t="n">
        <v>90</v>
      </c>
      <c r="X103" s="0" t="n">
        <v>13</v>
      </c>
      <c r="Y103" s="0" t="n">
        <v>78</v>
      </c>
      <c r="AF103" s="84" t="s">
        <v>15</v>
      </c>
      <c r="AG103" s="84" t="s">
        <v>52</v>
      </c>
      <c r="AH103" s="84" t="s">
        <v>19</v>
      </c>
      <c r="AI103" s="84" t="s">
        <v>105</v>
      </c>
      <c r="AJ103" s="84" t="s">
        <v>19</v>
      </c>
      <c r="AK103" s="84" t="s">
        <v>103</v>
      </c>
      <c r="AL103" s="84" t="s">
        <v>258</v>
      </c>
      <c r="AM103" s="84" t="s">
        <v>380</v>
      </c>
      <c r="AN103" s="84" t="s">
        <v>407</v>
      </c>
      <c r="AO103" s="84"/>
      <c r="AQ103" s="0" t="n">
        <v>88</v>
      </c>
      <c r="AW103" s="0" t="n">
        <v>26</v>
      </c>
      <c r="AX103" s="0" t="n">
        <v>17</v>
      </c>
      <c r="AY103" s="0" t="n">
        <v>43</v>
      </c>
      <c r="AZ103" s="0" t="n">
        <v>43</v>
      </c>
      <c r="BA103" s="0" t="n">
        <v>87</v>
      </c>
      <c r="BB103" s="0" t="n">
        <v>69</v>
      </c>
      <c r="BC103" s="0" t="n">
        <v>78</v>
      </c>
      <c r="BD103" s="0" t="n">
        <v>52</v>
      </c>
      <c r="BE103" s="0" t="n">
        <v>61</v>
      </c>
      <c r="BF103" s="0" t="n">
        <v>52</v>
      </c>
      <c r="BG103" s="84" t="s">
        <v>158</v>
      </c>
      <c r="BH103" s="84"/>
      <c r="BI103" s="84"/>
      <c r="BJ103" s="84"/>
      <c r="BK103" s="84"/>
      <c r="BL103" s="84"/>
      <c r="BM103" s="84"/>
      <c r="BN103" s="84" t="n">
        <v>2</v>
      </c>
      <c r="BO103" s="84" t="s">
        <v>259</v>
      </c>
      <c r="BP103" s="84" t="s">
        <v>267</v>
      </c>
      <c r="BQ103" s="84" t="s">
        <v>267</v>
      </c>
      <c r="BR103" s="84" t="s">
        <v>267</v>
      </c>
      <c r="BS103" s="84" t="s">
        <v>262</v>
      </c>
      <c r="BT103" s="0" t="n">
        <v>295</v>
      </c>
      <c r="BU103" s="0" t="n">
        <v>233</v>
      </c>
      <c r="BV103" s="84" t="s">
        <v>19</v>
      </c>
      <c r="BW103" s="84" t="s">
        <v>105</v>
      </c>
      <c r="BX103" s="84" t="s">
        <v>296</v>
      </c>
      <c r="BY103" s="84" t="s">
        <v>577</v>
      </c>
      <c r="BZ103" s="84" t="s">
        <v>263</v>
      </c>
      <c r="CA103" s="85" t="str">
        <f aca="false">HYPERLINK(CONCATENATE("http://maps.google.com/?t=k&amp;q=",L104,",",M104),"Show location")</f>
        <v>Show location</v>
      </c>
    </row>
    <row r="104" customFormat="false" ht="14.4" hidden="false" customHeight="false" outlineLevel="0" collapsed="false">
      <c r="A104" s="84" t="s">
        <v>584</v>
      </c>
      <c r="B104" s="84" t="s">
        <v>248</v>
      </c>
      <c r="C104" s="84" t="s">
        <v>19</v>
      </c>
      <c r="D104" s="84" t="s">
        <v>512</v>
      </c>
      <c r="E104" s="84" t="s">
        <v>296</v>
      </c>
      <c r="F104" s="84" t="s">
        <v>105</v>
      </c>
      <c r="G104" s="84" t="s">
        <v>576</v>
      </c>
      <c r="H104" s="84" t="s">
        <v>577</v>
      </c>
      <c r="I104" s="84" t="s">
        <v>585</v>
      </c>
      <c r="J104" s="84" t="s">
        <v>586</v>
      </c>
      <c r="K104" s="84" t="s">
        <v>316</v>
      </c>
      <c r="L104" s="0" t="n">
        <v>13.35164</v>
      </c>
      <c r="M104" s="0" t="n">
        <v>25.20838</v>
      </c>
      <c r="N104" s="84" t="s">
        <v>256</v>
      </c>
      <c r="O104" s="84" t="s">
        <v>257</v>
      </c>
      <c r="P104" s="0" t="n">
        <v>3</v>
      </c>
      <c r="Q104" s="0" t="n">
        <v>13</v>
      </c>
      <c r="R104" s="0" t="n">
        <v>3</v>
      </c>
      <c r="S104" s="0" t="n">
        <v>13</v>
      </c>
      <c r="V104" s="0" t="n">
        <v>3</v>
      </c>
      <c r="W104" s="0" t="n">
        <v>13</v>
      </c>
      <c r="AF104" s="84" t="s">
        <v>15</v>
      </c>
      <c r="AG104" s="84" t="s">
        <v>52</v>
      </c>
      <c r="AH104" s="84"/>
      <c r="AI104" s="84"/>
      <c r="AJ104" s="84"/>
      <c r="AK104" s="84"/>
      <c r="AL104" s="84" t="s">
        <v>258</v>
      </c>
      <c r="AM104" s="84"/>
      <c r="AN104" s="84"/>
      <c r="AO104" s="84"/>
      <c r="AV104" s="0" t="n">
        <v>3</v>
      </c>
      <c r="AW104" s="0" t="n">
        <v>1</v>
      </c>
      <c r="AX104" s="0" t="n">
        <v>1</v>
      </c>
      <c r="AY104" s="0" t="n">
        <v>2</v>
      </c>
      <c r="AZ104" s="0" t="n">
        <v>2</v>
      </c>
      <c r="BA104" s="0" t="n">
        <v>1</v>
      </c>
      <c r="BB104" s="0" t="n">
        <v>2</v>
      </c>
      <c r="BC104" s="0" t="n">
        <v>1</v>
      </c>
      <c r="BD104" s="0" t="n">
        <v>3</v>
      </c>
      <c r="BE104" s="0" t="n">
        <v>0</v>
      </c>
      <c r="BF104" s="0" t="n">
        <v>0</v>
      </c>
      <c r="BG104" s="84" t="s">
        <v>159</v>
      </c>
      <c r="BH104" s="84"/>
      <c r="BI104" s="84"/>
      <c r="BJ104" s="84"/>
      <c r="BK104" s="84"/>
      <c r="BL104" s="84"/>
      <c r="BM104" s="84"/>
      <c r="BN104" s="84" t="n">
        <v>3</v>
      </c>
      <c r="BO104" s="84" t="s">
        <v>259</v>
      </c>
      <c r="BP104" s="84" t="s">
        <v>260</v>
      </c>
      <c r="BQ104" s="84" t="s">
        <v>261</v>
      </c>
      <c r="BR104" s="84" t="s">
        <v>267</v>
      </c>
      <c r="BS104" s="84" t="s">
        <v>268</v>
      </c>
      <c r="BT104" s="0" t="n">
        <v>5</v>
      </c>
      <c r="BU104" s="0" t="n">
        <v>8</v>
      </c>
      <c r="BV104" s="84" t="s">
        <v>19</v>
      </c>
      <c r="BW104" s="84" t="s">
        <v>105</v>
      </c>
      <c r="BX104" s="84" t="s">
        <v>296</v>
      </c>
      <c r="BY104" s="84" t="s">
        <v>577</v>
      </c>
      <c r="BZ104" s="84" t="s">
        <v>263</v>
      </c>
      <c r="CA104" s="85" t="str">
        <f aca="false">HYPERLINK(CONCATENATE("http://maps.google.com/?t=k&amp;q=",L105,",",M105),"Show location")</f>
        <v>Show location</v>
      </c>
    </row>
    <row r="105" customFormat="false" ht="14.4" hidden="false" customHeight="false" outlineLevel="0" collapsed="false">
      <c r="A105" s="84" t="s">
        <v>584</v>
      </c>
      <c r="B105" s="84" t="s">
        <v>248</v>
      </c>
      <c r="C105" s="84" t="s">
        <v>19</v>
      </c>
      <c r="D105" s="84" t="s">
        <v>512</v>
      </c>
      <c r="E105" s="84" t="s">
        <v>296</v>
      </c>
      <c r="F105" s="84" t="s">
        <v>105</v>
      </c>
      <c r="G105" s="84" t="s">
        <v>576</v>
      </c>
      <c r="H105" s="84" t="s">
        <v>577</v>
      </c>
      <c r="I105" s="84" t="s">
        <v>587</v>
      </c>
      <c r="J105" s="84" t="s">
        <v>588</v>
      </c>
      <c r="K105" s="84" t="s">
        <v>316</v>
      </c>
      <c r="L105" s="0" t="n">
        <v>13.29771</v>
      </c>
      <c r="M105" s="0" t="n">
        <v>25.3676</v>
      </c>
      <c r="N105" s="84" t="s">
        <v>256</v>
      </c>
      <c r="O105" s="84" t="s">
        <v>257</v>
      </c>
      <c r="R105" s="0" t="n">
        <v>2</v>
      </c>
      <c r="S105" s="0" t="n">
        <v>8</v>
      </c>
      <c r="V105" s="0" t="n">
        <v>2</v>
      </c>
      <c r="W105" s="0" t="n">
        <v>8</v>
      </c>
      <c r="AF105" s="84" t="s">
        <v>19</v>
      </c>
      <c r="AG105" s="84" t="s">
        <v>105</v>
      </c>
      <c r="AH105" s="84"/>
      <c r="AI105" s="84"/>
      <c r="AJ105" s="84"/>
      <c r="AK105" s="84"/>
      <c r="AL105" s="84" t="s">
        <v>380</v>
      </c>
      <c r="AM105" s="84"/>
      <c r="AN105" s="84"/>
      <c r="AO105" s="84"/>
      <c r="AV105" s="0" t="n">
        <v>2</v>
      </c>
      <c r="AW105" s="0" t="n">
        <v>0</v>
      </c>
      <c r="AX105" s="0" t="n">
        <v>1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2</v>
      </c>
      <c r="BD105" s="0" t="n">
        <v>2</v>
      </c>
      <c r="BE105" s="0" t="n">
        <v>0</v>
      </c>
      <c r="BF105" s="0" t="n">
        <v>0</v>
      </c>
      <c r="BG105" s="84" t="s">
        <v>158</v>
      </c>
      <c r="BH105" s="84"/>
      <c r="BI105" s="84"/>
      <c r="BJ105" s="84"/>
      <c r="BK105" s="84"/>
      <c r="BL105" s="84"/>
      <c r="BM105" s="84"/>
      <c r="BN105" s="84" t="n">
        <v>2</v>
      </c>
      <c r="BO105" s="84" t="s">
        <v>259</v>
      </c>
      <c r="BP105" s="84" t="s">
        <v>267</v>
      </c>
      <c r="BQ105" s="84" t="s">
        <v>261</v>
      </c>
      <c r="BR105" s="84" t="s">
        <v>267</v>
      </c>
      <c r="BS105" s="84" t="s">
        <v>262</v>
      </c>
      <c r="BT105" s="0" t="n">
        <v>3</v>
      </c>
      <c r="BU105" s="0" t="n">
        <v>5</v>
      </c>
      <c r="BV105" s="84" t="s">
        <v>19</v>
      </c>
      <c r="BW105" s="84" t="s">
        <v>105</v>
      </c>
      <c r="BX105" s="84" t="s">
        <v>296</v>
      </c>
      <c r="BY105" s="84" t="s">
        <v>577</v>
      </c>
      <c r="BZ105" s="84" t="s">
        <v>297</v>
      </c>
      <c r="CA105" s="85" t="str">
        <f aca="false">HYPERLINK(CONCATENATE("http://maps.google.com/?t=k&amp;q=",L106,",",M106),"Show location")</f>
        <v>Show location</v>
      </c>
    </row>
    <row r="106" customFormat="false" ht="14.4" hidden="false" customHeight="false" outlineLevel="0" collapsed="false">
      <c r="A106" s="84" t="s">
        <v>589</v>
      </c>
      <c r="B106" s="84" t="s">
        <v>248</v>
      </c>
      <c r="C106" s="84" t="s">
        <v>19</v>
      </c>
      <c r="D106" s="84" t="s">
        <v>512</v>
      </c>
      <c r="E106" s="84" t="s">
        <v>296</v>
      </c>
      <c r="F106" s="84" t="s">
        <v>105</v>
      </c>
      <c r="G106" s="84" t="s">
        <v>576</v>
      </c>
      <c r="H106" s="84" t="s">
        <v>577</v>
      </c>
      <c r="I106" s="84" t="s">
        <v>590</v>
      </c>
      <c r="J106" s="84" t="s">
        <v>591</v>
      </c>
      <c r="K106" s="84" t="s">
        <v>316</v>
      </c>
      <c r="L106" s="0" t="n">
        <v>13.5</v>
      </c>
      <c r="M106" s="0" t="n">
        <v>25.41683</v>
      </c>
      <c r="N106" s="84" t="s">
        <v>256</v>
      </c>
      <c r="O106" s="84" t="s">
        <v>575</v>
      </c>
      <c r="P106" s="0" t="n">
        <v>65</v>
      </c>
      <c r="Q106" s="0" t="n">
        <v>342</v>
      </c>
      <c r="R106" s="0" t="n">
        <v>69</v>
      </c>
      <c r="S106" s="0" t="n">
        <v>365</v>
      </c>
      <c r="V106" s="0" t="n">
        <v>69</v>
      </c>
      <c r="W106" s="0" t="n">
        <v>365</v>
      </c>
      <c r="AF106" s="84" t="s">
        <v>19</v>
      </c>
      <c r="AG106" s="84" t="s">
        <v>105</v>
      </c>
      <c r="AH106" s="84"/>
      <c r="AI106" s="84"/>
      <c r="AJ106" s="84"/>
      <c r="AK106" s="84"/>
      <c r="AL106" s="84" t="s">
        <v>258</v>
      </c>
      <c r="AM106" s="84"/>
      <c r="AN106" s="84"/>
      <c r="AO106" s="84"/>
      <c r="AV106" s="0" t="n">
        <v>69</v>
      </c>
      <c r="AW106" s="0" t="n">
        <v>12</v>
      </c>
      <c r="AX106" s="0" t="n">
        <v>11</v>
      </c>
      <c r="AY106" s="0" t="n">
        <v>29</v>
      </c>
      <c r="AZ106" s="0" t="n">
        <v>25</v>
      </c>
      <c r="BA106" s="0" t="n">
        <v>53</v>
      </c>
      <c r="BB106" s="0" t="n">
        <v>61</v>
      </c>
      <c r="BC106" s="0" t="n">
        <v>60</v>
      </c>
      <c r="BD106" s="0" t="n">
        <v>91</v>
      </c>
      <c r="BE106" s="0" t="n">
        <v>14</v>
      </c>
      <c r="BF106" s="0" t="n">
        <v>9</v>
      </c>
      <c r="BG106" s="84" t="s">
        <v>159</v>
      </c>
      <c r="BH106" s="84"/>
      <c r="BI106" s="84"/>
      <c r="BJ106" s="84"/>
      <c r="BK106" s="84"/>
      <c r="BL106" s="84"/>
      <c r="BM106" s="84"/>
      <c r="BN106" s="84" t="n">
        <v>3</v>
      </c>
      <c r="BO106" s="84" t="s">
        <v>259</v>
      </c>
      <c r="BP106" s="84" t="s">
        <v>260</v>
      </c>
      <c r="BQ106" s="84" t="s">
        <v>261</v>
      </c>
      <c r="BR106" s="84" t="s">
        <v>260</v>
      </c>
      <c r="BS106" s="84" t="s">
        <v>262</v>
      </c>
      <c r="BT106" s="0" t="n">
        <v>168</v>
      </c>
      <c r="BU106" s="0" t="n">
        <v>197</v>
      </c>
      <c r="BV106" s="84" t="s">
        <v>19</v>
      </c>
      <c r="BW106" s="84" t="s">
        <v>103</v>
      </c>
      <c r="BX106" s="84" t="s">
        <v>296</v>
      </c>
      <c r="BY106" s="84" t="s">
        <v>514</v>
      </c>
      <c r="BZ106" s="84" t="s">
        <v>263</v>
      </c>
      <c r="CA106" s="85" t="str">
        <f aca="false">HYPERLINK(CONCATENATE("http://maps.google.com/?t=k&amp;q=",L107,",",M107),"Show location")</f>
        <v>Show location</v>
      </c>
    </row>
    <row r="107" customFormat="false" ht="14.4" hidden="false" customHeight="false" outlineLevel="0" collapsed="false">
      <c r="A107" s="84" t="s">
        <v>528</v>
      </c>
      <c r="B107" s="84" t="s">
        <v>248</v>
      </c>
      <c r="C107" s="84" t="s">
        <v>19</v>
      </c>
      <c r="D107" s="84" t="s">
        <v>512</v>
      </c>
      <c r="E107" s="84" t="s">
        <v>296</v>
      </c>
      <c r="F107" s="84" t="s">
        <v>105</v>
      </c>
      <c r="G107" s="84" t="s">
        <v>576</v>
      </c>
      <c r="H107" s="84" t="s">
        <v>577</v>
      </c>
      <c r="I107" s="84" t="s">
        <v>592</v>
      </c>
      <c r="J107" s="84" t="s">
        <v>593</v>
      </c>
      <c r="K107" s="84" t="s">
        <v>316</v>
      </c>
      <c r="L107" s="0" t="n">
        <v>13.30494</v>
      </c>
      <c r="M107" s="0" t="n">
        <v>25.337</v>
      </c>
      <c r="N107" s="84" t="s">
        <v>256</v>
      </c>
      <c r="O107" s="84" t="s">
        <v>257</v>
      </c>
      <c r="P107" s="0" t="n">
        <v>34</v>
      </c>
      <c r="Q107" s="0" t="n">
        <v>181</v>
      </c>
      <c r="R107" s="0" t="n">
        <v>26</v>
      </c>
      <c r="S107" s="0" t="n">
        <v>124</v>
      </c>
      <c r="V107" s="0" t="n">
        <v>26</v>
      </c>
      <c r="W107" s="0" t="n">
        <v>124</v>
      </c>
      <c r="AF107" s="84" t="s">
        <v>19</v>
      </c>
      <c r="AG107" s="84" t="s">
        <v>105</v>
      </c>
      <c r="AH107" s="84" t="s">
        <v>15</v>
      </c>
      <c r="AI107" s="84" t="s">
        <v>52</v>
      </c>
      <c r="AJ107" s="84"/>
      <c r="AK107" s="84"/>
      <c r="AL107" s="84" t="s">
        <v>258</v>
      </c>
      <c r="AM107" s="84" t="s">
        <v>380</v>
      </c>
      <c r="AN107" s="84"/>
      <c r="AO107" s="84"/>
      <c r="AV107" s="0" t="n">
        <v>26</v>
      </c>
      <c r="AW107" s="0" t="n">
        <v>9</v>
      </c>
      <c r="AX107" s="0" t="n">
        <v>5</v>
      </c>
      <c r="AY107" s="0" t="n">
        <v>13</v>
      </c>
      <c r="AZ107" s="0" t="n">
        <v>11</v>
      </c>
      <c r="BA107" s="0" t="n">
        <v>16</v>
      </c>
      <c r="BB107" s="0" t="n">
        <v>28</v>
      </c>
      <c r="BC107" s="0" t="n">
        <v>24</v>
      </c>
      <c r="BD107" s="0" t="n">
        <v>9</v>
      </c>
      <c r="BE107" s="0" t="n">
        <v>5</v>
      </c>
      <c r="BF107" s="0" t="n">
        <v>4</v>
      </c>
      <c r="BG107" s="84" t="s">
        <v>158</v>
      </c>
      <c r="BH107" s="84"/>
      <c r="BI107" s="84"/>
      <c r="BJ107" s="84"/>
      <c r="BK107" s="84"/>
      <c r="BL107" s="84"/>
      <c r="BM107" s="84"/>
      <c r="BN107" s="84" t="n">
        <v>3</v>
      </c>
      <c r="BO107" s="84" t="s">
        <v>259</v>
      </c>
      <c r="BP107" s="84" t="s">
        <v>260</v>
      </c>
      <c r="BQ107" s="84" t="s">
        <v>261</v>
      </c>
      <c r="BR107" s="84" t="s">
        <v>267</v>
      </c>
      <c r="BS107" s="84" t="s">
        <v>268</v>
      </c>
      <c r="BT107" s="0" t="n">
        <v>67</v>
      </c>
      <c r="BU107" s="0" t="n">
        <v>57</v>
      </c>
      <c r="BV107" s="84" t="s">
        <v>19</v>
      </c>
      <c r="BW107" s="84" t="s">
        <v>105</v>
      </c>
      <c r="BX107" s="84" t="s">
        <v>296</v>
      </c>
      <c r="BY107" s="84" t="s">
        <v>577</v>
      </c>
      <c r="BZ107" s="84" t="s">
        <v>263</v>
      </c>
      <c r="CA107" s="85" t="str">
        <f aca="false">HYPERLINK(CONCATENATE("http://maps.google.com/?t=k&amp;q=",L108,",",M108),"Show location")</f>
        <v>Show location</v>
      </c>
    </row>
    <row r="108" customFormat="false" ht="14.4" hidden="false" customHeight="false" outlineLevel="0" collapsed="false">
      <c r="A108" s="84" t="s">
        <v>561</v>
      </c>
      <c r="B108" s="84" t="s">
        <v>248</v>
      </c>
      <c r="C108" s="84" t="s">
        <v>19</v>
      </c>
      <c r="D108" s="84" t="s">
        <v>512</v>
      </c>
      <c r="E108" s="84" t="s">
        <v>296</v>
      </c>
      <c r="F108" s="84" t="s">
        <v>105</v>
      </c>
      <c r="G108" s="84" t="s">
        <v>576</v>
      </c>
      <c r="H108" s="84" t="s">
        <v>577</v>
      </c>
      <c r="I108" s="84" t="s">
        <v>594</v>
      </c>
      <c r="J108" s="84" t="s">
        <v>595</v>
      </c>
      <c r="K108" s="84" t="s">
        <v>316</v>
      </c>
      <c r="L108" s="0" t="n">
        <v>13.258044</v>
      </c>
      <c r="M108" s="0" t="n">
        <v>25.1972</v>
      </c>
      <c r="N108" s="84" t="s">
        <v>256</v>
      </c>
      <c r="O108" s="84" t="s">
        <v>257</v>
      </c>
      <c r="P108" s="0" t="n">
        <v>64</v>
      </c>
      <c r="Q108" s="0" t="n">
        <v>332</v>
      </c>
      <c r="R108" s="0" t="n">
        <v>52</v>
      </c>
      <c r="S108" s="0" t="n">
        <v>245</v>
      </c>
      <c r="V108" s="0" t="n">
        <v>52</v>
      </c>
      <c r="W108" s="0" t="n">
        <v>245</v>
      </c>
      <c r="AF108" s="84" t="s">
        <v>19</v>
      </c>
      <c r="AG108" s="84" t="s">
        <v>105</v>
      </c>
      <c r="AH108" s="84"/>
      <c r="AI108" s="84"/>
      <c r="AJ108" s="84"/>
      <c r="AK108" s="84"/>
      <c r="AL108" s="84" t="s">
        <v>258</v>
      </c>
      <c r="AM108" s="84" t="s">
        <v>380</v>
      </c>
      <c r="AN108" s="84"/>
      <c r="AO108" s="84"/>
      <c r="AV108" s="0" t="n">
        <v>52</v>
      </c>
      <c r="AW108" s="0" t="n">
        <v>9</v>
      </c>
      <c r="AX108" s="0" t="n">
        <v>12</v>
      </c>
      <c r="AY108" s="0" t="n">
        <v>12</v>
      </c>
      <c r="AZ108" s="0" t="n">
        <v>21</v>
      </c>
      <c r="BA108" s="0" t="n">
        <v>33</v>
      </c>
      <c r="BB108" s="0" t="n">
        <v>38</v>
      </c>
      <c r="BC108" s="0" t="n">
        <v>36</v>
      </c>
      <c r="BD108" s="0" t="n">
        <v>60</v>
      </c>
      <c r="BE108" s="0" t="n">
        <v>9</v>
      </c>
      <c r="BF108" s="0" t="n">
        <v>15</v>
      </c>
      <c r="BG108" s="84" t="s">
        <v>159</v>
      </c>
      <c r="BH108" s="84"/>
      <c r="BI108" s="84"/>
      <c r="BJ108" s="84"/>
      <c r="BK108" s="84"/>
      <c r="BL108" s="84"/>
      <c r="BM108" s="84"/>
      <c r="BN108" s="84" t="n">
        <v>3</v>
      </c>
      <c r="BO108" s="84" t="s">
        <v>259</v>
      </c>
      <c r="BP108" s="84" t="s">
        <v>260</v>
      </c>
      <c r="BQ108" s="84" t="s">
        <v>260</v>
      </c>
      <c r="BR108" s="84" t="s">
        <v>260</v>
      </c>
      <c r="BS108" s="84" t="s">
        <v>268</v>
      </c>
      <c r="BT108" s="0" t="n">
        <v>99</v>
      </c>
      <c r="BU108" s="0" t="n">
        <v>146</v>
      </c>
      <c r="BV108" s="84" t="s">
        <v>19</v>
      </c>
      <c r="BW108" s="84" t="s">
        <v>105</v>
      </c>
      <c r="BX108" s="84" t="s">
        <v>296</v>
      </c>
      <c r="BY108" s="84" t="s">
        <v>577</v>
      </c>
      <c r="BZ108" s="84" t="s">
        <v>263</v>
      </c>
      <c r="CA108" s="85" t="str">
        <f aca="false">HYPERLINK(CONCATENATE("http://maps.google.com/?t=k&amp;q=",L109,",",M109),"Show location")</f>
        <v>Show location</v>
      </c>
    </row>
    <row r="109" customFormat="false" ht="14.4" hidden="false" customHeight="false" outlineLevel="0" collapsed="false">
      <c r="A109" s="84" t="s">
        <v>517</v>
      </c>
      <c r="B109" s="84" t="s">
        <v>248</v>
      </c>
      <c r="C109" s="84" t="s">
        <v>19</v>
      </c>
      <c r="D109" s="84" t="s">
        <v>512</v>
      </c>
      <c r="E109" s="84" t="s">
        <v>296</v>
      </c>
      <c r="F109" s="84" t="s">
        <v>105</v>
      </c>
      <c r="G109" s="84" t="s">
        <v>576</v>
      </c>
      <c r="H109" s="84" t="s">
        <v>577</v>
      </c>
      <c r="I109" s="84" t="s">
        <v>596</v>
      </c>
      <c r="J109" s="84" t="s">
        <v>597</v>
      </c>
      <c r="K109" s="84" t="s">
        <v>316</v>
      </c>
      <c r="L109" s="0" t="n">
        <v>13.216171</v>
      </c>
      <c r="M109" s="0" t="n">
        <v>25.4445</v>
      </c>
      <c r="N109" s="84" t="s">
        <v>256</v>
      </c>
      <c r="O109" s="84" t="s">
        <v>257</v>
      </c>
      <c r="P109" s="0" t="n">
        <v>12</v>
      </c>
      <c r="Q109" s="0" t="n">
        <v>76</v>
      </c>
      <c r="R109" s="0" t="n">
        <v>24</v>
      </c>
      <c r="S109" s="0" t="n">
        <v>144</v>
      </c>
      <c r="T109" s="0" t="n">
        <v>14</v>
      </c>
      <c r="U109" s="0" t="n">
        <v>84</v>
      </c>
      <c r="V109" s="0" t="n">
        <v>8</v>
      </c>
      <c r="W109" s="0" t="n">
        <v>48</v>
      </c>
      <c r="X109" s="0" t="n">
        <v>2</v>
      </c>
      <c r="Y109" s="0" t="n">
        <v>12</v>
      </c>
      <c r="AF109" s="84" t="s">
        <v>19</v>
      </c>
      <c r="AG109" s="84" t="s">
        <v>105</v>
      </c>
      <c r="AH109" s="84"/>
      <c r="AI109" s="84"/>
      <c r="AJ109" s="84"/>
      <c r="AK109" s="84"/>
      <c r="AL109" s="84" t="s">
        <v>380</v>
      </c>
      <c r="AM109" s="84" t="s">
        <v>258</v>
      </c>
      <c r="AN109" s="84" t="s">
        <v>407</v>
      </c>
      <c r="AO109" s="84"/>
      <c r="AQ109" s="0" t="n">
        <v>24</v>
      </c>
      <c r="AW109" s="0" t="n">
        <v>7</v>
      </c>
      <c r="AX109" s="0" t="n">
        <v>9</v>
      </c>
      <c r="AY109" s="0" t="n">
        <v>7</v>
      </c>
      <c r="AZ109" s="0" t="n">
        <v>9</v>
      </c>
      <c r="BA109" s="0" t="n">
        <v>19</v>
      </c>
      <c r="BB109" s="0" t="n">
        <v>25</v>
      </c>
      <c r="BC109" s="0" t="n">
        <v>14</v>
      </c>
      <c r="BD109" s="0" t="n">
        <v>19</v>
      </c>
      <c r="BE109" s="0" t="n">
        <v>14</v>
      </c>
      <c r="BF109" s="0" t="n">
        <v>21</v>
      </c>
      <c r="BG109" s="84" t="s">
        <v>158</v>
      </c>
      <c r="BH109" s="84"/>
      <c r="BI109" s="84"/>
      <c r="BJ109" s="84"/>
      <c r="BK109" s="84"/>
      <c r="BL109" s="84"/>
      <c r="BM109" s="84"/>
      <c r="BN109" s="84" t="n">
        <v>3</v>
      </c>
      <c r="BO109" s="84" t="s">
        <v>259</v>
      </c>
      <c r="BP109" s="84" t="s">
        <v>267</v>
      </c>
      <c r="BQ109" s="84" t="s">
        <v>267</v>
      </c>
      <c r="BR109" s="84" t="s">
        <v>267</v>
      </c>
      <c r="BS109" s="84" t="s">
        <v>268</v>
      </c>
      <c r="BT109" s="0" t="n">
        <v>61</v>
      </c>
      <c r="BU109" s="0" t="n">
        <v>83</v>
      </c>
      <c r="BV109" s="84" t="s">
        <v>19</v>
      </c>
      <c r="BW109" s="84" t="s">
        <v>105</v>
      </c>
      <c r="BX109" s="84" t="s">
        <v>296</v>
      </c>
      <c r="BY109" s="84" t="s">
        <v>577</v>
      </c>
      <c r="BZ109" s="84" t="s">
        <v>263</v>
      </c>
      <c r="CA109" s="85" t="str">
        <f aca="false">HYPERLINK(CONCATENATE("http://maps.google.com/?t=k&amp;q=",L110,",",M110),"Show location")</f>
        <v>Show location</v>
      </c>
    </row>
    <row r="110" customFormat="false" ht="14.4" hidden="false" customHeight="false" outlineLevel="0" collapsed="false">
      <c r="A110" s="84" t="s">
        <v>520</v>
      </c>
      <c r="B110" s="84" t="s">
        <v>248</v>
      </c>
      <c r="C110" s="84" t="s">
        <v>19</v>
      </c>
      <c r="D110" s="84" t="s">
        <v>512</v>
      </c>
      <c r="E110" s="84" t="s">
        <v>296</v>
      </c>
      <c r="F110" s="84" t="s">
        <v>105</v>
      </c>
      <c r="G110" s="84" t="s">
        <v>576</v>
      </c>
      <c r="H110" s="84" t="s">
        <v>577</v>
      </c>
      <c r="I110" s="84" t="s">
        <v>598</v>
      </c>
      <c r="J110" s="84" t="s">
        <v>599</v>
      </c>
      <c r="K110" s="84" t="s">
        <v>316</v>
      </c>
      <c r="L110" s="0" t="n">
        <v>13.21035</v>
      </c>
      <c r="M110" s="0" t="n">
        <v>25.48149</v>
      </c>
      <c r="N110" s="84" t="s">
        <v>256</v>
      </c>
      <c r="O110" s="84" t="s">
        <v>257</v>
      </c>
      <c r="P110" s="0" t="n">
        <v>41</v>
      </c>
      <c r="Q110" s="0" t="n">
        <v>217</v>
      </c>
      <c r="R110" s="0" t="n">
        <v>10</v>
      </c>
      <c r="S110" s="0" t="n">
        <v>60</v>
      </c>
      <c r="T110" s="0" t="n">
        <v>4</v>
      </c>
      <c r="U110" s="0" t="n">
        <v>24</v>
      </c>
      <c r="V110" s="0" t="n">
        <v>3</v>
      </c>
      <c r="W110" s="0" t="n">
        <v>18</v>
      </c>
      <c r="X110" s="0" t="n">
        <v>3</v>
      </c>
      <c r="Y110" s="0" t="n">
        <v>18</v>
      </c>
      <c r="AF110" s="84" t="s">
        <v>19</v>
      </c>
      <c r="AG110" s="84" t="s">
        <v>105</v>
      </c>
      <c r="AH110" s="84" t="s">
        <v>15</v>
      </c>
      <c r="AI110" s="84" t="s">
        <v>52</v>
      </c>
      <c r="AJ110" s="84"/>
      <c r="AK110" s="84"/>
      <c r="AL110" s="84" t="s">
        <v>258</v>
      </c>
      <c r="AM110" s="84" t="s">
        <v>380</v>
      </c>
      <c r="AN110" s="84"/>
      <c r="AO110" s="84"/>
      <c r="AQ110" s="0" t="n">
        <v>10</v>
      </c>
      <c r="AW110" s="0" t="n">
        <v>2</v>
      </c>
      <c r="AX110" s="0" t="n">
        <v>5</v>
      </c>
      <c r="AY110" s="0" t="n">
        <v>4</v>
      </c>
      <c r="AZ110" s="0" t="n">
        <v>8</v>
      </c>
      <c r="BA110" s="0" t="n">
        <v>7</v>
      </c>
      <c r="BB110" s="0" t="n">
        <v>10</v>
      </c>
      <c r="BC110" s="0" t="n">
        <v>9</v>
      </c>
      <c r="BD110" s="0" t="n">
        <v>10</v>
      </c>
      <c r="BE110" s="0" t="n">
        <v>3</v>
      </c>
      <c r="BF110" s="0" t="n">
        <v>2</v>
      </c>
      <c r="BG110" s="84" t="s">
        <v>158</v>
      </c>
      <c r="BH110" s="84"/>
      <c r="BI110" s="84"/>
      <c r="BJ110" s="84"/>
      <c r="BK110" s="84"/>
      <c r="BL110" s="84"/>
      <c r="BM110" s="84"/>
      <c r="BN110" s="84" t="n">
        <v>3</v>
      </c>
      <c r="BO110" s="84" t="s">
        <v>259</v>
      </c>
      <c r="BP110" s="84" t="s">
        <v>267</v>
      </c>
      <c r="BQ110" s="84" t="s">
        <v>267</v>
      </c>
      <c r="BR110" s="84" t="s">
        <v>267</v>
      </c>
      <c r="BS110" s="84" t="s">
        <v>268</v>
      </c>
      <c r="BT110" s="0" t="n">
        <v>25</v>
      </c>
      <c r="BU110" s="0" t="n">
        <v>35</v>
      </c>
      <c r="BV110" s="84" t="s">
        <v>19</v>
      </c>
      <c r="BW110" s="84" t="s">
        <v>105</v>
      </c>
      <c r="BX110" s="84" t="s">
        <v>296</v>
      </c>
      <c r="BY110" s="84" t="s">
        <v>577</v>
      </c>
      <c r="BZ110" s="84" t="s">
        <v>263</v>
      </c>
      <c r="CA110" s="85" t="str">
        <f aca="false">HYPERLINK(CONCATENATE("http://maps.google.com/?t=k&amp;q=",L111,",",M111),"Show location")</f>
        <v>Show location</v>
      </c>
    </row>
    <row r="111" customFormat="false" ht="14.4" hidden="false" customHeight="false" outlineLevel="0" collapsed="false">
      <c r="A111" s="84" t="s">
        <v>545</v>
      </c>
      <c r="B111" s="84" t="s">
        <v>248</v>
      </c>
      <c r="C111" s="84" t="s">
        <v>19</v>
      </c>
      <c r="D111" s="84" t="s">
        <v>512</v>
      </c>
      <c r="E111" s="84" t="s">
        <v>296</v>
      </c>
      <c r="F111" s="84" t="s">
        <v>105</v>
      </c>
      <c r="G111" s="84" t="s">
        <v>576</v>
      </c>
      <c r="H111" s="84" t="s">
        <v>577</v>
      </c>
      <c r="I111" s="84" t="s">
        <v>600</v>
      </c>
      <c r="J111" s="84" t="s">
        <v>601</v>
      </c>
      <c r="K111" s="84" t="s">
        <v>316</v>
      </c>
      <c r="L111" s="0" t="n">
        <v>13.23752</v>
      </c>
      <c r="M111" s="0" t="n">
        <v>25.3785</v>
      </c>
      <c r="N111" s="84" t="s">
        <v>256</v>
      </c>
      <c r="O111" s="84" t="s">
        <v>257</v>
      </c>
      <c r="R111" s="0" t="n">
        <v>65</v>
      </c>
      <c r="S111" s="0" t="n">
        <v>260</v>
      </c>
      <c r="T111" s="0" t="n">
        <v>35</v>
      </c>
      <c r="U111" s="0" t="n">
        <v>140</v>
      </c>
      <c r="V111" s="0" t="n">
        <v>25</v>
      </c>
      <c r="W111" s="0" t="n">
        <v>100</v>
      </c>
      <c r="X111" s="0" t="n">
        <v>5</v>
      </c>
      <c r="Y111" s="0" t="n">
        <v>20</v>
      </c>
      <c r="AF111" s="84" t="s">
        <v>19</v>
      </c>
      <c r="AG111" s="84" t="s">
        <v>103</v>
      </c>
      <c r="AH111" s="84" t="s">
        <v>19</v>
      </c>
      <c r="AI111" s="84" t="s">
        <v>105</v>
      </c>
      <c r="AJ111" s="84"/>
      <c r="AK111" s="84"/>
      <c r="AL111" s="84" t="s">
        <v>258</v>
      </c>
      <c r="AM111" s="84" t="s">
        <v>380</v>
      </c>
      <c r="AN111" s="84"/>
      <c r="AO111" s="84"/>
      <c r="AQ111" s="0" t="n">
        <v>65</v>
      </c>
      <c r="AW111" s="0" t="n">
        <v>4</v>
      </c>
      <c r="AX111" s="0" t="n">
        <v>13</v>
      </c>
      <c r="AY111" s="0" t="n">
        <v>9</v>
      </c>
      <c r="AZ111" s="0" t="n">
        <v>22</v>
      </c>
      <c r="BA111" s="0" t="n">
        <v>26</v>
      </c>
      <c r="BB111" s="0" t="n">
        <v>44</v>
      </c>
      <c r="BC111" s="0" t="n">
        <v>30</v>
      </c>
      <c r="BD111" s="0" t="n">
        <v>39</v>
      </c>
      <c r="BE111" s="0" t="n">
        <v>30</v>
      </c>
      <c r="BF111" s="0" t="n">
        <v>43</v>
      </c>
      <c r="BG111" s="84" t="s">
        <v>158</v>
      </c>
      <c r="BH111" s="84"/>
      <c r="BI111" s="84"/>
      <c r="BJ111" s="84"/>
      <c r="BK111" s="84"/>
      <c r="BL111" s="84"/>
      <c r="BM111" s="84"/>
      <c r="BN111" s="84" t="n">
        <v>2</v>
      </c>
      <c r="BO111" s="84" t="s">
        <v>259</v>
      </c>
      <c r="BP111" s="84" t="s">
        <v>267</v>
      </c>
      <c r="BQ111" s="84" t="s">
        <v>267</v>
      </c>
      <c r="BR111" s="84" t="s">
        <v>267</v>
      </c>
      <c r="BS111" s="84" t="s">
        <v>262</v>
      </c>
      <c r="BT111" s="0" t="n">
        <v>99</v>
      </c>
      <c r="BU111" s="0" t="n">
        <v>161</v>
      </c>
      <c r="BV111" s="84" t="s">
        <v>19</v>
      </c>
      <c r="BW111" s="84" t="s">
        <v>105</v>
      </c>
      <c r="BX111" s="84" t="s">
        <v>296</v>
      </c>
      <c r="BY111" s="84" t="s">
        <v>577</v>
      </c>
      <c r="BZ111" s="84" t="s">
        <v>263</v>
      </c>
      <c r="CA111" s="85" t="str">
        <f aca="false">HYPERLINK(CONCATENATE("http://maps.google.com/?t=k&amp;q=",L112,",",M112),"Show location")</f>
        <v>Show location</v>
      </c>
    </row>
    <row r="112" customFormat="false" ht="14.4" hidden="false" customHeight="false" outlineLevel="0" collapsed="false">
      <c r="A112" s="84" t="s">
        <v>567</v>
      </c>
      <c r="B112" s="84" t="s">
        <v>248</v>
      </c>
      <c r="C112" s="84" t="s">
        <v>19</v>
      </c>
      <c r="D112" s="84" t="s">
        <v>512</v>
      </c>
      <c r="E112" s="84" t="s">
        <v>296</v>
      </c>
      <c r="F112" s="84" t="s">
        <v>105</v>
      </c>
      <c r="G112" s="84" t="s">
        <v>576</v>
      </c>
      <c r="H112" s="84" t="s">
        <v>577</v>
      </c>
      <c r="I112" s="84" t="s">
        <v>602</v>
      </c>
      <c r="J112" s="84" t="s">
        <v>603</v>
      </c>
      <c r="K112" s="84" t="s">
        <v>316</v>
      </c>
      <c r="L112" s="0" t="n">
        <v>13.02557</v>
      </c>
      <c r="M112" s="0" t="n">
        <v>25.04809</v>
      </c>
      <c r="N112" s="84" t="s">
        <v>256</v>
      </c>
      <c r="O112" s="84" t="s">
        <v>257</v>
      </c>
      <c r="R112" s="0" t="n">
        <v>22</v>
      </c>
      <c r="S112" s="0" t="n">
        <v>132</v>
      </c>
      <c r="T112" s="0" t="n">
        <v>18</v>
      </c>
      <c r="U112" s="0" t="n">
        <v>106</v>
      </c>
      <c r="V112" s="0" t="n">
        <v>4</v>
      </c>
      <c r="W112" s="0" t="n">
        <v>26</v>
      </c>
      <c r="AF112" s="84" t="s">
        <v>15</v>
      </c>
      <c r="AG112" s="84" t="s">
        <v>52</v>
      </c>
      <c r="AH112" s="84" t="s">
        <v>15</v>
      </c>
      <c r="AI112" s="84" t="s">
        <v>564</v>
      </c>
      <c r="AJ112" s="84"/>
      <c r="AK112" s="84"/>
      <c r="AL112" s="84" t="s">
        <v>258</v>
      </c>
      <c r="AM112" s="84" t="s">
        <v>380</v>
      </c>
      <c r="AN112" s="84" t="s">
        <v>407</v>
      </c>
      <c r="AO112" s="84"/>
      <c r="AQ112" s="0" t="n">
        <v>22</v>
      </c>
      <c r="AW112" s="0" t="n">
        <v>4</v>
      </c>
      <c r="AX112" s="0" t="n">
        <v>9</v>
      </c>
      <c r="AY112" s="0" t="n">
        <v>7</v>
      </c>
      <c r="AZ112" s="0" t="n">
        <v>11</v>
      </c>
      <c r="BA112" s="0" t="n">
        <v>9</v>
      </c>
      <c r="BB112" s="0" t="n">
        <v>19</v>
      </c>
      <c r="BC112" s="0" t="n">
        <v>13</v>
      </c>
      <c r="BD112" s="0" t="n">
        <v>20</v>
      </c>
      <c r="BE112" s="0" t="n">
        <v>18</v>
      </c>
      <c r="BF112" s="0" t="n">
        <v>22</v>
      </c>
      <c r="BG112" s="84" t="s">
        <v>158</v>
      </c>
      <c r="BH112" s="84"/>
      <c r="BI112" s="84"/>
      <c r="BJ112" s="84"/>
      <c r="BK112" s="84"/>
      <c r="BL112" s="84"/>
      <c r="BM112" s="84"/>
      <c r="BN112" s="84" t="n">
        <v>2</v>
      </c>
      <c r="BO112" s="84" t="s">
        <v>259</v>
      </c>
      <c r="BP112" s="84" t="s">
        <v>267</v>
      </c>
      <c r="BQ112" s="84" t="s">
        <v>267</v>
      </c>
      <c r="BR112" s="84" t="s">
        <v>267</v>
      </c>
      <c r="BS112" s="84" t="s">
        <v>262</v>
      </c>
      <c r="BT112" s="0" t="n">
        <v>51</v>
      </c>
      <c r="BU112" s="0" t="n">
        <v>81</v>
      </c>
      <c r="BV112" s="84" t="s">
        <v>19</v>
      </c>
      <c r="BW112" s="84" t="s">
        <v>105</v>
      </c>
      <c r="BX112" s="84" t="s">
        <v>296</v>
      </c>
      <c r="BY112" s="84" t="s">
        <v>577</v>
      </c>
      <c r="BZ112" s="84" t="s">
        <v>297</v>
      </c>
      <c r="CA112" s="85" t="str">
        <f aca="false">HYPERLINK(CONCATENATE("http://maps.google.com/?t=k&amp;q=",L113,",",M113),"Show location")</f>
        <v>Show location</v>
      </c>
    </row>
    <row r="113" customFormat="false" ht="14.4" hidden="false" customHeight="false" outlineLevel="0" collapsed="false">
      <c r="A113" s="84" t="s">
        <v>604</v>
      </c>
      <c r="B113" s="84" t="s">
        <v>248</v>
      </c>
      <c r="C113" s="84" t="s">
        <v>19</v>
      </c>
      <c r="D113" s="84" t="s">
        <v>512</v>
      </c>
      <c r="E113" s="84" t="s">
        <v>296</v>
      </c>
      <c r="F113" s="84" t="s">
        <v>105</v>
      </c>
      <c r="G113" s="84" t="s">
        <v>576</v>
      </c>
      <c r="H113" s="84" t="s">
        <v>577</v>
      </c>
      <c r="I113" s="84" t="s">
        <v>605</v>
      </c>
      <c r="J113" s="84" t="s">
        <v>606</v>
      </c>
      <c r="K113" s="84" t="s">
        <v>316</v>
      </c>
      <c r="L113" s="0" t="n">
        <v>13.39707</v>
      </c>
      <c r="M113" s="0" t="n">
        <v>25.41696</v>
      </c>
      <c r="N113" s="84" t="s">
        <v>256</v>
      </c>
      <c r="O113" s="84" t="s">
        <v>257</v>
      </c>
      <c r="P113" s="0" t="n">
        <v>12</v>
      </c>
      <c r="Q113" s="0" t="n">
        <v>76</v>
      </c>
      <c r="R113" s="0" t="n">
        <v>8</v>
      </c>
      <c r="S113" s="0" t="n">
        <v>48</v>
      </c>
      <c r="T113" s="0" t="n">
        <v>6</v>
      </c>
      <c r="U113" s="0" t="n">
        <v>36</v>
      </c>
      <c r="V113" s="0" t="n">
        <v>2</v>
      </c>
      <c r="W113" s="0" t="n">
        <v>12</v>
      </c>
      <c r="AF113" s="84" t="s">
        <v>19</v>
      </c>
      <c r="AG113" s="84" t="s">
        <v>103</v>
      </c>
      <c r="AH113" s="84" t="s">
        <v>15</v>
      </c>
      <c r="AI113" s="84" t="s">
        <v>52</v>
      </c>
      <c r="AJ113" s="84"/>
      <c r="AK113" s="84"/>
      <c r="AL113" s="84" t="s">
        <v>258</v>
      </c>
      <c r="AM113" s="84" t="s">
        <v>380</v>
      </c>
      <c r="AN113" s="84"/>
      <c r="AO113" s="84"/>
      <c r="AQ113" s="0" t="n">
        <v>8</v>
      </c>
      <c r="AW113" s="0" t="n">
        <v>2</v>
      </c>
      <c r="AX113" s="0" t="n">
        <v>3</v>
      </c>
      <c r="AY113" s="0" t="n">
        <v>3</v>
      </c>
      <c r="AZ113" s="0" t="n">
        <v>5</v>
      </c>
      <c r="BA113" s="0" t="n">
        <v>4</v>
      </c>
      <c r="BB113" s="0" t="n">
        <v>7</v>
      </c>
      <c r="BC113" s="0" t="n">
        <v>6</v>
      </c>
      <c r="BD113" s="0" t="n">
        <v>6</v>
      </c>
      <c r="BE113" s="0" t="n">
        <v>5</v>
      </c>
      <c r="BF113" s="0" t="n">
        <v>7</v>
      </c>
      <c r="BG113" s="84" t="s">
        <v>158</v>
      </c>
      <c r="BH113" s="84"/>
      <c r="BI113" s="84"/>
      <c r="BJ113" s="84"/>
      <c r="BK113" s="84"/>
      <c r="BL113" s="84"/>
      <c r="BM113" s="84"/>
      <c r="BN113" s="84" t="n">
        <v>2</v>
      </c>
      <c r="BO113" s="84" t="s">
        <v>259</v>
      </c>
      <c r="BP113" s="84" t="s">
        <v>267</v>
      </c>
      <c r="BQ113" s="84" t="s">
        <v>267</v>
      </c>
      <c r="BR113" s="84" t="s">
        <v>267</v>
      </c>
      <c r="BS113" s="84" t="s">
        <v>262</v>
      </c>
      <c r="BT113" s="0" t="n">
        <v>20</v>
      </c>
      <c r="BU113" s="0" t="n">
        <v>28</v>
      </c>
      <c r="BV113" s="84" t="s">
        <v>19</v>
      </c>
      <c r="BW113" s="84" t="s">
        <v>105</v>
      </c>
      <c r="BX113" s="84" t="s">
        <v>296</v>
      </c>
      <c r="BY113" s="84" t="s">
        <v>577</v>
      </c>
      <c r="BZ113" s="84" t="s">
        <v>263</v>
      </c>
      <c r="CA113" s="85" t="str">
        <f aca="false">HYPERLINK(CONCATENATE("http://maps.google.com/?t=k&amp;q=",L114,",",M114),"Show location")</f>
        <v>Show location</v>
      </c>
    </row>
    <row r="114" customFormat="false" ht="14.4" hidden="false" customHeight="false" outlineLevel="0" collapsed="false">
      <c r="A114" s="84" t="s">
        <v>607</v>
      </c>
      <c r="B114" s="84" t="s">
        <v>248</v>
      </c>
      <c r="C114" s="84" t="s">
        <v>19</v>
      </c>
      <c r="D114" s="84" t="s">
        <v>512</v>
      </c>
      <c r="E114" s="84" t="s">
        <v>296</v>
      </c>
      <c r="F114" s="84" t="s">
        <v>105</v>
      </c>
      <c r="G114" s="84" t="s">
        <v>576</v>
      </c>
      <c r="H114" s="84" t="s">
        <v>577</v>
      </c>
      <c r="I114" s="84" t="s">
        <v>608</v>
      </c>
      <c r="J114" s="84" t="s">
        <v>609</v>
      </c>
      <c r="K114" s="84" t="s">
        <v>316</v>
      </c>
      <c r="L114" s="0" t="n">
        <v>13.018044</v>
      </c>
      <c r="M114" s="0" t="n">
        <v>25.164514</v>
      </c>
      <c r="N114" s="84" t="s">
        <v>256</v>
      </c>
      <c r="O114" s="84" t="s">
        <v>294</v>
      </c>
      <c r="P114" s="0" t="n">
        <v>3042</v>
      </c>
      <c r="Q114" s="0" t="n">
        <v>11610</v>
      </c>
      <c r="R114" s="0" t="n">
        <v>5944</v>
      </c>
      <c r="S114" s="0" t="n">
        <v>18189</v>
      </c>
      <c r="T114" s="0" t="n">
        <v>4500</v>
      </c>
      <c r="U114" s="0" t="n">
        <v>11858</v>
      </c>
      <c r="V114" s="0" t="n">
        <v>1238</v>
      </c>
      <c r="W114" s="0" t="n">
        <v>5457</v>
      </c>
      <c r="AD114" s="0" t="n">
        <v>206</v>
      </c>
      <c r="AE114" s="0" t="n">
        <v>874</v>
      </c>
      <c r="AF114" s="84" t="s">
        <v>19</v>
      </c>
      <c r="AG114" s="84" t="s">
        <v>106</v>
      </c>
      <c r="AH114" s="84" t="s">
        <v>19</v>
      </c>
      <c r="AI114" s="84" t="s">
        <v>105</v>
      </c>
      <c r="AJ114" s="84" t="s">
        <v>18</v>
      </c>
      <c r="AK114" s="84" t="s">
        <v>87</v>
      </c>
      <c r="AL114" s="84" t="s">
        <v>258</v>
      </c>
      <c r="AM114" s="84"/>
      <c r="AN114" s="84"/>
      <c r="AO114" s="84"/>
      <c r="AP114" s="0" t="n">
        <v>5944</v>
      </c>
      <c r="AW114" s="0" t="n">
        <v>178</v>
      </c>
      <c r="AX114" s="0" t="n">
        <v>357</v>
      </c>
      <c r="AY114" s="0" t="n">
        <v>1248</v>
      </c>
      <c r="AZ114" s="0" t="n">
        <v>1070</v>
      </c>
      <c r="BA114" s="0" t="n">
        <v>2497</v>
      </c>
      <c r="BB114" s="0" t="n">
        <v>2497</v>
      </c>
      <c r="BC114" s="0" t="n">
        <v>5350</v>
      </c>
      <c r="BD114" s="0" t="n">
        <v>4814</v>
      </c>
      <c r="BE114" s="0" t="n">
        <v>178</v>
      </c>
      <c r="BF114" s="0" t="n">
        <v>0</v>
      </c>
      <c r="BG114" s="84" t="s">
        <v>159</v>
      </c>
      <c r="BH114" s="84"/>
      <c r="BI114" s="84"/>
      <c r="BJ114" s="84"/>
      <c r="BK114" s="84"/>
      <c r="BL114" s="84"/>
      <c r="BM114" s="84"/>
      <c r="BN114" s="84" t="n">
        <v>13</v>
      </c>
      <c r="BO114" s="84" t="s">
        <v>259</v>
      </c>
      <c r="BP114" s="84" t="s">
        <v>267</v>
      </c>
      <c r="BQ114" s="84" t="s">
        <v>372</v>
      </c>
      <c r="BR114" s="84" t="s">
        <v>267</v>
      </c>
      <c r="BS114" s="84" t="s">
        <v>268</v>
      </c>
      <c r="BT114" s="0" t="n">
        <v>9451</v>
      </c>
      <c r="BU114" s="0" t="n">
        <v>8738</v>
      </c>
      <c r="BV114" s="84" t="s">
        <v>19</v>
      </c>
      <c r="BW114" s="84" t="s">
        <v>105</v>
      </c>
      <c r="BX114" s="84" t="s">
        <v>296</v>
      </c>
      <c r="BY114" s="84" t="s">
        <v>577</v>
      </c>
      <c r="BZ114" s="84" t="s">
        <v>263</v>
      </c>
      <c r="CA114" s="85" t="str">
        <f aca="false">HYPERLINK(CONCATENATE("http://maps.google.com/?t=k&amp;q=",L115,",",M115),"Show location")</f>
        <v>Show location</v>
      </c>
    </row>
    <row r="115" customFormat="false" ht="14.4" hidden="false" customHeight="false" outlineLevel="0" collapsed="false">
      <c r="A115" s="84" t="s">
        <v>607</v>
      </c>
      <c r="B115" s="84" t="s">
        <v>248</v>
      </c>
      <c r="C115" s="84" t="s">
        <v>19</v>
      </c>
      <c r="D115" s="84" t="s">
        <v>512</v>
      </c>
      <c r="E115" s="84" t="s">
        <v>296</v>
      </c>
      <c r="F115" s="84" t="s">
        <v>105</v>
      </c>
      <c r="G115" s="84" t="s">
        <v>576</v>
      </c>
      <c r="H115" s="84" t="s">
        <v>577</v>
      </c>
      <c r="I115" s="84" t="s">
        <v>610</v>
      </c>
      <c r="J115" s="84" t="s">
        <v>611</v>
      </c>
      <c r="K115" s="84" t="s">
        <v>316</v>
      </c>
      <c r="L115" s="0" t="n">
        <v>13.02587</v>
      </c>
      <c r="M115" s="0" t="n">
        <v>25.184056</v>
      </c>
      <c r="N115" s="84" t="s">
        <v>256</v>
      </c>
      <c r="O115" s="84" t="s">
        <v>294</v>
      </c>
      <c r="P115" s="0" t="n">
        <v>7000</v>
      </c>
      <c r="Q115" s="0" t="n">
        <v>28498</v>
      </c>
      <c r="R115" s="0" t="n">
        <v>6208</v>
      </c>
      <c r="S115" s="0" t="n">
        <v>31240</v>
      </c>
      <c r="T115" s="0" t="n">
        <v>4680</v>
      </c>
      <c r="U115" s="0" t="n">
        <v>23400</v>
      </c>
      <c r="V115" s="0" t="n">
        <v>1528</v>
      </c>
      <c r="W115" s="0" t="n">
        <v>7840</v>
      </c>
      <c r="AF115" s="84" t="s">
        <v>19</v>
      </c>
      <c r="AG115" s="84" t="s">
        <v>106</v>
      </c>
      <c r="AH115" s="84" t="s">
        <v>19</v>
      </c>
      <c r="AI115" s="84" t="s">
        <v>105</v>
      </c>
      <c r="AJ115" s="84" t="s">
        <v>18</v>
      </c>
      <c r="AK115" s="84" t="s">
        <v>87</v>
      </c>
      <c r="AL115" s="84" t="s">
        <v>258</v>
      </c>
      <c r="AM115" s="84"/>
      <c r="AN115" s="84"/>
      <c r="AO115" s="84"/>
      <c r="AP115" s="0" t="n">
        <v>4008</v>
      </c>
      <c r="AR115" s="0" t="n">
        <v>2200</v>
      </c>
      <c r="AW115" s="0" t="n">
        <v>263</v>
      </c>
      <c r="AX115" s="0" t="n">
        <v>525</v>
      </c>
      <c r="AY115" s="0" t="n">
        <v>2363</v>
      </c>
      <c r="AZ115" s="0" t="n">
        <v>3150</v>
      </c>
      <c r="BA115" s="0" t="n">
        <v>6301</v>
      </c>
      <c r="BB115" s="0" t="n">
        <v>5511</v>
      </c>
      <c r="BC115" s="0" t="n">
        <v>6563</v>
      </c>
      <c r="BD115" s="0" t="n">
        <v>6301</v>
      </c>
      <c r="BE115" s="0" t="n">
        <v>0</v>
      </c>
      <c r="BF115" s="0" t="n">
        <v>263</v>
      </c>
      <c r="BG115" s="84" t="s">
        <v>159</v>
      </c>
      <c r="BH115" s="84"/>
      <c r="BI115" s="84"/>
      <c r="BJ115" s="84"/>
      <c r="BK115" s="84"/>
      <c r="BL115" s="84"/>
      <c r="BM115" s="84"/>
      <c r="BN115" s="84" t="n">
        <v>11</v>
      </c>
      <c r="BO115" s="84" t="s">
        <v>259</v>
      </c>
      <c r="BP115" s="84" t="s">
        <v>267</v>
      </c>
      <c r="BQ115" s="84" t="s">
        <v>267</v>
      </c>
      <c r="BR115" s="84" t="s">
        <v>267</v>
      </c>
      <c r="BS115" s="84" t="s">
        <v>268</v>
      </c>
      <c r="BT115" s="0" t="n">
        <v>15490</v>
      </c>
      <c r="BU115" s="0" t="n">
        <v>15750</v>
      </c>
      <c r="BV115" s="84" t="s">
        <v>19</v>
      </c>
      <c r="BW115" s="84" t="s">
        <v>105</v>
      </c>
      <c r="BX115" s="84" t="s">
        <v>296</v>
      </c>
      <c r="BY115" s="84" t="s">
        <v>577</v>
      </c>
      <c r="BZ115" s="84" t="s">
        <v>263</v>
      </c>
      <c r="CA115" s="85" t="str">
        <f aca="false">HYPERLINK(CONCATENATE("http://maps.google.com/?t=k&amp;q=",L116,",",M116),"Show location")</f>
        <v>Show location</v>
      </c>
    </row>
    <row r="116" customFormat="false" ht="14.4" hidden="false" customHeight="false" outlineLevel="0" collapsed="false">
      <c r="A116" s="84" t="s">
        <v>545</v>
      </c>
      <c r="B116" s="84" t="s">
        <v>248</v>
      </c>
      <c r="C116" s="84" t="s">
        <v>19</v>
      </c>
      <c r="D116" s="84" t="s">
        <v>512</v>
      </c>
      <c r="E116" s="84" t="s">
        <v>296</v>
      </c>
      <c r="F116" s="84" t="s">
        <v>105</v>
      </c>
      <c r="G116" s="84" t="s">
        <v>576</v>
      </c>
      <c r="H116" s="84" t="s">
        <v>577</v>
      </c>
      <c r="I116" s="84" t="s">
        <v>612</v>
      </c>
      <c r="J116" s="84" t="s">
        <v>613</v>
      </c>
      <c r="K116" s="84" t="s">
        <v>316</v>
      </c>
      <c r="L116" s="0" t="n">
        <v>13.28746</v>
      </c>
      <c r="M116" s="0" t="n">
        <v>25.46197</v>
      </c>
      <c r="N116" s="84" t="s">
        <v>256</v>
      </c>
      <c r="O116" s="84" t="s">
        <v>257</v>
      </c>
      <c r="P116" s="0" t="n">
        <v>30</v>
      </c>
      <c r="Q116" s="0" t="n">
        <v>165</v>
      </c>
      <c r="R116" s="0" t="n">
        <v>60</v>
      </c>
      <c r="S116" s="0" t="n">
        <v>360</v>
      </c>
      <c r="T116" s="0" t="n">
        <v>35</v>
      </c>
      <c r="U116" s="0" t="n">
        <v>210</v>
      </c>
      <c r="V116" s="0" t="n">
        <v>25</v>
      </c>
      <c r="W116" s="0" t="n">
        <v>150</v>
      </c>
      <c r="AF116" s="84" t="s">
        <v>19</v>
      </c>
      <c r="AG116" s="84" t="s">
        <v>103</v>
      </c>
      <c r="AH116" s="84" t="s">
        <v>19</v>
      </c>
      <c r="AI116" s="84" t="s">
        <v>105</v>
      </c>
      <c r="AJ116" s="84"/>
      <c r="AK116" s="84"/>
      <c r="AL116" s="84" t="s">
        <v>258</v>
      </c>
      <c r="AM116" s="84" t="s">
        <v>380</v>
      </c>
      <c r="AN116" s="84"/>
      <c r="AO116" s="84"/>
      <c r="AQ116" s="0" t="n">
        <v>60</v>
      </c>
      <c r="AW116" s="0" t="n">
        <v>12</v>
      </c>
      <c r="AX116" s="0" t="n">
        <v>18</v>
      </c>
      <c r="AY116" s="0" t="n">
        <v>12</v>
      </c>
      <c r="AZ116" s="0" t="n">
        <v>30</v>
      </c>
      <c r="BA116" s="0" t="n">
        <v>36</v>
      </c>
      <c r="BB116" s="0" t="n">
        <v>54</v>
      </c>
      <c r="BC116" s="0" t="n">
        <v>48</v>
      </c>
      <c r="BD116" s="0" t="n">
        <v>54</v>
      </c>
      <c r="BE116" s="0" t="n">
        <v>42</v>
      </c>
      <c r="BF116" s="0" t="n">
        <v>54</v>
      </c>
      <c r="BG116" s="84" t="s">
        <v>158</v>
      </c>
      <c r="BH116" s="84"/>
      <c r="BI116" s="84"/>
      <c r="BJ116" s="84"/>
      <c r="BK116" s="84"/>
      <c r="BL116" s="84"/>
      <c r="BM116" s="84"/>
      <c r="BN116" s="84" t="n">
        <v>1</v>
      </c>
      <c r="BO116" s="84" t="s">
        <v>259</v>
      </c>
      <c r="BP116" s="84" t="s">
        <v>267</v>
      </c>
      <c r="BQ116" s="84" t="s">
        <v>267</v>
      </c>
      <c r="BR116" s="84" t="s">
        <v>267</v>
      </c>
      <c r="BS116" s="84" t="s">
        <v>431</v>
      </c>
      <c r="BT116" s="0" t="n">
        <v>150</v>
      </c>
      <c r="BU116" s="0" t="n">
        <v>210</v>
      </c>
      <c r="BV116" s="84" t="s">
        <v>19</v>
      </c>
      <c r="BW116" s="84" t="s">
        <v>105</v>
      </c>
      <c r="BX116" s="84" t="s">
        <v>296</v>
      </c>
      <c r="BY116" s="84" t="s">
        <v>577</v>
      </c>
      <c r="BZ116" s="84" t="s">
        <v>263</v>
      </c>
      <c r="CA116" s="85" t="str">
        <f aca="false">HYPERLINK(CONCATENATE("http://maps.google.com/?t=k&amp;q=",L117,",",M117),"Show location")</f>
        <v>Show location</v>
      </c>
    </row>
    <row r="117" customFormat="false" ht="14.4" hidden="false" customHeight="false" outlineLevel="0" collapsed="false">
      <c r="A117" s="84" t="s">
        <v>432</v>
      </c>
      <c r="B117" s="84" t="s">
        <v>248</v>
      </c>
      <c r="C117" s="84" t="s">
        <v>19</v>
      </c>
      <c r="D117" s="84" t="s">
        <v>512</v>
      </c>
      <c r="E117" s="84" t="s">
        <v>296</v>
      </c>
      <c r="F117" s="84" t="s">
        <v>105</v>
      </c>
      <c r="G117" s="84" t="s">
        <v>576</v>
      </c>
      <c r="H117" s="84" t="s">
        <v>577</v>
      </c>
      <c r="I117" s="84" t="s">
        <v>614</v>
      </c>
      <c r="J117" s="84" t="s">
        <v>615</v>
      </c>
      <c r="K117" s="84" t="s">
        <v>316</v>
      </c>
      <c r="L117" s="0" t="n">
        <v>13.38524</v>
      </c>
      <c r="M117" s="0" t="n">
        <v>25.38718</v>
      </c>
      <c r="N117" s="84" t="s">
        <v>256</v>
      </c>
      <c r="O117" s="84" t="s">
        <v>257</v>
      </c>
      <c r="R117" s="0" t="n">
        <v>27</v>
      </c>
      <c r="S117" s="0" t="n">
        <v>162</v>
      </c>
      <c r="T117" s="0" t="n">
        <v>22</v>
      </c>
      <c r="U117" s="0" t="n">
        <v>132</v>
      </c>
      <c r="V117" s="0" t="n">
        <v>5</v>
      </c>
      <c r="W117" s="0" t="n">
        <v>30</v>
      </c>
      <c r="AF117" s="84" t="s">
        <v>19</v>
      </c>
      <c r="AG117" s="84" t="s">
        <v>103</v>
      </c>
      <c r="AH117" s="84"/>
      <c r="AI117" s="84"/>
      <c r="AJ117" s="84"/>
      <c r="AK117" s="84"/>
      <c r="AL117" s="84" t="s">
        <v>258</v>
      </c>
      <c r="AM117" s="84" t="s">
        <v>380</v>
      </c>
      <c r="AN117" s="84"/>
      <c r="AO117" s="84"/>
      <c r="AQ117" s="0" t="n">
        <v>27</v>
      </c>
      <c r="AW117" s="0" t="n">
        <v>5</v>
      </c>
      <c r="AX117" s="0" t="n">
        <v>11</v>
      </c>
      <c r="AY117" s="0" t="n">
        <v>8</v>
      </c>
      <c r="AZ117" s="0" t="n">
        <v>11</v>
      </c>
      <c r="BA117" s="0" t="n">
        <v>16</v>
      </c>
      <c r="BB117" s="0" t="n">
        <v>19</v>
      </c>
      <c r="BC117" s="0" t="n">
        <v>30</v>
      </c>
      <c r="BD117" s="0" t="n">
        <v>22</v>
      </c>
      <c r="BE117" s="0" t="n">
        <v>24</v>
      </c>
      <c r="BF117" s="0" t="n">
        <v>16</v>
      </c>
      <c r="BG117" s="84" t="s">
        <v>158</v>
      </c>
      <c r="BH117" s="84"/>
      <c r="BI117" s="84"/>
      <c r="BJ117" s="84"/>
      <c r="BK117" s="84"/>
      <c r="BL117" s="84"/>
      <c r="BM117" s="84"/>
      <c r="BN117" s="84" t="n">
        <v>2</v>
      </c>
      <c r="BO117" s="84" t="s">
        <v>259</v>
      </c>
      <c r="BP117" s="84" t="s">
        <v>267</v>
      </c>
      <c r="BQ117" s="84" t="s">
        <v>267</v>
      </c>
      <c r="BR117" s="84" t="s">
        <v>267</v>
      </c>
      <c r="BS117" s="84" t="s">
        <v>262</v>
      </c>
      <c r="BT117" s="0" t="n">
        <v>83</v>
      </c>
      <c r="BU117" s="0" t="n">
        <v>79</v>
      </c>
      <c r="BV117" s="84" t="s">
        <v>19</v>
      </c>
      <c r="BW117" s="84" t="s">
        <v>105</v>
      </c>
      <c r="BX117" s="84" t="s">
        <v>296</v>
      </c>
      <c r="BY117" s="84" t="s">
        <v>577</v>
      </c>
      <c r="BZ117" s="84" t="s">
        <v>263</v>
      </c>
      <c r="CA117" s="85" t="str">
        <f aca="false">HYPERLINK(CONCATENATE("http://maps.google.com/?t=k&amp;q=",L118,",",M118),"Show location")</f>
        <v>Show location</v>
      </c>
    </row>
    <row r="118" customFormat="false" ht="14.4" hidden="false" customHeight="false" outlineLevel="0" collapsed="false">
      <c r="A118" s="84" t="s">
        <v>616</v>
      </c>
      <c r="B118" s="84" t="s">
        <v>248</v>
      </c>
      <c r="C118" s="84" t="s">
        <v>19</v>
      </c>
      <c r="D118" s="84" t="s">
        <v>512</v>
      </c>
      <c r="E118" s="84" t="s">
        <v>296</v>
      </c>
      <c r="F118" s="84" t="s">
        <v>112</v>
      </c>
      <c r="G118" s="84" t="s">
        <v>617</v>
      </c>
      <c r="H118" s="84" t="s">
        <v>618</v>
      </c>
      <c r="I118" s="84" t="s">
        <v>619</v>
      </c>
      <c r="J118" s="84" t="s">
        <v>620</v>
      </c>
      <c r="K118" s="84" t="s">
        <v>255</v>
      </c>
      <c r="L118" s="0" t="n">
        <v>13.427869</v>
      </c>
      <c r="M118" s="0" t="n">
        <v>24.345903</v>
      </c>
      <c r="N118" s="84" t="s">
        <v>256</v>
      </c>
      <c r="O118" s="84" t="s">
        <v>294</v>
      </c>
      <c r="R118" s="0" t="n">
        <v>3400</v>
      </c>
      <c r="S118" s="0" t="n">
        <v>17000</v>
      </c>
      <c r="V118" s="0" t="n">
        <v>2400</v>
      </c>
      <c r="W118" s="0" t="n">
        <v>12500</v>
      </c>
      <c r="Z118" s="0" t="n">
        <v>1000</v>
      </c>
      <c r="AA118" s="0" t="n">
        <v>4500</v>
      </c>
      <c r="AF118" s="84" t="s">
        <v>19</v>
      </c>
      <c r="AG118" s="84" t="s">
        <v>112</v>
      </c>
      <c r="AH118" s="84" t="s">
        <v>20</v>
      </c>
      <c r="AI118" s="84" t="s">
        <v>121</v>
      </c>
      <c r="AJ118" s="84"/>
      <c r="AK118" s="84"/>
      <c r="AL118" s="84" t="s">
        <v>258</v>
      </c>
      <c r="AM118" s="84" t="s">
        <v>380</v>
      </c>
      <c r="AN118" s="84"/>
      <c r="AO118" s="84"/>
      <c r="AP118" s="0" t="n">
        <v>3400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1500</v>
      </c>
      <c r="AX118" s="0" t="n">
        <v>2000</v>
      </c>
      <c r="AY118" s="0" t="n">
        <v>700</v>
      </c>
      <c r="AZ118" s="0" t="n">
        <v>1200</v>
      </c>
      <c r="BA118" s="0" t="n">
        <v>3500</v>
      </c>
      <c r="BB118" s="0" t="n">
        <v>4500</v>
      </c>
      <c r="BC118" s="0" t="n">
        <v>1200</v>
      </c>
      <c r="BD118" s="0" t="n">
        <v>2000</v>
      </c>
      <c r="BE118" s="0" t="n">
        <v>100</v>
      </c>
      <c r="BF118" s="0" t="n">
        <v>300</v>
      </c>
      <c r="BG118" s="84" t="s">
        <v>295</v>
      </c>
      <c r="BH118" s="84"/>
      <c r="BI118" s="84"/>
      <c r="BJ118" s="84"/>
      <c r="BK118" s="84"/>
      <c r="BL118" s="84"/>
      <c r="BM118" s="84"/>
      <c r="BN118" s="84" t="n">
        <v>5</v>
      </c>
      <c r="BO118" s="84" t="s">
        <v>621</v>
      </c>
      <c r="BP118" s="84" t="s">
        <v>386</v>
      </c>
      <c r="BQ118" s="84" t="s">
        <v>622</v>
      </c>
      <c r="BR118" s="84" t="s">
        <v>623</v>
      </c>
      <c r="BS118" s="84" t="s">
        <v>431</v>
      </c>
      <c r="BT118" s="0" t="n">
        <v>7000</v>
      </c>
      <c r="BU118" s="0" t="n">
        <v>10000</v>
      </c>
      <c r="BV118" s="84" t="s">
        <v>19</v>
      </c>
      <c r="BW118" s="84" t="s">
        <v>112</v>
      </c>
      <c r="BX118" s="84" t="s">
        <v>296</v>
      </c>
      <c r="BY118" s="84" t="s">
        <v>618</v>
      </c>
      <c r="BZ118" s="84" t="s">
        <v>263</v>
      </c>
      <c r="CA118" s="85" t="str">
        <f aca="false">HYPERLINK(CONCATENATE("http://maps.google.com/?t=k&amp;q=",L119,",",M119),"Show location")</f>
        <v>Show location</v>
      </c>
    </row>
    <row r="119" customFormat="false" ht="14.4" hidden="false" customHeight="false" outlineLevel="0" collapsed="false">
      <c r="A119" s="84" t="s">
        <v>624</v>
      </c>
      <c r="B119" s="84" t="s">
        <v>248</v>
      </c>
      <c r="C119" s="84" t="s">
        <v>19</v>
      </c>
      <c r="D119" s="84" t="s">
        <v>512</v>
      </c>
      <c r="E119" s="84" t="s">
        <v>296</v>
      </c>
      <c r="F119" s="84" t="s">
        <v>107</v>
      </c>
      <c r="G119" s="84" t="s">
        <v>625</v>
      </c>
      <c r="H119" s="84" t="s">
        <v>525</v>
      </c>
      <c r="I119" s="84" t="s">
        <v>626</v>
      </c>
      <c r="J119" s="84" t="s">
        <v>627</v>
      </c>
      <c r="K119" s="84" t="s">
        <v>316</v>
      </c>
      <c r="L119" s="0" t="n">
        <v>14.33348</v>
      </c>
      <c r="M119" s="0" t="n">
        <v>24.37405</v>
      </c>
      <c r="N119" s="84" t="s">
        <v>256</v>
      </c>
      <c r="O119" s="84" t="s">
        <v>257</v>
      </c>
      <c r="P119" s="0" t="n">
        <v>34</v>
      </c>
      <c r="Q119" s="0" t="n">
        <v>170</v>
      </c>
      <c r="R119" s="0" t="n">
        <v>160</v>
      </c>
      <c r="S119" s="0" t="n">
        <v>1120</v>
      </c>
      <c r="AB119" s="0" t="n">
        <v>160</v>
      </c>
      <c r="AC119" s="0" t="n">
        <v>1120</v>
      </c>
      <c r="AF119" s="84" t="s">
        <v>19</v>
      </c>
      <c r="AG119" s="84" t="s">
        <v>107</v>
      </c>
      <c r="AH119" s="84"/>
      <c r="AI119" s="84"/>
      <c r="AJ119" s="84"/>
      <c r="AK119" s="84"/>
      <c r="AL119" s="84" t="s">
        <v>380</v>
      </c>
      <c r="AM119" s="84" t="s">
        <v>258</v>
      </c>
      <c r="AN119" s="84"/>
      <c r="AO119" s="84"/>
      <c r="AQ119" s="0" t="n">
        <v>160</v>
      </c>
      <c r="AW119" s="0" t="n">
        <v>24</v>
      </c>
      <c r="AX119" s="0" t="n">
        <v>36</v>
      </c>
      <c r="AY119" s="0" t="n">
        <v>83</v>
      </c>
      <c r="AZ119" s="0" t="n">
        <v>107</v>
      </c>
      <c r="BA119" s="0" t="n">
        <v>143</v>
      </c>
      <c r="BB119" s="0" t="n">
        <v>167</v>
      </c>
      <c r="BC119" s="0" t="n">
        <v>286</v>
      </c>
      <c r="BD119" s="0" t="n">
        <v>238</v>
      </c>
      <c r="BE119" s="0" t="n">
        <v>24</v>
      </c>
      <c r="BF119" s="0" t="n">
        <v>12</v>
      </c>
      <c r="BG119" s="84" t="s">
        <v>159</v>
      </c>
      <c r="BH119" s="84"/>
      <c r="BI119" s="84"/>
      <c r="BJ119" s="84"/>
      <c r="BK119" s="84"/>
      <c r="BL119" s="84"/>
      <c r="BM119" s="84"/>
      <c r="BN119" s="84" t="n">
        <v>3</v>
      </c>
      <c r="BO119" s="84" t="s">
        <v>259</v>
      </c>
      <c r="BP119" s="84" t="s">
        <v>267</v>
      </c>
      <c r="BQ119" s="84" t="s">
        <v>267</v>
      </c>
      <c r="BR119" s="84" t="s">
        <v>267</v>
      </c>
      <c r="BS119" s="84" t="s">
        <v>268</v>
      </c>
      <c r="BT119" s="0" t="n">
        <v>560</v>
      </c>
      <c r="BU119" s="0" t="n">
        <v>560</v>
      </c>
      <c r="BV119" s="84" t="s">
        <v>19</v>
      </c>
      <c r="BW119" s="84" t="s">
        <v>107</v>
      </c>
      <c r="BX119" s="84" t="s">
        <v>296</v>
      </c>
      <c r="BY119" s="84" t="s">
        <v>525</v>
      </c>
      <c r="BZ119" s="84" t="s">
        <v>263</v>
      </c>
      <c r="CA119" s="85" t="str">
        <f aca="false">HYPERLINK(CONCATENATE("http://maps.google.com/?t=k&amp;q=",L120,",",M120),"Show location")</f>
        <v>Show location</v>
      </c>
    </row>
    <row r="120" customFormat="false" ht="14.4" hidden="false" customHeight="false" outlineLevel="0" collapsed="false">
      <c r="A120" s="84" t="s">
        <v>401</v>
      </c>
      <c r="B120" s="84" t="s">
        <v>248</v>
      </c>
      <c r="C120" s="84" t="s">
        <v>19</v>
      </c>
      <c r="D120" s="84" t="s">
        <v>512</v>
      </c>
      <c r="E120" s="84" t="s">
        <v>296</v>
      </c>
      <c r="F120" s="84" t="s">
        <v>107</v>
      </c>
      <c r="G120" s="84" t="s">
        <v>625</v>
      </c>
      <c r="H120" s="84" t="s">
        <v>525</v>
      </c>
      <c r="I120" s="84" t="s">
        <v>628</v>
      </c>
      <c r="J120" s="84" t="s">
        <v>629</v>
      </c>
      <c r="K120" s="84" t="s">
        <v>316</v>
      </c>
      <c r="L120" s="0" t="n">
        <v>14.143733</v>
      </c>
      <c r="M120" s="0" t="n">
        <v>24.541167</v>
      </c>
      <c r="N120" s="84" t="s">
        <v>256</v>
      </c>
      <c r="O120" s="84" t="s">
        <v>294</v>
      </c>
      <c r="P120" s="0" t="n">
        <v>2176</v>
      </c>
      <c r="Q120" s="0" t="n">
        <v>10572</v>
      </c>
      <c r="R120" s="0" t="n">
        <v>1281</v>
      </c>
      <c r="S120" s="0" t="n">
        <v>10221</v>
      </c>
      <c r="T120" s="0" t="n">
        <v>1215</v>
      </c>
      <c r="U120" s="0" t="n">
        <v>9891</v>
      </c>
      <c r="V120" s="0" t="n">
        <v>66</v>
      </c>
      <c r="W120" s="0" t="n">
        <v>330</v>
      </c>
      <c r="AF120" s="84" t="s">
        <v>19</v>
      </c>
      <c r="AG120" s="84" t="s">
        <v>107</v>
      </c>
      <c r="AH120" s="84"/>
      <c r="AI120" s="84"/>
      <c r="AJ120" s="84"/>
      <c r="AK120" s="84"/>
      <c r="AL120" s="84" t="s">
        <v>258</v>
      </c>
      <c r="AM120" s="84" t="s">
        <v>380</v>
      </c>
      <c r="AN120" s="84" t="s">
        <v>407</v>
      </c>
      <c r="AO120" s="84"/>
      <c r="AP120" s="0" t="n">
        <v>1281</v>
      </c>
      <c r="AW120" s="0" t="n">
        <v>184</v>
      </c>
      <c r="AX120" s="0" t="n">
        <v>92</v>
      </c>
      <c r="AY120" s="0" t="n">
        <v>552</v>
      </c>
      <c r="AZ120" s="0" t="n">
        <v>276</v>
      </c>
      <c r="BA120" s="0" t="n">
        <v>1473</v>
      </c>
      <c r="BB120" s="0" t="n">
        <v>2304</v>
      </c>
      <c r="BC120" s="0" t="n">
        <v>2486</v>
      </c>
      <c r="BD120" s="0" t="n">
        <v>2486</v>
      </c>
      <c r="BE120" s="0" t="n">
        <v>184</v>
      </c>
      <c r="BF120" s="0" t="n">
        <v>184</v>
      </c>
      <c r="BG120" s="84" t="s">
        <v>158</v>
      </c>
      <c r="BH120" s="84"/>
      <c r="BI120" s="84"/>
      <c r="BJ120" s="84"/>
      <c r="BK120" s="84"/>
      <c r="BL120" s="84"/>
      <c r="BM120" s="84"/>
      <c r="BN120" s="84" t="n">
        <v>10</v>
      </c>
      <c r="BO120" s="84" t="s">
        <v>259</v>
      </c>
      <c r="BP120" s="84" t="s">
        <v>372</v>
      </c>
      <c r="BQ120" s="84" t="s">
        <v>372</v>
      </c>
      <c r="BR120" s="84" t="s">
        <v>372</v>
      </c>
      <c r="BS120" s="84" t="s">
        <v>268</v>
      </c>
      <c r="BT120" s="0" t="n">
        <v>4879</v>
      </c>
      <c r="BU120" s="0" t="n">
        <v>5342</v>
      </c>
      <c r="BV120" s="84" t="s">
        <v>19</v>
      </c>
      <c r="BW120" s="84" t="s">
        <v>107</v>
      </c>
      <c r="BX120" s="84" t="s">
        <v>296</v>
      </c>
      <c r="BY120" s="84" t="s">
        <v>525</v>
      </c>
      <c r="BZ120" s="84" t="s">
        <v>263</v>
      </c>
      <c r="CA120" s="85" t="str">
        <f aca="false">HYPERLINK(CONCATENATE("http://maps.google.com/?t=k&amp;q=",L121,",",M121),"Show location")</f>
        <v>Show location</v>
      </c>
    </row>
    <row r="121" customFormat="false" ht="14.4" hidden="false" customHeight="false" outlineLevel="0" collapsed="false">
      <c r="A121" s="84" t="s">
        <v>589</v>
      </c>
      <c r="B121" s="84" t="s">
        <v>248</v>
      </c>
      <c r="C121" s="84" t="s">
        <v>19</v>
      </c>
      <c r="D121" s="84" t="s">
        <v>512</v>
      </c>
      <c r="E121" s="84" t="s">
        <v>296</v>
      </c>
      <c r="F121" s="84" t="s">
        <v>107</v>
      </c>
      <c r="G121" s="84" t="s">
        <v>625</v>
      </c>
      <c r="H121" s="84" t="s">
        <v>525</v>
      </c>
      <c r="I121" s="84" t="s">
        <v>630</v>
      </c>
      <c r="J121" s="84" t="s">
        <v>631</v>
      </c>
      <c r="K121" s="84" t="s">
        <v>255</v>
      </c>
      <c r="L121" s="0" t="n">
        <v>14.33988</v>
      </c>
      <c r="M121" s="0" t="n">
        <v>25.56457</v>
      </c>
      <c r="N121" s="84" t="s">
        <v>256</v>
      </c>
      <c r="O121" s="84" t="s">
        <v>257</v>
      </c>
      <c r="P121" s="0" t="n">
        <v>33</v>
      </c>
      <c r="Q121" s="0" t="n">
        <v>170</v>
      </c>
      <c r="R121" s="0" t="n">
        <v>103</v>
      </c>
      <c r="S121" s="0" t="n">
        <v>543</v>
      </c>
      <c r="T121" s="0" t="n">
        <v>103</v>
      </c>
      <c r="U121" s="0" t="n">
        <v>543</v>
      </c>
      <c r="AF121" s="84" t="s">
        <v>19</v>
      </c>
      <c r="AG121" s="84" t="s">
        <v>106</v>
      </c>
      <c r="AH121" s="84" t="s">
        <v>19</v>
      </c>
      <c r="AI121" s="84" t="s">
        <v>107</v>
      </c>
      <c r="AJ121" s="84" t="s">
        <v>19</v>
      </c>
      <c r="AK121" s="84" t="s">
        <v>103</v>
      </c>
      <c r="AL121" s="84" t="s">
        <v>258</v>
      </c>
      <c r="AM121" s="84" t="s">
        <v>407</v>
      </c>
      <c r="AN121" s="84" t="s">
        <v>380</v>
      </c>
      <c r="AO121" s="84"/>
      <c r="AU121" s="0" t="n">
        <v>103</v>
      </c>
      <c r="AW121" s="0" t="n">
        <v>5</v>
      </c>
      <c r="AX121" s="0" t="n">
        <v>11</v>
      </c>
      <c r="AY121" s="0" t="n">
        <v>11</v>
      </c>
      <c r="AZ121" s="0" t="n">
        <v>11</v>
      </c>
      <c r="BA121" s="0" t="n">
        <v>93</v>
      </c>
      <c r="BB121" s="0" t="n">
        <v>127</v>
      </c>
      <c r="BC121" s="0" t="n">
        <v>115</v>
      </c>
      <c r="BD121" s="0" t="n">
        <v>143</v>
      </c>
      <c r="BE121" s="0" t="n">
        <v>11</v>
      </c>
      <c r="BF121" s="0" t="n">
        <v>16</v>
      </c>
      <c r="BG121" s="84" t="s">
        <v>159</v>
      </c>
      <c r="BH121" s="84"/>
      <c r="BI121" s="84"/>
      <c r="BJ121" s="84"/>
      <c r="BK121" s="84"/>
      <c r="BL121" s="84"/>
      <c r="BM121" s="84"/>
      <c r="BN121" s="84" t="n">
        <v>3</v>
      </c>
      <c r="BO121" s="84" t="s">
        <v>259</v>
      </c>
      <c r="BP121" s="84" t="s">
        <v>372</v>
      </c>
      <c r="BQ121" s="84" t="s">
        <v>372</v>
      </c>
      <c r="BR121" s="84" t="s">
        <v>372</v>
      </c>
      <c r="BS121" s="84" t="s">
        <v>268</v>
      </c>
      <c r="BT121" s="0" t="n">
        <v>235</v>
      </c>
      <c r="BU121" s="0" t="n">
        <v>308</v>
      </c>
      <c r="BV121" s="84" t="s">
        <v>19</v>
      </c>
      <c r="BW121" s="84" t="s">
        <v>109</v>
      </c>
      <c r="BX121" s="84" t="s">
        <v>296</v>
      </c>
      <c r="BY121" s="84" t="s">
        <v>632</v>
      </c>
      <c r="BZ121" s="84" t="s">
        <v>263</v>
      </c>
      <c r="CA121" s="85" t="str">
        <f aca="false">HYPERLINK(CONCATENATE("http://maps.google.com/?t=k&amp;q=",L122,",",M122),"Show location")</f>
        <v>Show location</v>
      </c>
    </row>
    <row r="122" customFormat="false" ht="14.4" hidden="false" customHeight="false" outlineLevel="0" collapsed="false">
      <c r="A122" s="84" t="s">
        <v>517</v>
      </c>
      <c r="B122" s="84" t="s">
        <v>248</v>
      </c>
      <c r="C122" s="84" t="s">
        <v>19</v>
      </c>
      <c r="D122" s="84" t="s">
        <v>512</v>
      </c>
      <c r="E122" s="84" t="s">
        <v>296</v>
      </c>
      <c r="F122" s="84" t="s">
        <v>107</v>
      </c>
      <c r="G122" s="84" t="s">
        <v>625</v>
      </c>
      <c r="H122" s="84" t="s">
        <v>525</v>
      </c>
      <c r="I122" s="84" t="s">
        <v>633</v>
      </c>
      <c r="J122" s="84" t="s">
        <v>634</v>
      </c>
      <c r="K122" s="84" t="s">
        <v>316</v>
      </c>
      <c r="L122" s="0" t="n">
        <v>14.198917</v>
      </c>
      <c r="M122" s="0" t="n">
        <v>24.668617</v>
      </c>
      <c r="N122" s="84" t="s">
        <v>284</v>
      </c>
      <c r="O122" s="84" t="s">
        <v>345</v>
      </c>
      <c r="P122" s="0" t="n">
        <v>1320</v>
      </c>
      <c r="Q122" s="0" t="n">
        <v>6640</v>
      </c>
      <c r="R122" s="0" t="n">
        <v>413</v>
      </c>
      <c r="S122" s="0" t="n">
        <v>1800</v>
      </c>
      <c r="T122" s="0" t="n">
        <v>413</v>
      </c>
      <c r="U122" s="0" t="n">
        <v>1800</v>
      </c>
      <c r="AF122" s="84" t="s">
        <v>19</v>
      </c>
      <c r="AG122" s="84" t="s">
        <v>107</v>
      </c>
      <c r="AH122" s="84"/>
      <c r="AI122" s="84"/>
      <c r="AJ122" s="84"/>
      <c r="AK122" s="84"/>
      <c r="AL122" s="84" t="s">
        <v>258</v>
      </c>
      <c r="AM122" s="84" t="s">
        <v>380</v>
      </c>
      <c r="AN122" s="84" t="s">
        <v>635</v>
      </c>
      <c r="AO122" s="84"/>
      <c r="AU122" s="0" t="n">
        <v>413</v>
      </c>
      <c r="AW122" s="0" t="n">
        <v>51</v>
      </c>
      <c r="AX122" s="0" t="n">
        <v>206</v>
      </c>
      <c r="AY122" s="0" t="n">
        <v>154</v>
      </c>
      <c r="AZ122" s="0" t="n">
        <v>189</v>
      </c>
      <c r="BA122" s="0" t="n">
        <v>171</v>
      </c>
      <c r="BB122" s="0" t="n">
        <v>206</v>
      </c>
      <c r="BC122" s="0" t="n">
        <v>206</v>
      </c>
      <c r="BD122" s="0" t="n">
        <v>326</v>
      </c>
      <c r="BE122" s="0" t="n">
        <v>154</v>
      </c>
      <c r="BF122" s="0" t="n">
        <v>137</v>
      </c>
      <c r="BG122" s="84" t="s">
        <v>158</v>
      </c>
      <c r="BH122" s="84"/>
      <c r="BI122" s="84"/>
      <c r="BJ122" s="84"/>
      <c r="BK122" s="84"/>
      <c r="BL122" s="84"/>
      <c r="BM122" s="84"/>
      <c r="BN122" s="84" t="n">
        <v>3</v>
      </c>
      <c r="BO122" s="84" t="s">
        <v>259</v>
      </c>
      <c r="BP122" s="84" t="s">
        <v>372</v>
      </c>
      <c r="BQ122" s="84" t="s">
        <v>372</v>
      </c>
      <c r="BR122" s="84" t="s">
        <v>372</v>
      </c>
      <c r="BS122" s="84" t="s">
        <v>268</v>
      </c>
      <c r="BT122" s="0" t="n">
        <v>736</v>
      </c>
      <c r="BU122" s="0" t="n">
        <v>1064</v>
      </c>
      <c r="BV122" s="84" t="s">
        <v>19</v>
      </c>
      <c r="BW122" s="84" t="s">
        <v>107</v>
      </c>
      <c r="BX122" s="84" t="s">
        <v>296</v>
      </c>
      <c r="BY122" s="84" t="s">
        <v>525</v>
      </c>
      <c r="BZ122" s="84" t="s">
        <v>263</v>
      </c>
      <c r="CA122" s="85" t="str">
        <f aca="false">HYPERLINK(CONCATENATE("http://maps.google.com/?t=k&amp;q=",L123,",",M123),"Show location")</f>
        <v>Show location</v>
      </c>
    </row>
    <row r="123" customFormat="false" ht="14.4" hidden="false" customHeight="false" outlineLevel="0" collapsed="false">
      <c r="A123" s="84" t="s">
        <v>401</v>
      </c>
      <c r="B123" s="84" t="s">
        <v>248</v>
      </c>
      <c r="C123" s="84" t="s">
        <v>19</v>
      </c>
      <c r="D123" s="84" t="s">
        <v>512</v>
      </c>
      <c r="E123" s="84" t="s">
        <v>296</v>
      </c>
      <c r="F123" s="84" t="s">
        <v>107</v>
      </c>
      <c r="G123" s="84" t="s">
        <v>625</v>
      </c>
      <c r="H123" s="84" t="s">
        <v>525</v>
      </c>
      <c r="I123" s="84" t="s">
        <v>636</v>
      </c>
      <c r="J123" s="84" t="s">
        <v>637</v>
      </c>
      <c r="K123" s="84" t="s">
        <v>316</v>
      </c>
      <c r="L123" s="0" t="n">
        <v>14.237667</v>
      </c>
      <c r="M123" s="0" t="n">
        <v>24.653867</v>
      </c>
      <c r="N123" s="84" t="s">
        <v>284</v>
      </c>
      <c r="O123" s="84" t="s">
        <v>294</v>
      </c>
      <c r="P123" s="0" t="n">
        <v>7330</v>
      </c>
      <c r="Q123" s="0" t="n">
        <v>44000</v>
      </c>
      <c r="R123" s="0" t="n">
        <v>6934</v>
      </c>
      <c r="S123" s="0" t="n">
        <v>34584</v>
      </c>
      <c r="T123" s="0" t="n">
        <v>6934</v>
      </c>
      <c r="U123" s="0" t="n">
        <v>34584</v>
      </c>
      <c r="AF123" s="84" t="s">
        <v>19</v>
      </c>
      <c r="AG123" s="84" t="s">
        <v>107</v>
      </c>
      <c r="AH123" s="84" t="s">
        <v>19</v>
      </c>
      <c r="AI123" s="84" t="s">
        <v>108</v>
      </c>
      <c r="AJ123" s="84"/>
      <c r="AK123" s="84"/>
      <c r="AL123" s="84" t="s">
        <v>258</v>
      </c>
      <c r="AM123" s="84" t="s">
        <v>380</v>
      </c>
      <c r="AN123" s="84" t="s">
        <v>407</v>
      </c>
      <c r="AO123" s="84"/>
      <c r="AP123" s="0" t="n">
        <v>6934</v>
      </c>
      <c r="AW123" s="0" t="n">
        <v>364</v>
      </c>
      <c r="AX123" s="0" t="n">
        <v>1820</v>
      </c>
      <c r="AY123" s="0" t="n">
        <v>2912</v>
      </c>
      <c r="AZ123" s="0" t="n">
        <v>2548</v>
      </c>
      <c r="BA123" s="0" t="n">
        <v>5825</v>
      </c>
      <c r="BB123" s="0" t="n">
        <v>4005</v>
      </c>
      <c r="BC123" s="0" t="n">
        <v>7281</v>
      </c>
      <c r="BD123" s="0" t="n">
        <v>7281</v>
      </c>
      <c r="BE123" s="0" t="n">
        <v>1092</v>
      </c>
      <c r="BF123" s="0" t="n">
        <v>1456</v>
      </c>
      <c r="BG123" s="84" t="s">
        <v>158</v>
      </c>
      <c r="BH123" s="84"/>
      <c r="BI123" s="84"/>
      <c r="BJ123" s="84"/>
      <c r="BK123" s="84"/>
      <c r="BL123" s="84"/>
      <c r="BM123" s="84"/>
      <c r="BN123" s="84" t="n">
        <v>16</v>
      </c>
      <c r="BO123" s="84" t="s">
        <v>259</v>
      </c>
      <c r="BP123" s="84" t="s">
        <v>267</v>
      </c>
      <c r="BQ123" s="84" t="s">
        <v>372</v>
      </c>
      <c r="BR123" s="84" t="s">
        <v>372</v>
      </c>
      <c r="BS123" s="84" t="s">
        <v>268</v>
      </c>
      <c r="BT123" s="0" t="n">
        <v>17474</v>
      </c>
      <c r="BU123" s="0" t="n">
        <v>17110</v>
      </c>
      <c r="BV123" s="84" t="s">
        <v>19</v>
      </c>
      <c r="BW123" s="84" t="s">
        <v>107</v>
      </c>
      <c r="BX123" s="84" t="s">
        <v>296</v>
      </c>
      <c r="BY123" s="84" t="s">
        <v>525</v>
      </c>
      <c r="BZ123" s="84" t="s">
        <v>263</v>
      </c>
      <c r="CA123" s="85" t="str">
        <f aca="false">HYPERLINK(CONCATENATE("http://maps.google.com/?t=k&amp;q=",L124,",",M124),"Show location")</f>
        <v>Show location</v>
      </c>
    </row>
    <row r="124" customFormat="false" ht="14.4" hidden="false" customHeight="false" outlineLevel="0" collapsed="false">
      <c r="A124" s="84" t="s">
        <v>553</v>
      </c>
      <c r="B124" s="84" t="s">
        <v>248</v>
      </c>
      <c r="C124" s="84" t="s">
        <v>19</v>
      </c>
      <c r="D124" s="84" t="s">
        <v>512</v>
      </c>
      <c r="E124" s="84" t="s">
        <v>296</v>
      </c>
      <c r="F124" s="84" t="s">
        <v>107</v>
      </c>
      <c r="G124" s="84" t="s">
        <v>625</v>
      </c>
      <c r="H124" s="84" t="s">
        <v>525</v>
      </c>
      <c r="I124" s="84" t="s">
        <v>638</v>
      </c>
      <c r="J124" s="84" t="s">
        <v>639</v>
      </c>
      <c r="K124" s="84" t="s">
        <v>255</v>
      </c>
      <c r="L124" s="0" t="n">
        <v>14.352767</v>
      </c>
      <c r="M124" s="0" t="n">
        <v>25.0725</v>
      </c>
      <c r="N124" s="84" t="s">
        <v>256</v>
      </c>
      <c r="O124" s="84" t="s">
        <v>257</v>
      </c>
      <c r="P124" s="0" t="n">
        <v>32</v>
      </c>
      <c r="Q124" s="0" t="n">
        <v>174</v>
      </c>
      <c r="R124" s="0" t="n">
        <v>125</v>
      </c>
      <c r="S124" s="0" t="n">
        <v>618</v>
      </c>
      <c r="T124" s="0" t="n">
        <v>125</v>
      </c>
      <c r="U124" s="0" t="n">
        <v>618</v>
      </c>
      <c r="AF124" s="84" t="s">
        <v>19</v>
      </c>
      <c r="AG124" s="84" t="s">
        <v>107</v>
      </c>
      <c r="AH124" s="84"/>
      <c r="AI124" s="84"/>
      <c r="AJ124" s="84"/>
      <c r="AK124" s="84"/>
      <c r="AL124" s="84" t="s">
        <v>258</v>
      </c>
      <c r="AM124" s="84" t="s">
        <v>380</v>
      </c>
      <c r="AN124" s="84" t="s">
        <v>407</v>
      </c>
      <c r="AO124" s="84"/>
      <c r="AU124" s="0" t="n">
        <v>125</v>
      </c>
      <c r="AW124" s="0" t="n">
        <v>17</v>
      </c>
      <c r="AX124" s="0" t="n">
        <v>9</v>
      </c>
      <c r="AY124" s="0" t="n">
        <v>17</v>
      </c>
      <c r="AZ124" s="0" t="n">
        <v>17</v>
      </c>
      <c r="BA124" s="0" t="n">
        <v>77</v>
      </c>
      <c r="BB124" s="0" t="n">
        <v>120</v>
      </c>
      <c r="BC124" s="0" t="n">
        <v>172</v>
      </c>
      <c r="BD124" s="0" t="n">
        <v>146</v>
      </c>
      <c r="BE124" s="0" t="n">
        <v>26</v>
      </c>
      <c r="BF124" s="0" t="n">
        <v>17</v>
      </c>
      <c r="BG124" s="84" t="s">
        <v>159</v>
      </c>
      <c r="BH124" s="84"/>
      <c r="BI124" s="84"/>
      <c r="BJ124" s="84"/>
      <c r="BK124" s="84"/>
      <c r="BL124" s="84"/>
      <c r="BM124" s="84"/>
      <c r="BN124" s="84" t="n">
        <v>3</v>
      </c>
      <c r="BO124" s="84" t="s">
        <v>259</v>
      </c>
      <c r="BP124" s="84" t="s">
        <v>372</v>
      </c>
      <c r="BQ124" s="84" t="s">
        <v>372</v>
      </c>
      <c r="BR124" s="84" t="s">
        <v>372</v>
      </c>
      <c r="BS124" s="84" t="s">
        <v>268</v>
      </c>
      <c r="BT124" s="0" t="n">
        <v>309</v>
      </c>
      <c r="BU124" s="0" t="n">
        <v>309</v>
      </c>
      <c r="BV124" s="84" t="s">
        <v>19</v>
      </c>
      <c r="BW124" s="84" t="s">
        <v>107</v>
      </c>
      <c r="BX124" s="84" t="s">
        <v>296</v>
      </c>
      <c r="BY124" s="84" t="s">
        <v>525</v>
      </c>
      <c r="BZ124" s="84" t="s">
        <v>263</v>
      </c>
      <c r="CA124" s="85" t="str">
        <f aca="false">HYPERLINK(CONCATENATE("http://maps.google.com/?t=k&amp;q=",L125,",",M125),"Show location")</f>
        <v>Show location</v>
      </c>
    </row>
    <row r="125" customFormat="false" ht="14.4" hidden="false" customHeight="false" outlineLevel="0" collapsed="false">
      <c r="A125" s="84" t="s">
        <v>607</v>
      </c>
      <c r="B125" s="84" t="s">
        <v>248</v>
      </c>
      <c r="C125" s="84" t="s">
        <v>19</v>
      </c>
      <c r="D125" s="84" t="s">
        <v>512</v>
      </c>
      <c r="E125" s="84" t="s">
        <v>296</v>
      </c>
      <c r="F125" s="84" t="s">
        <v>109</v>
      </c>
      <c r="G125" s="84" t="s">
        <v>640</v>
      </c>
      <c r="H125" s="84" t="s">
        <v>632</v>
      </c>
      <c r="I125" s="84" t="s">
        <v>641</v>
      </c>
      <c r="J125" s="84" t="s">
        <v>642</v>
      </c>
      <c r="K125" s="84" t="s">
        <v>316</v>
      </c>
      <c r="L125" s="0" t="n">
        <v>14.149733</v>
      </c>
      <c r="M125" s="0" t="n">
        <v>25.570647</v>
      </c>
      <c r="N125" s="84" t="s">
        <v>284</v>
      </c>
      <c r="O125" s="84" t="s">
        <v>294</v>
      </c>
      <c r="P125" s="0" t="n">
        <v>3016</v>
      </c>
      <c r="Q125" s="0" t="n">
        <v>8879</v>
      </c>
      <c r="R125" s="0" t="n">
        <v>2552</v>
      </c>
      <c r="S125" s="0" t="n">
        <v>8257</v>
      </c>
      <c r="V125" s="0" t="n">
        <v>2550</v>
      </c>
      <c r="W125" s="0" t="n">
        <v>8246</v>
      </c>
      <c r="AD125" s="0" t="n">
        <v>2</v>
      </c>
      <c r="AE125" s="0" t="n">
        <v>11</v>
      </c>
      <c r="AF125" s="84" t="s">
        <v>19</v>
      </c>
      <c r="AG125" s="84" t="s">
        <v>109</v>
      </c>
      <c r="AH125" s="84" t="s">
        <v>19</v>
      </c>
      <c r="AI125" s="84" t="s">
        <v>107</v>
      </c>
      <c r="AJ125" s="84"/>
      <c r="AK125" s="84"/>
      <c r="AL125" s="84" t="s">
        <v>258</v>
      </c>
      <c r="AM125" s="84" t="s">
        <v>380</v>
      </c>
      <c r="AN125" s="84" t="s">
        <v>407</v>
      </c>
      <c r="AO125" s="84"/>
      <c r="AP125" s="0" t="n">
        <v>2552</v>
      </c>
      <c r="AW125" s="0" t="n">
        <v>87</v>
      </c>
      <c r="AX125" s="0" t="n">
        <v>435</v>
      </c>
      <c r="AY125" s="0" t="n">
        <v>695</v>
      </c>
      <c r="AZ125" s="0" t="n">
        <v>608</v>
      </c>
      <c r="BA125" s="0" t="n">
        <v>1391</v>
      </c>
      <c r="BB125" s="0" t="n">
        <v>956</v>
      </c>
      <c r="BC125" s="0" t="n">
        <v>1738</v>
      </c>
      <c r="BD125" s="0" t="n">
        <v>1738</v>
      </c>
      <c r="BE125" s="0" t="n">
        <v>261</v>
      </c>
      <c r="BF125" s="0" t="n">
        <v>348</v>
      </c>
      <c r="BG125" s="84" t="s">
        <v>158</v>
      </c>
      <c r="BH125" s="84"/>
      <c r="BI125" s="84"/>
      <c r="BJ125" s="84"/>
      <c r="BK125" s="84"/>
      <c r="BL125" s="84"/>
      <c r="BM125" s="84"/>
      <c r="BN125" s="84" t="n">
        <v>31</v>
      </c>
      <c r="BO125" s="84" t="s">
        <v>259</v>
      </c>
      <c r="BP125" s="84" t="s">
        <v>372</v>
      </c>
      <c r="BQ125" s="84" t="s">
        <v>372</v>
      </c>
      <c r="BR125" s="84" t="s">
        <v>372</v>
      </c>
      <c r="BS125" s="84" t="s">
        <v>268</v>
      </c>
      <c r="BT125" s="0" t="n">
        <v>4172</v>
      </c>
      <c r="BU125" s="0" t="n">
        <v>4085</v>
      </c>
      <c r="BV125" s="84" t="s">
        <v>19</v>
      </c>
      <c r="BW125" s="84" t="s">
        <v>109</v>
      </c>
      <c r="BX125" s="84" t="s">
        <v>296</v>
      </c>
      <c r="BY125" s="84" t="s">
        <v>632</v>
      </c>
      <c r="BZ125" s="84" t="s">
        <v>263</v>
      </c>
      <c r="CA125" s="85" t="str">
        <f aca="false">HYPERLINK(CONCATENATE("http://maps.google.com/?t=k&amp;q=",L126,",",M126),"Show location")</f>
        <v>Show location</v>
      </c>
    </row>
    <row r="126" customFormat="false" ht="14.4" hidden="false" customHeight="false" outlineLevel="0" collapsed="false">
      <c r="A126" s="84" t="s">
        <v>643</v>
      </c>
      <c r="B126" s="84" t="s">
        <v>248</v>
      </c>
      <c r="C126" s="84" t="s">
        <v>19</v>
      </c>
      <c r="D126" s="84" t="s">
        <v>512</v>
      </c>
      <c r="E126" s="84" t="s">
        <v>296</v>
      </c>
      <c r="F126" s="84" t="s">
        <v>109</v>
      </c>
      <c r="G126" s="84" t="s">
        <v>640</v>
      </c>
      <c r="H126" s="84" t="s">
        <v>632</v>
      </c>
      <c r="I126" s="84" t="s">
        <v>644</v>
      </c>
      <c r="J126" s="84" t="s">
        <v>645</v>
      </c>
      <c r="K126" s="84" t="s">
        <v>316</v>
      </c>
      <c r="L126" s="0" t="n">
        <v>14.17073</v>
      </c>
      <c r="M126" s="0" t="n">
        <v>25.94248</v>
      </c>
      <c r="N126" s="84" t="s">
        <v>256</v>
      </c>
      <c r="O126" s="84" t="s">
        <v>294</v>
      </c>
      <c r="P126" s="0" t="n">
        <v>35</v>
      </c>
      <c r="Q126" s="0" t="n">
        <v>150</v>
      </c>
      <c r="R126" s="0" t="n">
        <v>60</v>
      </c>
      <c r="S126" s="0" t="n">
        <v>500</v>
      </c>
      <c r="T126" s="0" t="n">
        <v>60</v>
      </c>
      <c r="U126" s="0" t="n">
        <v>500</v>
      </c>
      <c r="AF126" s="84" t="s">
        <v>19</v>
      </c>
      <c r="AG126" s="84" t="s">
        <v>109</v>
      </c>
      <c r="AH126" s="84"/>
      <c r="AI126" s="84"/>
      <c r="AJ126" s="84"/>
      <c r="AK126" s="84"/>
      <c r="AL126" s="84" t="s">
        <v>258</v>
      </c>
      <c r="AM126" s="84"/>
      <c r="AN126" s="84"/>
      <c r="AO126" s="84"/>
      <c r="AU126" s="0" t="n">
        <v>60</v>
      </c>
      <c r="AW126" s="0" t="n">
        <v>30</v>
      </c>
      <c r="AX126" s="0" t="n">
        <v>21</v>
      </c>
      <c r="AY126" s="0" t="n">
        <v>38</v>
      </c>
      <c r="AZ126" s="0" t="n">
        <v>59</v>
      </c>
      <c r="BA126" s="0" t="n">
        <v>81</v>
      </c>
      <c r="BB126" s="0" t="n">
        <v>97</v>
      </c>
      <c r="BC126" s="0" t="n">
        <v>64</v>
      </c>
      <c r="BD126" s="0" t="n">
        <v>93</v>
      </c>
      <c r="BE126" s="0" t="n">
        <v>13</v>
      </c>
      <c r="BF126" s="0" t="n">
        <v>4</v>
      </c>
      <c r="BG126" s="84" t="s">
        <v>158</v>
      </c>
      <c r="BH126" s="84"/>
      <c r="BI126" s="84"/>
      <c r="BJ126" s="84"/>
      <c r="BK126" s="84"/>
      <c r="BL126" s="84"/>
      <c r="BM126" s="84"/>
      <c r="BN126" s="84" t="n">
        <v>3</v>
      </c>
      <c r="BO126" s="84" t="s">
        <v>259</v>
      </c>
      <c r="BP126" s="84" t="s">
        <v>267</v>
      </c>
      <c r="BQ126" s="84" t="s">
        <v>267</v>
      </c>
      <c r="BR126" s="84" t="s">
        <v>267</v>
      </c>
      <c r="BS126" s="84" t="s">
        <v>268</v>
      </c>
      <c r="BT126" s="0" t="n">
        <v>226</v>
      </c>
      <c r="BU126" s="0" t="n">
        <v>274</v>
      </c>
      <c r="BV126" s="84" t="s">
        <v>19</v>
      </c>
      <c r="BW126" s="84" t="s">
        <v>109</v>
      </c>
      <c r="BX126" s="84" t="s">
        <v>296</v>
      </c>
      <c r="BY126" s="84" t="s">
        <v>632</v>
      </c>
      <c r="BZ126" s="84" t="s">
        <v>263</v>
      </c>
      <c r="CA126" s="85" t="str">
        <f aca="false">HYPERLINK(CONCATENATE("http://maps.google.com/?t=k&amp;q=",L127,",",M127),"Show location")</f>
        <v>Show location</v>
      </c>
    </row>
    <row r="127" customFormat="false" ht="14.4" hidden="false" customHeight="false" outlineLevel="0" collapsed="false">
      <c r="A127" s="84" t="s">
        <v>607</v>
      </c>
      <c r="B127" s="84" t="s">
        <v>248</v>
      </c>
      <c r="C127" s="84" t="s">
        <v>19</v>
      </c>
      <c r="D127" s="84" t="s">
        <v>512</v>
      </c>
      <c r="E127" s="84" t="s">
        <v>296</v>
      </c>
      <c r="F127" s="84" t="s">
        <v>109</v>
      </c>
      <c r="G127" s="84" t="s">
        <v>640</v>
      </c>
      <c r="H127" s="84" t="s">
        <v>632</v>
      </c>
      <c r="I127" s="84" t="s">
        <v>646</v>
      </c>
      <c r="J127" s="84" t="s">
        <v>647</v>
      </c>
      <c r="K127" s="84" t="s">
        <v>316</v>
      </c>
      <c r="L127" s="0" t="n">
        <v>14.148712</v>
      </c>
      <c r="M127" s="0" t="n">
        <v>25.562041</v>
      </c>
      <c r="N127" s="84" t="s">
        <v>284</v>
      </c>
      <c r="O127" s="84" t="s">
        <v>294</v>
      </c>
      <c r="P127" s="0" t="n">
        <v>100</v>
      </c>
      <c r="Q127" s="0" t="n">
        <v>500</v>
      </c>
      <c r="R127" s="0" t="n">
        <v>134</v>
      </c>
      <c r="S127" s="0" t="n">
        <v>640</v>
      </c>
      <c r="T127" s="0" t="n">
        <v>134</v>
      </c>
      <c r="U127" s="0" t="n">
        <v>640</v>
      </c>
      <c r="AF127" s="84" t="s">
        <v>19</v>
      </c>
      <c r="AG127" s="84" t="s">
        <v>109</v>
      </c>
      <c r="AH127" s="84" t="s">
        <v>19</v>
      </c>
      <c r="AI127" s="84" t="s">
        <v>648</v>
      </c>
      <c r="AJ127" s="84"/>
      <c r="AK127" s="84"/>
      <c r="AL127" s="84" t="s">
        <v>258</v>
      </c>
      <c r="AM127" s="84" t="s">
        <v>380</v>
      </c>
      <c r="AN127" s="84" t="s">
        <v>407</v>
      </c>
      <c r="AO127" s="84"/>
      <c r="AP127" s="0" t="n">
        <v>134</v>
      </c>
      <c r="AW127" s="0" t="n">
        <v>7</v>
      </c>
      <c r="AX127" s="0" t="n">
        <v>34</v>
      </c>
      <c r="AY127" s="0" t="n">
        <v>54</v>
      </c>
      <c r="AZ127" s="0" t="n">
        <v>47</v>
      </c>
      <c r="BA127" s="0" t="n">
        <v>108</v>
      </c>
      <c r="BB127" s="0" t="n">
        <v>73</v>
      </c>
      <c r="BC127" s="0" t="n">
        <v>135</v>
      </c>
      <c r="BD127" s="0" t="n">
        <v>135</v>
      </c>
      <c r="BE127" s="0" t="n">
        <v>20</v>
      </c>
      <c r="BF127" s="0" t="n">
        <v>27</v>
      </c>
      <c r="BG127" s="84" t="s">
        <v>158</v>
      </c>
      <c r="BH127" s="84"/>
      <c r="BI127" s="84"/>
      <c r="BJ127" s="84"/>
      <c r="BK127" s="84"/>
      <c r="BL127" s="84"/>
      <c r="BM127" s="84"/>
      <c r="BN127" s="84" t="n">
        <v>13</v>
      </c>
      <c r="BO127" s="84" t="s">
        <v>259</v>
      </c>
      <c r="BP127" s="84" t="s">
        <v>267</v>
      </c>
      <c r="BQ127" s="84" t="s">
        <v>372</v>
      </c>
      <c r="BR127" s="84" t="s">
        <v>372</v>
      </c>
      <c r="BS127" s="84" t="s">
        <v>268</v>
      </c>
      <c r="BT127" s="0" t="n">
        <v>324</v>
      </c>
      <c r="BU127" s="0" t="n">
        <v>316</v>
      </c>
      <c r="BV127" s="84" t="s">
        <v>19</v>
      </c>
      <c r="BW127" s="84" t="s">
        <v>109</v>
      </c>
      <c r="BX127" s="84" t="s">
        <v>296</v>
      </c>
      <c r="BY127" s="84" t="s">
        <v>632</v>
      </c>
      <c r="BZ127" s="84" t="s">
        <v>263</v>
      </c>
      <c r="CA127" s="85" t="str">
        <f aca="false">HYPERLINK(CONCATENATE("http://maps.google.com/?t=k&amp;q=",L128,",",M128),"Show location")</f>
        <v>Show location</v>
      </c>
    </row>
    <row r="128" customFormat="false" ht="14.4" hidden="false" customHeight="false" outlineLevel="0" collapsed="false">
      <c r="A128" s="84" t="s">
        <v>643</v>
      </c>
      <c r="B128" s="84" t="s">
        <v>248</v>
      </c>
      <c r="C128" s="84" t="s">
        <v>19</v>
      </c>
      <c r="D128" s="84" t="s">
        <v>512</v>
      </c>
      <c r="E128" s="84" t="s">
        <v>296</v>
      </c>
      <c r="F128" s="84" t="s">
        <v>109</v>
      </c>
      <c r="G128" s="84" t="s">
        <v>640</v>
      </c>
      <c r="H128" s="84" t="s">
        <v>632</v>
      </c>
      <c r="I128" s="84" t="s">
        <v>649</v>
      </c>
      <c r="J128" s="84" t="s">
        <v>650</v>
      </c>
      <c r="K128" s="84" t="s">
        <v>316</v>
      </c>
      <c r="L128" s="0" t="n">
        <v>14.195839</v>
      </c>
      <c r="M128" s="0" t="n">
        <v>25.544165</v>
      </c>
      <c r="N128" s="84" t="s">
        <v>256</v>
      </c>
      <c r="O128" s="84" t="s">
        <v>257</v>
      </c>
      <c r="P128" s="0" t="n">
        <v>5</v>
      </c>
      <c r="Q128" s="0" t="n">
        <v>30</v>
      </c>
      <c r="R128" s="0" t="n">
        <v>8</v>
      </c>
      <c r="S128" s="0" t="n">
        <v>43</v>
      </c>
      <c r="V128" s="0" t="n">
        <v>5</v>
      </c>
      <c r="W128" s="0" t="n">
        <v>30</v>
      </c>
      <c r="AB128" s="0" t="n">
        <v>3</v>
      </c>
      <c r="AC128" s="0" t="n">
        <v>13</v>
      </c>
      <c r="AF128" s="84" t="s">
        <v>19</v>
      </c>
      <c r="AG128" s="84" t="s">
        <v>109</v>
      </c>
      <c r="AH128" s="84" t="s">
        <v>19</v>
      </c>
      <c r="AI128" s="84" t="s">
        <v>107</v>
      </c>
      <c r="AJ128" s="84"/>
      <c r="AK128" s="84"/>
      <c r="AL128" s="84" t="s">
        <v>258</v>
      </c>
      <c r="AM128" s="84"/>
      <c r="AN128" s="84"/>
      <c r="AO128" s="84"/>
      <c r="AS128" s="0" t="n">
        <v>8</v>
      </c>
      <c r="AW128" s="0" t="n">
        <v>1</v>
      </c>
      <c r="AX128" s="0" t="n">
        <v>4</v>
      </c>
      <c r="AY128" s="0" t="n">
        <v>8</v>
      </c>
      <c r="AZ128" s="0" t="n">
        <v>9</v>
      </c>
      <c r="BA128" s="0" t="n">
        <v>5</v>
      </c>
      <c r="BB128" s="0" t="n">
        <v>9</v>
      </c>
      <c r="BC128" s="0" t="n">
        <v>7</v>
      </c>
      <c r="BD128" s="0" t="n">
        <v>0</v>
      </c>
      <c r="BE128" s="0" t="n">
        <v>0</v>
      </c>
      <c r="BF128" s="0" t="n">
        <v>0</v>
      </c>
      <c r="BG128" s="84" t="s">
        <v>158</v>
      </c>
      <c r="BH128" s="84"/>
      <c r="BI128" s="84"/>
      <c r="BJ128" s="84"/>
      <c r="BK128" s="84"/>
      <c r="BL128" s="84"/>
      <c r="BM128" s="84"/>
      <c r="BN128" s="84" t="n">
        <v>3</v>
      </c>
      <c r="BO128" s="84" t="s">
        <v>259</v>
      </c>
      <c r="BP128" s="84" t="s">
        <v>267</v>
      </c>
      <c r="BQ128" s="84" t="s">
        <v>372</v>
      </c>
      <c r="BR128" s="84" t="s">
        <v>372</v>
      </c>
      <c r="BS128" s="84" t="s">
        <v>268</v>
      </c>
      <c r="BT128" s="0" t="n">
        <v>21</v>
      </c>
      <c r="BU128" s="0" t="n">
        <v>22</v>
      </c>
      <c r="BV128" s="84" t="s">
        <v>19</v>
      </c>
      <c r="BW128" s="84" t="s">
        <v>109</v>
      </c>
      <c r="BX128" s="84" t="s">
        <v>296</v>
      </c>
      <c r="BY128" s="84" t="s">
        <v>632</v>
      </c>
      <c r="BZ128" s="84" t="s">
        <v>263</v>
      </c>
      <c r="CA128" s="85" t="str">
        <f aca="false">HYPERLINK(CONCATENATE("http://maps.google.com/?t=k&amp;q=",L129,",",M129),"Show location")</f>
        <v>Show location</v>
      </c>
    </row>
    <row r="129" customFormat="false" ht="14.4" hidden="false" customHeight="false" outlineLevel="0" collapsed="false">
      <c r="A129" s="84" t="s">
        <v>651</v>
      </c>
      <c r="B129" s="84" t="s">
        <v>248</v>
      </c>
      <c r="C129" s="84" t="s">
        <v>19</v>
      </c>
      <c r="D129" s="84" t="s">
        <v>512</v>
      </c>
      <c r="E129" s="84" t="s">
        <v>296</v>
      </c>
      <c r="F129" s="84" t="s">
        <v>109</v>
      </c>
      <c r="G129" s="84" t="s">
        <v>640</v>
      </c>
      <c r="H129" s="84" t="s">
        <v>632</v>
      </c>
      <c r="I129" s="84" t="s">
        <v>652</v>
      </c>
      <c r="J129" s="84" t="s">
        <v>653</v>
      </c>
      <c r="K129" s="84" t="s">
        <v>316</v>
      </c>
      <c r="L129" s="0" t="n">
        <v>14.377065</v>
      </c>
      <c r="M129" s="0" t="n">
        <v>25.837491</v>
      </c>
      <c r="N129" s="84" t="s">
        <v>256</v>
      </c>
      <c r="O129" s="84" t="s">
        <v>257</v>
      </c>
      <c r="P129" s="0" t="n">
        <v>4</v>
      </c>
      <c r="Q129" s="0" t="n">
        <v>20</v>
      </c>
      <c r="R129" s="0" t="n">
        <v>4</v>
      </c>
      <c r="S129" s="0" t="n">
        <v>20</v>
      </c>
      <c r="V129" s="0" t="n">
        <v>4</v>
      </c>
      <c r="W129" s="0" t="n">
        <v>20</v>
      </c>
      <c r="AF129" s="84" t="s">
        <v>19</v>
      </c>
      <c r="AG129" s="84" t="s">
        <v>109</v>
      </c>
      <c r="AH129" s="84"/>
      <c r="AI129" s="84"/>
      <c r="AJ129" s="84"/>
      <c r="AK129" s="84"/>
      <c r="AL129" s="84" t="s">
        <v>258</v>
      </c>
      <c r="AM129" s="84" t="s">
        <v>337</v>
      </c>
      <c r="AN129" s="84" t="s">
        <v>380</v>
      </c>
      <c r="AO129" s="84"/>
      <c r="AU129" s="0" t="n">
        <v>4</v>
      </c>
      <c r="AW129" s="0" t="n">
        <v>2</v>
      </c>
      <c r="AX129" s="0" t="n">
        <v>0</v>
      </c>
      <c r="AY129" s="0" t="n">
        <v>0</v>
      </c>
      <c r="AZ129" s="0" t="n">
        <v>3</v>
      </c>
      <c r="BA129" s="0" t="n">
        <v>4</v>
      </c>
      <c r="BB129" s="0" t="n">
        <v>4</v>
      </c>
      <c r="BC129" s="0" t="n">
        <v>2</v>
      </c>
      <c r="BD129" s="0" t="n">
        <v>2</v>
      </c>
      <c r="BE129" s="0" t="n">
        <v>2</v>
      </c>
      <c r="BF129" s="0" t="n">
        <v>1</v>
      </c>
      <c r="BG129" s="84" t="s">
        <v>158</v>
      </c>
      <c r="BH129" s="84"/>
      <c r="BI129" s="84"/>
      <c r="BJ129" s="84"/>
      <c r="BK129" s="84"/>
      <c r="BL129" s="84"/>
      <c r="BM129" s="84"/>
      <c r="BN129" s="84" t="n">
        <v>3</v>
      </c>
      <c r="BO129" s="84" t="s">
        <v>259</v>
      </c>
      <c r="BP129" s="84" t="s">
        <v>372</v>
      </c>
      <c r="BQ129" s="84" t="s">
        <v>267</v>
      </c>
      <c r="BR129" s="84" t="s">
        <v>267</v>
      </c>
      <c r="BS129" s="84" t="s">
        <v>268</v>
      </c>
      <c r="BT129" s="0" t="n">
        <v>10</v>
      </c>
      <c r="BU129" s="0" t="n">
        <v>10</v>
      </c>
      <c r="BV129" s="84" t="s">
        <v>19</v>
      </c>
      <c r="BW129" s="84" t="s">
        <v>109</v>
      </c>
      <c r="BX129" s="84" t="s">
        <v>296</v>
      </c>
      <c r="BY129" s="84" t="s">
        <v>632</v>
      </c>
      <c r="BZ129" s="84" t="s">
        <v>263</v>
      </c>
      <c r="CA129" s="85" t="str">
        <f aca="false">HYPERLINK(CONCATENATE("http://maps.google.com/?t=k&amp;q=",L130,",",M130),"Show location")</f>
        <v>Show location</v>
      </c>
    </row>
    <row r="130" customFormat="false" ht="14.4" hidden="false" customHeight="false" outlineLevel="0" collapsed="false">
      <c r="A130" s="84" t="s">
        <v>643</v>
      </c>
      <c r="B130" s="84" t="s">
        <v>248</v>
      </c>
      <c r="C130" s="84" t="s">
        <v>19</v>
      </c>
      <c r="D130" s="84" t="s">
        <v>512</v>
      </c>
      <c r="E130" s="84" t="s">
        <v>296</v>
      </c>
      <c r="F130" s="84" t="s">
        <v>109</v>
      </c>
      <c r="G130" s="84" t="s">
        <v>640</v>
      </c>
      <c r="H130" s="84" t="s">
        <v>632</v>
      </c>
      <c r="I130" s="84" t="s">
        <v>654</v>
      </c>
      <c r="J130" s="84" t="s">
        <v>655</v>
      </c>
      <c r="K130" s="84" t="s">
        <v>316</v>
      </c>
      <c r="L130" s="0" t="n">
        <v>14.137149</v>
      </c>
      <c r="M130" s="0" t="n">
        <v>25.525722</v>
      </c>
      <c r="N130" s="84" t="s">
        <v>284</v>
      </c>
      <c r="O130" s="84" t="s">
        <v>345</v>
      </c>
      <c r="P130" s="0" t="n">
        <v>189</v>
      </c>
      <c r="Q130" s="0" t="n">
        <v>1165</v>
      </c>
      <c r="R130" s="0" t="n">
        <v>189</v>
      </c>
      <c r="S130" s="0" t="n">
        <v>1165</v>
      </c>
      <c r="T130" s="0" t="n">
        <v>189</v>
      </c>
      <c r="U130" s="0" t="n">
        <v>1165</v>
      </c>
      <c r="AF130" s="84" t="s">
        <v>19</v>
      </c>
      <c r="AG130" s="84" t="s">
        <v>109</v>
      </c>
      <c r="AH130" s="84" t="s">
        <v>19</v>
      </c>
      <c r="AI130" s="84" t="s">
        <v>648</v>
      </c>
      <c r="AJ130" s="84"/>
      <c r="AK130" s="84"/>
      <c r="AL130" s="84" t="s">
        <v>258</v>
      </c>
      <c r="AM130" s="84"/>
      <c r="AN130" s="84"/>
      <c r="AO130" s="84"/>
      <c r="AR130" s="0" t="n">
        <v>189</v>
      </c>
      <c r="AW130" s="0" t="n">
        <v>72</v>
      </c>
      <c r="AX130" s="0" t="n">
        <v>21</v>
      </c>
      <c r="AY130" s="0" t="n">
        <v>134</v>
      </c>
      <c r="AZ130" s="0" t="n">
        <v>144</v>
      </c>
      <c r="BA130" s="0" t="n">
        <v>155</v>
      </c>
      <c r="BB130" s="0" t="n">
        <v>216</v>
      </c>
      <c r="BC130" s="0" t="n">
        <v>155</v>
      </c>
      <c r="BD130" s="0" t="n">
        <v>237</v>
      </c>
      <c r="BE130" s="0" t="n">
        <v>0</v>
      </c>
      <c r="BF130" s="0" t="n">
        <v>31</v>
      </c>
      <c r="BG130" s="84" t="s">
        <v>158</v>
      </c>
      <c r="BH130" s="84"/>
      <c r="BI130" s="84"/>
      <c r="BJ130" s="84"/>
      <c r="BK130" s="84"/>
      <c r="BL130" s="84"/>
      <c r="BM130" s="84"/>
      <c r="BN130" s="84" t="n">
        <v>3</v>
      </c>
      <c r="BO130" s="84" t="s">
        <v>259</v>
      </c>
      <c r="BP130" s="84" t="s">
        <v>267</v>
      </c>
      <c r="BQ130" s="84" t="s">
        <v>267</v>
      </c>
      <c r="BR130" s="84" t="s">
        <v>372</v>
      </c>
      <c r="BS130" s="84" t="s">
        <v>268</v>
      </c>
      <c r="BT130" s="0" t="n">
        <v>516</v>
      </c>
      <c r="BU130" s="0" t="n">
        <v>649</v>
      </c>
      <c r="BV130" s="84" t="s">
        <v>19</v>
      </c>
      <c r="BW130" s="84" t="s">
        <v>109</v>
      </c>
      <c r="BX130" s="84" t="s">
        <v>296</v>
      </c>
      <c r="BY130" s="84" t="s">
        <v>632</v>
      </c>
      <c r="BZ130" s="84" t="s">
        <v>263</v>
      </c>
      <c r="CA130" s="85" t="str">
        <f aca="false">HYPERLINK(CONCATENATE("http://maps.google.com/?t=k&amp;q=",L131,",",M131),"Show location")</f>
        <v>Show location</v>
      </c>
    </row>
    <row r="131" customFormat="false" ht="14.4" hidden="false" customHeight="false" outlineLevel="0" collapsed="false">
      <c r="A131" s="84" t="s">
        <v>643</v>
      </c>
      <c r="B131" s="84" t="s">
        <v>248</v>
      </c>
      <c r="C131" s="84" t="s">
        <v>19</v>
      </c>
      <c r="D131" s="84" t="s">
        <v>512</v>
      </c>
      <c r="E131" s="84" t="s">
        <v>296</v>
      </c>
      <c r="F131" s="84" t="s">
        <v>109</v>
      </c>
      <c r="G131" s="84" t="s">
        <v>640</v>
      </c>
      <c r="H131" s="84" t="s">
        <v>632</v>
      </c>
      <c r="I131" s="84" t="s">
        <v>656</v>
      </c>
      <c r="J131" s="84" t="s">
        <v>657</v>
      </c>
      <c r="K131" s="84" t="s">
        <v>316</v>
      </c>
      <c r="L131" s="0" t="n">
        <v>14.136019</v>
      </c>
      <c r="M131" s="0" t="n">
        <v>25.560979</v>
      </c>
      <c r="N131" s="84" t="s">
        <v>284</v>
      </c>
      <c r="O131" s="84" t="s">
        <v>345</v>
      </c>
      <c r="P131" s="0" t="n">
        <v>540</v>
      </c>
      <c r="Q131" s="0" t="n">
        <v>3430</v>
      </c>
      <c r="R131" s="0" t="n">
        <v>200</v>
      </c>
      <c r="S131" s="0" t="n">
        <v>1000</v>
      </c>
      <c r="T131" s="0" t="n">
        <v>200</v>
      </c>
      <c r="U131" s="0" t="n">
        <v>1000</v>
      </c>
      <c r="AF131" s="84" t="s">
        <v>19</v>
      </c>
      <c r="AG131" s="84" t="s">
        <v>109</v>
      </c>
      <c r="AH131" s="84"/>
      <c r="AI131" s="84"/>
      <c r="AJ131" s="84"/>
      <c r="AK131" s="84"/>
      <c r="AL131" s="84" t="s">
        <v>258</v>
      </c>
      <c r="AM131" s="84"/>
      <c r="AN131" s="84"/>
      <c r="AO131" s="84"/>
      <c r="AU131" s="0" t="n">
        <v>200</v>
      </c>
      <c r="AW131" s="0" t="n">
        <v>64</v>
      </c>
      <c r="AX131" s="0" t="n">
        <v>18</v>
      </c>
      <c r="AY131" s="0" t="n">
        <v>45</v>
      </c>
      <c r="AZ131" s="0" t="n">
        <v>127</v>
      </c>
      <c r="BA131" s="0" t="n">
        <v>173</v>
      </c>
      <c r="BB131" s="0" t="n">
        <v>191</v>
      </c>
      <c r="BC131" s="0" t="n">
        <v>164</v>
      </c>
      <c r="BD131" s="0" t="n">
        <v>209</v>
      </c>
      <c r="BE131" s="0" t="n">
        <v>0</v>
      </c>
      <c r="BF131" s="0" t="n">
        <v>9</v>
      </c>
      <c r="BG131" s="84" t="s">
        <v>158</v>
      </c>
      <c r="BH131" s="84"/>
      <c r="BI131" s="84"/>
      <c r="BJ131" s="84"/>
      <c r="BK131" s="84"/>
      <c r="BL131" s="84"/>
      <c r="BM131" s="84"/>
      <c r="BN131" s="84" t="n">
        <v>3</v>
      </c>
      <c r="BO131" s="84" t="s">
        <v>259</v>
      </c>
      <c r="BP131" s="84" t="s">
        <v>267</v>
      </c>
      <c r="BQ131" s="84" t="s">
        <v>267</v>
      </c>
      <c r="BR131" s="84" t="s">
        <v>267</v>
      </c>
      <c r="BS131" s="84" t="s">
        <v>268</v>
      </c>
      <c r="BT131" s="0" t="n">
        <v>446</v>
      </c>
      <c r="BU131" s="0" t="n">
        <v>554</v>
      </c>
      <c r="BV131" s="84" t="s">
        <v>19</v>
      </c>
      <c r="BW131" s="84" t="s">
        <v>109</v>
      </c>
      <c r="BX131" s="84" t="s">
        <v>296</v>
      </c>
      <c r="BY131" s="84" t="s">
        <v>632</v>
      </c>
      <c r="BZ131" s="84" t="s">
        <v>263</v>
      </c>
      <c r="CA131" s="85" t="str">
        <f aca="false">HYPERLINK(CONCATENATE("http://maps.google.com/?t=k&amp;q=",L132,",",M132),"Show location")</f>
        <v>Show location</v>
      </c>
    </row>
    <row r="132" customFormat="false" ht="14.4" hidden="false" customHeight="false" outlineLevel="0" collapsed="false">
      <c r="A132" s="84" t="s">
        <v>643</v>
      </c>
      <c r="B132" s="84" t="s">
        <v>248</v>
      </c>
      <c r="C132" s="84" t="s">
        <v>19</v>
      </c>
      <c r="D132" s="84" t="s">
        <v>512</v>
      </c>
      <c r="E132" s="84" t="s">
        <v>296</v>
      </c>
      <c r="F132" s="84" t="s">
        <v>109</v>
      </c>
      <c r="G132" s="84" t="s">
        <v>640</v>
      </c>
      <c r="H132" s="84" t="s">
        <v>632</v>
      </c>
      <c r="I132" s="84" t="s">
        <v>658</v>
      </c>
      <c r="J132" s="84" t="s">
        <v>659</v>
      </c>
      <c r="K132" s="84" t="s">
        <v>316</v>
      </c>
      <c r="L132" s="0" t="n">
        <v>14.2865</v>
      </c>
      <c r="M132" s="0" t="n">
        <v>25.8906</v>
      </c>
      <c r="N132" s="84" t="s">
        <v>256</v>
      </c>
      <c r="O132" s="84" t="s">
        <v>257</v>
      </c>
      <c r="P132" s="0" t="n">
        <v>8</v>
      </c>
      <c r="Q132" s="0" t="n">
        <v>36</v>
      </c>
      <c r="R132" s="0" t="n">
        <v>8</v>
      </c>
      <c r="S132" s="0" t="n">
        <v>36</v>
      </c>
      <c r="T132" s="0" t="n">
        <v>8</v>
      </c>
      <c r="U132" s="0" t="n">
        <v>36</v>
      </c>
      <c r="AF132" s="84" t="s">
        <v>19</v>
      </c>
      <c r="AG132" s="84" t="s">
        <v>109</v>
      </c>
      <c r="AH132" s="84"/>
      <c r="AI132" s="84"/>
      <c r="AJ132" s="84"/>
      <c r="AK132" s="84"/>
      <c r="AL132" s="84" t="s">
        <v>258</v>
      </c>
      <c r="AM132" s="84" t="s">
        <v>380</v>
      </c>
      <c r="AN132" s="84" t="s">
        <v>635</v>
      </c>
      <c r="AO132" s="84"/>
      <c r="AU132" s="0" t="n">
        <v>8</v>
      </c>
      <c r="AW132" s="0" t="n">
        <v>3</v>
      </c>
      <c r="AX132" s="0" t="n">
        <v>2</v>
      </c>
      <c r="AY132" s="0" t="n">
        <v>0</v>
      </c>
      <c r="AZ132" s="0" t="n">
        <v>4</v>
      </c>
      <c r="BA132" s="0" t="n">
        <v>9</v>
      </c>
      <c r="BB132" s="0" t="n">
        <v>10</v>
      </c>
      <c r="BC132" s="0" t="n">
        <v>2</v>
      </c>
      <c r="BD132" s="0" t="n">
        <v>4</v>
      </c>
      <c r="BE132" s="0" t="n">
        <v>0</v>
      </c>
      <c r="BF132" s="0" t="n">
        <v>2</v>
      </c>
      <c r="BG132" s="84" t="s">
        <v>159</v>
      </c>
      <c r="BH132" s="84"/>
      <c r="BI132" s="84"/>
      <c r="BJ132" s="84"/>
      <c r="BK132" s="84"/>
      <c r="BL132" s="84"/>
      <c r="BM132" s="84"/>
      <c r="BN132" s="84" t="n">
        <v>2</v>
      </c>
      <c r="BO132" s="84" t="s">
        <v>259</v>
      </c>
      <c r="BP132" s="84" t="s">
        <v>372</v>
      </c>
      <c r="BQ132" s="84" t="s">
        <v>372</v>
      </c>
      <c r="BR132" s="84" t="s">
        <v>372</v>
      </c>
      <c r="BS132" s="84" t="s">
        <v>268</v>
      </c>
      <c r="BT132" s="0" t="n">
        <v>14</v>
      </c>
      <c r="BU132" s="0" t="n">
        <v>22</v>
      </c>
      <c r="BV132" s="84" t="s">
        <v>19</v>
      </c>
      <c r="BW132" s="84" t="s">
        <v>109</v>
      </c>
      <c r="BX132" s="84" t="s">
        <v>296</v>
      </c>
      <c r="BY132" s="84" t="s">
        <v>632</v>
      </c>
      <c r="BZ132" s="84" t="s">
        <v>263</v>
      </c>
      <c r="CA132" s="85" t="str">
        <f aca="false">HYPERLINK(CONCATENATE("http://maps.google.com/?t=k&amp;q=",L133,",",M133),"Show location")</f>
        <v>Show location</v>
      </c>
    </row>
    <row r="133" customFormat="false" ht="14.4" hidden="false" customHeight="false" outlineLevel="0" collapsed="false">
      <c r="A133" s="84" t="s">
        <v>643</v>
      </c>
      <c r="B133" s="84" t="s">
        <v>248</v>
      </c>
      <c r="C133" s="84" t="s">
        <v>19</v>
      </c>
      <c r="D133" s="84" t="s">
        <v>512</v>
      </c>
      <c r="E133" s="84" t="s">
        <v>296</v>
      </c>
      <c r="F133" s="84" t="s">
        <v>109</v>
      </c>
      <c r="G133" s="84" t="s">
        <v>640</v>
      </c>
      <c r="H133" s="84" t="s">
        <v>632</v>
      </c>
      <c r="I133" s="84" t="s">
        <v>660</v>
      </c>
      <c r="J133" s="84" t="s">
        <v>661</v>
      </c>
      <c r="K133" s="84" t="s">
        <v>316</v>
      </c>
      <c r="L133" s="0" t="n">
        <v>14.309448</v>
      </c>
      <c r="M133" s="0" t="n">
        <v>25.78936</v>
      </c>
      <c r="N133" s="84" t="s">
        <v>256</v>
      </c>
      <c r="O133" s="84" t="s">
        <v>257</v>
      </c>
      <c r="P133" s="0" t="n">
        <v>2</v>
      </c>
      <c r="Q133" s="0" t="n">
        <v>9</v>
      </c>
      <c r="R133" s="0" t="n">
        <v>2</v>
      </c>
      <c r="S133" s="0" t="n">
        <v>9</v>
      </c>
      <c r="V133" s="0" t="n">
        <v>2</v>
      </c>
      <c r="W133" s="0" t="n">
        <v>9</v>
      </c>
      <c r="AF133" s="84" t="s">
        <v>19</v>
      </c>
      <c r="AG133" s="84" t="s">
        <v>109</v>
      </c>
      <c r="AH133" s="84"/>
      <c r="AI133" s="84"/>
      <c r="AJ133" s="84"/>
      <c r="AK133" s="84"/>
      <c r="AL133" s="84" t="s">
        <v>380</v>
      </c>
      <c r="AM133" s="84" t="s">
        <v>407</v>
      </c>
      <c r="AN133" s="84" t="s">
        <v>258</v>
      </c>
      <c r="AO133" s="84"/>
      <c r="AU133" s="0" t="n">
        <v>2</v>
      </c>
      <c r="AW133" s="0" t="n">
        <v>0</v>
      </c>
      <c r="AX133" s="0" t="n">
        <v>1</v>
      </c>
      <c r="AY133" s="0" t="n">
        <v>3</v>
      </c>
      <c r="AZ133" s="0" t="n">
        <v>2</v>
      </c>
      <c r="BA133" s="0" t="n">
        <v>1</v>
      </c>
      <c r="BB133" s="0" t="n">
        <v>0</v>
      </c>
      <c r="BC133" s="0" t="n">
        <v>1</v>
      </c>
      <c r="BD133" s="0" t="n">
        <v>1</v>
      </c>
      <c r="BE133" s="0" t="n">
        <v>0</v>
      </c>
      <c r="BF133" s="0" t="n">
        <v>0</v>
      </c>
      <c r="BG133" s="84" t="s">
        <v>158</v>
      </c>
      <c r="BH133" s="84"/>
      <c r="BI133" s="84"/>
      <c r="BJ133" s="84"/>
      <c r="BK133" s="84"/>
      <c r="BL133" s="84"/>
      <c r="BM133" s="84"/>
      <c r="BN133" s="84" t="n">
        <v>3</v>
      </c>
      <c r="BO133" s="84" t="s">
        <v>259</v>
      </c>
      <c r="BP133" s="84" t="s">
        <v>372</v>
      </c>
      <c r="BQ133" s="84" t="s">
        <v>372</v>
      </c>
      <c r="BR133" s="84" t="s">
        <v>372</v>
      </c>
      <c r="BS133" s="84" t="s">
        <v>268</v>
      </c>
      <c r="BT133" s="0" t="n">
        <v>5</v>
      </c>
      <c r="BU133" s="0" t="n">
        <v>4</v>
      </c>
      <c r="BV133" s="84" t="s">
        <v>19</v>
      </c>
      <c r="BW133" s="84" t="s">
        <v>109</v>
      </c>
      <c r="BX133" s="84" t="s">
        <v>296</v>
      </c>
      <c r="BY133" s="84" t="s">
        <v>632</v>
      </c>
      <c r="BZ133" s="84" t="s">
        <v>263</v>
      </c>
      <c r="CA133" s="85" t="str">
        <f aca="false">HYPERLINK(CONCATENATE("http://maps.google.com/?t=k&amp;q=",L134,",",M134),"Show location")</f>
        <v>Show location</v>
      </c>
    </row>
    <row r="134" customFormat="false" ht="14.4" hidden="false" customHeight="false" outlineLevel="0" collapsed="false">
      <c r="A134" s="84" t="s">
        <v>643</v>
      </c>
      <c r="B134" s="84" t="s">
        <v>248</v>
      </c>
      <c r="C134" s="84" t="s">
        <v>19</v>
      </c>
      <c r="D134" s="84" t="s">
        <v>512</v>
      </c>
      <c r="E134" s="84" t="s">
        <v>296</v>
      </c>
      <c r="F134" s="84" t="s">
        <v>109</v>
      </c>
      <c r="G134" s="84" t="s">
        <v>640</v>
      </c>
      <c r="H134" s="84" t="s">
        <v>632</v>
      </c>
      <c r="I134" s="84" t="s">
        <v>662</v>
      </c>
      <c r="J134" s="84" t="s">
        <v>663</v>
      </c>
      <c r="K134" s="84" t="s">
        <v>316</v>
      </c>
      <c r="L134" s="0" t="n">
        <v>14.501664</v>
      </c>
      <c r="M134" s="0" t="n">
        <v>25.825684</v>
      </c>
      <c r="N134" s="84" t="s">
        <v>256</v>
      </c>
      <c r="O134" s="84" t="s">
        <v>257</v>
      </c>
      <c r="P134" s="0" t="n">
        <v>4</v>
      </c>
      <c r="Q134" s="0" t="n">
        <v>20</v>
      </c>
      <c r="R134" s="0" t="n">
        <v>4</v>
      </c>
      <c r="S134" s="0" t="n">
        <v>21</v>
      </c>
      <c r="T134" s="0" t="n">
        <v>4</v>
      </c>
      <c r="U134" s="0" t="n">
        <v>21</v>
      </c>
      <c r="AF134" s="84" t="s">
        <v>19</v>
      </c>
      <c r="AG134" s="84" t="s">
        <v>109</v>
      </c>
      <c r="AH134" s="84"/>
      <c r="AI134" s="84"/>
      <c r="AJ134" s="84"/>
      <c r="AK134" s="84"/>
      <c r="AL134" s="84" t="s">
        <v>380</v>
      </c>
      <c r="AM134" s="84"/>
      <c r="AN134" s="84"/>
      <c r="AO134" s="84"/>
      <c r="AQ134" s="0" t="n">
        <v>4</v>
      </c>
      <c r="AW134" s="0" t="n">
        <v>2</v>
      </c>
      <c r="AX134" s="0" t="n">
        <v>3</v>
      </c>
      <c r="AY134" s="0" t="n">
        <v>4</v>
      </c>
      <c r="AZ134" s="0" t="n">
        <v>3</v>
      </c>
      <c r="BA134" s="0" t="n">
        <v>5</v>
      </c>
      <c r="BB134" s="0" t="n">
        <v>1</v>
      </c>
      <c r="BC134" s="0" t="n">
        <v>3</v>
      </c>
      <c r="BD134" s="0" t="n">
        <v>0</v>
      </c>
      <c r="BE134" s="0" t="n">
        <v>0</v>
      </c>
      <c r="BF134" s="0" t="n">
        <v>0</v>
      </c>
      <c r="BG134" s="84" t="s">
        <v>159</v>
      </c>
      <c r="BH134" s="84"/>
      <c r="BI134" s="84"/>
      <c r="BJ134" s="84"/>
      <c r="BK134" s="84"/>
      <c r="BL134" s="84"/>
      <c r="BM134" s="84"/>
      <c r="BN134" s="84" t="n">
        <v>3</v>
      </c>
      <c r="BO134" s="84" t="s">
        <v>259</v>
      </c>
      <c r="BP134" s="84" t="s">
        <v>267</v>
      </c>
      <c r="BQ134" s="84" t="s">
        <v>267</v>
      </c>
      <c r="BR134" s="84" t="s">
        <v>267</v>
      </c>
      <c r="BS134" s="84" t="s">
        <v>268</v>
      </c>
      <c r="BT134" s="0" t="n">
        <v>14</v>
      </c>
      <c r="BU134" s="0" t="n">
        <v>7</v>
      </c>
      <c r="BV134" s="84" t="s">
        <v>19</v>
      </c>
      <c r="BW134" s="84" t="s">
        <v>109</v>
      </c>
      <c r="BX134" s="84" t="s">
        <v>296</v>
      </c>
      <c r="BY134" s="84" t="s">
        <v>632</v>
      </c>
      <c r="BZ134" s="84" t="s">
        <v>263</v>
      </c>
      <c r="CA134" s="85" t="str">
        <f aca="false">HYPERLINK(CONCATENATE("http://maps.google.com/?t=k&amp;q=",L135,",",M135),"Show location")</f>
        <v>Show location</v>
      </c>
    </row>
    <row r="135" customFormat="false" ht="14.4" hidden="false" customHeight="false" outlineLevel="0" collapsed="false">
      <c r="A135" s="84" t="s">
        <v>643</v>
      </c>
      <c r="B135" s="84" t="s">
        <v>248</v>
      </c>
      <c r="C135" s="84" t="s">
        <v>19</v>
      </c>
      <c r="D135" s="84" t="s">
        <v>512</v>
      </c>
      <c r="E135" s="84" t="s">
        <v>296</v>
      </c>
      <c r="F135" s="84" t="s">
        <v>109</v>
      </c>
      <c r="G135" s="84" t="s">
        <v>640</v>
      </c>
      <c r="H135" s="84" t="s">
        <v>632</v>
      </c>
      <c r="I135" s="84" t="s">
        <v>664</v>
      </c>
      <c r="J135" s="84" t="s">
        <v>665</v>
      </c>
      <c r="K135" s="84" t="s">
        <v>316</v>
      </c>
      <c r="L135" s="0" t="n">
        <v>14.195953</v>
      </c>
      <c r="M135" s="0" t="n">
        <v>25.36927</v>
      </c>
      <c r="N135" s="84" t="s">
        <v>256</v>
      </c>
      <c r="O135" s="84" t="s">
        <v>257</v>
      </c>
      <c r="P135" s="0" t="n">
        <v>3</v>
      </c>
      <c r="Q135" s="0" t="n">
        <v>15</v>
      </c>
      <c r="R135" s="0" t="n">
        <v>3</v>
      </c>
      <c r="S135" s="0" t="n">
        <v>15</v>
      </c>
      <c r="T135" s="0" t="n">
        <v>3</v>
      </c>
      <c r="U135" s="0" t="n">
        <v>15</v>
      </c>
      <c r="AF135" s="84" t="s">
        <v>19</v>
      </c>
      <c r="AG135" s="84" t="s">
        <v>109</v>
      </c>
      <c r="AH135" s="84"/>
      <c r="AI135" s="84"/>
      <c r="AJ135" s="84"/>
      <c r="AK135" s="84"/>
      <c r="AL135" s="84" t="s">
        <v>258</v>
      </c>
      <c r="AM135" s="84"/>
      <c r="AN135" s="84"/>
      <c r="AO135" s="84"/>
      <c r="AP135" s="0" t="n">
        <v>3</v>
      </c>
      <c r="AW135" s="0" t="n">
        <v>1</v>
      </c>
      <c r="AX135" s="0" t="n">
        <v>0</v>
      </c>
      <c r="AY135" s="0" t="n">
        <v>0</v>
      </c>
      <c r="AZ135" s="0" t="n">
        <v>3</v>
      </c>
      <c r="BA135" s="0" t="n">
        <v>2</v>
      </c>
      <c r="BB135" s="0" t="n">
        <v>3</v>
      </c>
      <c r="BC135" s="0" t="n">
        <v>2</v>
      </c>
      <c r="BD135" s="0" t="n">
        <v>4</v>
      </c>
      <c r="BE135" s="0" t="n">
        <v>0</v>
      </c>
      <c r="BF135" s="0" t="n">
        <v>0</v>
      </c>
      <c r="BG135" s="84" t="s">
        <v>158</v>
      </c>
      <c r="BH135" s="84"/>
      <c r="BI135" s="84"/>
      <c r="BJ135" s="84"/>
      <c r="BK135" s="84"/>
      <c r="BL135" s="84"/>
      <c r="BM135" s="84"/>
      <c r="BN135" s="84" t="n">
        <v>3</v>
      </c>
      <c r="BO135" s="84" t="s">
        <v>259</v>
      </c>
      <c r="BP135" s="84" t="s">
        <v>267</v>
      </c>
      <c r="BQ135" s="84" t="s">
        <v>267</v>
      </c>
      <c r="BR135" s="84" t="s">
        <v>267</v>
      </c>
      <c r="BS135" s="84" t="s">
        <v>268</v>
      </c>
      <c r="BT135" s="0" t="n">
        <v>5</v>
      </c>
      <c r="BU135" s="0" t="n">
        <v>10</v>
      </c>
      <c r="BV135" s="84" t="s">
        <v>19</v>
      </c>
      <c r="BW135" s="84" t="s">
        <v>109</v>
      </c>
      <c r="BX135" s="84" t="s">
        <v>296</v>
      </c>
      <c r="BY135" s="84" t="s">
        <v>632</v>
      </c>
      <c r="BZ135" s="84" t="s">
        <v>280</v>
      </c>
      <c r="CA135" s="85" t="str">
        <f aca="false">HYPERLINK(CONCATENATE("http://maps.google.com/?t=k&amp;q=",L136,",",M136),"Show location")</f>
        <v>Show location</v>
      </c>
    </row>
    <row r="136" customFormat="false" ht="14.4" hidden="false" customHeight="false" outlineLevel="0" collapsed="false">
      <c r="A136" s="84" t="s">
        <v>643</v>
      </c>
      <c r="B136" s="84" t="s">
        <v>248</v>
      </c>
      <c r="C136" s="84" t="s">
        <v>19</v>
      </c>
      <c r="D136" s="84" t="s">
        <v>512</v>
      </c>
      <c r="E136" s="84" t="s">
        <v>296</v>
      </c>
      <c r="F136" s="84" t="s">
        <v>109</v>
      </c>
      <c r="G136" s="84" t="s">
        <v>640</v>
      </c>
      <c r="H136" s="84" t="s">
        <v>632</v>
      </c>
      <c r="I136" s="84" t="s">
        <v>666</v>
      </c>
      <c r="J136" s="84" t="s">
        <v>667</v>
      </c>
      <c r="K136" s="84" t="s">
        <v>316</v>
      </c>
      <c r="L136" s="0" t="n">
        <v>14.239015</v>
      </c>
      <c r="M136" s="0" t="n">
        <v>25.846196</v>
      </c>
      <c r="N136" s="84" t="s">
        <v>256</v>
      </c>
      <c r="O136" s="84" t="s">
        <v>257</v>
      </c>
      <c r="R136" s="0" t="n">
        <v>40</v>
      </c>
      <c r="S136" s="0" t="n">
        <v>100</v>
      </c>
      <c r="V136" s="0" t="n">
        <v>40</v>
      </c>
      <c r="W136" s="0" t="n">
        <v>100</v>
      </c>
      <c r="AF136" s="84" t="s">
        <v>19</v>
      </c>
      <c r="AG136" s="84" t="s">
        <v>109</v>
      </c>
      <c r="AH136" s="84" t="s">
        <v>19</v>
      </c>
      <c r="AI136" s="84" t="s">
        <v>648</v>
      </c>
      <c r="AJ136" s="84" t="s">
        <v>19</v>
      </c>
      <c r="AK136" s="84" t="s">
        <v>104</v>
      </c>
      <c r="AL136" s="84" t="s">
        <v>258</v>
      </c>
      <c r="AM136" s="84" t="s">
        <v>380</v>
      </c>
      <c r="AN136" s="84" t="s">
        <v>635</v>
      </c>
      <c r="AO136" s="84"/>
      <c r="AV136" s="0" t="n">
        <v>40</v>
      </c>
      <c r="AW136" s="0" t="n">
        <v>5</v>
      </c>
      <c r="AX136" s="0" t="n">
        <v>1</v>
      </c>
      <c r="AY136" s="0" t="n">
        <v>2</v>
      </c>
      <c r="AZ136" s="0" t="n">
        <v>7</v>
      </c>
      <c r="BA136" s="0" t="n">
        <v>17</v>
      </c>
      <c r="BB136" s="0" t="n">
        <v>24</v>
      </c>
      <c r="BC136" s="0" t="n">
        <v>18</v>
      </c>
      <c r="BD136" s="0" t="n">
        <v>22</v>
      </c>
      <c r="BE136" s="0" t="n">
        <v>1</v>
      </c>
      <c r="BF136" s="0" t="n">
        <v>3</v>
      </c>
      <c r="BG136" s="84" t="s">
        <v>159</v>
      </c>
      <c r="BH136" s="84"/>
      <c r="BI136" s="84"/>
      <c r="BJ136" s="84"/>
      <c r="BK136" s="84"/>
      <c r="BL136" s="84"/>
      <c r="BM136" s="84"/>
      <c r="BN136" s="84" t="n">
        <v>3</v>
      </c>
      <c r="BO136" s="84" t="s">
        <v>259</v>
      </c>
      <c r="BP136" s="84" t="s">
        <v>372</v>
      </c>
      <c r="BQ136" s="84" t="s">
        <v>372</v>
      </c>
      <c r="BR136" s="84" t="s">
        <v>267</v>
      </c>
      <c r="BS136" s="84" t="s">
        <v>268</v>
      </c>
      <c r="BT136" s="0" t="n">
        <v>43</v>
      </c>
      <c r="BU136" s="0" t="n">
        <v>57</v>
      </c>
      <c r="BV136" s="84" t="s">
        <v>19</v>
      </c>
      <c r="BW136" s="84" t="s">
        <v>109</v>
      </c>
      <c r="BX136" s="84" t="s">
        <v>296</v>
      </c>
      <c r="BY136" s="84" t="s">
        <v>632</v>
      </c>
      <c r="BZ136" s="84" t="s">
        <v>263</v>
      </c>
      <c r="CA136" s="85" t="str">
        <f aca="false">HYPERLINK(CONCATENATE("http://maps.google.com/?t=k&amp;q=",L137,",",M137),"Show location")</f>
        <v>Show location</v>
      </c>
    </row>
    <row r="137" customFormat="false" ht="14.4" hidden="false" customHeight="false" outlineLevel="0" collapsed="false">
      <c r="A137" s="84" t="s">
        <v>651</v>
      </c>
      <c r="B137" s="84" t="s">
        <v>248</v>
      </c>
      <c r="C137" s="84" t="s">
        <v>19</v>
      </c>
      <c r="D137" s="84" t="s">
        <v>512</v>
      </c>
      <c r="E137" s="84" t="s">
        <v>296</v>
      </c>
      <c r="F137" s="84" t="s">
        <v>109</v>
      </c>
      <c r="G137" s="84" t="s">
        <v>640</v>
      </c>
      <c r="H137" s="84" t="s">
        <v>632</v>
      </c>
      <c r="I137" s="84" t="s">
        <v>668</v>
      </c>
      <c r="J137" s="84" t="s">
        <v>669</v>
      </c>
      <c r="K137" s="84" t="s">
        <v>316</v>
      </c>
      <c r="L137" s="0" t="n">
        <v>14.5756</v>
      </c>
      <c r="M137" s="0" t="n">
        <v>26.152546</v>
      </c>
      <c r="N137" s="84" t="s">
        <v>256</v>
      </c>
      <c r="O137" s="84" t="s">
        <v>257</v>
      </c>
      <c r="P137" s="0" t="n">
        <v>4</v>
      </c>
      <c r="Q137" s="0" t="n">
        <v>20</v>
      </c>
      <c r="R137" s="0" t="n">
        <v>4</v>
      </c>
      <c r="S137" s="0" t="n">
        <v>21</v>
      </c>
      <c r="T137" s="0" t="n">
        <v>4</v>
      </c>
      <c r="U137" s="0" t="n">
        <v>21</v>
      </c>
      <c r="AF137" s="84" t="s">
        <v>19</v>
      </c>
      <c r="AG137" s="84" t="s">
        <v>109</v>
      </c>
      <c r="AH137" s="84"/>
      <c r="AI137" s="84"/>
      <c r="AJ137" s="84"/>
      <c r="AK137" s="84"/>
      <c r="AL137" s="84" t="s">
        <v>258</v>
      </c>
      <c r="AM137" s="84"/>
      <c r="AN137" s="84"/>
      <c r="AO137" s="84"/>
      <c r="AP137" s="0" t="n">
        <v>4</v>
      </c>
      <c r="AW137" s="0" t="n">
        <v>0</v>
      </c>
      <c r="AX137" s="0" t="n">
        <v>0</v>
      </c>
      <c r="AY137" s="0" t="n">
        <v>2</v>
      </c>
      <c r="AZ137" s="0" t="n">
        <v>1</v>
      </c>
      <c r="BA137" s="0" t="n">
        <v>3</v>
      </c>
      <c r="BB137" s="0" t="n">
        <v>7</v>
      </c>
      <c r="BC137" s="0" t="n">
        <v>2</v>
      </c>
      <c r="BD137" s="0" t="n">
        <v>6</v>
      </c>
      <c r="BE137" s="0" t="n">
        <v>0</v>
      </c>
      <c r="BF137" s="0" t="n">
        <v>0</v>
      </c>
      <c r="BG137" s="84" t="s">
        <v>158</v>
      </c>
      <c r="BH137" s="84"/>
      <c r="BI137" s="84"/>
      <c r="BJ137" s="84"/>
      <c r="BK137" s="84"/>
      <c r="BL137" s="84"/>
      <c r="BM137" s="84"/>
      <c r="BN137" s="84" t="n">
        <v>3</v>
      </c>
      <c r="BO137" s="84" t="s">
        <v>259</v>
      </c>
      <c r="BP137" s="84" t="s">
        <v>267</v>
      </c>
      <c r="BQ137" s="84" t="s">
        <v>267</v>
      </c>
      <c r="BR137" s="84" t="s">
        <v>267</v>
      </c>
      <c r="BS137" s="84" t="s">
        <v>268</v>
      </c>
      <c r="BT137" s="0" t="n">
        <v>7</v>
      </c>
      <c r="BU137" s="0" t="n">
        <v>14</v>
      </c>
      <c r="BV137" s="84" t="s">
        <v>19</v>
      </c>
      <c r="BW137" s="84" t="s">
        <v>109</v>
      </c>
      <c r="BX137" s="84" t="s">
        <v>296</v>
      </c>
      <c r="BY137" s="84" t="s">
        <v>632</v>
      </c>
      <c r="BZ137" s="84" t="s">
        <v>263</v>
      </c>
      <c r="CA137" s="85" t="str">
        <f aca="false">HYPERLINK(CONCATENATE("http://maps.google.com/?t=k&amp;q=",L138,",",M138),"Show location")</f>
        <v>Show location</v>
      </c>
    </row>
    <row r="138" customFormat="false" ht="14.4" hidden="false" customHeight="false" outlineLevel="0" collapsed="false">
      <c r="A138" s="84" t="s">
        <v>643</v>
      </c>
      <c r="B138" s="84" t="s">
        <v>248</v>
      </c>
      <c r="C138" s="84" t="s">
        <v>19</v>
      </c>
      <c r="D138" s="84" t="s">
        <v>512</v>
      </c>
      <c r="E138" s="84" t="s">
        <v>296</v>
      </c>
      <c r="F138" s="84" t="s">
        <v>109</v>
      </c>
      <c r="G138" s="84" t="s">
        <v>640</v>
      </c>
      <c r="H138" s="84" t="s">
        <v>632</v>
      </c>
      <c r="I138" s="84" t="s">
        <v>670</v>
      </c>
      <c r="J138" s="84" t="s">
        <v>671</v>
      </c>
      <c r="K138" s="84" t="s">
        <v>316</v>
      </c>
      <c r="L138" s="0" t="n">
        <v>14.588762</v>
      </c>
      <c r="M138" s="0" t="n">
        <v>26.063018</v>
      </c>
      <c r="N138" s="84" t="s">
        <v>256</v>
      </c>
      <c r="O138" s="84" t="s">
        <v>257</v>
      </c>
      <c r="R138" s="0" t="n">
        <v>4</v>
      </c>
      <c r="S138" s="0" t="n">
        <v>25</v>
      </c>
      <c r="T138" s="0" t="n">
        <v>4</v>
      </c>
      <c r="U138" s="0" t="n">
        <v>25</v>
      </c>
      <c r="AF138" s="84" t="s">
        <v>19</v>
      </c>
      <c r="AG138" s="84" t="s">
        <v>109</v>
      </c>
      <c r="AH138" s="84"/>
      <c r="AI138" s="84"/>
      <c r="AJ138" s="84"/>
      <c r="AK138" s="84"/>
      <c r="AL138" s="84" t="s">
        <v>258</v>
      </c>
      <c r="AM138" s="84"/>
      <c r="AN138" s="84"/>
      <c r="AO138" s="84"/>
      <c r="AQ138" s="0" t="n">
        <v>4</v>
      </c>
      <c r="AW138" s="0" t="n">
        <v>0</v>
      </c>
      <c r="AX138" s="0" t="n">
        <v>2</v>
      </c>
      <c r="AY138" s="0" t="n">
        <v>3</v>
      </c>
      <c r="AZ138" s="0" t="n">
        <v>4</v>
      </c>
      <c r="BA138" s="0" t="n">
        <v>4</v>
      </c>
      <c r="BB138" s="0" t="n">
        <v>6</v>
      </c>
      <c r="BC138" s="0" t="n">
        <v>3</v>
      </c>
      <c r="BD138" s="0" t="n">
        <v>3</v>
      </c>
      <c r="BE138" s="0" t="n">
        <v>0</v>
      </c>
      <c r="BF138" s="0" t="n">
        <v>0</v>
      </c>
      <c r="BG138" s="84" t="s">
        <v>159</v>
      </c>
      <c r="BH138" s="84"/>
      <c r="BI138" s="84"/>
      <c r="BJ138" s="84"/>
      <c r="BK138" s="84"/>
      <c r="BL138" s="84"/>
      <c r="BM138" s="84"/>
      <c r="BN138" s="84" t="n">
        <v>3</v>
      </c>
      <c r="BO138" s="84" t="s">
        <v>259</v>
      </c>
      <c r="BP138" s="84" t="s">
        <v>267</v>
      </c>
      <c r="BQ138" s="84" t="s">
        <v>267</v>
      </c>
      <c r="BR138" s="84" t="s">
        <v>267</v>
      </c>
      <c r="BS138" s="84" t="s">
        <v>268</v>
      </c>
      <c r="BT138" s="0" t="n">
        <v>10</v>
      </c>
      <c r="BU138" s="0" t="n">
        <v>15</v>
      </c>
      <c r="BV138" s="84" t="s">
        <v>19</v>
      </c>
      <c r="BW138" s="84" t="s">
        <v>109</v>
      </c>
      <c r="BX138" s="84" t="s">
        <v>296</v>
      </c>
      <c r="BY138" s="84" t="s">
        <v>632</v>
      </c>
      <c r="BZ138" s="84" t="s">
        <v>263</v>
      </c>
      <c r="CA138" s="85" t="str">
        <f aca="false">HYPERLINK(CONCATENATE("http://maps.google.com/?t=k&amp;q=",L139,",",M139),"Show location")</f>
        <v>Show location</v>
      </c>
    </row>
    <row r="139" customFormat="false" ht="14.4" hidden="false" customHeight="false" outlineLevel="0" collapsed="false">
      <c r="A139" s="84" t="s">
        <v>643</v>
      </c>
      <c r="B139" s="84" t="s">
        <v>248</v>
      </c>
      <c r="C139" s="84" t="s">
        <v>19</v>
      </c>
      <c r="D139" s="84" t="s">
        <v>512</v>
      </c>
      <c r="E139" s="84" t="s">
        <v>296</v>
      </c>
      <c r="F139" s="84" t="s">
        <v>109</v>
      </c>
      <c r="G139" s="84" t="s">
        <v>640</v>
      </c>
      <c r="H139" s="84" t="s">
        <v>632</v>
      </c>
      <c r="I139" s="84" t="s">
        <v>672</v>
      </c>
      <c r="J139" s="84" t="s">
        <v>673</v>
      </c>
      <c r="K139" s="84" t="s">
        <v>316</v>
      </c>
      <c r="L139" s="0" t="n">
        <v>14.540776</v>
      </c>
      <c r="M139" s="0" t="n">
        <v>26.082314</v>
      </c>
      <c r="N139" s="84" t="s">
        <v>256</v>
      </c>
      <c r="O139" s="84" t="s">
        <v>257</v>
      </c>
      <c r="R139" s="0" t="n">
        <v>3</v>
      </c>
      <c r="S139" s="0" t="n">
        <v>20</v>
      </c>
      <c r="T139" s="0" t="n">
        <v>3</v>
      </c>
      <c r="U139" s="0" t="n">
        <v>20</v>
      </c>
      <c r="AF139" s="84" t="s">
        <v>19</v>
      </c>
      <c r="AG139" s="84" t="s">
        <v>109</v>
      </c>
      <c r="AH139" s="84"/>
      <c r="AI139" s="84"/>
      <c r="AJ139" s="84"/>
      <c r="AK139" s="84"/>
      <c r="AL139" s="84" t="s">
        <v>258</v>
      </c>
      <c r="AM139" s="84"/>
      <c r="AN139" s="84"/>
      <c r="AO139" s="84"/>
      <c r="AV139" s="0" t="n">
        <v>3</v>
      </c>
      <c r="AW139" s="0" t="n">
        <v>0</v>
      </c>
      <c r="AX139" s="0" t="n">
        <v>0</v>
      </c>
      <c r="AY139" s="0" t="n">
        <v>2</v>
      </c>
      <c r="AZ139" s="0" t="n">
        <v>3</v>
      </c>
      <c r="BA139" s="0" t="n">
        <v>5</v>
      </c>
      <c r="BB139" s="0" t="n">
        <v>6</v>
      </c>
      <c r="BC139" s="0" t="n">
        <v>2</v>
      </c>
      <c r="BD139" s="0" t="n">
        <v>2</v>
      </c>
      <c r="BE139" s="0" t="n">
        <v>0</v>
      </c>
      <c r="BF139" s="0" t="n">
        <v>0</v>
      </c>
      <c r="BG139" s="84" t="s">
        <v>159</v>
      </c>
      <c r="BH139" s="84"/>
      <c r="BI139" s="84"/>
      <c r="BJ139" s="84"/>
      <c r="BK139" s="84"/>
      <c r="BL139" s="84"/>
      <c r="BM139" s="84"/>
      <c r="BN139" s="84" t="n">
        <v>3</v>
      </c>
      <c r="BO139" s="84" t="s">
        <v>259</v>
      </c>
      <c r="BP139" s="84" t="s">
        <v>267</v>
      </c>
      <c r="BQ139" s="84" t="s">
        <v>267</v>
      </c>
      <c r="BR139" s="84" t="s">
        <v>267</v>
      </c>
      <c r="BS139" s="84" t="s">
        <v>268</v>
      </c>
      <c r="BT139" s="0" t="n">
        <v>9</v>
      </c>
      <c r="BU139" s="0" t="n">
        <v>11</v>
      </c>
      <c r="BV139" s="84" t="s">
        <v>19</v>
      </c>
      <c r="BW139" s="84" t="s">
        <v>109</v>
      </c>
      <c r="BX139" s="84" t="s">
        <v>296</v>
      </c>
      <c r="BY139" s="84" t="s">
        <v>632</v>
      </c>
      <c r="BZ139" s="84" t="s">
        <v>263</v>
      </c>
      <c r="CA139" s="85" t="str">
        <f aca="false">HYPERLINK(CONCATENATE("http://maps.google.com/?t=k&amp;q=",L140,",",M140),"Show location")</f>
        <v>Show location</v>
      </c>
    </row>
    <row r="140" customFormat="false" ht="14.4" hidden="false" customHeight="false" outlineLevel="0" collapsed="false">
      <c r="A140" s="84" t="s">
        <v>643</v>
      </c>
      <c r="B140" s="84" t="s">
        <v>248</v>
      </c>
      <c r="C140" s="84" t="s">
        <v>19</v>
      </c>
      <c r="D140" s="84" t="s">
        <v>512</v>
      </c>
      <c r="E140" s="84" t="s">
        <v>296</v>
      </c>
      <c r="F140" s="84" t="s">
        <v>109</v>
      </c>
      <c r="G140" s="84" t="s">
        <v>640</v>
      </c>
      <c r="H140" s="84" t="s">
        <v>632</v>
      </c>
      <c r="I140" s="84" t="s">
        <v>674</v>
      </c>
      <c r="J140" s="84" t="s">
        <v>675</v>
      </c>
      <c r="K140" s="84" t="s">
        <v>316</v>
      </c>
      <c r="L140" s="0" t="n">
        <v>14.163559</v>
      </c>
      <c r="M140" s="0" t="n">
        <v>25.813527</v>
      </c>
      <c r="N140" s="84" t="s">
        <v>256</v>
      </c>
      <c r="O140" s="84" t="s">
        <v>257</v>
      </c>
      <c r="P140" s="0" t="n">
        <v>10</v>
      </c>
      <c r="Q140" s="0" t="n">
        <v>110</v>
      </c>
      <c r="R140" s="0" t="n">
        <v>10</v>
      </c>
      <c r="S140" s="0" t="n">
        <v>110</v>
      </c>
      <c r="T140" s="0" t="n">
        <v>10</v>
      </c>
      <c r="U140" s="0" t="n">
        <v>110</v>
      </c>
      <c r="AF140" s="84" t="s">
        <v>19</v>
      </c>
      <c r="AG140" s="84" t="s">
        <v>109</v>
      </c>
      <c r="AH140" s="84"/>
      <c r="AI140" s="84"/>
      <c r="AJ140" s="84"/>
      <c r="AK140" s="84"/>
      <c r="AL140" s="84" t="s">
        <v>258</v>
      </c>
      <c r="AM140" s="84"/>
      <c r="AN140" s="84"/>
      <c r="AO140" s="84"/>
      <c r="AQ140" s="0" t="n">
        <v>10</v>
      </c>
      <c r="AW140" s="0" t="n">
        <v>5</v>
      </c>
      <c r="AX140" s="0" t="n">
        <v>9</v>
      </c>
      <c r="AY140" s="0" t="n">
        <v>9</v>
      </c>
      <c r="AZ140" s="0" t="n">
        <v>8</v>
      </c>
      <c r="BA140" s="0" t="n">
        <v>12</v>
      </c>
      <c r="BB140" s="0" t="n">
        <v>24</v>
      </c>
      <c r="BC140" s="0" t="n">
        <v>15</v>
      </c>
      <c r="BD140" s="0" t="n">
        <v>23</v>
      </c>
      <c r="BE140" s="0" t="n">
        <v>2</v>
      </c>
      <c r="BF140" s="0" t="n">
        <v>3</v>
      </c>
      <c r="BG140" s="84" t="s">
        <v>159</v>
      </c>
      <c r="BH140" s="84"/>
      <c r="BI140" s="84"/>
      <c r="BJ140" s="84"/>
      <c r="BK140" s="84"/>
      <c r="BL140" s="84"/>
      <c r="BM140" s="84"/>
      <c r="BN140" s="84" t="n">
        <v>5</v>
      </c>
      <c r="BO140" s="84" t="s">
        <v>259</v>
      </c>
      <c r="BP140" s="84" t="s">
        <v>372</v>
      </c>
      <c r="BQ140" s="84" t="s">
        <v>372</v>
      </c>
      <c r="BR140" s="84" t="s">
        <v>267</v>
      </c>
      <c r="BS140" s="84" t="s">
        <v>268</v>
      </c>
      <c r="BT140" s="0" t="n">
        <v>43</v>
      </c>
      <c r="BU140" s="0" t="n">
        <v>67</v>
      </c>
      <c r="BV140" s="84" t="s">
        <v>19</v>
      </c>
      <c r="BW140" s="84" t="s">
        <v>109</v>
      </c>
      <c r="BX140" s="84" t="s">
        <v>296</v>
      </c>
      <c r="BY140" s="84" t="s">
        <v>632</v>
      </c>
      <c r="BZ140" s="84" t="s">
        <v>263</v>
      </c>
      <c r="CA140" s="85" t="str">
        <f aca="false">HYPERLINK(CONCATENATE("http://maps.google.com/?t=k&amp;q=",L141,",",M141),"Show location")</f>
        <v>Show location</v>
      </c>
    </row>
    <row r="141" customFormat="false" ht="14.4" hidden="false" customHeight="false" outlineLevel="0" collapsed="false">
      <c r="A141" s="84" t="s">
        <v>651</v>
      </c>
      <c r="B141" s="84" t="s">
        <v>248</v>
      </c>
      <c r="C141" s="84" t="s">
        <v>19</v>
      </c>
      <c r="D141" s="84" t="s">
        <v>512</v>
      </c>
      <c r="E141" s="84" t="s">
        <v>296</v>
      </c>
      <c r="F141" s="84" t="s">
        <v>109</v>
      </c>
      <c r="G141" s="84" t="s">
        <v>640</v>
      </c>
      <c r="H141" s="84" t="s">
        <v>632</v>
      </c>
      <c r="I141" s="84" t="s">
        <v>676</v>
      </c>
      <c r="J141" s="84" t="s">
        <v>677</v>
      </c>
      <c r="K141" s="84" t="s">
        <v>316</v>
      </c>
      <c r="L141" s="0" t="n">
        <v>14.585483</v>
      </c>
      <c r="M141" s="0" t="n">
        <v>26.162184</v>
      </c>
      <c r="N141" s="84" t="s">
        <v>256</v>
      </c>
      <c r="O141" s="84" t="s">
        <v>257</v>
      </c>
      <c r="R141" s="0" t="n">
        <v>3</v>
      </c>
      <c r="S141" s="0" t="n">
        <v>24</v>
      </c>
      <c r="V141" s="0" t="n">
        <v>3</v>
      </c>
      <c r="W141" s="0" t="n">
        <v>24</v>
      </c>
      <c r="AF141" s="84" t="s">
        <v>19</v>
      </c>
      <c r="AG141" s="84" t="s">
        <v>109</v>
      </c>
      <c r="AH141" s="84"/>
      <c r="AI141" s="84"/>
      <c r="AJ141" s="84"/>
      <c r="AK141" s="84"/>
      <c r="AL141" s="84" t="s">
        <v>258</v>
      </c>
      <c r="AM141" s="84"/>
      <c r="AN141" s="84"/>
      <c r="AO141" s="84"/>
      <c r="AQ141" s="0" t="n">
        <v>3</v>
      </c>
      <c r="AW141" s="0" t="n">
        <v>6</v>
      </c>
      <c r="AX141" s="0" t="n">
        <v>2</v>
      </c>
      <c r="AY141" s="0" t="n">
        <v>3</v>
      </c>
      <c r="AZ141" s="0" t="n">
        <v>5</v>
      </c>
      <c r="BA141" s="0" t="n">
        <v>2</v>
      </c>
      <c r="BB141" s="0" t="n">
        <v>3</v>
      </c>
      <c r="BC141" s="0" t="n">
        <v>1</v>
      </c>
      <c r="BD141" s="0" t="n">
        <v>2</v>
      </c>
      <c r="BE141" s="0" t="n">
        <v>0</v>
      </c>
      <c r="BF141" s="0" t="n">
        <v>0</v>
      </c>
      <c r="BG141" s="84" t="s">
        <v>158</v>
      </c>
      <c r="BH141" s="84"/>
      <c r="BI141" s="84"/>
      <c r="BJ141" s="84"/>
      <c r="BK141" s="84"/>
      <c r="BL141" s="84"/>
      <c r="BM141" s="84"/>
      <c r="BN141" s="84" t="n">
        <v>3</v>
      </c>
      <c r="BO141" s="84" t="s">
        <v>259</v>
      </c>
      <c r="BP141" s="84" t="s">
        <v>267</v>
      </c>
      <c r="BQ141" s="84" t="s">
        <v>267</v>
      </c>
      <c r="BR141" s="84" t="s">
        <v>267</v>
      </c>
      <c r="BS141" s="84" t="s">
        <v>268</v>
      </c>
      <c r="BT141" s="0" t="n">
        <v>12</v>
      </c>
      <c r="BU141" s="0" t="n">
        <v>12</v>
      </c>
      <c r="BV141" s="84" t="s">
        <v>19</v>
      </c>
      <c r="BW141" s="84" t="s">
        <v>109</v>
      </c>
      <c r="BX141" s="84" t="s">
        <v>296</v>
      </c>
      <c r="BY141" s="84" t="s">
        <v>632</v>
      </c>
      <c r="BZ141" s="84" t="s">
        <v>263</v>
      </c>
      <c r="CA141" s="85" t="str">
        <f aca="false">HYPERLINK(CONCATENATE("http://maps.google.com/?t=k&amp;q=",L142,",",M142),"Show location")</f>
        <v>Show location</v>
      </c>
    </row>
    <row r="142" customFormat="false" ht="14.4" hidden="false" customHeight="false" outlineLevel="0" collapsed="false">
      <c r="A142" s="84" t="s">
        <v>643</v>
      </c>
      <c r="B142" s="84" t="s">
        <v>248</v>
      </c>
      <c r="C142" s="84" t="s">
        <v>19</v>
      </c>
      <c r="D142" s="84" t="s">
        <v>512</v>
      </c>
      <c r="E142" s="84" t="s">
        <v>296</v>
      </c>
      <c r="F142" s="84" t="s">
        <v>109</v>
      </c>
      <c r="G142" s="84" t="s">
        <v>640</v>
      </c>
      <c r="H142" s="84" t="s">
        <v>632</v>
      </c>
      <c r="I142" s="84" t="s">
        <v>678</v>
      </c>
      <c r="J142" s="84" t="s">
        <v>679</v>
      </c>
      <c r="K142" s="84" t="s">
        <v>316</v>
      </c>
      <c r="L142" s="0" t="n">
        <v>14.544114</v>
      </c>
      <c r="M142" s="0" t="n">
        <v>25.743399</v>
      </c>
      <c r="N142" s="84" t="s">
        <v>256</v>
      </c>
      <c r="O142" s="84" t="s">
        <v>257</v>
      </c>
      <c r="P142" s="0" t="n">
        <v>20</v>
      </c>
      <c r="Q142" s="0" t="n">
        <v>170</v>
      </c>
      <c r="R142" s="0" t="n">
        <v>20</v>
      </c>
      <c r="S142" s="0" t="n">
        <v>170</v>
      </c>
      <c r="T142" s="0" t="n">
        <v>20</v>
      </c>
      <c r="U142" s="0" t="n">
        <v>170</v>
      </c>
      <c r="AF142" s="84" t="s">
        <v>19</v>
      </c>
      <c r="AG142" s="84" t="s">
        <v>109</v>
      </c>
      <c r="AH142" s="84"/>
      <c r="AI142" s="84"/>
      <c r="AJ142" s="84"/>
      <c r="AK142" s="84"/>
      <c r="AL142" s="84" t="s">
        <v>258</v>
      </c>
      <c r="AM142" s="84"/>
      <c r="AN142" s="84"/>
      <c r="AO142" s="84"/>
      <c r="AV142" s="0" t="n">
        <v>20</v>
      </c>
      <c r="AW142" s="0" t="n">
        <v>2</v>
      </c>
      <c r="AX142" s="0" t="n">
        <v>5</v>
      </c>
      <c r="AY142" s="0" t="n">
        <v>20</v>
      </c>
      <c r="AZ142" s="0" t="n">
        <v>16</v>
      </c>
      <c r="BA142" s="0" t="n">
        <v>32</v>
      </c>
      <c r="BB142" s="0" t="n">
        <v>39</v>
      </c>
      <c r="BC142" s="0" t="n">
        <v>25</v>
      </c>
      <c r="BD142" s="0" t="n">
        <v>29</v>
      </c>
      <c r="BE142" s="0" t="n">
        <v>2</v>
      </c>
      <c r="BF142" s="0" t="n">
        <v>0</v>
      </c>
      <c r="BG142" s="84" t="s">
        <v>159</v>
      </c>
      <c r="BH142" s="84"/>
      <c r="BI142" s="84"/>
      <c r="BJ142" s="84"/>
      <c r="BK142" s="84"/>
      <c r="BL142" s="84"/>
      <c r="BM142" s="84"/>
      <c r="BN142" s="84" t="n">
        <v>3</v>
      </c>
      <c r="BO142" s="84" t="s">
        <v>259</v>
      </c>
      <c r="BP142" s="84" t="s">
        <v>267</v>
      </c>
      <c r="BQ142" s="84" t="s">
        <v>267</v>
      </c>
      <c r="BR142" s="84" t="s">
        <v>267</v>
      </c>
      <c r="BS142" s="84" t="s">
        <v>268</v>
      </c>
      <c r="BT142" s="0" t="n">
        <v>81</v>
      </c>
      <c r="BU142" s="0" t="n">
        <v>89</v>
      </c>
      <c r="BV142" s="84" t="s">
        <v>19</v>
      </c>
      <c r="BW142" s="84" t="s">
        <v>109</v>
      </c>
      <c r="BX142" s="84" t="s">
        <v>296</v>
      </c>
      <c r="BY142" s="84" t="s">
        <v>632</v>
      </c>
      <c r="BZ142" s="84" t="s">
        <v>263</v>
      </c>
      <c r="CA142" s="85" t="str">
        <f aca="false">HYPERLINK(CONCATENATE("http://maps.google.com/?t=k&amp;q=",L143,",",M143),"Show location")</f>
        <v>Show location</v>
      </c>
    </row>
    <row r="143" customFormat="false" ht="14.4" hidden="false" customHeight="false" outlineLevel="0" collapsed="false">
      <c r="A143" s="84" t="s">
        <v>643</v>
      </c>
      <c r="B143" s="84" t="s">
        <v>248</v>
      </c>
      <c r="C143" s="84" t="s">
        <v>19</v>
      </c>
      <c r="D143" s="84" t="s">
        <v>512</v>
      </c>
      <c r="E143" s="84" t="s">
        <v>296</v>
      </c>
      <c r="F143" s="84" t="s">
        <v>109</v>
      </c>
      <c r="G143" s="84" t="s">
        <v>640</v>
      </c>
      <c r="H143" s="84" t="s">
        <v>632</v>
      </c>
      <c r="I143" s="84" t="s">
        <v>680</v>
      </c>
      <c r="J143" s="84" t="s">
        <v>681</v>
      </c>
      <c r="K143" s="84" t="s">
        <v>316</v>
      </c>
      <c r="L143" s="0" t="n">
        <v>13.960625</v>
      </c>
      <c r="M143" s="0" t="n">
        <v>25.824327</v>
      </c>
      <c r="N143" s="84" t="s">
        <v>256</v>
      </c>
      <c r="O143" s="84" t="s">
        <v>257</v>
      </c>
      <c r="P143" s="0" t="n">
        <v>70</v>
      </c>
      <c r="Q143" s="0" t="n">
        <v>400</v>
      </c>
      <c r="R143" s="0" t="n">
        <v>60</v>
      </c>
      <c r="S143" s="0" t="n">
        <v>320</v>
      </c>
      <c r="T143" s="0" t="n">
        <v>60</v>
      </c>
      <c r="U143" s="0" t="n">
        <v>320</v>
      </c>
      <c r="AF143" s="84" t="s">
        <v>19</v>
      </c>
      <c r="AG143" s="84" t="s">
        <v>103</v>
      </c>
      <c r="AH143" s="84" t="s">
        <v>19</v>
      </c>
      <c r="AI143" s="84" t="s">
        <v>109</v>
      </c>
      <c r="AJ143" s="84"/>
      <c r="AK143" s="84"/>
      <c r="AL143" s="84" t="s">
        <v>258</v>
      </c>
      <c r="AM143" s="84"/>
      <c r="AN143" s="84"/>
      <c r="AO143" s="84"/>
      <c r="AU143" s="0" t="n">
        <v>60</v>
      </c>
      <c r="AW143" s="0" t="n">
        <v>16</v>
      </c>
      <c r="AX143" s="0" t="n">
        <v>13</v>
      </c>
      <c r="AY143" s="0" t="n">
        <v>29</v>
      </c>
      <c r="AZ143" s="0" t="n">
        <v>34</v>
      </c>
      <c r="BA143" s="0" t="n">
        <v>55</v>
      </c>
      <c r="BB143" s="0" t="n">
        <v>61</v>
      </c>
      <c r="BC143" s="0" t="n">
        <v>44</v>
      </c>
      <c r="BD143" s="0" t="n">
        <v>57</v>
      </c>
      <c r="BE143" s="0" t="n">
        <v>8</v>
      </c>
      <c r="BF143" s="0" t="n">
        <v>3</v>
      </c>
      <c r="BG143" s="84" t="s">
        <v>159</v>
      </c>
      <c r="BH143" s="84"/>
      <c r="BI143" s="84"/>
      <c r="BJ143" s="84"/>
      <c r="BK143" s="84"/>
      <c r="BL143" s="84"/>
      <c r="BM143" s="84"/>
      <c r="BN143" s="84" t="n">
        <v>4</v>
      </c>
      <c r="BO143" s="84" t="s">
        <v>259</v>
      </c>
      <c r="BP143" s="84" t="s">
        <v>267</v>
      </c>
      <c r="BQ143" s="84" t="s">
        <v>267</v>
      </c>
      <c r="BR143" s="84" t="s">
        <v>267</v>
      </c>
      <c r="BS143" s="84" t="s">
        <v>268</v>
      </c>
      <c r="BT143" s="0" t="n">
        <v>152</v>
      </c>
      <c r="BU143" s="0" t="n">
        <v>168</v>
      </c>
      <c r="BV143" s="84" t="s">
        <v>19</v>
      </c>
      <c r="BW143" s="84" t="s">
        <v>109</v>
      </c>
      <c r="BX143" s="84" t="s">
        <v>296</v>
      </c>
      <c r="BY143" s="84" t="s">
        <v>632</v>
      </c>
      <c r="BZ143" s="84" t="s">
        <v>263</v>
      </c>
      <c r="CA143" s="85" t="str">
        <f aca="false">HYPERLINK(CONCATENATE("http://maps.google.com/?t=k&amp;q=",L144,",",M144),"Show location")</f>
        <v>Show location</v>
      </c>
    </row>
    <row r="144" customFormat="false" ht="14.4" hidden="false" customHeight="false" outlineLevel="0" collapsed="false">
      <c r="A144" s="84" t="s">
        <v>643</v>
      </c>
      <c r="B144" s="84" t="s">
        <v>248</v>
      </c>
      <c r="C144" s="84" t="s">
        <v>19</v>
      </c>
      <c r="D144" s="84" t="s">
        <v>512</v>
      </c>
      <c r="E144" s="84" t="s">
        <v>296</v>
      </c>
      <c r="F144" s="84" t="s">
        <v>109</v>
      </c>
      <c r="G144" s="84" t="s">
        <v>640</v>
      </c>
      <c r="H144" s="84" t="s">
        <v>632</v>
      </c>
      <c r="I144" s="84" t="s">
        <v>682</v>
      </c>
      <c r="J144" s="84" t="s">
        <v>683</v>
      </c>
      <c r="K144" s="84" t="s">
        <v>316</v>
      </c>
      <c r="L144" s="0" t="n">
        <v>13.972259</v>
      </c>
      <c r="M144" s="0" t="n">
        <v>25.794344</v>
      </c>
      <c r="N144" s="84" t="s">
        <v>256</v>
      </c>
      <c r="O144" s="84" t="s">
        <v>257</v>
      </c>
      <c r="R144" s="0" t="n">
        <v>10</v>
      </c>
      <c r="S144" s="0" t="n">
        <v>40</v>
      </c>
      <c r="T144" s="0" t="n">
        <v>10</v>
      </c>
      <c r="U144" s="0" t="n">
        <v>40</v>
      </c>
      <c r="AF144" s="84" t="s">
        <v>19</v>
      </c>
      <c r="AG144" s="84" t="s">
        <v>109</v>
      </c>
      <c r="AH144" s="84" t="s">
        <v>19</v>
      </c>
      <c r="AI144" s="84" t="s">
        <v>107</v>
      </c>
      <c r="AJ144" s="84"/>
      <c r="AK144" s="84"/>
      <c r="AL144" s="84" t="s">
        <v>258</v>
      </c>
      <c r="AM144" s="84"/>
      <c r="AN144" s="84"/>
      <c r="AO144" s="84"/>
      <c r="AQ144" s="0" t="n">
        <v>10</v>
      </c>
      <c r="AW144" s="0" t="n">
        <v>1</v>
      </c>
      <c r="AX144" s="0" t="n">
        <v>2</v>
      </c>
      <c r="AY144" s="0" t="n">
        <v>3</v>
      </c>
      <c r="AZ144" s="0" t="n">
        <v>5</v>
      </c>
      <c r="BA144" s="0" t="n">
        <v>8</v>
      </c>
      <c r="BB144" s="0" t="n">
        <v>5</v>
      </c>
      <c r="BC144" s="0" t="n">
        <v>7</v>
      </c>
      <c r="BD144" s="0" t="n">
        <v>9</v>
      </c>
      <c r="BE144" s="0" t="n">
        <v>0</v>
      </c>
      <c r="BF144" s="0" t="n">
        <v>0</v>
      </c>
      <c r="BG144" s="84" t="s">
        <v>159</v>
      </c>
      <c r="BH144" s="84"/>
      <c r="BI144" s="84"/>
      <c r="BJ144" s="84"/>
      <c r="BK144" s="84"/>
      <c r="BL144" s="84"/>
      <c r="BM144" s="84"/>
      <c r="BN144" s="84" t="n">
        <v>4</v>
      </c>
      <c r="BO144" s="84" t="s">
        <v>259</v>
      </c>
      <c r="BP144" s="84" t="s">
        <v>267</v>
      </c>
      <c r="BQ144" s="84" t="s">
        <v>267</v>
      </c>
      <c r="BR144" s="84" t="s">
        <v>267</v>
      </c>
      <c r="BS144" s="84" t="s">
        <v>268</v>
      </c>
      <c r="BT144" s="0" t="n">
        <v>19</v>
      </c>
      <c r="BU144" s="0" t="n">
        <v>21</v>
      </c>
      <c r="BV144" s="84" t="s">
        <v>19</v>
      </c>
      <c r="BW144" s="84" t="s">
        <v>109</v>
      </c>
      <c r="BX144" s="84" t="s">
        <v>296</v>
      </c>
      <c r="BY144" s="84" t="s">
        <v>632</v>
      </c>
      <c r="BZ144" s="84" t="s">
        <v>263</v>
      </c>
      <c r="CA144" s="85" t="str">
        <f aca="false">HYPERLINK(CONCATENATE("http://maps.google.com/?t=k&amp;q=",L145,",",M145),"Show location")</f>
        <v>Show location</v>
      </c>
    </row>
    <row r="145" customFormat="false" ht="14.4" hidden="false" customHeight="false" outlineLevel="0" collapsed="false">
      <c r="A145" s="84" t="s">
        <v>643</v>
      </c>
      <c r="B145" s="84" t="s">
        <v>248</v>
      </c>
      <c r="C145" s="84" t="s">
        <v>19</v>
      </c>
      <c r="D145" s="84" t="s">
        <v>512</v>
      </c>
      <c r="E145" s="84" t="s">
        <v>296</v>
      </c>
      <c r="F145" s="84" t="s">
        <v>109</v>
      </c>
      <c r="G145" s="84" t="s">
        <v>640</v>
      </c>
      <c r="H145" s="84" t="s">
        <v>632</v>
      </c>
      <c r="I145" s="84" t="s">
        <v>684</v>
      </c>
      <c r="J145" s="84" t="s">
        <v>685</v>
      </c>
      <c r="K145" s="84" t="s">
        <v>316</v>
      </c>
      <c r="L145" s="0" t="n">
        <v>14.219554</v>
      </c>
      <c r="M145" s="0" t="n">
        <v>25.892674</v>
      </c>
      <c r="N145" s="84" t="s">
        <v>256</v>
      </c>
      <c r="O145" s="84" t="s">
        <v>257</v>
      </c>
      <c r="P145" s="0" t="n">
        <v>1</v>
      </c>
      <c r="Q145" s="0" t="n">
        <v>6</v>
      </c>
      <c r="R145" s="0" t="n">
        <v>1</v>
      </c>
      <c r="S145" s="0" t="n">
        <v>6</v>
      </c>
      <c r="X145" s="0" t="n">
        <v>1</v>
      </c>
      <c r="Y145" s="0" t="n">
        <v>6</v>
      </c>
      <c r="AF145" s="84" t="s">
        <v>19</v>
      </c>
      <c r="AG145" s="84" t="s">
        <v>109</v>
      </c>
      <c r="AH145" s="84"/>
      <c r="AI145" s="84"/>
      <c r="AJ145" s="84"/>
      <c r="AK145" s="84"/>
      <c r="AL145" s="84" t="s">
        <v>258</v>
      </c>
      <c r="AM145" s="84"/>
      <c r="AN145" s="84"/>
      <c r="AO145" s="84"/>
      <c r="AQ145" s="0" t="n">
        <v>1</v>
      </c>
      <c r="AW145" s="0" t="n">
        <v>0</v>
      </c>
      <c r="AX145" s="0" t="n">
        <v>0</v>
      </c>
      <c r="AY145" s="0" t="n">
        <v>1</v>
      </c>
      <c r="AZ145" s="0" t="n">
        <v>0</v>
      </c>
      <c r="BA145" s="0" t="n">
        <v>0</v>
      </c>
      <c r="BB145" s="0" t="n">
        <v>2</v>
      </c>
      <c r="BC145" s="0" t="n">
        <v>1</v>
      </c>
      <c r="BD145" s="0" t="n">
        <v>2</v>
      </c>
      <c r="BE145" s="0" t="n">
        <v>0</v>
      </c>
      <c r="BF145" s="0" t="n">
        <v>0</v>
      </c>
      <c r="BG145" s="84" t="s">
        <v>159</v>
      </c>
      <c r="BH145" s="84"/>
      <c r="BI145" s="84"/>
      <c r="BJ145" s="84"/>
      <c r="BK145" s="84"/>
      <c r="BL145" s="84"/>
      <c r="BM145" s="84"/>
      <c r="BN145" s="84" t="n">
        <v>3</v>
      </c>
      <c r="BO145" s="84" t="s">
        <v>259</v>
      </c>
      <c r="BP145" s="84" t="s">
        <v>267</v>
      </c>
      <c r="BQ145" s="84" t="s">
        <v>267</v>
      </c>
      <c r="BR145" s="84" t="s">
        <v>267</v>
      </c>
      <c r="BS145" s="84" t="s">
        <v>268</v>
      </c>
      <c r="BT145" s="0" t="n">
        <v>2</v>
      </c>
      <c r="BU145" s="0" t="n">
        <v>4</v>
      </c>
      <c r="BV145" s="84" t="s">
        <v>19</v>
      </c>
      <c r="BW145" s="84" t="s">
        <v>109</v>
      </c>
      <c r="BX145" s="84" t="s">
        <v>296</v>
      </c>
      <c r="BY145" s="84" t="s">
        <v>632</v>
      </c>
      <c r="BZ145" s="84" t="s">
        <v>263</v>
      </c>
      <c r="CA145" s="85" t="str">
        <f aca="false">HYPERLINK(CONCATENATE("http://maps.google.com/?t=k&amp;q=",L146,",",M146),"Show location")</f>
        <v>Show location</v>
      </c>
    </row>
    <row r="146" customFormat="false" ht="14.4" hidden="false" customHeight="false" outlineLevel="0" collapsed="false">
      <c r="A146" s="84" t="s">
        <v>651</v>
      </c>
      <c r="B146" s="84" t="s">
        <v>248</v>
      </c>
      <c r="C146" s="84" t="s">
        <v>19</v>
      </c>
      <c r="D146" s="84" t="s">
        <v>512</v>
      </c>
      <c r="E146" s="84" t="s">
        <v>296</v>
      </c>
      <c r="F146" s="84" t="s">
        <v>109</v>
      </c>
      <c r="G146" s="84" t="s">
        <v>640</v>
      </c>
      <c r="H146" s="84" t="s">
        <v>632</v>
      </c>
      <c r="I146" s="84" t="s">
        <v>686</v>
      </c>
      <c r="J146" s="84" t="s">
        <v>687</v>
      </c>
      <c r="K146" s="84" t="s">
        <v>316</v>
      </c>
      <c r="L146" s="0" t="n">
        <v>14.29454</v>
      </c>
      <c r="M146" s="0" t="n">
        <v>25.94136</v>
      </c>
      <c r="N146" s="84" t="s">
        <v>256</v>
      </c>
      <c r="O146" s="84" t="s">
        <v>257</v>
      </c>
      <c r="P146" s="0" t="n">
        <v>27</v>
      </c>
      <c r="Q146" s="0" t="n">
        <v>150</v>
      </c>
      <c r="R146" s="0" t="n">
        <v>27</v>
      </c>
      <c r="S146" s="0" t="n">
        <v>150</v>
      </c>
      <c r="T146" s="0" t="n">
        <v>17</v>
      </c>
      <c r="U146" s="0" t="n">
        <v>89</v>
      </c>
      <c r="V146" s="0" t="n">
        <v>10</v>
      </c>
      <c r="W146" s="0" t="n">
        <v>61</v>
      </c>
      <c r="AF146" s="84" t="s">
        <v>19</v>
      </c>
      <c r="AG146" s="84" t="s">
        <v>109</v>
      </c>
      <c r="AH146" s="84" t="s">
        <v>19</v>
      </c>
      <c r="AI146" s="84" t="s">
        <v>104</v>
      </c>
      <c r="AJ146" s="84"/>
      <c r="AK146" s="84"/>
      <c r="AL146" s="84" t="s">
        <v>258</v>
      </c>
      <c r="AM146" s="84" t="s">
        <v>380</v>
      </c>
      <c r="AN146" s="84" t="s">
        <v>635</v>
      </c>
      <c r="AO146" s="84"/>
      <c r="AU146" s="0" t="n">
        <v>27</v>
      </c>
      <c r="AW146" s="0" t="n">
        <v>4</v>
      </c>
      <c r="AX146" s="0" t="n">
        <v>2</v>
      </c>
      <c r="AY146" s="0" t="n">
        <v>8</v>
      </c>
      <c r="AZ146" s="0" t="n">
        <v>14</v>
      </c>
      <c r="BA146" s="0" t="n">
        <v>22</v>
      </c>
      <c r="BB146" s="0" t="n">
        <v>36</v>
      </c>
      <c r="BC146" s="0" t="n">
        <v>28</v>
      </c>
      <c r="BD146" s="0" t="n">
        <v>34</v>
      </c>
      <c r="BE146" s="0" t="n">
        <v>2</v>
      </c>
      <c r="BF146" s="0" t="n">
        <v>0</v>
      </c>
      <c r="BG146" s="84" t="s">
        <v>159</v>
      </c>
      <c r="BH146" s="84"/>
      <c r="BI146" s="84"/>
      <c r="BJ146" s="84"/>
      <c r="BK146" s="84"/>
      <c r="BL146" s="84"/>
      <c r="BM146" s="84"/>
      <c r="BN146" s="84" t="n">
        <v>2</v>
      </c>
      <c r="BO146" s="84" t="s">
        <v>259</v>
      </c>
      <c r="BP146" s="84" t="s">
        <v>372</v>
      </c>
      <c r="BQ146" s="84" t="s">
        <v>372</v>
      </c>
      <c r="BR146" s="84" t="s">
        <v>372</v>
      </c>
      <c r="BS146" s="84" t="s">
        <v>268</v>
      </c>
      <c r="BT146" s="0" t="n">
        <v>64</v>
      </c>
      <c r="BU146" s="0" t="n">
        <v>86</v>
      </c>
      <c r="BV146" s="84" t="s">
        <v>19</v>
      </c>
      <c r="BW146" s="84" t="s">
        <v>109</v>
      </c>
      <c r="BX146" s="84" t="s">
        <v>296</v>
      </c>
      <c r="BY146" s="84" t="s">
        <v>632</v>
      </c>
      <c r="BZ146" s="84" t="s">
        <v>297</v>
      </c>
      <c r="CA146" s="85" t="str">
        <f aca="false">HYPERLINK(CONCATENATE("http://maps.google.com/?t=k&amp;q=",L147,",",M147),"Show location")</f>
        <v>Show location</v>
      </c>
    </row>
    <row r="147" customFormat="false" ht="14.4" hidden="false" customHeight="false" outlineLevel="0" collapsed="false">
      <c r="A147" s="84" t="s">
        <v>643</v>
      </c>
      <c r="B147" s="84" t="s">
        <v>248</v>
      </c>
      <c r="C147" s="84" t="s">
        <v>19</v>
      </c>
      <c r="D147" s="84" t="s">
        <v>512</v>
      </c>
      <c r="E147" s="84" t="s">
        <v>296</v>
      </c>
      <c r="F147" s="84" t="s">
        <v>109</v>
      </c>
      <c r="G147" s="84" t="s">
        <v>640</v>
      </c>
      <c r="H147" s="84" t="s">
        <v>632</v>
      </c>
      <c r="I147" s="84" t="s">
        <v>688</v>
      </c>
      <c r="J147" s="84" t="s">
        <v>689</v>
      </c>
      <c r="K147" s="84" t="s">
        <v>316</v>
      </c>
      <c r="L147" s="0" t="n">
        <v>14.099026</v>
      </c>
      <c r="M147" s="0" t="n">
        <v>25.434444</v>
      </c>
      <c r="N147" s="84" t="s">
        <v>256</v>
      </c>
      <c r="O147" s="84" t="s">
        <v>257</v>
      </c>
      <c r="R147" s="0" t="n">
        <v>6</v>
      </c>
      <c r="S147" s="0" t="n">
        <v>28</v>
      </c>
      <c r="T147" s="0" t="n">
        <v>6</v>
      </c>
      <c r="U147" s="0" t="n">
        <v>28</v>
      </c>
      <c r="AF147" s="84" t="s">
        <v>19</v>
      </c>
      <c r="AG147" s="84" t="s">
        <v>109</v>
      </c>
      <c r="AH147" s="84"/>
      <c r="AI147" s="84"/>
      <c r="AJ147" s="84"/>
      <c r="AK147" s="84"/>
      <c r="AL147" s="84" t="s">
        <v>258</v>
      </c>
      <c r="AM147" s="84"/>
      <c r="AN147" s="84"/>
      <c r="AO147" s="84"/>
      <c r="AQ147" s="0" t="n">
        <v>6</v>
      </c>
      <c r="AW147" s="0" t="n">
        <v>0</v>
      </c>
      <c r="AX147" s="0" t="n">
        <v>2</v>
      </c>
      <c r="AY147" s="0" t="n">
        <v>1</v>
      </c>
      <c r="AZ147" s="0" t="n">
        <v>4</v>
      </c>
      <c r="BA147" s="0" t="n">
        <v>7</v>
      </c>
      <c r="BB147" s="0" t="n">
        <v>9</v>
      </c>
      <c r="BC147" s="0" t="n">
        <v>1</v>
      </c>
      <c r="BD147" s="0" t="n">
        <v>4</v>
      </c>
      <c r="BE147" s="0" t="n">
        <v>0</v>
      </c>
      <c r="BF147" s="0" t="n">
        <v>0</v>
      </c>
      <c r="BG147" s="84" t="s">
        <v>159</v>
      </c>
      <c r="BH147" s="84"/>
      <c r="BI147" s="84"/>
      <c r="BJ147" s="84"/>
      <c r="BK147" s="84"/>
      <c r="BL147" s="84"/>
      <c r="BM147" s="84"/>
      <c r="BN147" s="84" t="n">
        <v>3</v>
      </c>
      <c r="BO147" s="84" t="s">
        <v>259</v>
      </c>
      <c r="BP147" s="84" t="s">
        <v>267</v>
      </c>
      <c r="BQ147" s="84" t="s">
        <v>267</v>
      </c>
      <c r="BR147" s="84" t="s">
        <v>267</v>
      </c>
      <c r="BS147" s="84" t="s">
        <v>268</v>
      </c>
      <c r="BT147" s="0" t="n">
        <v>9</v>
      </c>
      <c r="BU147" s="0" t="n">
        <v>19</v>
      </c>
      <c r="BV147" s="84" t="s">
        <v>19</v>
      </c>
      <c r="BW147" s="84" t="s">
        <v>109</v>
      </c>
      <c r="BX147" s="84" t="s">
        <v>296</v>
      </c>
      <c r="BY147" s="84" t="s">
        <v>632</v>
      </c>
      <c r="BZ147" s="84" t="s">
        <v>263</v>
      </c>
      <c r="CA147" s="85" t="str">
        <f aca="false">HYPERLINK(CONCATENATE("http://maps.google.com/?t=k&amp;q=",L148,",",M148),"Show location")</f>
        <v>Show location</v>
      </c>
    </row>
    <row r="148" customFormat="false" ht="14.4" hidden="false" customHeight="false" outlineLevel="0" collapsed="false">
      <c r="A148" s="84" t="s">
        <v>643</v>
      </c>
      <c r="B148" s="84" t="s">
        <v>248</v>
      </c>
      <c r="C148" s="84" t="s">
        <v>19</v>
      </c>
      <c r="D148" s="84" t="s">
        <v>512</v>
      </c>
      <c r="E148" s="84" t="s">
        <v>296</v>
      </c>
      <c r="F148" s="84" t="s">
        <v>109</v>
      </c>
      <c r="G148" s="84" t="s">
        <v>640</v>
      </c>
      <c r="H148" s="84" t="s">
        <v>632</v>
      </c>
      <c r="I148" s="84" t="s">
        <v>690</v>
      </c>
      <c r="J148" s="84" t="s">
        <v>691</v>
      </c>
      <c r="K148" s="84" t="s">
        <v>316</v>
      </c>
      <c r="L148" s="0" t="n">
        <v>14.285142</v>
      </c>
      <c r="M148" s="0" t="n">
        <v>26.029569</v>
      </c>
      <c r="N148" s="84" t="s">
        <v>256</v>
      </c>
      <c r="O148" s="84" t="s">
        <v>257</v>
      </c>
      <c r="P148" s="0" t="n">
        <v>3</v>
      </c>
      <c r="Q148" s="0" t="n">
        <v>20</v>
      </c>
      <c r="R148" s="0" t="n">
        <v>3</v>
      </c>
      <c r="S148" s="0" t="n">
        <v>20</v>
      </c>
      <c r="V148" s="0" t="n">
        <v>3</v>
      </c>
      <c r="W148" s="0" t="n">
        <v>20</v>
      </c>
      <c r="AF148" s="84" t="s">
        <v>19</v>
      </c>
      <c r="AG148" s="84" t="s">
        <v>109</v>
      </c>
      <c r="AH148" s="84"/>
      <c r="AI148" s="84"/>
      <c r="AJ148" s="84"/>
      <c r="AK148" s="84"/>
      <c r="AL148" s="84" t="s">
        <v>258</v>
      </c>
      <c r="AM148" s="84" t="s">
        <v>380</v>
      </c>
      <c r="AN148" s="84" t="s">
        <v>407</v>
      </c>
      <c r="AO148" s="84"/>
      <c r="AV148" s="0" t="n">
        <v>3</v>
      </c>
      <c r="AW148" s="0" t="n">
        <v>0</v>
      </c>
      <c r="AX148" s="0" t="n">
        <v>0</v>
      </c>
      <c r="AY148" s="0" t="n">
        <v>1</v>
      </c>
      <c r="AZ148" s="0" t="n">
        <v>3</v>
      </c>
      <c r="BA148" s="0" t="n">
        <v>7</v>
      </c>
      <c r="BB148" s="0" t="n">
        <v>3</v>
      </c>
      <c r="BC148" s="0" t="n">
        <v>2</v>
      </c>
      <c r="BD148" s="0" t="n">
        <v>3</v>
      </c>
      <c r="BE148" s="0" t="n">
        <v>0</v>
      </c>
      <c r="BF148" s="0" t="n">
        <v>1</v>
      </c>
      <c r="BG148" s="84" t="s">
        <v>158</v>
      </c>
      <c r="BH148" s="84"/>
      <c r="BI148" s="84"/>
      <c r="BJ148" s="84"/>
      <c r="BK148" s="84"/>
      <c r="BL148" s="84"/>
      <c r="BM148" s="84"/>
      <c r="BN148" s="84" t="n">
        <v>3</v>
      </c>
      <c r="BO148" s="84" t="s">
        <v>259</v>
      </c>
      <c r="BP148" s="84" t="s">
        <v>372</v>
      </c>
      <c r="BQ148" s="84" t="s">
        <v>372</v>
      </c>
      <c r="BR148" s="84" t="s">
        <v>260</v>
      </c>
      <c r="BS148" s="84" t="s">
        <v>268</v>
      </c>
      <c r="BT148" s="0" t="n">
        <v>10</v>
      </c>
      <c r="BU148" s="0" t="n">
        <v>10</v>
      </c>
      <c r="BV148" s="84" t="s">
        <v>19</v>
      </c>
      <c r="BW148" s="84" t="s">
        <v>109</v>
      </c>
      <c r="BX148" s="84" t="s">
        <v>296</v>
      </c>
      <c r="BY148" s="84" t="s">
        <v>632</v>
      </c>
      <c r="BZ148" s="84" t="s">
        <v>263</v>
      </c>
      <c r="CA148" s="85" t="str">
        <f aca="false">HYPERLINK(CONCATENATE("http://maps.google.com/?t=k&amp;q=",L149,",",M149),"Show location")</f>
        <v>Show location</v>
      </c>
    </row>
    <row r="149" customFormat="false" ht="14.4" hidden="false" customHeight="false" outlineLevel="0" collapsed="false">
      <c r="A149" s="84" t="s">
        <v>502</v>
      </c>
      <c r="B149" s="84" t="s">
        <v>248</v>
      </c>
      <c r="C149" s="84" t="s">
        <v>19</v>
      </c>
      <c r="D149" s="84" t="s">
        <v>512</v>
      </c>
      <c r="E149" s="84" t="s">
        <v>296</v>
      </c>
      <c r="F149" s="84" t="s">
        <v>111</v>
      </c>
      <c r="G149" s="84" t="s">
        <v>692</v>
      </c>
      <c r="H149" s="84" t="s">
        <v>693</v>
      </c>
      <c r="I149" s="84" t="s">
        <v>694</v>
      </c>
      <c r="J149" s="84" t="s">
        <v>695</v>
      </c>
      <c r="K149" s="84" t="s">
        <v>316</v>
      </c>
      <c r="L149" s="0" t="n">
        <v>13.619467</v>
      </c>
      <c r="M149" s="0" t="n">
        <v>23.163233</v>
      </c>
      <c r="N149" s="84" t="s">
        <v>256</v>
      </c>
      <c r="O149" s="84" t="s">
        <v>257</v>
      </c>
      <c r="P149" s="0" t="n">
        <v>300</v>
      </c>
      <c r="Q149" s="0" t="n">
        <v>1450</v>
      </c>
      <c r="R149" s="0" t="n">
        <v>60</v>
      </c>
      <c r="S149" s="0" t="n">
        <v>355</v>
      </c>
      <c r="T149" s="0" t="n">
        <v>30</v>
      </c>
      <c r="U149" s="0" t="n">
        <v>185</v>
      </c>
      <c r="V149" s="0" t="n">
        <v>18</v>
      </c>
      <c r="W149" s="0" t="n">
        <v>98</v>
      </c>
      <c r="AD149" s="0" t="n">
        <v>12</v>
      </c>
      <c r="AE149" s="0" t="n">
        <v>72</v>
      </c>
      <c r="AF149" s="84" t="s">
        <v>19</v>
      </c>
      <c r="AG149" s="84" t="s">
        <v>696</v>
      </c>
      <c r="AH149" s="84" t="s">
        <v>19</v>
      </c>
      <c r="AI149" s="84"/>
      <c r="AJ149" s="84" t="s">
        <v>21</v>
      </c>
      <c r="AK149" s="84"/>
      <c r="AL149" s="84" t="s">
        <v>380</v>
      </c>
      <c r="AM149" s="84" t="s">
        <v>258</v>
      </c>
      <c r="AN149" s="84"/>
      <c r="AO149" s="84"/>
      <c r="AQ149" s="0" t="n">
        <v>9</v>
      </c>
      <c r="AS149" s="0" t="n">
        <v>11</v>
      </c>
      <c r="AV149" s="0" t="n">
        <v>40</v>
      </c>
      <c r="AW149" s="0" t="n">
        <v>8</v>
      </c>
      <c r="AX149" s="0" t="n">
        <v>16</v>
      </c>
      <c r="AY149" s="0" t="n">
        <v>32</v>
      </c>
      <c r="AZ149" s="0" t="n">
        <v>36</v>
      </c>
      <c r="BA149" s="0" t="n">
        <v>32</v>
      </c>
      <c r="BB149" s="0" t="n">
        <v>47</v>
      </c>
      <c r="BC149" s="0" t="n">
        <v>60</v>
      </c>
      <c r="BD149" s="0" t="n">
        <v>72</v>
      </c>
      <c r="BE149" s="0" t="n">
        <v>32</v>
      </c>
      <c r="BF149" s="0" t="n">
        <v>20</v>
      </c>
      <c r="BG149" s="84" t="s">
        <v>158</v>
      </c>
      <c r="BH149" s="84"/>
      <c r="BI149" s="84"/>
      <c r="BJ149" s="84"/>
      <c r="BK149" s="84"/>
      <c r="BL149" s="84"/>
      <c r="BM149" s="84"/>
      <c r="BN149" s="84" t="n">
        <v>2</v>
      </c>
      <c r="BO149" s="84" t="s">
        <v>259</v>
      </c>
      <c r="BP149" s="84" t="s">
        <v>260</v>
      </c>
      <c r="BQ149" s="84" t="s">
        <v>260</v>
      </c>
      <c r="BR149" s="84" t="s">
        <v>260</v>
      </c>
      <c r="BS149" s="84" t="s">
        <v>262</v>
      </c>
      <c r="BT149" s="0" t="n">
        <v>164</v>
      </c>
      <c r="BU149" s="0" t="n">
        <v>191</v>
      </c>
      <c r="BV149" s="84" t="s">
        <v>19</v>
      </c>
      <c r="BW149" s="84" t="s">
        <v>111</v>
      </c>
      <c r="BX149" s="84" t="s">
        <v>697</v>
      </c>
      <c r="BY149" s="84" t="s">
        <v>693</v>
      </c>
      <c r="BZ149" s="84" t="s">
        <v>263</v>
      </c>
      <c r="CA149" s="85" t="str">
        <f aca="false">HYPERLINK(CONCATENATE("http://maps.google.com/?t=k&amp;q=",L150,",",M150),"Show location")</f>
        <v>Show location</v>
      </c>
    </row>
    <row r="150" customFormat="false" ht="14.4" hidden="false" customHeight="false" outlineLevel="0" collapsed="false">
      <c r="A150" s="84" t="s">
        <v>624</v>
      </c>
      <c r="B150" s="84" t="s">
        <v>248</v>
      </c>
      <c r="C150" s="84" t="s">
        <v>19</v>
      </c>
      <c r="D150" s="84" t="s">
        <v>512</v>
      </c>
      <c r="E150" s="84" t="s">
        <v>296</v>
      </c>
      <c r="F150" s="84" t="s">
        <v>111</v>
      </c>
      <c r="G150" s="84" t="s">
        <v>692</v>
      </c>
      <c r="H150" s="84" t="s">
        <v>693</v>
      </c>
      <c r="I150" s="84" t="s">
        <v>698</v>
      </c>
      <c r="J150" s="84" t="s">
        <v>699</v>
      </c>
      <c r="K150" s="84" t="s">
        <v>316</v>
      </c>
      <c r="L150" s="0" t="n">
        <v>13.578167</v>
      </c>
      <c r="M150" s="0" t="n">
        <v>23.220583</v>
      </c>
      <c r="N150" s="84" t="s">
        <v>256</v>
      </c>
      <c r="O150" s="84" t="s">
        <v>257</v>
      </c>
      <c r="P150" s="0" t="n">
        <v>50</v>
      </c>
      <c r="Q150" s="0" t="n">
        <v>250</v>
      </c>
      <c r="R150" s="0" t="n">
        <v>20</v>
      </c>
      <c r="S150" s="0" t="n">
        <v>115</v>
      </c>
      <c r="V150" s="0" t="n">
        <v>15</v>
      </c>
      <c r="W150" s="0" t="n">
        <v>85</v>
      </c>
      <c r="AB150" s="0" t="n">
        <v>5</v>
      </c>
      <c r="AC150" s="0" t="n">
        <v>30</v>
      </c>
      <c r="AF150" s="84" t="s">
        <v>19</v>
      </c>
      <c r="AG150" s="84" t="s">
        <v>696</v>
      </c>
      <c r="AH150" s="84" t="s">
        <v>21</v>
      </c>
      <c r="AI150" s="84" t="s">
        <v>128</v>
      </c>
      <c r="AJ150" s="84" t="s">
        <v>21</v>
      </c>
      <c r="AK150" s="84"/>
      <c r="AL150" s="84" t="s">
        <v>380</v>
      </c>
      <c r="AM150" s="84" t="s">
        <v>258</v>
      </c>
      <c r="AN150" s="84"/>
      <c r="AO150" s="84"/>
      <c r="AQ150" s="0" t="n">
        <v>5</v>
      </c>
      <c r="AS150" s="0" t="n">
        <v>6</v>
      </c>
      <c r="AV150" s="0" t="n">
        <v>9</v>
      </c>
      <c r="AW150" s="0" t="n">
        <v>3</v>
      </c>
      <c r="AX150" s="0" t="n">
        <v>4</v>
      </c>
      <c r="AY150" s="0" t="n">
        <v>7</v>
      </c>
      <c r="AZ150" s="0" t="n">
        <v>5</v>
      </c>
      <c r="BA150" s="0" t="n">
        <v>13</v>
      </c>
      <c r="BB150" s="0" t="n">
        <v>19</v>
      </c>
      <c r="BC150" s="0" t="n">
        <v>18</v>
      </c>
      <c r="BD150" s="0" t="n">
        <v>26</v>
      </c>
      <c r="BE150" s="0" t="n">
        <v>12</v>
      </c>
      <c r="BF150" s="0" t="n">
        <v>8</v>
      </c>
      <c r="BG150" s="84" t="s">
        <v>158</v>
      </c>
      <c r="BH150" s="84"/>
      <c r="BI150" s="84"/>
      <c r="BJ150" s="84"/>
      <c r="BK150" s="84"/>
      <c r="BL150" s="84"/>
      <c r="BM150" s="84"/>
      <c r="BN150" s="84" t="n">
        <v>2</v>
      </c>
      <c r="BO150" s="84" t="s">
        <v>259</v>
      </c>
      <c r="BP150" s="84" t="s">
        <v>267</v>
      </c>
      <c r="BQ150" s="84" t="s">
        <v>260</v>
      </c>
      <c r="BR150" s="84" t="s">
        <v>267</v>
      </c>
      <c r="BS150" s="84" t="s">
        <v>262</v>
      </c>
      <c r="BT150" s="0" t="n">
        <v>53</v>
      </c>
      <c r="BU150" s="0" t="n">
        <v>62</v>
      </c>
      <c r="BV150" s="84" t="s">
        <v>19</v>
      </c>
      <c r="BW150" s="84" t="s">
        <v>111</v>
      </c>
      <c r="BX150" s="84" t="s">
        <v>296</v>
      </c>
      <c r="BY150" s="84" t="s">
        <v>693</v>
      </c>
      <c r="BZ150" s="84" t="s">
        <v>263</v>
      </c>
      <c r="CA150" s="85" t="str">
        <f aca="false">HYPERLINK(CONCATENATE("http://maps.google.com/?t=k&amp;q=",L151,",",M151),"Show location")</f>
        <v>Show location</v>
      </c>
    </row>
    <row r="151" customFormat="false" ht="14.4" hidden="false" customHeight="false" outlineLevel="0" collapsed="false">
      <c r="A151" s="84" t="s">
        <v>624</v>
      </c>
      <c r="B151" s="84" t="s">
        <v>248</v>
      </c>
      <c r="C151" s="84" t="s">
        <v>19</v>
      </c>
      <c r="D151" s="84" t="s">
        <v>512</v>
      </c>
      <c r="E151" s="84" t="s">
        <v>296</v>
      </c>
      <c r="F151" s="84" t="s">
        <v>111</v>
      </c>
      <c r="G151" s="84" t="s">
        <v>692</v>
      </c>
      <c r="H151" s="84" t="s">
        <v>693</v>
      </c>
      <c r="I151" s="84" t="s">
        <v>700</v>
      </c>
      <c r="J151" s="84" t="s">
        <v>701</v>
      </c>
      <c r="K151" s="84" t="s">
        <v>316</v>
      </c>
      <c r="L151" s="0" t="n">
        <v>13.5671</v>
      </c>
      <c r="M151" s="0" t="n">
        <v>23.19652</v>
      </c>
      <c r="N151" s="84" t="s">
        <v>256</v>
      </c>
      <c r="O151" s="84" t="s">
        <v>257</v>
      </c>
      <c r="R151" s="0" t="n">
        <v>50</v>
      </c>
      <c r="S151" s="0" t="n">
        <v>260</v>
      </c>
      <c r="T151" s="0" t="n">
        <v>40</v>
      </c>
      <c r="U151" s="0" t="n">
        <v>190</v>
      </c>
      <c r="AB151" s="0" t="n">
        <v>10</v>
      </c>
      <c r="AC151" s="0" t="n">
        <v>70</v>
      </c>
      <c r="AF151" s="84" t="s">
        <v>19</v>
      </c>
      <c r="AG151" s="84" t="s">
        <v>696</v>
      </c>
      <c r="AH151" s="84" t="s">
        <v>21</v>
      </c>
      <c r="AI151" s="84" t="s">
        <v>128</v>
      </c>
      <c r="AJ151" s="84"/>
      <c r="AK151" s="84"/>
      <c r="AL151" s="84" t="s">
        <v>380</v>
      </c>
      <c r="AM151" s="84" t="s">
        <v>258</v>
      </c>
      <c r="AN151" s="84"/>
      <c r="AO151" s="84"/>
      <c r="AQ151" s="0" t="n">
        <v>10</v>
      </c>
      <c r="AV151" s="0" t="n">
        <v>40</v>
      </c>
      <c r="AW151" s="0" t="n">
        <v>6</v>
      </c>
      <c r="AX151" s="0" t="n">
        <v>9</v>
      </c>
      <c r="AY151" s="0" t="n">
        <v>23</v>
      </c>
      <c r="AZ151" s="0" t="n">
        <v>35</v>
      </c>
      <c r="BA151" s="0" t="n">
        <v>29</v>
      </c>
      <c r="BB151" s="0" t="n">
        <v>24</v>
      </c>
      <c r="BC151" s="0" t="n">
        <v>35</v>
      </c>
      <c r="BD151" s="0" t="n">
        <v>41</v>
      </c>
      <c r="BE151" s="0" t="n">
        <v>35</v>
      </c>
      <c r="BF151" s="0" t="n">
        <v>23</v>
      </c>
      <c r="BG151" s="84" t="s">
        <v>158</v>
      </c>
      <c r="BH151" s="84"/>
      <c r="BI151" s="84"/>
      <c r="BJ151" s="84"/>
      <c r="BK151" s="84"/>
      <c r="BL151" s="84"/>
      <c r="BM151" s="84"/>
      <c r="BN151" s="84" t="n">
        <v>1</v>
      </c>
      <c r="BO151" s="84" t="s">
        <v>259</v>
      </c>
      <c r="BP151" s="84" t="s">
        <v>260</v>
      </c>
      <c r="BQ151" s="84" t="s">
        <v>267</v>
      </c>
      <c r="BR151" s="84" t="s">
        <v>267</v>
      </c>
      <c r="BS151" s="84" t="s">
        <v>431</v>
      </c>
      <c r="BT151" s="0" t="n">
        <v>128</v>
      </c>
      <c r="BU151" s="0" t="n">
        <v>132</v>
      </c>
      <c r="BV151" s="84" t="s">
        <v>19</v>
      </c>
      <c r="BW151" s="84" t="s">
        <v>111</v>
      </c>
      <c r="BX151" s="84" t="s">
        <v>296</v>
      </c>
      <c r="BY151" s="84" t="s">
        <v>693</v>
      </c>
      <c r="BZ151" s="84" t="s">
        <v>263</v>
      </c>
      <c r="CA151" s="85" t="str">
        <f aca="false">HYPERLINK(CONCATENATE("http://maps.google.com/?t=k&amp;q=",L152,",",M152),"Show location")</f>
        <v>Show location</v>
      </c>
    </row>
    <row r="152" customFormat="false" ht="14.4" hidden="false" customHeight="false" outlineLevel="0" collapsed="false">
      <c r="A152" s="84" t="s">
        <v>553</v>
      </c>
      <c r="B152" s="84" t="s">
        <v>248</v>
      </c>
      <c r="C152" s="84" t="s">
        <v>19</v>
      </c>
      <c r="D152" s="84" t="s">
        <v>512</v>
      </c>
      <c r="E152" s="84" t="s">
        <v>296</v>
      </c>
      <c r="F152" s="84" t="s">
        <v>111</v>
      </c>
      <c r="G152" s="84" t="s">
        <v>692</v>
      </c>
      <c r="H152" s="84" t="s">
        <v>693</v>
      </c>
      <c r="I152" s="84" t="s">
        <v>702</v>
      </c>
      <c r="J152" s="84" t="s">
        <v>703</v>
      </c>
      <c r="K152" s="84" t="s">
        <v>316</v>
      </c>
      <c r="L152" s="0" t="n">
        <v>13.586917</v>
      </c>
      <c r="M152" s="0" t="n">
        <v>23.20125</v>
      </c>
      <c r="N152" s="84" t="s">
        <v>256</v>
      </c>
      <c r="O152" s="84" t="s">
        <v>257</v>
      </c>
      <c r="R152" s="0" t="n">
        <v>25</v>
      </c>
      <c r="S152" s="0" t="n">
        <v>160</v>
      </c>
      <c r="T152" s="0" t="n">
        <v>20</v>
      </c>
      <c r="U152" s="0" t="n">
        <v>130</v>
      </c>
      <c r="AD152" s="0" t="n">
        <v>5</v>
      </c>
      <c r="AE152" s="0" t="n">
        <v>30</v>
      </c>
      <c r="AF152" s="84" t="s">
        <v>21</v>
      </c>
      <c r="AG152" s="84" t="s">
        <v>128</v>
      </c>
      <c r="AH152" s="84"/>
      <c r="AI152" s="84"/>
      <c r="AJ152" s="84"/>
      <c r="AK152" s="84"/>
      <c r="AL152" s="84" t="s">
        <v>380</v>
      </c>
      <c r="AM152" s="84" t="s">
        <v>258</v>
      </c>
      <c r="AN152" s="84"/>
      <c r="AO152" s="84"/>
      <c r="AQ152" s="0" t="n">
        <v>7</v>
      </c>
      <c r="AS152" s="0" t="n">
        <v>5</v>
      </c>
      <c r="AV152" s="0" t="n">
        <v>13</v>
      </c>
      <c r="AW152" s="0" t="n">
        <v>5</v>
      </c>
      <c r="AX152" s="0" t="n">
        <v>6</v>
      </c>
      <c r="AY152" s="0" t="n">
        <v>13</v>
      </c>
      <c r="AZ152" s="0" t="n">
        <v>16</v>
      </c>
      <c r="BA152" s="0" t="n">
        <v>18</v>
      </c>
      <c r="BB152" s="0" t="n">
        <v>22</v>
      </c>
      <c r="BC152" s="0" t="n">
        <v>24</v>
      </c>
      <c r="BD152" s="0" t="n">
        <v>27</v>
      </c>
      <c r="BE152" s="0" t="n">
        <v>18</v>
      </c>
      <c r="BF152" s="0" t="n">
        <v>11</v>
      </c>
      <c r="BG152" s="84" t="s">
        <v>158</v>
      </c>
      <c r="BH152" s="84"/>
      <c r="BI152" s="84"/>
      <c r="BJ152" s="84"/>
      <c r="BK152" s="84"/>
      <c r="BL152" s="84"/>
      <c r="BM152" s="84"/>
      <c r="BN152" s="84" t="n">
        <v>1</v>
      </c>
      <c r="BO152" s="84" t="s">
        <v>259</v>
      </c>
      <c r="BP152" s="84" t="s">
        <v>267</v>
      </c>
      <c r="BQ152" s="84" t="s">
        <v>267</v>
      </c>
      <c r="BR152" s="84" t="s">
        <v>267</v>
      </c>
      <c r="BS152" s="84" t="s">
        <v>431</v>
      </c>
      <c r="BT152" s="0" t="n">
        <v>78</v>
      </c>
      <c r="BU152" s="0" t="n">
        <v>82</v>
      </c>
      <c r="BV152" s="84" t="s">
        <v>19</v>
      </c>
      <c r="BW152" s="84" t="s">
        <v>111</v>
      </c>
      <c r="BX152" s="84" t="s">
        <v>296</v>
      </c>
      <c r="BY152" s="84" t="s">
        <v>693</v>
      </c>
      <c r="BZ152" s="84" t="s">
        <v>280</v>
      </c>
      <c r="CA152" s="85" t="str">
        <f aca="false">HYPERLINK(CONCATENATE("http://maps.google.com/?t=k&amp;q=",L153,",",M153),"Show location")</f>
        <v>Show location</v>
      </c>
    </row>
    <row r="153" customFormat="false" ht="14.4" hidden="false" customHeight="false" outlineLevel="0" collapsed="false">
      <c r="A153" s="84" t="s">
        <v>502</v>
      </c>
      <c r="B153" s="84" t="s">
        <v>248</v>
      </c>
      <c r="C153" s="84" t="s">
        <v>19</v>
      </c>
      <c r="D153" s="84" t="s">
        <v>512</v>
      </c>
      <c r="E153" s="84" t="s">
        <v>296</v>
      </c>
      <c r="F153" s="84" t="s">
        <v>111</v>
      </c>
      <c r="G153" s="84" t="s">
        <v>692</v>
      </c>
      <c r="H153" s="84" t="s">
        <v>693</v>
      </c>
      <c r="I153" s="84" t="s">
        <v>704</v>
      </c>
      <c r="J153" s="84" t="s">
        <v>705</v>
      </c>
      <c r="K153" s="84" t="s">
        <v>316</v>
      </c>
      <c r="L153" s="0" t="n">
        <v>13.67167</v>
      </c>
      <c r="M153" s="0" t="n">
        <v>23.18555</v>
      </c>
      <c r="N153" s="84" t="s">
        <v>256</v>
      </c>
      <c r="O153" s="84" t="s">
        <v>257</v>
      </c>
      <c r="R153" s="0" t="n">
        <v>10</v>
      </c>
      <c r="S153" s="0" t="n">
        <v>65</v>
      </c>
      <c r="V153" s="0" t="n">
        <v>6</v>
      </c>
      <c r="W153" s="0" t="n">
        <v>39</v>
      </c>
      <c r="AD153" s="0" t="n">
        <v>4</v>
      </c>
      <c r="AE153" s="0" t="n">
        <v>26</v>
      </c>
      <c r="AF153" s="84" t="s">
        <v>19</v>
      </c>
      <c r="AG153" s="84" t="s">
        <v>696</v>
      </c>
      <c r="AH153" s="84" t="s">
        <v>19</v>
      </c>
      <c r="AI153" s="84" t="s">
        <v>110</v>
      </c>
      <c r="AJ153" s="84" t="s">
        <v>19</v>
      </c>
      <c r="AK153" s="84" t="s">
        <v>111</v>
      </c>
      <c r="AL153" s="84" t="s">
        <v>380</v>
      </c>
      <c r="AM153" s="84" t="s">
        <v>258</v>
      </c>
      <c r="AN153" s="84"/>
      <c r="AO153" s="84"/>
      <c r="AQ153" s="0" t="n">
        <v>3</v>
      </c>
      <c r="AV153" s="0" t="n">
        <v>7</v>
      </c>
      <c r="AW153" s="0" t="n">
        <v>2</v>
      </c>
      <c r="AX153" s="0" t="n">
        <v>2</v>
      </c>
      <c r="AY153" s="0" t="n">
        <v>6</v>
      </c>
      <c r="AZ153" s="0" t="n">
        <v>8</v>
      </c>
      <c r="BA153" s="0" t="n">
        <v>7</v>
      </c>
      <c r="BB153" s="0" t="n">
        <v>11</v>
      </c>
      <c r="BC153" s="0" t="n">
        <v>8</v>
      </c>
      <c r="BD153" s="0" t="n">
        <v>12</v>
      </c>
      <c r="BE153" s="0" t="n">
        <v>5</v>
      </c>
      <c r="BF153" s="0" t="n">
        <v>4</v>
      </c>
      <c r="BG153" s="84" t="s">
        <v>158</v>
      </c>
      <c r="BH153" s="84"/>
      <c r="BI153" s="84"/>
      <c r="BJ153" s="84"/>
      <c r="BK153" s="84"/>
      <c r="BL153" s="84"/>
      <c r="BM153" s="84"/>
      <c r="BN153" s="84" t="n">
        <v>2</v>
      </c>
      <c r="BO153" s="84" t="s">
        <v>259</v>
      </c>
      <c r="BP153" s="84" t="s">
        <v>267</v>
      </c>
      <c r="BQ153" s="84" t="s">
        <v>260</v>
      </c>
      <c r="BR153" s="84" t="s">
        <v>267</v>
      </c>
      <c r="BS153" s="84" t="s">
        <v>262</v>
      </c>
      <c r="BT153" s="0" t="n">
        <v>28</v>
      </c>
      <c r="BU153" s="0" t="n">
        <v>37</v>
      </c>
      <c r="BV153" s="84" t="s">
        <v>19</v>
      </c>
      <c r="BW153" s="84" t="s">
        <v>111</v>
      </c>
      <c r="BX153" s="84" t="s">
        <v>296</v>
      </c>
      <c r="BY153" s="84" t="s">
        <v>693</v>
      </c>
      <c r="BZ153" s="84" t="s">
        <v>263</v>
      </c>
      <c r="CA153" s="85" t="str">
        <f aca="false">HYPERLINK(CONCATENATE("http://maps.google.com/?t=k&amp;q=",L154,",",M154),"Show location")</f>
        <v>Show location</v>
      </c>
    </row>
    <row r="154" customFormat="false" ht="14.4" hidden="false" customHeight="false" outlineLevel="0" collapsed="false">
      <c r="A154" s="84" t="s">
        <v>624</v>
      </c>
      <c r="B154" s="84" t="s">
        <v>248</v>
      </c>
      <c r="C154" s="84" t="s">
        <v>19</v>
      </c>
      <c r="D154" s="84" t="s">
        <v>512</v>
      </c>
      <c r="E154" s="84" t="s">
        <v>296</v>
      </c>
      <c r="F154" s="84" t="s">
        <v>111</v>
      </c>
      <c r="G154" s="84" t="s">
        <v>692</v>
      </c>
      <c r="H154" s="84" t="s">
        <v>693</v>
      </c>
      <c r="I154" s="84" t="s">
        <v>706</v>
      </c>
      <c r="J154" s="84" t="s">
        <v>707</v>
      </c>
      <c r="K154" s="84" t="s">
        <v>316</v>
      </c>
      <c r="L154" s="0" t="n">
        <v>13.53135</v>
      </c>
      <c r="M154" s="0" t="n">
        <v>23.17893</v>
      </c>
      <c r="N154" s="84" t="s">
        <v>256</v>
      </c>
      <c r="O154" s="84" t="s">
        <v>257</v>
      </c>
      <c r="R154" s="0" t="n">
        <v>12</v>
      </c>
      <c r="S154" s="0" t="n">
        <v>68</v>
      </c>
      <c r="T154" s="0" t="n">
        <v>12</v>
      </c>
      <c r="U154" s="0" t="n">
        <v>68</v>
      </c>
      <c r="AF154" s="84" t="s">
        <v>21</v>
      </c>
      <c r="AG154" s="84" t="s">
        <v>129</v>
      </c>
      <c r="AH154" s="84"/>
      <c r="AI154" s="84"/>
      <c r="AJ154" s="84"/>
      <c r="AK154" s="84"/>
      <c r="AL154" s="84" t="s">
        <v>258</v>
      </c>
      <c r="AM154" s="84" t="s">
        <v>407</v>
      </c>
      <c r="AN154" s="84"/>
      <c r="AO154" s="84"/>
      <c r="AQ154" s="0" t="n">
        <v>4</v>
      </c>
      <c r="AV154" s="0" t="n">
        <v>8</v>
      </c>
      <c r="AW154" s="0" t="n">
        <v>2</v>
      </c>
      <c r="AX154" s="0" t="n">
        <v>2</v>
      </c>
      <c r="AY154" s="0" t="n">
        <v>4</v>
      </c>
      <c r="AZ154" s="0" t="n">
        <v>6</v>
      </c>
      <c r="BA154" s="0" t="n">
        <v>7</v>
      </c>
      <c r="BB154" s="0" t="n">
        <v>11</v>
      </c>
      <c r="BC154" s="0" t="n">
        <v>10</v>
      </c>
      <c r="BD154" s="0" t="n">
        <v>12</v>
      </c>
      <c r="BE154" s="0" t="n">
        <v>9</v>
      </c>
      <c r="BF154" s="0" t="n">
        <v>5</v>
      </c>
      <c r="BG154" s="84" t="s">
        <v>158</v>
      </c>
      <c r="BH154" s="84"/>
      <c r="BI154" s="84"/>
      <c r="BJ154" s="84"/>
      <c r="BK154" s="84"/>
      <c r="BL154" s="84"/>
      <c r="BM154" s="84"/>
      <c r="BN154" s="84" t="n">
        <v>3</v>
      </c>
      <c r="BO154" s="84" t="s">
        <v>259</v>
      </c>
      <c r="BP154" s="84" t="s">
        <v>267</v>
      </c>
      <c r="BQ154" s="84" t="s">
        <v>260</v>
      </c>
      <c r="BR154" s="84" t="s">
        <v>267</v>
      </c>
      <c r="BS154" s="84" t="s">
        <v>268</v>
      </c>
      <c r="BT154" s="0" t="n">
        <v>32</v>
      </c>
      <c r="BU154" s="0" t="n">
        <v>36</v>
      </c>
      <c r="BV154" s="84" t="s">
        <v>19</v>
      </c>
      <c r="BW154" s="84" t="s">
        <v>111</v>
      </c>
      <c r="BX154" s="84" t="s">
        <v>697</v>
      </c>
      <c r="BY154" s="84" t="s">
        <v>693</v>
      </c>
      <c r="BZ154" s="84" t="s">
        <v>263</v>
      </c>
      <c r="CA154" s="85" t="str">
        <f aca="false">HYPERLINK(CONCATENATE("http://maps.google.com/?t=k&amp;q=",L155,",",M155),"Show location")</f>
        <v>Show location</v>
      </c>
    </row>
    <row r="155" customFormat="false" ht="14.4" hidden="false" customHeight="false" outlineLevel="0" collapsed="false">
      <c r="A155" s="84" t="s">
        <v>502</v>
      </c>
      <c r="B155" s="84" t="s">
        <v>248</v>
      </c>
      <c r="C155" s="84" t="s">
        <v>19</v>
      </c>
      <c r="D155" s="84" t="s">
        <v>512</v>
      </c>
      <c r="E155" s="84" t="s">
        <v>296</v>
      </c>
      <c r="F155" s="84" t="s">
        <v>111</v>
      </c>
      <c r="G155" s="84" t="s">
        <v>692</v>
      </c>
      <c r="H155" s="84" t="s">
        <v>693</v>
      </c>
      <c r="I155" s="84" t="s">
        <v>708</v>
      </c>
      <c r="J155" s="84" t="s">
        <v>709</v>
      </c>
      <c r="K155" s="84" t="s">
        <v>316</v>
      </c>
      <c r="L155" s="0" t="n">
        <v>13.548483</v>
      </c>
      <c r="M155" s="0" t="n">
        <v>23.174083</v>
      </c>
      <c r="N155" s="84" t="s">
        <v>256</v>
      </c>
      <c r="O155" s="84" t="s">
        <v>257</v>
      </c>
      <c r="P155" s="0" t="n">
        <v>150</v>
      </c>
      <c r="Q155" s="0" t="n">
        <v>750</v>
      </c>
      <c r="R155" s="0" t="n">
        <v>200</v>
      </c>
      <c r="S155" s="0" t="n">
        <v>1100</v>
      </c>
      <c r="T155" s="0" t="n">
        <v>120</v>
      </c>
      <c r="U155" s="0" t="n">
        <v>650</v>
      </c>
      <c r="V155" s="0" t="n">
        <v>50</v>
      </c>
      <c r="W155" s="0" t="n">
        <v>300</v>
      </c>
      <c r="AD155" s="0" t="n">
        <v>30</v>
      </c>
      <c r="AE155" s="0" t="n">
        <v>150</v>
      </c>
      <c r="AF155" s="84" t="s">
        <v>19</v>
      </c>
      <c r="AG155" s="84" t="s">
        <v>696</v>
      </c>
      <c r="AH155" s="84" t="s">
        <v>19</v>
      </c>
      <c r="AI155" s="84" t="s">
        <v>111</v>
      </c>
      <c r="AJ155" s="84" t="s">
        <v>19</v>
      </c>
      <c r="AK155" s="84" t="s">
        <v>110</v>
      </c>
      <c r="AL155" s="84" t="s">
        <v>258</v>
      </c>
      <c r="AM155" s="84" t="s">
        <v>380</v>
      </c>
      <c r="AN155" s="84" t="s">
        <v>407</v>
      </c>
      <c r="AO155" s="84"/>
      <c r="AS155" s="0" t="n">
        <v>30</v>
      </c>
      <c r="AU155" s="0" t="n">
        <v>20</v>
      </c>
      <c r="AV155" s="0" t="n">
        <v>150</v>
      </c>
      <c r="AW155" s="0" t="n">
        <v>22</v>
      </c>
      <c r="AX155" s="0" t="n">
        <v>22</v>
      </c>
      <c r="AY155" s="0" t="n">
        <v>121</v>
      </c>
      <c r="AZ155" s="0" t="n">
        <v>143</v>
      </c>
      <c r="BA155" s="0" t="n">
        <v>99</v>
      </c>
      <c r="BB155" s="0" t="n">
        <v>132</v>
      </c>
      <c r="BC155" s="0" t="n">
        <v>176</v>
      </c>
      <c r="BD155" s="0" t="n">
        <v>242</v>
      </c>
      <c r="BE155" s="0" t="n">
        <v>88</v>
      </c>
      <c r="BF155" s="0" t="n">
        <v>55</v>
      </c>
      <c r="BG155" s="84" t="s">
        <v>158</v>
      </c>
      <c r="BH155" s="84"/>
      <c r="BI155" s="84"/>
      <c r="BJ155" s="84"/>
      <c r="BK155" s="84"/>
      <c r="BL155" s="84"/>
      <c r="BM155" s="84"/>
      <c r="BN155" s="84" t="n">
        <v>2</v>
      </c>
      <c r="BO155" s="84" t="s">
        <v>259</v>
      </c>
      <c r="BP155" s="84" t="s">
        <v>260</v>
      </c>
      <c r="BQ155" s="84" t="s">
        <v>267</v>
      </c>
      <c r="BR155" s="84" t="s">
        <v>267</v>
      </c>
      <c r="BS155" s="84" t="s">
        <v>262</v>
      </c>
      <c r="BT155" s="0" t="n">
        <v>506</v>
      </c>
      <c r="BU155" s="0" t="n">
        <v>594</v>
      </c>
      <c r="BV155" s="84" t="s">
        <v>19</v>
      </c>
      <c r="BW155" s="84" t="s">
        <v>111</v>
      </c>
      <c r="BX155" s="84" t="s">
        <v>296</v>
      </c>
      <c r="BY155" s="84" t="s">
        <v>693</v>
      </c>
      <c r="BZ155" s="84" t="s">
        <v>263</v>
      </c>
      <c r="CA155" s="85" t="str">
        <f aca="false">HYPERLINK(CONCATENATE("http://maps.google.com/?t=k&amp;q=",L156,",",M156),"Show location")</f>
        <v>Show location</v>
      </c>
    </row>
    <row r="156" customFormat="false" ht="14.4" hidden="false" customHeight="false" outlineLevel="0" collapsed="false">
      <c r="A156" s="84" t="s">
        <v>502</v>
      </c>
      <c r="B156" s="84" t="s">
        <v>248</v>
      </c>
      <c r="C156" s="84" t="s">
        <v>19</v>
      </c>
      <c r="D156" s="84" t="s">
        <v>512</v>
      </c>
      <c r="E156" s="84" t="s">
        <v>296</v>
      </c>
      <c r="F156" s="84" t="s">
        <v>111</v>
      </c>
      <c r="G156" s="84" t="s">
        <v>692</v>
      </c>
      <c r="H156" s="84" t="s">
        <v>693</v>
      </c>
      <c r="I156" s="84" t="s">
        <v>710</v>
      </c>
      <c r="J156" s="84" t="s">
        <v>711</v>
      </c>
      <c r="K156" s="84" t="s">
        <v>316</v>
      </c>
      <c r="L156" s="0" t="n">
        <v>13.523983</v>
      </c>
      <c r="M156" s="0" t="n">
        <v>23.371667</v>
      </c>
      <c r="N156" s="84" t="s">
        <v>256</v>
      </c>
      <c r="O156" s="84" t="s">
        <v>257</v>
      </c>
      <c r="P156" s="0" t="n">
        <v>50</v>
      </c>
      <c r="Q156" s="0" t="n">
        <v>235</v>
      </c>
      <c r="R156" s="0" t="n">
        <v>35</v>
      </c>
      <c r="S156" s="0" t="n">
        <v>205</v>
      </c>
      <c r="T156" s="0" t="n">
        <v>25</v>
      </c>
      <c r="U156" s="0" t="n">
        <v>145</v>
      </c>
      <c r="V156" s="0" t="n">
        <v>10</v>
      </c>
      <c r="W156" s="0" t="n">
        <v>60</v>
      </c>
      <c r="AF156" s="84" t="s">
        <v>19</v>
      </c>
      <c r="AG156" s="84" t="s">
        <v>696</v>
      </c>
      <c r="AH156" s="84" t="s">
        <v>19</v>
      </c>
      <c r="AI156" s="84"/>
      <c r="AJ156" s="84"/>
      <c r="AK156" s="84"/>
      <c r="AL156" s="84" t="s">
        <v>380</v>
      </c>
      <c r="AM156" s="84" t="s">
        <v>258</v>
      </c>
      <c r="AN156" s="84"/>
      <c r="AO156" s="84"/>
      <c r="AQ156" s="0" t="n">
        <v>5</v>
      </c>
      <c r="AV156" s="0" t="n">
        <v>30</v>
      </c>
      <c r="AW156" s="0" t="n">
        <v>9</v>
      </c>
      <c r="AX156" s="0" t="n">
        <v>9</v>
      </c>
      <c r="AY156" s="0" t="n">
        <v>13</v>
      </c>
      <c r="AZ156" s="0" t="n">
        <v>15</v>
      </c>
      <c r="BA156" s="0" t="n">
        <v>24</v>
      </c>
      <c r="BB156" s="0" t="n">
        <v>29</v>
      </c>
      <c r="BC156" s="0" t="n">
        <v>31</v>
      </c>
      <c r="BD156" s="0" t="n">
        <v>40</v>
      </c>
      <c r="BE156" s="0" t="n">
        <v>20</v>
      </c>
      <c r="BF156" s="0" t="n">
        <v>15</v>
      </c>
      <c r="BG156" s="84" t="s">
        <v>158</v>
      </c>
      <c r="BH156" s="84"/>
      <c r="BI156" s="84"/>
      <c r="BJ156" s="84"/>
      <c r="BK156" s="84"/>
      <c r="BL156" s="84"/>
      <c r="BM156" s="84"/>
      <c r="BN156" s="84" t="n">
        <v>2</v>
      </c>
      <c r="BO156" s="84" t="s">
        <v>259</v>
      </c>
      <c r="BP156" s="84" t="s">
        <v>267</v>
      </c>
      <c r="BQ156" s="84" t="s">
        <v>267</v>
      </c>
      <c r="BR156" s="84" t="s">
        <v>267</v>
      </c>
      <c r="BS156" s="84" t="s">
        <v>262</v>
      </c>
      <c r="BT156" s="0" t="n">
        <v>97</v>
      </c>
      <c r="BU156" s="0" t="n">
        <v>108</v>
      </c>
      <c r="BV156" s="84" t="s">
        <v>19</v>
      </c>
      <c r="BW156" s="84" t="s">
        <v>111</v>
      </c>
      <c r="BX156" s="84" t="s">
        <v>296</v>
      </c>
      <c r="BY156" s="84" t="s">
        <v>693</v>
      </c>
      <c r="BZ156" s="84" t="s">
        <v>280</v>
      </c>
      <c r="CA156" s="85" t="str">
        <f aca="false">HYPERLINK(CONCATENATE("http://maps.google.com/?t=k&amp;q=",L157,",",M157),"Show location")</f>
        <v>Show location</v>
      </c>
    </row>
    <row r="157" customFormat="false" ht="14.4" hidden="false" customHeight="false" outlineLevel="0" collapsed="false">
      <c r="A157" s="84" t="s">
        <v>520</v>
      </c>
      <c r="B157" s="84" t="s">
        <v>248</v>
      </c>
      <c r="C157" s="84" t="s">
        <v>19</v>
      </c>
      <c r="D157" s="84" t="s">
        <v>512</v>
      </c>
      <c r="E157" s="84" t="s">
        <v>296</v>
      </c>
      <c r="F157" s="84" t="s">
        <v>111</v>
      </c>
      <c r="G157" s="84" t="s">
        <v>692</v>
      </c>
      <c r="H157" s="84" t="s">
        <v>693</v>
      </c>
      <c r="I157" s="84" t="s">
        <v>712</v>
      </c>
      <c r="J157" s="84" t="s">
        <v>713</v>
      </c>
      <c r="K157" s="84" t="s">
        <v>316</v>
      </c>
      <c r="L157" s="0" t="n">
        <v>13.651783</v>
      </c>
      <c r="M157" s="0" t="n">
        <v>23.170233</v>
      </c>
      <c r="N157" s="84" t="s">
        <v>256</v>
      </c>
      <c r="O157" s="84" t="s">
        <v>257</v>
      </c>
      <c r="P157" s="0" t="n">
        <v>50</v>
      </c>
      <c r="Q157" s="0" t="n">
        <v>350</v>
      </c>
      <c r="R157" s="0" t="n">
        <v>10</v>
      </c>
      <c r="S157" s="0" t="n">
        <v>62</v>
      </c>
      <c r="T157" s="0" t="n">
        <v>6</v>
      </c>
      <c r="U157" s="0" t="n">
        <v>39</v>
      </c>
      <c r="V157" s="0" t="n">
        <v>4</v>
      </c>
      <c r="W157" s="0" t="n">
        <v>23</v>
      </c>
      <c r="AF157" s="84" t="s">
        <v>19</v>
      </c>
      <c r="AG157" s="84" t="s">
        <v>696</v>
      </c>
      <c r="AH157" s="84"/>
      <c r="AI157" s="84"/>
      <c r="AJ157" s="84"/>
      <c r="AK157" s="84"/>
      <c r="AL157" s="84" t="s">
        <v>380</v>
      </c>
      <c r="AM157" s="84" t="s">
        <v>258</v>
      </c>
      <c r="AN157" s="84"/>
      <c r="AO157" s="84"/>
      <c r="AQ157" s="0" t="n">
        <v>3</v>
      </c>
      <c r="AS157" s="0" t="n">
        <v>4</v>
      </c>
      <c r="AV157" s="0" t="n">
        <v>3</v>
      </c>
      <c r="AW157" s="0" t="n">
        <v>2</v>
      </c>
      <c r="AX157" s="0" t="n">
        <v>3</v>
      </c>
      <c r="AY157" s="0" t="n">
        <v>5</v>
      </c>
      <c r="AZ157" s="0" t="n">
        <v>4</v>
      </c>
      <c r="BA157" s="0" t="n">
        <v>6</v>
      </c>
      <c r="BB157" s="0" t="n">
        <v>8</v>
      </c>
      <c r="BC157" s="0" t="n">
        <v>9</v>
      </c>
      <c r="BD157" s="0" t="n">
        <v>12</v>
      </c>
      <c r="BE157" s="0" t="n">
        <v>7</v>
      </c>
      <c r="BF157" s="0" t="n">
        <v>6</v>
      </c>
      <c r="BG157" s="84" t="s">
        <v>158</v>
      </c>
      <c r="BH157" s="84"/>
      <c r="BI157" s="84"/>
      <c r="BJ157" s="84"/>
      <c r="BK157" s="84"/>
      <c r="BL157" s="84"/>
      <c r="BM157" s="84"/>
      <c r="BN157" s="84" t="n">
        <v>2</v>
      </c>
      <c r="BO157" s="84" t="s">
        <v>259</v>
      </c>
      <c r="BP157" s="84" t="s">
        <v>260</v>
      </c>
      <c r="BQ157" s="84" t="s">
        <v>260</v>
      </c>
      <c r="BR157" s="84" t="s">
        <v>260</v>
      </c>
      <c r="BS157" s="84" t="s">
        <v>262</v>
      </c>
      <c r="BT157" s="0" t="n">
        <v>29</v>
      </c>
      <c r="BU157" s="0" t="n">
        <v>33</v>
      </c>
      <c r="BV157" s="84" t="s">
        <v>19</v>
      </c>
      <c r="BW157" s="84" t="s">
        <v>111</v>
      </c>
      <c r="BX157" s="84" t="s">
        <v>697</v>
      </c>
      <c r="BY157" s="84" t="s">
        <v>693</v>
      </c>
      <c r="BZ157" s="84" t="s">
        <v>263</v>
      </c>
      <c r="CA157" s="85" t="str">
        <f aca="false">HYPERLINK(CONCATENATE("http://maps.google.com/?t=k&amp;q=",L158,",",M158),"Show location")</f>
        <v>Show location</v>
      </c>
    </row>
    <row r="158" customFormat="false" ht="14.4" hidden="false" customHeight="false" outlineLevel="0" collapsed="false">
      <c r="A158" s="84" t="s">
        <v>517</v>
      </c>
      <c r="B158" s="84" t="s">
        <v>248</v>
      </c>
      <c r="C158" s="84" t="s">
        <v>19</v>
      </c>
      <c r="D158" s="84" t="s">
        <v>512</v>
      </c>
      <c r="E158" s="84" t="s">
        <v>296</v>
      </c>
      <c r="F158" s="84" t="s">
        <v>111</v>
      </c>
      <c r="G158" s="84" t="s">
        <v>692</v>
      </c>
      <c r="H158" s="84" t="s">
        <v>693</v>
      </c>
      <c r="I158" s="84" t="s">
        <v>714</v>
      </c>
      <c r="J158" s="84" t="s">
        <v>715</v>
      </c>
      <c r="K158" s="84" t="s">
        <v>316</v>
      </c>
      <c r="L158" s="0" t="n">
        <v>13.5671</v>
      </c>
      <c r="M158" s="0" t="n">
        <v>23.19647</v>
      </c>
      <c r="N158" s="84" t="s">
        <v>256</v>
      </c>
      <c r="O158" s="84" t="s">
        <v>257</v>
      </c>
      <c r="R158" s="0" t="n">
        <v>40</v>
      </c>
      <c r="S158" s="0" t="n">
        <v>220</v>
      </c>
      <c r="AB158" s="0" t="n">
        <v>30</v>
      </c>
      <c r="AC158" s="0" t="n">
        <v>170</v>
      </c>
      <c r="AD158" s="0" t="n">
        <v>10</v>
      </c>
      <c r="AE158" s="0" t="n">
        <v>50</v>
      </c>
      <c r="AF158" s="84" t="s">
        <v>18</v>
      </c>
      <c r="AG158" s="84" t="s">
        <v>87</v>
      </c>
      <c r="AH158" s="84" t="s">
        <v>19</v>
      </c>
      <c r="AI158" s="84"/>
      <c r="AJ158" s="84"/>
      <c r="AK158" s="84"/>
      <c r="AL158" s="84" t="s">
        <v>380</v>
      </c>
      <c r="AM158" s="84" t="s">
        <v>258</v>
      </c>
      <c r="AN158" s="84"/>
      <c r="AO158" s="84"/>
      <c r="AQ158" s="0" t="n">
        <v>10</v>
      </c>
      <c r="AV158" s="0" t="n">
        <v>30</v>
      </c>
      <c r="AW158" s="0" t="n">
        <v>7</v>
      </c>
      <c r="AX158" s="0" t="n">
        <v>10</v>
      </c>
      <c r="AY158" s="0" t="n">
        <v>15</v>
      </c>
      <c r="AZ158" s="0" t="n">
        <v>22</v>
      </c>
      <c r="BA158" s="0" t="n">
        <v>20</v>
      </c>
      <c r="BB158" s="0" t="n">
        <v>29</v>
      </c>
      <c r="BC158" s="0" t="n">
        <v>42</v>
      </c>
      <c r="BD158" s="0" t="n">
        <v>46</v>
      </c>
      <c r="BE158" s="0" t="n">
        <v>17</v>
      </c>
      <c r="BF158" s="0" t="n">
        <v>12</v>
      </c>
      <c r="BG158" s="84" t="s">
        <v>158</v>
      </c>
      <c r="BH158" s="84"/>
      <c r="BI158" s="84"/>
      <c r="BJ158" s="84"/>
      <c r="BK158" s="84"/>
      <c r="BL158" s="84"/>
      <c r="BM158" s="84"/>
      <c r="BN158" s="84" t="n">
        <v>2</v>
      </c>
      <c r="BO158" s="84" t="s">
        <v>716</v>
      </c>
      <c r="BP158" s="84" t="s">
        <v>260</v>
      </c>
      <c r="BQ158" s="84" t="s">
        <v>260</v>
      </c>
      <c r="BR158" s="84" t="s">
        <v>260</v>
      </c>
      <c r="BS158" s="84" t="s">
        <v>431</v>
      </c>
      <c r="BT158" s="0" t="n">
        <v>101</v>
      </c>
      <c r="BU158" s="0" t="n">
        <v>119</v>
      </c>
      <c r="BV158" s="84" t="s">
        <v>19</v>
      </c>
      <c r="BW158" s="84" t="s">
        <v>111</v>
      </c>
      <c r="BX158" s="84" t="s">
        <v>296</v>
      </c>
      <c r="BY158" s="84" t="s">
        <v>693</v>
      </c>
      <c r="BZ158" s="84" t="s">
        <v>263</v>
      </c>
      <c r="CA158" s="85" t="str">
        <f aca="false">HYPERLINK(CONCATENATE("http://maps.google.com/?t=k&amp;q=",L159,",",M159),"Show location")</f>
        <v>Show location</v>
      </c>
    </row>
    <row r="159" customFormat="false" ht="14.4" hidden="false" customHeight="false" outlineLevel="0" collapsed="false">
      <c r="A159" s="84" t="s">
        <v>553</v>
      </c>
      <c r="B159" s="84" t="s">
        <v>248</v>
      </c>
      <c r="C159" s="84" t="s">
        <v>19</v>
      </c>
      <c r="D159" s="84" t="s">
        <v>512</v>
      </c>
      <c r="E159" s="84" t="s">
        <v>296</v>
      </c>
      <c r="F159" s="84" t="s">
        <v>111</v>
      </c>
      <c r="G159" s="84" t="s">
        <v>692</v>
      </c>
      <c r="H159" s="84" t="s">
        <v>693</v>
      </c>
      <c r="I159" s="84" t="s">
        <v>717</v>
      </c>
      <c r="J159" s="84" t="s">
        <v>718</v>
      </c>
      <c r="K159" s="84" t="s">
        <v>316</v>
      </c>
      <c r="L159" s="0" t="n">
        <v>13.6161</v>
      </c>
      <c r="M159" s="0" t="n">
        <v>23.189217</v>
      </c>
      <c r="N159" s="84" t="s">
        <v>256</v>
      </c>
      <c r="O159" s="84" t="s">
        <v>257</v>
      </c>
      <c r="P159" s="0" t="n">
        <v>55</v>
      </c>
      <c r="Q159" s="0" t="n">
        <v>380</v>
      </c>
      <c r="R159" s="0" t="n">
        <v>20</v>
      </c>
      <c r="S159" s="0" t="n">
        <v>124</v>
      </c>
      <c r="T159" s="0" t="n">
        <v>12</v>
      </c>
      <c r="U159" s="0" t="n">
        <v>72</v>
      </c>
      <c r="V159" s="0" t="n">
        <v>8</v>
      </c>
      <c r="W159" s="0" t="n">
        <v>52</v>
      </c>
      <c r="AF159" s="84" t="s">
        <v>21</v>
      </c>
      <c r="AG159" s="84"/>
      <c r="AH159" s="84"/>
      <c r="AI159" s="84"/>
      <c r="AJ159" s="84"/>
      <c r="AK159" s="84"/>
      <c r="AL159" s="84" t="s">
        <v>380</v>
      </c>
      <c r="AM159" s="84" t="s">
        <v>258</v>
      </c>
      <c r="AN159" s="84"/>
      <c r="AO159" s="84"/>
      <c r="AP159" s="0" t="n">
        <v>5</v>
      </c>
      <c r="AQ159" s="0" t="n">
        <v>4</v>
      </c>
      <c r="AV159" s="0" t="n">
        <v>11</v>
      </c>
      <c r="AW159" s="0" t="n">
        <v>3</v>
      </c>
      <c r="AX159" s="0" t="n">
        <v>3</v>
      </c>
      <c r="AY159" s="0" t="n">
        <v>10</v>
      </c>
      <c r="AZ159" s="0" t="n">
        <v>13</v>
      </c>
      <c r="BA159" s="0" t="n">
        <v>13</v>
      </c>
      <c r="BB159" s="0" t="n">
        <v>17</v>
      </c>
      <c r="BC159" s="0" t="n">
        <v>18</v>
      </c>
      <c r="BD159" s="0" t="n">
        <v>23</v>
      </c>
      <c r="BE159" s="0" t="n">
        <v>14</v>
      </c>
      <c r="BF159" s="0" t="n">
        <v>10</v>
      </c>
      <c r="BG159" s="84" t="s">
        <v>158</v>
      </c>
      <c r="BH159" s="84"/>
      <c r="BI159" s="84"/>
      <c r="BJ159" s="84"/>
      <c r="BK159" s="84"/>
      <c r="BL159" s="84"/>
      <c r="BM159" s="84"/>
      <c r="BN159" s="84" t="n">
        <v>1</v>
      </c>
      <c r="BO159" s="84" t="s">
        <v>259</v>
      </c>
      <c r="BP159" s="84" t="s">
        <v>267</v>
      </c>
      <c r="BQ159" s="84" t="s">
        <v>267</v>
      </c>
      <c r="BR159" s="84" t="s">
        <v>267</v>
      </c>
      <c r="BS159" s="84" t="s">
        <v>431</v>
      </c>
      <c r="BT159" s="0" t="n">
        <v>58</v>
      </c>
      <c r="BU159" s="0" t="n">
        <v>66</v>
      </c>
      <c r="BV159" s="84" t="s">
        <v>19</v>
      </c>
      <c r="BW159" s="84" t="s">
        <v>111</v>
      </c>
      <c r="BX159" s="84" t="s">
        <v>296</v>
      </c>
      <c r="BY159" s="84" t="s">
        <v>693</v>
      </c>
      <c r="BZ159" s="84" t="s">
        <v>280</v>
      </c>
      <c r="CA159" s="85" t="str">
        <f aca="false">HYPERLINK(CONCATENATE("http://maps.google.com/?t=k&amp;q=",L160,",",M160),"Show location")</f>
        <v>Show location</v>
      </c>
    </row>
    <row r="160" customFormat="false" ht="14.4" hidden="false" customHeight="false" outlineLevel="0" collapsed="false">
      <c r="A160" s="84" t="s">
        <v>416</v>
      </c>
      <c r="B160" s="84" t="s">
        <v>248</v>
      </c>
      <c r="C160" s="84" t="s">
        <v>19</v>
      </c>
      <c r="D160" s="84" t="s">
        <v>512</v>
      </c>
      <c r="E160" s="84" t="s">
        <v>296</v>
      </c>
      <c r="F160" s="84" t="s">
        <v>106</v>
      </c>
      <c r="G160" s="84" t="s">
        <v>719</v>
      </c>
      <c r="H160" s="84" t="s">
        <v>720</v>
      </c>
      <c r="I160" s="84" t="s">
        <v>721</v>
      </c>
      <c r="J160" s="84" t="s">
        <v>722</v>
      </c>
      <c r="K160" s="84" t="s">
        <v>316</v>
      </c>
      <c r="L160" s="0" t="n">
        <v>13.49025</v>
      </c>
      <c r="M160" s="0" t="n">
        <v>24.857283</v>
      </c>
      <c r="N160" s="84" t="s">
        <v>256</v>
      </c>
      <c r="O160" s="84" t="s">
        <v>257</v>
      </c>
      <c r="P160" s="0" t="n">
        <v>1357</v>
      </c>
      <c r="Q160" s="0" t="n">
        <v>8283</v>
      </c>
      <c r="R160" s="0" t="n">
        <v>1674</v>
      </c>
      <c r="S160" s="0" t="n">
        <v>10039</v>
      </c>
      <c r="T160" s="0" t="n">
        <v>1248</v>
      </c>
      <c r="U160" s="0" t="n">
        <v>7483</v>
      </c>
      <c r="V160" s="0" t="n">
        <v>419</v>
      </c>
      <c r="W160" s="0" t="n">
        <v>2514</v>
      </c>
      <c r="AD160" s="0" t="n">
        <v>7</v>
      </c>
      <c r="AE160" s="0" t="n">
        <v>42</v>
      </c>
      <c r="AF160" s="84" t="s">
        <v>19</v>
      </c>
      <c r="AG160" s="84" t="s">
        <v>106</v>
      </c>
      <c r="AH160" s="84" t="s">
        <v>20</v>
      </c>
      <c r="AI160" s="84" t="s">
        <v>122</v>
      </c>
      <c r="AJ160" s="84" t="s">
        <v>18</v>
      </c>
      <c r="AK160" s="84"/>
      <c r="AL160" s="84" t="s">
        <v>258</v>
      </c>
      <c r="AM160" s="84"/>
      <c r="AN160" s="84"/>
      <c r="AO160" s="84"/>
      <c r="AP160" s="0" t="n">
        <v>1674</v>
      </c>
      <c r="AW160" s="0" t="n">
        <v>169</v>
      </c>
      <c r="AX160" s="0" t="n">
        <v>591</v>
      </c>
      <c r="AY160" s="0" t="n">
        <v>675</v>
      </c>
      <c r="AZ160" s="0" t="n">
        <v>928</v>
      </c>
      <c r="BA160" s="0" t="n">
        <v>1687</v>
      </c>
      <c r="BB160" s="0" t="n">
        <v>1602</v>
      </c>
      <c r="BC160" s="0" t="n">
        <v>2362</v>
      </c>
      <c r="BD160" s="0" t="n">
        <v>2025</v>
      </c>
      <c r="BE160" s="0" t="n">
        <v>0</v>
      </c>
      <c r="BF160" s="0" t="n">
        <v>0</v>
      </c>
      <c r="BG160" s="84" t="s">
        <v>158</v>
      </c>
      <c r="BH160" s="84"/>
      <c r="BI160" s="84"/>
      <c r="BJ160" s="84"/>
      <c r="BK160" s="84"/>
      <c r="BL160" s="84"/>
      <c r="BM160" s="84"/>
      <c r="BN160" s="84" t="n">
        <v>2</v>
      </c>
      <c r="BO160" s="84" t="s">
        <v>259</v>
      </c>
      <c r="BP160" s="84" t="s">
        <v>267</v>
      </c>
      <c r="BQ160" s="84" t="s">
        <v>267</v>
      </c>
      <c r="BR160" s="84" t="s">
        <v>267</v>
      </c>
      <c r="BS160" s="84" t="s">
        <v>262</v>
      </c>
      <c r="BT160" s="0" t="n">
        <v>4893</v>
      </c>
      <c r="BU160" s="0" t="n">
        <v>5146</v>
      </c>
      <c r="BV160" s="84" t="s">
        <v>19</v>
      </c>
      <c r="BW160" s="84" t="s">
        <v>106</v>
      </c>
      <c r="BX160" s="84" t="s">
        <v>296</v>
      </c>
      <c r="BY160" s="84" t="s">
        <v>720</v>
      </c>
      <c r="BZ160" s="84" t="s">
        <v>263</v>
      </c>
      <c r="CA160" s="85" t="str">
        <f aca="false">HYPERLINK(CONCATENATE("http://maps.google.com/?t=k&amp;q=",L161,",",M161),"Show location")</f>
        <v>Show location</v>
      </c>
    </row>
    <row r="161" customFormat="false" ht="14.4" hidden="false" customHeight="false" outlineLevel="0" collapsed="false">
      <c r="A161" s="84" t="s">
        <v>416</v>
      </c>
      <c r="B161" s="84" t="s">
        <v>248</v>
      </c>
      <c r="C161" s="84" t="s">
        <v>19</v>
      </c>
      <c r="D161" s="84" t="s">
        <v>512</v>
      </c>
      <c r="E161" s="84" t="s">
        <v>296</v>
      </c>
      <c r="F161" s="84" t="s">
        <v>106</v>
      </c>
      <c r="G161" s="84" t="s">
        <v>719</v>
      </c>
      <c r="H161" s="84" t="s">
        <v>720</v>
      </c>
      <c r="I161" s="84" t="s">
        <v>698</v>
      </c>
      <c r="J161" s="84" t="s">
        <v>723</v>
      </c>
      <c r="K161" s="84" t="s">
        <v>316</v>
      </c>
      <c r="L161" s="0" t="n">
        <v>13.47215</v>
      </c>
      <c r="M161" s="0" t="n">
        <v>24.84907</v>
      </c>
      <c r="N161" s="84" t="s">
        <v>256</v>
      </c>
      <c r="O161" s="84" t="s">
        <v>294</v>
      </c>
      <c r="P161" s="0" t="n">
        <v>3281</v>
      </c>
      <c r="Q161" s="0" t="n">
        <v>11652</v>
      </c>
      <c r="R161" s="0" t="n">
        <v>4380</v>
      </c>
      <c r="S161" s="0" t="n">
        <v>18550</v>
      </c>
      <c r="V161" s="0" t="n">
        <v>4380</v>
      </c>
      <c r="W161" s="0" t="n">
        <v>18550</v>
      </c>
      <c r="AF161" s="84" t="s">
        <v>19</v>
      </c>
      <c r="AG161" s="84" t="s">
        <v>106</v>
      </c>
      <c r="AH161" s="84" t="s">
        <v>20</v>
      </c>
      <c r="AI161" s="84" t="s">
        <v>122</v>
      </c>
      <c r="AJ161" s="84" t="s">
        <v>19</v>
      </c>
      <c r="AK161" s="84" t="s">
        <v>112</v>
      </c>
      <c r="AL161" s="84" t="s">
        <v>258</v>
      </c>
      <c r="AM161" s="84"/>
      <c r="AN161" s="84"/>
      <c r="AO161" s="84"/>
      <c r="AP161" s="0" t="n">
        <v>4380</v>
      </c>
      <c r="AW161" s="0" t="n">
        <v>193</v>
      </c>
      <c r="AX161" s="0" t="n">
        <v>386</v>
      </c>
      <c r="AY161" s="0" t="n">
        <v>1546</v>
      </c>
      <c r="AZ161" s="0" t="n">
        <v>1159</v>
      </c>
      <c r="BA161" s="0" t="n">
        <v>2705</v>
      </c>
      <c r="BB161" s="0" t="n">
        <v>4059</v>
      </c>
      <c r="BC161" s="0" t="n">
        <v>4058</v>
      </c>
      <c r="BD161" s="0" t="n">
        <v>4444</v>
      </c>
      <c r="BE161" s="0" t="n">
        <v>0</v>
      </c>
      <c r="BF161" s="0" t="n">
        <v>0</v>
      </c>
      <c r="BG161" s="84" t="s">
        <v>158</v>
      </c>
      <c r="BH161" s="84"/>
      <c r="BI161" s="84"/>
      <c r="BJ161" s="84"/>
      <c r="BK161" s="84"/>
      <c r="BL161" s="84"/>
      <c r="BM161" s="84"/>
      <c r="BN161" s="84" t="n">
        <v>3</v>
      </c>
      <c r="BO161" s="84" t="s">
        <v>259</v>
      </c>
      <c r="BP161" s="84" t="s">
        <v>267</v>
      </c>
      <c r="BQ161" s="84" t="s">
        <v>267</v>
      </c>
      <c r="BR161" s="84" t="s">
        <v>267</v>
      </c>
      <c r="BS161" s="84" t="s">
        <v>268</v>
      </c>
      <c r="BT161" s="0" t="n">
        <v>8502</v>
      </c>
      <c r="BU161" s="0" t="n">
        <v>10048</v>
      </c>
      <c r="BV161" s="84" t="s">
        <v>19</v>
      </c>
      <c r="BW161" s="84" t="s">
        <v>106</v>
      </c>
      <c r="BX161" s="84" t="s">
        <v>296</v>
      </c>
      <c r="BY161" s="84" t="s">
        <v>720</v>
      </c>
      <c r="BZ161" s="84" t="s">
        <v>263</v>
      </c>
      <c r="CA161" s="85" t="str">
        <f aca="false">HYPERLINK(CONCATENATE("http://maps.google.com/?t=k&amp;q=",L162,",",M162),"Show location")</f>
        <v>Show location</v>
      </c>
    </row>
    <row r="162" customFormat="false" ht="14.4" hidden="false" customHeight="false" outlineLevel="0" collapsed="false">
      <c r="A162" s="84" t="s">
        <v>416</v>
      </c>
      <c r="B162" s="84" t="s">
        <v>248</v>
      </c>
      <c r="C162" s="84" t="s">
        <v>19</v>
      </c>
      <c r="D162" s="84" t="s">
        <v>512</v>
      </c>
      <c r="E162" s="84" t="s">
        <v>296</v>
      </c>
      <c r="F162" s="84" t="s">
        <v>106</v>
      </c>
      <c r="G162" s="84" t="s">
        <v>719</v>
      </c>
      <c r="H162" s="84" t="s">
        <v>720</v>
      </c>
      <c r="I162" s="84" t="s">
        <v>724</v>
      </c>
      <c r="J162" s="84" t="s">
        <v>725</v>
      </c>
      <c r="K162" s="84" t="s">
        <v>316</v>
      </c>
      <c r="L162" s="0" t="n">
        <v>13.4959</v>
      </c>
      <c r="M162" s="0" t="n">
        <v>24.871867</v>
      </c>
      <c r="N162" s="84" t="s">
        <v>256</v>
      </c>
      <c r="O162" s="84" t="s">
        <v>294</v>
      </c>
      <c r="P162" s="0" t="n">
        <v>429</v>
      </c>
      <c r="Q162" s="0" t="n">
        <v>2472</v>
      </c>
      <c r="R162" s="0" t="n">
        <v>4919</v>
      </c>
      <c r="S162" s="0" t="n">
        <v>16233</v>
      </c>
      <c r="T162" s="0" t="n">
        <v>3503</v>
      </c>
      <c r="U162" s="0" t="n">
        <v>10569</v>
      </c>
      <c r="V162" s="0" t="n">
        <v>1416</v>
      </c>
      <c r="W162" s="0" t="n">
        <v>5664</v>
      </c>
      <c r="AF162" s="84" t="s">
        <v>19</v>
      </c>
      <c r="AG162" s="84" t="s">
        <v>106</v>
      </c>
      <c r="AH162" s="84" t="s">
        <v>19</v>
      </c>
      <c r="AI162" s="84" t="s">
        <v>105</v>
      </c>
      <c r="AJ162" s="84"/>
      <c r="AK162" s="84"/>
      <c r="AL162" s="84" t="s">
        <v>258</v>
      </c>
      <c r="AM162" s="84"/>
      <c r="AN162" s="84"/>
      <c r="AO162" s="84"/>
      <c r="AP162" s="0" t="n">
        <v>4919</v>
      </c>
      <c r="AW162" s="0" t="n">
        <v>152</v>
      </c>
      <c r="AX162" s="0" t="n">
        <v>152</v>
      </c>
      <c r="AY162" s="0" t="n">
        <v>1062</v>
      </c>
      <c r="AZ162" s="0" t="n">
        <v>607</v>
      </c>
      <c r="BA162" s="0" t="n">
        <v>3338</v>
      </c>
      <c r="BB162" s="0" t="n">
        <v>3641</v>
      </c>
      <c r="BC162" s="0" t="n">
        <v>3489</v>
      </c>
      <c r="BD162" s="0" t="n">
        <v>3489</v>
      </c>
      <c r="BE162" s="0" t="n">
        <v>303</v>
      </c>
      <c r="BF162" s="0" t="n">
        <v>0</v>
      </c>
      <c r="BG162" s="84" t="s">
        <v>159</v>
      </c>
      <c r="BH162" s="84"/>
      <c r="BI162" s="84"/>
      <c r="BJ162" s="84"/>
      <c r="BK162" s="84"/>
      <c r="BL162" s="84"/>
      <c r="BM162" s="84"/>
      <c r="BN162" s="84" t="n">
        <v>13</v>
      </c>
      <c r="BO162" s="84" t="s">
        <v>259</v>
      </c>
      <c r="BP162" s="84" t="s">
        <v>267</v>
      </c>
      <c r="BQ162" s="84" t="s">
        <v>267</v>
      </c>
      <c r="BR162" s="84" t="s">
        <v>372</v>
      </c>
      <c r="BS162" s="84" t="s">
        <v>268</v>
      </c>
      <c r="BT162" s="0" t="n">
        <v>8344</v>
      </c>
      <c r="BU162" s="0" t="n">
        <v>7889</v>
      </c>
      <c r="BV162" s="84" t="s">
        <v>19</v>
      </c>
      <c r="BW162" s="84" t="s">
        <v>106</v>
      </c>
      <c r="BX162" s="84" t="s">
        <v>296</v>
      </c>
      <c r="BY162" s="84" t="s">
        <v>720</v>
      </c>
      <c r="BZ162" s="84" t="s">
        <v>263</v>
      </c>
      <c r="CA162" s="85" t="str">
        <f aca="false">HYPERLINK(CONCATENATE("http://maps.google.com/?t=k&amp;q=",L163,",",M163),"Show location")</f>
        <v>Show location</v>
      </c>
    </row>
    <row r="163" customFormat="false" ht="14.4" hidden="false" customHeight="false" outlineLevel="0" collapsed="false">
      <c r="A163" s="84" t="s">
        <v>401</v>
      </c>
      <c r="B163" s="84" t="s">
        <v>248</v>
      </c>
      <c r="C163" s="84" t="s">
        <v>19</v>
      </c>
      <c r="D163" s="84" t="s">
        <v>512</v>
      </c>
      <c r="E163" s="84" t="s">
        <v>296</v>
      </c>
      <c r="F163" s="84" t="s">
        <v>106</v>
      </c>
      <c r="G163" s="84" t="s">
        <v>719</v>
      </c>
      <c r="H163" s="84" t="s">
        <v>720</v>
      </c>
      <c r="I163" s="84" t="s">
        <v>726</v>
      </c>
      <c r="J163" s="84" t="s">
        <v>727</v>
      </c>
      <c r="K163" s="84" t="s">
        <v>316</v>
      </c>
      <c r="L163" s="0" t="n">
        <v>13.51195</v>
      </c>
      <c r="M163" s="0" t="n">
        <v>24.848833</v>
      </c>
      <c r="N163" s="84" t="s">
        <v>284</v>
      </c>
      <c r="O163" s="84" t="s">
        <v>345</v>
      </c>
      <c r="P163" s="0" t="n">
        <v>9824</v>
      </c>
      <c r="Q163" s="0" t="n">
        <v>25884</v>
      </c>
      <c r="R163" s="0" t="n">
        <v>4043</v>
      </c>
      <c r="S163" s="0" t="n">
        <v>24233</v>
      </c>
      <c r="V163" s="0" t="n">
        <v>4028</v>
      </c>
      <c r="W163" s="0" t="n">
        <v>24168</v>
      </c>
      <c r="X163" s="0" t="n">
        <v>15</v>
      </c>
      <c r="Y163" s="0" t="n">
        <v>65</v>
      </c>
      <c r="AF163" s="84" t="s">
        <v>20</v>
      </c>
      <c r="AG163" s="84" t="s">
        <v>122</v>
      </c>
      <c r="AH163" s="84" t="s">
        <v>19</v>
      </c>
      <c r="AI163" s="84" t="s">
        <v>112</v>
      </c>
      <c r="AJ163" s="84" t="s">
        <v>19</v>
      </c>
      <c r="AK163" s="84" t="s">
        <v>106</v>
      </c>
      <c r="AL163" s="84" t="s">
        <v>258</v>
      </c>
      <c r="AM163" s="84"/>
      <c r="AN163" s="84"/>
      <c r="AO163" s="84"/>
      <c r="AP163" s="0" t="n">
        <v>4043</v>
      </c>
      <c r="AW163" s="0" t="n">
        <v>1010</v>
      </c>
      <c r="AX163" s="0" t="n">
        <v>1010</v>
      </c>
      <c r="AY163" s="0" t="n">
        <v>3029</v>
      </c>
      <c r="AZ163" s="0" t="n">
        <v>1346</v>
      </c>
      <c r="BA163" s="0" t="n">
        <v>4039</v>
      </c>
      <c r="BB163" s="0" t="n">
        <v>2692</v>
      </c>
      <c r="BC163" s="0" t="n">
        <v>4712</v>
      </c>
      <c r="BD163" s="0" t="n">
        <v>6058</v>
      </c>
      <c r="BE163" s="0" t="n">
        <v>0</v>
      </c>
      <c r="BF163" s="0" t="n">
        <v>337</v>
      </c>
      <c r="BG163" s="84" t="s">
        <v>158</v>
      </c>
      <c r="BH163" s="84"/>
      <c r="BI163" s="84"/>
      <c r="BJ163" s="84"/>
      <c r="BK163" s="84"/>
      <c r="BL163" s="84"/>
      <c r="BM163" s="84"/>
      <c r="BN163" s="84" t="n">
        <v>4</v>
      </c>
      <c r="BO163" s="84" t="s">
        <v>259</v>
      </c>
      <c r="BP163" s="84" t="s">
        <v>267</v>
      </c>
      <c r="BQ163" s="84" t="s">
        <v>267</v>
      </c>
      <c r="BR163" s="84" t="s">
        <v>267</v>
      </c>
      <c r="BS163" s="84" t="s">
        <v>268</v>
      </c>
      <c r="BT163" s="0" t="n">
        <v>12790</v>
      </c>
      <c r="BU163" s="0" t="n">
        <v>11443</v>
      </c>
      <c r="BV163" s="84" t="s">
        <v>19</v>
      </c>
      <c r="BW163" s="84" t="s">
        <v>106</v>
      </c>
      <c r="BX163" s="84" t="s">
        <v>296</v>
      </c>
      <c r="BY163" s="84" t="s">
        <v>720</v>
      </c>
      <c r="BZ163" s="84" t="s">
        <v>263</v>
      </c>
      <c r="CA163" s="85" t="str">
        <f aca="false">HYPERLINK(CONCATENATE("http://maps.google.com/?t=k&amp;q=",L164,",",M164),"Show location")</f>
        <v>Show location</v>
      </c>
    </row>
    <row r="164" customFormat="false" ht="14.4" hidden="false" customHeight="false" outlineLevel="0" collapsed="false">
      <c r="A164" s="84" t="s">
        <v>502</v>
      </c>
      <c r="B164" s="84" t="s">
        <v>248</v>
      </c>
      <c r="C164" s="84" t="s">
        <v>19</v>
      </c>
      <c r="D164" s="84" t="s">
        <v>512</v>
      </c>
      <c r="E164" s="84" t="s">
        <v>296</v>
      </c>
      <c r="F164" s="84" t="s">
        <v>106</v>
      </c>
      <c r="G164" s="84" t="s">
        <v>719</v>
      </c>
      <c r="H164" s="84" t="s">
        <v>720</v>
      </c>
      <c r="I164" s="84" t="s">
        <v>728</v>
      </c>
      <c r="J164" s="84" t="s">
        <v>729</v>
      </c>
      <c r="K164" s="84" t="s">
        <v>316</v>
      </c>
      <c r="L164" s="0" t="n">
        <v>13.24715</v>
      </c>
      <c r="M164" s="0" t="n">
        <v>25.061</v>
      </c>
      <c r="N164" s="84" t="s">
        <v>256</v>
      </c>
      <c r="O164" s="84" t="s">
        <v>257</v>
      </c>
      <c r="P164" s="0" t="n">
        <v>400</v>
      </c>
      <c r="Q164" s="0" t="n">
        <v>2400</v>
      </c>
      <c r="R164" s="0" t="n">
        <v>15</v>
      </c>
      <c r="S164" s="0" t="n">
        <v>90</v>
      </c>
      <c r="V164" s="0" t="n">
        <v>15</v>
      </c>
      <c r="W164" s="0" t="n">
        <v>90</v>
      </c>
      <c r="AF164" s="84" t="s">
        <v>19</v>
      </c>
      <c r="AG164" s="84" t="s">
        <v>106</v>
      </c>
      <c r="AH164" s="84"/>
      <c r="AI164" s="84"/>
      <c r="AJ164" s="84"/>
      <c r="AK164" s="84"/>
      <c r="AL164" s="84" t="s">
        <v>258</v>
      </c>
      <c r="AM164" s="84"/>
      <c r="AN164" s="84"/>
      <c r="AO164" s="84"/>
      <c r="AQ164" s="0" t="n">
        <v>15</v>
      </c>
      <c r="AW164" s="0" t="n">
        <v>3</v>
      </c>
      <c r="AX164" s="0" t="n">
        <v>5</v>
      </c>
      <c r="AY164" s="0" t="n">
        <v>9</v>
      </c>
      <c r="AZ164" s="0" t="n">
        <v>15</v>
      </c>
      <c r="BA164" s="0" t="n">
        <v>12</v>
      </c>
      <c r="BB164" s="0" t="n">
        <v>17</v>
      </c>
      <c r="BC164" s="0" t="n">
        <v>10</v>
      </c>
      <c r="BD164" s="0" t="n">
        <v>15</v>
      </c>
      <c r="BE164" s="0" t="n">
        <v>2</v>
      </c>
      <c r="BF164" s="0" t="n">
        <v>2</v>
      </c>
      <c r="BG164" s="84" t="s">
        <v>159</v>
      </c>
      <c r="BH164" s="84"/>
      <c r="BI164" s="84"/>
      <c r="BJ164" s="84"/>
      <c r="BK164" s="84"/>
      <c r="BL164" s="84"/>
      <c r="BM164" s="84"/>
      <c r="BN164" s="84" t="n">
        <v>5</v>
      </c>
      <c r="BO164" s="84" t="s">
        <v>259</v>
      </c>
      <c r="BP164" s="84" t="s">
        <v>267</v>
      </c>
      <c r="BQ164" s="84" t="s">
        <v>260</v>
      </c>
      <c r="BR164" s="84" t="s">
        <v>372</v>
      </c>
      <c r="BS164" s="84" t="s">
        <v>268</v>
      </c>
      <c r="BT164" s="0" t="n">
        <v>36</v>
      </c>
      <c r="BU164" s="0" t="n">
        <v>54</v>
      </c>
      <c r="BV164" s="84" t="s">
        <v>19</v>
      </c>
      <c r="BW164" s="84" t="s">
        <v>106</v>
      </c>
      <c r="BX164" s="84" t="s">
        <v>296</v>
      </c>
      <c r="BY164" s="84" t="s">
        <v>720</v>
      </c>
      <c r="BZ164" s="84" t="s">
        <v>280</v>
      </c>
      <c r="CA164" s="85" t="str">
        <f aca="false">HYPERLINK(CONCATENATE("http://maps.google.com/?t=k&amp;q=",L165,",",M165),"Show location")</f>
        <v>Show location</v>
      </c>
    </row>
    <row r="165" customFormat="false" ht="14.4" hidden="false" customHeight="false" outlineLevel="0" collapsed="false">
      <c r="A165" s="84" t="s">
        <v>584</v>
      </c>
      <c r="B165" s="84" t="s">
        <v>248</v>
      </c>
      <c r="C165" s="84" t="s">
        <v>19</v>
      </c>
      <c r="D165" s="84" t="s">
        <v>512</v>
      </c>
      <c r="E165" s="84" t="s">
        <v>296</v>
      </c>
      <c r="F165" s="84" t="s">
        <v>106</v>
      </c>
      <c r="G165" s="84" t="s">
        <v>719</v>
      </c>
      <c r="H165" s="84" t="s">
        <v>720</v>
      </c>
      <c r="I165" s="84" t="s">
        <v>730</v>
      </c>
      <c r="J165" s="84" t="s">
        <v>731</v>
      </c>
      <c r="K165" s="84" t="s">
        <v>316</v>
      </c>
      <c r="L165" s="0" t="n">
        <v>13.477917</v>
      </c>
      <c r="M165" s="0" t="n">
        <v>24.621667</v>
      </c>
      <c r="N165" s="84" t="s">
        <v>256</v>
      </c>
      <c r="O165" s="84" t="s">
        <v>257</v>
      </c>
      <c r="P165" s="0" t="n">
        <v>55</v>
      </c>
      <c r="Q165" s="0" t="n">
        <v>330</v>
      </c>
      <c r="R165" s="0" t="n">
        <v>21</v>
      </c>
      <c r="S165" s="0" t="n">
        <v>126</v>
      </c>
      <c r="V165" s="0" t="n">
        <v>21</v>
      </c>
      <c r="W165" s="0" t="n">
        <v>126</v>
      </c>
      <c r="AF165" s="84" t="s">
        <v>20</v>
      </c>
      <c r="AG165" s="84" t="s">
        <v>122</v>
      </c>
      <c r="AH165" s="84" t="s">
        <v>19</v>
      </c>
      <c r="AI165" s="84" t="s">
        <v>112</v>
      </c>
      <c r="AJ165" s="84"/>
      <c r="AK165" s="84"/>
      <c r="AL165" s="84" t="s">
        <v>258</v>
      </c>
      <c r="AM165" s="84" t="s">
        <v>380</v>
      </c>
      <c r="AN165" s="84"/>
      <c r="AO165" s="84"/>
      <c r="AU165" s="0" t="n">
        <v>16</v>
      </c>
      <c r="AV165" s="0" t="n">
        <v>5</v>
      </c>
      <c r="AW165" s="0" t="n">
        <v>0</v>
      </c>
      <c r="AX165" s="0" t="n">
        <v>6</v>
      </c>
      <c r="AY165" s="0" t="n">
        <v>8</v>
      </c>
      <c r="AZ165" s="0" t="n">
        <v>2</v>
      </c>
      <c r="BA165" s="0" t="n">
        <v>20</v>
      </c>
      <c r="BB165" s="0" t="n">
        <v>23</v>
      </c>
      <c r="BC165" s="0" t="n">
        <v>33</v>
      </c>
      <c r="BD165" s="0" t="n">
        <v>26</v>
      </c>
      <c r="BE165" s="0" t="n">
        <v>2</v>
      </c>
      <c r="BF165" s="0" t="n">
        <v>6</v>
      </c>
      <c r="BG165" s="84" t="s">
        <v>159</v>
      </c>
      <c r="BH165" s="84"/>
      <c r="BI165" s="84"/>
      <c r="BJ165" s="84"/>
      <c r="BK165" s="84"/>
      <c r="BL165" s="84"/>
      <c r="BM165" s="84"/>
      <c r="BN165" s="84" t="n">
        <v>30</v>
      </c>
      <c r="BO165" s="84" t="s">
        <v>259</v>
      </c>
      <c r="BP165" s="84" t="s">
        <v>267</v>
      </c>
      <c r="BQ165" s="84" t="s">
        <v>267</v>
      </c>
      <c r="BR165" s="84" t="s">
        <v>267</v>
      </c>
      <c r="BS165" s="84" t="s">
        <v>268</v>
      </c>
      <c r="BT165" s="0" t="n">
        <v>63</v>
      </c>
      <c r="BU165" s="0" t="n">
        <v>63</v>
      </c>
      <c r="BV165" s="84" t="s">
        <v>19</v>
      </c>
      <c r="BW165" s="84" t="s">
        <v>106</v>
      </c>
      <c r="BX165" s="84" t="s">
        <v>296</v>
      </c>
      <c r="BY165" s="84" t="s">
        <v>720</v>
      </c>
      <c r="BZ165" s="84" t="s">
        <v>280</v>
      </c>
      <c r="CA165" s="85" t="str">
        <f aca="false">HYPERLINK(CONCATENATE("http://maps.google.com/?t=k&amp;q=",L166,",",M166),"Show location")</f>
        <v>Show location</v>
      </c>
    </row>
    <row r="166" customFormat="false" ht="14.4" hidden="false" customHeight="false" outlineLevel="0" collapsed="false">
      <c r="A166" s="84" t="s">
        <v>401</v>
      </c>
      <c r="B166" s="84" t="s">
        <v>248</v>
      </c>
      <c r="C166" s="84" t="s">
        <v>19</v>
      </c>
      <c r="D166" s="84" t="s">
        <v>512</v>
      </c>
      <c r="E166" s="84" t="s">
        <v>296</v>
      </c>
      <c r="F166" s="84" t="s">
        <v>106</v>
      </c>
      <c r="G166" s="84" t="s">
        <v>719</v>
      </c>
      <c r="H166" s="84" t="s">
        <v>720</v>
      </c>
      <c r="I166" s="84" t="s">
        <v>732</v>
      </c>
      <c r="J166" s="84" t="s">
        <v>733</v>
      </c>
      <c r="K166" s="84" t="s">
        <v>316</v>
      </c>
      <c r="L166" s="0" t="n">
        <v>13.523341</v>
      </c>
      <c r="M166" s="0" t="n">
        <v>24.84895</v>
      </c>
      <c r="N166" s="84" t="s">
        <v>284</v>
      </c>
      <c r="O166" s="84" t="s">
        <v>294</v>
      </c>
      <c r="P166" s="0" t="n">
        <v>5034</v>
      </c>
      <c r="Q166" s="0" t="n">
        <v>28319</v>
      </c>
      <c r="R166" s="0" t="n">
        <v>7880</v>
      </c>
      <c r="S166" s="0" t="n">
        <v>42070</v>
      </c>
      <c r="T166" s="0" t="n">
        <v>5432</v>
      </c>
      <c r="U166" s="0" t="n">
        <v>31262</v>
      </c>
      <c r="V166" s="0" t="n">
        <v>2448</v>
      </c>
      <c r="W166" s="0" t="n">
        <v>10808</v>
      </c>
      <c r="AF166" s="84" t="s">
        <v>19</v>
      </c>
      <c r="AG166" s="84" t="s">
        <v>106</v>
      </c>
      <c r="AH166" s="84" t="s">
        <v>20</v>
      </c>
      <c r="AI166" s="84" t="s">
        <v>122</v>
      </c>
      <c r="AJ166" s="84" t="s">
        <v>18</v>
      </c>
      <c r="AK166" s="84" t="s">
        <v>86</v>
      </c>
      <c r="AL166" s="84" t="s">
        <v>258</v>
      </c>
      <c r="AM166" s="84"/>
      <c r="AN166" s="84"/>
      <c r="AO166" s="84"/>
      <c r="AP166" s="0" t="n">
        <v>7880</v>
      </c>
      <c r="AW166" s="0" t="n">
        <v>495</v>
      </c>
      <c r="AX166" s="0" t="n">
        <v>1980</v>
      </c>
      <c r="AY166" s="0" t="n">
        <v>7919</v>
      </c>
      <c r="AZ166" s="0" t="n">
        <v>3465</v>
      </c>
      <c r="BA166" s="0" t="n">
        <v>8909</v>
      </c>
      <c r="BB166" s="0" t="n">
        <v>3464</v>
      </c>
      <c r="BC166" s="0" t="n">
        <v>8909</v>
      </c>
      <c r="BD166" s="0" t="n">
        <v>6929</v>
      </c>
      <c r="BE166" s="0" t="n">
        <v>0</v>
      </c>
      <c r="BF166" s="0" t="n">
        <v>0</v>
      </c>
      <c r="BG166" s="84" t="s">
        <v>159</v>
      </c>
      <c r="BH166" s="84"/>
      <c r="BI166" s="84"/>
      <c r="BJ166" s="84"/>
      <c r="BK166" s="84"/>
      <c r="BL166" s="84"/>
      <c r="BM166" s="84"/>
      <c r="BN166" s="84" t="n">
        <v>6</v>
      </c>
      <c r="BO166" s="84" t="s">
        <v>259</v>
      </c>
      <c r="BP166" s="84" t="s">
        <v>267</v>
      </c>
      <c r="BQ166" s="84" t="s">
        <v>372</v>
      </c>
      <c r="BR166" s="84" t="s">
        <v>261</v>
      </c>
      <c r="BS166" s="84" t="s">
        <v>268</v>
      </c>
      <c r="BT166" s="0" t="n">
        <v>26232</v>
      </c>
      <c r="BU166" s="0" t="n">
        <v>15838</v>
      </c>
      <c r="BV166" s="84" t="s">
        <v>19</v>
      </c>
      <c r="BW166" s="84" t="s">
        <v>106</v>
      </c>
      <c r="BX166" s="84" t="s">
        <v>296</v>
      </c>
      <c r="BY166" s="84" t="s">
        <v>720</v>
      </c>
      <c r="BZ166" s="84" t="s">
        <v>263</v>
      </c>
      <c r="CA166" s="85" t="str">
        <f aca="false">HYPERLINK(CONCATENATE("http://maps.google.com/?t=k&amp;q=",L167,",",M167),"Show location")</f>
        <v>Show location</v>
      </c>
    </row>
    <row r="167" customFormat="false" ht="14.4" hidden="false" customHeight="false" outlineLevel="0" collapsed="false">
      <c r="A167" s="84" t="s">
        <v>545</v>
      </c>
      <c r="B167" s="84" t="s">
        <v>248</v>
      </c>
      <c r="C167" s="84" t="s">
        <v>19</v>
      </c>
      <c r="D167" s="84" t="s">
        <v>512</v>
      </c>
      <c r="E167" s="84" t="s">
        <v>296</v>
      </c>
      <c r="F167" s="84" t="s">
        <v>108</v>
      </c>
      <c r="G167" s="84" t="s">
        <v>734</v>
      </c>
      <c r="H167" s="84" t="s">
        <v>735</v>
      </c>
      <c r="I167" s="84" t="s">
        <v>736</v>
      </c>
      <c r="J167" s="84" t="s">
        <v>737</v>
      </c>
      <c r="K167" s="84" t="s">
        <v>316</v>
      </c>
      <c r="L167" s="0" t="n">
        <v>15.025433</v>
      </c>
      <c r="M167" s="0" t="n">
        <v>23.6761</v>
      </c>
      <c r="N167" s="84" t="s">
        <v>256</v>
      </c>
      <c r="O167" s="84" t="s">
        <v>257</v>
      </c>
      <c r="P167" s="0" t="n">
        <v>12</v>
      </c>
      <c r="Q167" s="0" t="n">
        <v>90</v>
      </c>
      <c r="R167" s="0" t="n">
        <v>6</v>
      </c>
      <c r="S167" s="0" t="n">
        <v>45</v>
      </c>
      <c r="AD167" s="0" t="n">
        <v>6</v>
      </c>
      <c r="AE167" s="0" t="n">
        <v>45</v>
      </c>
      <c r="AF167" s="84" t="s">
        <v>19</v>
      </c>
      <c r="AG167" s="84" t="s">
        <v>108</v>
      </c>
      <c r="AH167" s="84"/>
      <c r="AI167" s="84"/>
      <c r="AJ167" s="84"/>
      <c r="AK167" s="84"/>
      <c r="AL167" s="84" t="s">
        <v>407</v>
      </c>
      <c r="AM167" s="84"/>
      <c r="AN167" s="84"/>
      <c r="AO167" s="84"/>
      <c r="AQ167" s="0" t="n">
        <v>6</v>
      </c>
      <c r="AW167" s="0" t="n">
        <v>3</v>
      </c>
      <c r="AX167" s="0" t="n">
        <v>4</v>
      </c>
      <c r="AY167" s="0" t="n">
        <v>3</v>
      </c>
      <c r="AZ167" s="0" t="n">
        <v>6</v>
      </c>
      <c r="BA167" s="0" t="n">
        <v>7</v>
      </c>
      <c r="BB167" s="0" t="n">
        <v>6</v>
      </c>
      <c r="BC167" s="0" t="n">
        <v>6</v>
      </c>
      <c r="BD167" s="0" t="n">
        <v>10</v>
      </c>
      <c r="BE167" s="0" t="n">
        <v>0</v>
      </c>
      <c r="BF167" s="0" t="n">
        <v>0</v>
      </c>
      <c r="BG167" s="84" t="s">
        <v>158</v>
      </c>
      <c r="BH167" s="84"/>
      <c r="BI167" s="84"/>
      <c r="BJ167" s="84"/>
      <c r="BK167" s="84"/>
      <c r="BL167" s="84"/>
      <c r="BM167" s="84"/>
      <c r="BN167" s="84" t="n">
        <v>4</v>
      </c>
      <c r="BO167" s="84" t="s">
        <v>259</v>
      </c>
      <c r="BP167" s="84" t="s">
        <v>260</v>
      </c>
      <c r="BQ167" s="84" t="s">
        <v>260</v>
      </c>
      <c r="BR167" s="84" t="s">
        <v>267</v>
      </c>
      <c r="BS167" s="84" t="s">
        <v>268</v>
      </c>
      <c r="BT167" s="0" t="n">
        <v>19</v>
      </c>
      <c r="BU167" s="0" t="n">
        <v>26</v>
      </c>
      <c r="BV167" s="84" t="s">
        <v>19</v>
      </c>
      <c r="BW167" s="84" t="s">
        <v>738</v>
      </c>
      <c r="BX167" s="84" t="s">
        <v>296</v>
      </c>
      <c r="BY167" s="84" t="s">
        <v>739</v>
      </c>
      <c r="BZ167" s="84" t="s">
        <v>263</v>
      </c>
      <c r="CA167" s="85" t="str">
        <f aca="false">HYPERLINK(CONCATENATE("http://maps.google.com/?t=k&amp;q=",L168,",",M168),"Show location")</f>
        <v>Show location</v>
      </c>
    </row>
    <row r="168" customFormat="false" ht="14.4" hidden="false" customHeight="false" outlineLevel="0" collapsed="false">
      <c r="A168" s="84" t="s">
        <v>643</v>
      </c>
      <c r="B168" s="84" t="s">
        <v>248</v>
      </c>
      <c r="C168" s="84" t="s">
        <v>23</v>
      </c>
      <c r="D168" s="84" t="s">
        <v>740</v>
      </c>
      <c r="E168" s="84" t="s">
        <v>741</v>
      </c>
      <c r="F168" s="84" t="s">
        <v>139</v>
      </c>
      <c r="G168" s="84" t="s">
        <v>742</v>
      </c>
      <c r="H168" s="84" t="s">
        <v>743</v>
      </c>
      <c r="I168" s="84" t="s">
        <v>744</v>
      </c>
      <c r="J168" s="84" t="s">
        <v>745</v>
      </c>
      <c r="K168" s="84" t="s">
        <v>255</v>
      </c>
      <c r="L168" s="0" t="n">
        <v>12.709793</v>
      </c>
      <c r="M168" s="0" t="n">
        <v>30.651018</v>
      </c>
      <c r="N168" s="84" t="s">
        <v>284</v>
      </c>
      <c r="O168" s="84" t="s">
        <v>345</v>
      </c>
      <c r="R168" s="0" t="n">
        <v>116</v>
      </c>
      <c r="S168" s="0" t="n">
        <v>812</v>
      </c>
      <c r="V168" s="0" t="n">
        <v>116</v>
      </c>
      <c r="W168" s="0" t="n">
        <v>812</v>
      </c>
      <c r="AF168" s="84" t="s">
        <v>16</v>
      </c>
      <c r="AG168" s="84" t="s">
        <v>60</v>
      </c>
      <c r="AH168" s="84"/>
      <c r="AI168" s="84"/>
      <c r="AJ168" s="84"/>
      <c r="AK168" s="84"/>
      <c r="AL168" s="84" t="s">
        <v>258</v>
      </c>
      <c r="AM168" s="84"/>
      <c r="AN168" s="84"/>
      <c r="AO168" s="84"/>
      <c r="AQ168" s="0" t="n">
        <v>20</v>
      </c>
      <c r="AR168" s="0" t="n">
        <v>15</v>
      </c>
      <c r="AU168" s="0" t="n">
        <v>81</v>
      </c>
      <c r="AW168" s="0" t="n">
        <v>18</v>
      </c>
      <c r="AX168" s="0" t="n">
        <v>27</v>
      </c>
      <c r="AY168" s="0" t="n">
        <v>71</v>
      </c>
      <c r="AZ168" s="0" t="n">
        <v>107</v>
      </c>
      <c r="BA168" s="0" t="n">
        <v>125</v>
      </c>
      <c r="BB168" s="0" t="n">
        <v>125</v>
      </c>
      <c r="BC168" s="0" t="n">
        <v>143</v>
      </c>
      <c r="BD168" s="0" t="n">
        <v>151</v>
      </c>
      <c r="BE168" s="0" t="n">
        <v>18</v>
      </c>
      <c r="BF168" s="0" t="n">
        <v>27</v>
      </c>
      <c r="BG168" s="84" t="s">
        <v>158</v>
      </c>
      <c r="BH168" s="84"/>
      <c r="BI168" s="84"/>
      <c r="BJ168" s="84"/>
      <c r="BK168" s="84"/>
      <c r="BL168" s="84"/>
      <c r="BM168" s="84"/>
      <c r="BN168" s="84" t="n">
        <v>17</v>
      </c>
      <c r="BO168" s="84" t="s">
        <v>259</v>
      </c>
      <c r="BP168" s="84" t="s">
        <v>267</v>
      </c>
      <c r="BQ168" s="84" t="s">
        <v>260</v>
      </c>
      <c r="BR168" s="84" t="s">
        <v>260</v>
      </c>
      <c r="BS168" s="84" t="s">
        <v>268</v>
      </c>
      <c r="BT168" s="0" t="n">
        <v>375</v>
      </c>
      <c r="BU168" s="0" t="n">
        <v>437</v>
      </c>
      <c r="BV168" s="84" t="s">
        <v>23</v>
      </c>
      <c r="BW168" s="84" t="s">
        <v>139</v>
      </c>
      <c r="BX168" s="84" t="s">
        <v>741</v>
      </c>
      <c r="BY168" s="84" t="s">
        <v>743</v>
      </c>
      <c r="BZ168" s="84" t="s">
        <v>263</v>
      </c>
      <c r="CA168" s="85" t="str">
        <f aca="false">HYPERLINK(CONCATENATE("http://maps.google.com/?t=k&amp;q=",L169,",",M169),"Show location")</f>
        <v>Show location</v>
      </c>
    </row>
    <row r="169" customFormat="false" ht="14.4" hidden="false" customHeight="false" outlineLevel="0" collapsed="false">
      <c r="A169" s="84" t="s">
        <v>746</v>
      </c>
      <c r="B169" s="84" t="s">
        <v>248</v>
      </c>
      <c r="C169" s="84" t="s">
        <v>23</v>
      </c>
      <c r="D169" s="84" t="s">
        <v>740</v>
      </c>
      <c r="E169" s="84" t="s">
        <v>741</v>
      </c>
      <c r="F169" s="84" t="s">
        <v>139</v>
      </c>
      <c r="G169" s="84" t="s">
        <v>742</v>
      </c>
      <c r="H169" s="84" t="s">
        <v>743</v>
      </c>
      <c r="I169" s="84" t="s">
        <v>747</v>
      </c>
      <c r="J169" s="84" t="s">
        <v>748</v>
      </c>
      <c r="K169" s="84" t="s">
        <v>255</v>
      </c>
      <c r="L169" s="0" t="n">
        <v>12.741354</v>
      </c>
      <c r="M169" s="0" t="n">
        <v>30.630248</v>
      </c>
      <c r="N169" s="84" t="s">
        <v>284</v>
      </c>
      <c r="O169" s="84" t="s">
        <v>345</v>
      </c>
      <c r="R169" s="0" t="n">
        <v>102</v>
      </c>
      <c r="S169" s="0" t="n">
        <v>714</v>
      </c>
      <c r="V169" s="0" t="n">
        <v>102</v>
      </c>
      <c r="W169" s="0" t="n">
        <v>714</v>
      </c>
      <c r="AF169" s="84" t="s">
        <v>16</v>
      </c>
      <c r="AG169" s="84" t="s">
        <v>60</v>
      </c>
      <c r="AH169" s="84" t="s">
        <v>16</v>
      </c>
      <c r="AI169" s="84" t="s">
        <v>58</v>
      </c>
      <c r="AJ169" s="84"/>
      <c r="AK169" s="84"/>
      <c r="AL169" s="84" t="s">
        <v>258</v>
      </c>
      <c r="AM169" s="84"/>
      <c r="AN169" s="84"/>
      <c r="AO169" s="84"/>
      <c r="AR169" s="0" t="n">
        <v>65</v>
      </c>
      <c r="AS169" s="0" t="n">
        <v>37</v>
      </c>
      <c r="AW169" s="0" t="n">
        <v>8</v>
      </c>
      <c r="AX169" s="0" t="n">
        <v>13</v>
      </c>
      <c r="AY169" s="0" t="n">
        <v>55</v>
      </c>
      <c r="AZ169" s="0" t="n">
        <v>65</v>
      </c>
      <c r="BA169" s="0" t="n">
        <v>101</v>
      </c>
      <c r="BB169" s="0" t="n">
        <v>120</v>
      </c>
      <c r="BC169" s="0" t="n">
        <v>150</v>
      </c>
      <c r="BD169" s="0" t="n">
        <v>184</v>
      </c>
      <c r="BE169" s="0" t="n">
        <v>7</v>
      </c>
      <c r="BF169" s="0" t="n">
        <v>11</v>
      </c>
      <c r="BG169" s="84" t="s">
        <v>158</v>
      </c>
      <c r="BH169" s="84"/>
      <c r="BI169" s="84"/>
      <c r="BJ169" s="84"/>
      <c r="BK169" s="84"/>
      <c r="BL169" s="84"/>
      <c r="BM169" s="84"/>
      <c r="BN169" s="84" t="n">
        <v>21</v>
      </c>
      <c r="BO169" s="84" t="s">
        <v>259</v>
      </c>
      <c r="BP169" s="84" t="s">
        <v>260</v>
      </c>
      <c r="BQ169" s="84" t="s">
        <v>261</v>
      </c>
      <c r="BR169" s="84" t="s">
        <v>260</v>
      </c>
      <c r="BS169" s="84" t="s">
        <v>262</v>
      </c>
      <c r="BT169" s="0" t="n">
        <v>321</v>
      </c>
      <c r="BU169" s="0" t="n">
        <v>393</v>
      </c>
      <c r="BV169" s="84" t="s">
        <v>23</v>
      </c>
      <c r="BW169" s="84" t="s">
        <v>139</v>
      </c>
      <c r="BX169" s="84" t="s">
        <v>741</v>
      </c>
      <c r="BY169" s="84" t="s">
        <v>743</v>
      </c>
      <c r="BZ169" s="84" t="s">
        <v>263</v>
      </c>
      <c r="CA169" s="85" t="str">
        <f aca="false">HYPERLINK(CONCATENATE("http://maps.google.com/?t=k&amp;q=",L170,",",M170),"Show location")</f>
        <v>Show location</v>
      </c>
    </row>
    <row r="170" customFormat="false" ht="14.4" hidden="false" customHeight="false" outlineLevel="0" collapsed="false">
      <c r="A170" s="84" t="s">
        <v>749</v>
      </c>
      <c r="B170" s="84" t="s">
        <v>248</v>
      </c>
      <c r="C170" s="84" t="s">
        <v>23</v>
      </c>
      <c r="D170" s="84" t="s">
        <v>740</v>
      </c>
      <c r="E170" s="84" t="s">
        <v>741</v>
      </c>
      <c r="F170" s="84" t="s">
        <v>139</v>
      </c>
      <c r="G170" s="84" t="s">
        <v>742</v>
      </c>
      <c r="H170" s="84" t="s">
        <v>743</v>
      </c>
      <c r="I170" s="84" t="s">
        <v>750</v>
      </c>
      <c r="J170" s="84" t="s">
        <v>751</v>
      </c>
      <c r="K170" s="84" t="s">
        <v>255</v>
      </c>
      <c r="L170" s="0" t="n">
        <v>12.756885</v>
      </c>
      <c r="M170" s="0" t="n">
        <v>30.876712</v>
      </c>
      <c r="N170" s="84" t="s">
        <v>256</v>
      </c>
      <c r="O170" s="84" t="s">
        <v>257</v>
      </c>
      <c r="R170" s="0" t="n">
        <v>6</v>
      </c>
      <c r="S170" s="0" t="n">
        <v>42</v>
      </c>
      <c r="V170" s="0" t="n">
        <v>6</v>
      </c>
      <c r="W170" s="0" t="n">
        <v>42</v>
      </c>
      <c r="AF170" s="84" t="s">
        <v>16</v>
      </c>
      <c r="AG170" s="84" t="s">
        <v>60</v>
      </c>
      <c r="AH170" s="84"/>
      <c r="AI170" s="84"/>
      <c r="AJ170" s="84"/>
      <c r="AK170" s="84"/>
      <c r="AL170" s="84" t="s">
        <v>258</v>
      </c>
      <c r="AM170" s="84"/>
      <c r="AN170" s="84"/>
      <c r="AO170" s="84"/>
      <c r="AU170" s="0" t="n">
        <v>6</v>
      </c>
      <c r="AW170" s="0" t="n">
        <v>1</v>
      </c>
      <c r="AX170" s="0" t="n">
        <v>2</v>
      </c>
      <c r="AY170" s="0" t="n">
        <v>1</v>
      </c>
      <c r="AZ170" s="0" t="n">
        <v>3</v>
      </c>
      <c r="BA170" s="0" t="n">
        <v>2</v>
      </c>
      <c r="BB170" s="0" t="n">
        <v>7</v>
      </c>
      <c r="BC170" s="0" t="n">
        <v>10</v>
      </c>
      <c r="BD170" s="0" t="n">
        <v>13</v>
      </c>
      <c r="BE170" s="0" t="n">
        <v>1</v>
      </c>
      <c r="BF170" s="0" t="n">
        <v>2</v>
      </c>
      <c r="BG170" s="84" t="s">
        <v>158</v>
      </c>
      <c r="BH170" s="84"/>
      <c r="BI170" s="84"/>
      <c r="BJ170" s="84"/>
      <c r="BK170" s="84"/>
      <c r="BL170" s="84"/>
      <c r="BM170" s="84"/>
      <c r="BN170" s="84" t="n">
        <v>9</v>
      </c>
      <c r="BO170" s="84" t="s">
        <v>259</v>
      </c>
      <c r="BP170" s="84" t="s">
        <v>267</v>
      </c>
      <c r="BQ170" s="84" t="s">
        <v>260</v>
      </c>
      <c r="BR170" s="84" t="s">
        <v>260</v>
      </c>
      <c r="BS170" s="84" t="s">
        <v>268</v>
      </c>
      <c r="BT170" s="0" t="n">
        <v>15</v>
      </c>
      <c r="BU170" s="0" t="n">
        <v>27</v>
      </c>
      <c r="BV170" s="84" t="s">
        <v>23</v>
      </c>
      <c r="BW170" s="84" t="s">
        <v>139</v>
      </c>
      <c r="BX170" s="84" t="s">
        <v>741</v>
      </c>
      <c r="BY170" s="84" t="s">
        <v>743</v>
      </c>
      <c r="BZ170" s="84" t="s">
        <v>263</v>
      </c>
      <c r="CA170" s="85" t="str">
        <f aca="false">HYPERLINK(CONCATENATE("http://maps.google.com/?t=k&amp;q=",L171,",",M171),"Show location")</f>
        <v>Show location</v>
      </c>
    </row>
    <row r="171" customFormat="false" ht="14.4" hidden="false" customHeight="false" outlineLevel="0" collapsed="false">
      <c r="A171" s="84" t="s">
        <v>749</v>
      </c>
      <c r="B171" s="84" t="s">
        <v>248</v>
      </c>
      <c r="C171" s="84" t="s">
        <v>23</v>
      </c>
      <c r="D171" s="84" t="s">
        <v>740</v>
      </c>
      <c r="E171" s="84" t="s">
        <v>741</v>
      </c>
      <c r="F171" s="84" t="s">
        <v>139</v>
      </c>
      <c r="G171" s="84" t="s">
        <v>742</v>
      </c>
      <c r="H171" s="84" t="s">
        <v>743</v>
      </c>
      <c r="I171" s="84" t="s">
        <v>752</v>
      </c>
      <c r="J171" s="84" t="s">
        <v>753</v>
      </c>
      <c r="K171" s="84" t="s">
        <v>255</v>
      </c>
      <c r="L171" s="0" t="n">
        <v>12.720483</v>
      </c>
      <c r="M171" s="0" t="n">
        <v>30.830438</v>
      </c>
      <c r="N171" s="84" t="s">
        <v>256</v>
      </c>
      <c r="O171" s="84" t="s">
        <v>257</v>
      </c>
      <c r="R171" s="0" t="n">
        <v>67</v>
      </c>
      <c r="S171" s="0" t="n">
        <v>469</v>
      </c>
      <c r="V171" s="0" t="n">
        <v>67</v>
      </c>
      <c r="W171" s="0" t="n">
        <v>469</v>
      </c>
      <c r="AF171" s="84" t="s">
        <v>16</v>
      </c>
      <c r="AG171" s="84" t="s">
        <v>60</v>
      </c>
      <c r="AH171" s="84"/>
      <c r="AI171" s="84"/>
      <c r="AJ171" s="84"/>
      <c r="AK171" s="84"/>
      <c r="AL171" s="84" t="s">
        <v>258</v>
      </c>
      <c r="AM171" s="84"/>
      <c r="AN171" s="84"/>
      <c r="AO171" s="84"/>
      <c r="AU171" s="0" t="n">
        <v>67</v>
      </c>
      <c r="AW171" s="0" t="n">
        <v>16</v>
      </c>
      <c r="AX171" s="0" t="n">
        <v>23</v>
      </c>
      <c r="AY171" s="0" t="n">
        <v>42</v>
      </c>
      <c r="AZ171" s="0" t="n">
        <v>55</v>
      </c>
      <c r="BA171" s="0" t="n">
        <v>67</v>
      </c>
      <c r="BB171" s="0" t="n">
        <v>81</v>
      </c>
      <c r="BC171" s="0" t="n">
        <v>75</v>
      </c>
      <c r="BD171" s="0" t="n">
        <v>87</v>
      </c>
      <c r="BE171" s="0" t="n">
        <v>9</v>
      </c>
      <c r="BF171" s="0" t="n">
        <v>14</v>
      </c>
      <c r="BG171" s="84" t="s">
        <v>159</v>
      </c>
      <c r="BH171" s="84"/>
      <c r="BI171" s="84"/>
      <c r="BJ171" s="84"/>
      <c r="BK171" s="84"/>
      <c r="BL171" s="84"/>
      <c r="BM171" s="84"/>
      <c r="BN171" s="84" t="n">
        <v>3</v>
      </c>
      <c r="BO171" s="84" t="s">
        <v>259</v>
      </c>
      <c r="BP171" s="84" t="s">
        <v>267</v>
      </c>
      <c r="BQ171" s="84" t="s">
        <v>260</v>
      </c>
      <c r="BR171" s="84" t="s">
        <v>260</v>
      </c>
      <c r="BS171" s="84" t="s">
        <v>268</v>
      </c>
      <c r="BT171" s="0" t="n">
        <v>209</v>
      </c>
      <c r="BU171" s="0" t="n">
        <v>260</v>
      </c>
      <c r="BV171" s="84" t="s">
        <v>23</v>
      </c>
      <c r="BW171" s="84" t="s">
        <v>139</v>
      </c>
      <c r="BX171" s="84" t="s">
        <v>741</v>
      </c>
      <c r="BY171" s="84" t="s">
        <v>743</v>
      </c>
      <c r="BZ171" s="84" t="s">
        <v>263</v>
      </c>
      <c r="CA171" s="85" t="str">
        <f aca="false">HYPERLINK(CONCATENATE("http://maps.google.com/?t=k&amp;q=",L172,",",M172),"Show location")</f>
        <v>Show location</v>
      </c>
    </row>
    <row r="172" customFormat="false" ht="14.4" hidden="false" customHeight="false" outlineLevel="0" collapsed="false">
      <c r="A172" s="84" t="s">
        <v>746</v>
      </c>
      <c r="B172" s="84" t="s">
        <v>248</v>
      </c>
      <c r="C172" s="84" t="s">
        <v>23</v>
      </c>
      <c r="D172" s="84" t="s">
        <v>740</v>
      </c>
      <c r="E172" s="84" t="s">
        <v>741</v>
      </c>
      <c r="F172" s="84" t="s">
        <v>139</v>
      </c>
      <c r="G172" s="84" t="s">
        <v>742</v>
      </c>
      <c r="H172" s="84" t="s">
        <v>743</v>
      </c>
      <c r="I172" s="84" t="s">
        <v>754</v>
      </c>
      <c r="J172" s="84" t="s">
        <v>755</v>
      </c>
      <c r="K172" s="84" t="s">
        <v>255</v>
      </c>
      <c r="L172" s="0" t="n">
        <v>12.740407</v>
      </c>
      <c r="M172" s="0" t="n">
        <v>30.63751</v>
      </c>
      <c r="N172" s="84" t="s">
        <v>284</v>
      </c>
      <c r="O172" s="84" t="s">
        <v>345</v>
      </c>
      <c r="R172" s="0" t="n">
        <v>52</v>
      </c>
      <c r="S172" s="0" t="n">
        <v>364</v>
      </c>
      <c r="V172" s="0" t="n">
        <v>52</v>
      </c>
      <c r="W172" s="0" t="n">
        <v>364</v>
      </c>
      <c r="AF172" s="84" t="s">
        <v>16</v>
      </c>
      <c r="AG172" s="84" t="s">
        <v>60</v>
      </c>
      <c r="AH172" s="84"/>
      <c r="AI172" s="84"/>
      <c r="AJ172" s="84"/>
      <c r="AK172" s="84"/>
      <c r="AL172" s="84" t="s">
        <v>258</v>
      </c>
      <c r="AM172" s="84" t="s">
        <v>380</v>
      </c>
      <c r="AN172" s="84"/>
      <c r="AO172" s="84"/>
      <c r="AR172" s="0" t="n">
        <v>37</v>
      </c>
      <c r="AU172" s="0" t="n">
        <v>15</v>
      </c>
      <c r="AW172" s="0" t="n">
        <v>9</v>
      </c>
      <c r="AX172" s="0" t="n">
        <v>13</v>
      </c>
      <c r="AY172" s="0" t="n">
        <v>23</v>
      </c>
      <c r="AZ172" s="0" t="n">
        <v>35</v>
      </c>
      <c r="BA172" s="0" t="n">
        <v>51</v>
      </c>
      <c r="BB172" s="0" t="n">
        <v>64</v>
      </c>
      <c r="BC172" s="0" t="n">
        <v>69</v>
      </c>
      <c r="BD172" s="0" t="n">
        <v>82</v>
      </c>
      <c r="BE172" s="0" t="n">
        <v>6</v>
      </c>
      <c r="BF172" s="0" t="n">
        <v>12</v>
      </c>
      <c r="BG172" s="84" t="s">
        <v>158</v>
      </c>
      <c r="BH172" s="84"/>
      <c r="BI172" s="84"/>
      <c r="BJ172" s="84"/>
      <c r="BK172" s="84"/>
      <c r="BL172" s="84"/>
      <c r="BM172" s="84"/>
      <c r="BN172" s="84" t="n">
        <v>14</v>
      </c>
      <c r="BO172" s="84" t="s">
        <v>259</v>
      </c>
      <c r="BP172" s="84" t="s">
        <v>267</v>
      </c>
      <c r="BQ172" s="84" t="s">
        <v>260</v>
      </c>
      <c r="BR172" s="84" t="s">
        <v>260</v>
      </c>
      <c r="BS172" s="84" t="s">
        <v>268</v>
      </c>
      <c r="BT172" s="0" t="n">
        <v>158</v>
      </c>
      <c r="BU172" s="0" t="n">
        <v>206</v>
      </c>
      <c r="BV172" s="84" t="s">
        <v>23</v>
      </c>
      <c r="BW172" s="84" t="s">
        <v>139</v>
      </c>
      <c r="BX172" s="84" t="s">
        <v>741</v>
      </c>
      <c r="BY172" s="84" t="s">
        <v>743</v>
      </c>
      <c r="BZ172" s="84" t="s">
        <v>263</v>
      </c>
      <c r="CA172" s="85" t="str">
        <f aca="false">HYPERLINK(CONCATENATE("http://maps.google.com/?t=k&amp;q=",L173,",",M173),"Show location")</f>
        <v>Show location</v>
      </c>
    </row>
    <row r="173" customFormat="false" ht="14.4" hidden="false" customHeight="false" outlineLevel="0" collapsed="false">
      <c r="A173" s="84" t="s">
        <v>749</v>
      </c>
      <c r="B173" s="84" t="s">
        <v>248</v>
      </c>
      <c r="C173" s="84" t="s">
        <v>23</v>
      </c>
      <c r="D173" s="84" t="s">
        <v>740</v>
      </c>
      <c r="E173" s="84" t="s">
        <v>741</v>
      </c>
      <c r="F173" s="84" t="s">
        <v>139</v>
      </c>
      <c r="G173" s="84" t="s">
        <v>742</v>
      </c>
      <c r="H173" s="84" t="s">
        <v>743</v>
      </c>
      <c r="I173" s="84" t="s">
        <v>756</v>
      </c>
      <c r="J173" s="84" t="s">
        <v>757</v>
      </c>
      <c r="K173" s="84" t="s">
        <v>255</v>
      </c>
      <c r="L173" s="0" t="n">
        <v>12.701698</v>
      </c>
      <c r="M173" s="0" t="n">
        <v>30.657423</v>
      </c>
      <c r="N173" s="84" t="s">
        <v>284</v>
      </c>
      <c r="O173" s="84" t="s">
        <v>345</v>
      </c>
      <c r="R173" s="0" t="n">
        <v>180</v>
      </c>
      <c r="S173" s="0" t="n">
        <v>1260</v>
      </c>
      <c r="V173" s="0" t="n">
        <v>180</v>
      </c>
      <c r="W173" s="0" t="n">
        <v>1260</v>
      </c>
      <c r="AF173" s="84" t="s">
        <v>16</v>
      </c>
      <c r="AG173" s="84" t="s">
        <v>60</v>
      </c>
      <c r="AH173" s="84" t="s">
        <v>16</v>
      </c>
      <c r="AI173" s="84" t="s">
        <v>58</v>
      </c>
      <c r="AJ173" s="84"/>
      <c r="AK173" s="84"/>
      <c r="AL173" s="84" t="s">
        <v>258</v>
      </c>
      <c r="AM173" s="84"/>
      <c r="AN173" s="84"/>
      <c r="AO173" s="84"/>
      <c r="AR173" s="0" t="n">
        <v>180</v>
      </c>
      <c r="AW173" s="0" t="n">
        <v>50</v>
      </c>
      <c r="AX173" s="0" t="n">
        <v>59</v>
      </c>
      <c r="AY173" s="0" t="n">
        <v>81</v>
      </c>
      <c r="AZ173" s="0" t="n">
        <v>87</v>
      </c>
      <c r="BA173" s="0" t="n">
        <v>118</v>
      </c>
      <c r="BB173" s="0" t="n">
        <v>225</v>
      </c>
      <c r="BC173" s="0" t="n">
        <v>237</v>
      </c>
      <c r="BD173" s="0" t="n">
        <v>368</v>
      </c>
      <c r="BE173" s="0" t="n">
        <v>16</v>
      </c>
      <c r="BF173" s="0" t="n">
        <v>19</v>
      </c>
      <c r="BG173" s="84" t="s">
        <v>158</v>
      </c>
      <c r="BH173" s="84"/>
      <c r="BI173" s="84"/>
      <c r="BJ173" s="84"/>
      <c r="BK173" s="84"/>
      <c r="BL173" s="84"/>
      <c r="BM173" s="84"/>
      <c r="BN173" s="84" t="n">
        <v>17</v>
      </c>
      <c r="BO173" s="84" t="s">
        <v>259</v>
      </c>
      <c r="BP173" s="84" t="s">
        <v>267</v>
      </c>
      <c r="BQ173" s="84" t="s">
        <v>260</v>
      </c>
      <c r="BR173" s="84" t="s">
        <v>267</v>
      </c>
      <c r="BS173" s="84" t="s">
        <v>268</v>
      </c>
      <c r="BT173" s="0" t="n">
        <v>502</v>
      </c>
      <c r="BU173" s="0" t="n">
        <v>758</v>
      </c>
      <c r="BV173" s="84" t="s">
        <v>23</v>
      </c>
      <c r="BW173" s="84" t="s">
        <v>139</v>
      </c>
      <c r="BX173" s="84" t="s">
        <v>741</v>
      </c>
      <c r="BY173" s="84" t="s">
        <v>743</v>
      </c>
      <c r="BZ173" s="84" t="s">
        <v>263</v>
      </c>
      <c r="CA173" s="85" t="str">
        <f aca="false">HYPERLINK(CONCATENATE("http://maps.google.com/?t=k&amp;q=",L174,",",M174),"Show location")</f>
        <v>Show location</v>
      </c>
    </row>
    <row r="174" customFormat="false" ht="14.4" hidden="false" customHeight="false" outlineLevel="0" collapsed="false">
      <c r="A174" s="84" t="s">
        <v>749</v>
      </c>
      <c r="B174" s="84" t="s">
        <v>248</v>
      </c>
      <c r="C174" s="84" t="s">
        <v>23</v>
      </c>
      <c r="D174" s="84" t="s">
        <v>740</v>
      </c>
      <c r="E174" s="84" t="s">
        <v>741</v>
      </c>
      <c r="F174" s="84" t="s">
        <v>139</v>
      </c>
      <c r="G174" s="84" t="s">
        <v>742</v>
      </c>
      <c r="H174" s="84" t="s">
        <v>743</v>
      </c>
      <c r="I174" s="84" t="s">
        <v>758</v>
      </c>
      <c r="J174" s="84" t="s">
        <v>759</v>
      </c>
      <c r="K174" s="84" t="s">
        <v>255</v>
      </c>
      <c r="L174" s="0" t="n">
        <v>12.713328</v>
      </c>
      <c r="M174" s="0" t="n">
        <v>30.645577</v>
      </c>
      <c r="N174" s="84" t="s">
        <v>284</v>
      </c>
      <c r="O174" s="84" t="s">
        <v>345</v>
      </c>
      <c r="R174" s="0" t="n">
        <v>46</v>
      </c>
      <c r="S174" s="0" t="n">
        <v>322</v>
      </c>
      <c r="V174" s="0" t="n">
        <v>46</v>
      </c>
      <c r="W174" s="0" t="n">
        <v>322</v>
      </c>
      <c r="AF174" s="84" t="s">
        <v>16</v>
      </c>
      <c r="AG174" s="84" t="s">
        <v>60</v>
      </c>
      <c r="AH174" s="84"/>
      <c r="AI174" s="84"/>
      <c r="AJ174" s="84"/>
      <c r="AK174" s="84"/>
      <c r="AL174" s="84" t="s">
        <v>258</v>
      </c>
      <c r="AM174" s="84"/>
      <c r="AN174" s="84"/>
      <c r="AO174" s="84"/>
      <c r="AR174" s="0" t="n">
        <v>46</v>
      </c>
      <c r="AW174" s="0" t="n">
        <v>9</v>
      </c>
      <c r="AX174" s="0" t="n">
        <v>13</v>
      </c>
      <c r="AY174" s="0" t="n">
        <v>19</v>
      </c>
      <c r="AZ174" s="0" t="n">
        <v>24</v>
      </c>
      <c r="BA174" s="0" t="n">
        <v>42</v>
      </c>
      <c r="BB174" s="0" t="n">
        <v>56</v>
      </c>
      <c r="BC174" s="0" t="n">
        <v>68</v>
      </c>
      <c r="BD174" s="0" t="n">
        <v>73</v>
      </c>
      <c r="BE174" s="0" t="n">
        <v>6</v>
      </c>
      <c r="BF174" s="0" t="n">
        <v>12</v>
      </c>
      <c r="BG174" s="84" t="s">
        <v>158</v>
      </c>
      <c r="BH174" s="84"/>
      <c r="BI174" s="84"/>
      <c r="BJ174" s="84"/>
      <c r="BK174" s="84"/>
      <c r="BL174" s="84"/>
      <c r="BM174" s="84"/>
      <c r="BN174" s="84" t="n">
        <v>9</v>
      </c>
      <c r="BO174" s="84" t="s">
        <v>259</v>
      </c>
      <c r="BP174" s="84" t="s">
        <v>267</v>
      </c>
      <c r="BQ174" s="84" t="s">
        <v>261</v>
      </c>
      <c r="BR174" s="84" t="s">
        <v>260</v>
      </c>
      <c r="BS174" s="84" t="s">
        <v>268</v>
      </c>
      <c r="BT174" s="0" t="n">
        <v>144</v>
      </c>
      <c r="BU174" s="0" t="n">
        <v>178</v>
      </c>
      <c r="BV174" s="84" t="s">
        <v>23</v>
      </c>
      <c r="BW174" s="84" t="s">
        <v>139</v>
      </c>
      <c r="BX174" s="84" t="s">
        <v>741</v>
      </c>
      <c r="BY174" s="84" t="s">
        <v>743</v>
      </c>
      <c r="BZ174" s="84" t="s">
        <v>263</v>
      </c>
      <c r="CA174" s="85" t="str">
        <f aca="false">HYPERLINK(CONCATENATE("http://maps.google.com/?t=k&amp;q=",L175,",",M175),"Show location")</f>
        <v>Show location</v>
      </c>
    </row>
    <row r="175" customFormat="false" ht="14.4" hidden="false" customHeight="false" outlineLevel="0" collapsed="false">
      <c r="A175" s="84" t="s">
        <v>749</v>
      </c>
      <c r="B175" s="84" t="s">
        <v>248</v>
      </c>
      <c r="C175" s="84" t="s">
        <v>23</v>
      </c>
      <c r="D175" s="84" t="s">
        <v>740</v>
      </c>
      <c r="E175" s="84" t="s">
        <v>741</v>
      </c>
      <c r="F175" s="84" t="s">
        <v>139</v>
      </c>
      <c r="G175" s="84" t="s">
        <v>742</v>
      </c>
      <c r="H175" s="84" t="s">
        <v>743</v>
      </c>
      <c r="I175" s="84" t="s">
        <v>760</v>
      </c>
      <c r="J175" s="84" t="s">
        <v>761</v>
      </c>
      <c r="K175" s="84" t="s">
        <v>255</v>
      </c>
      <c r="L175" s="0" t="n">
        <v>12.71435</v>
      </c>
      <c r="M175" s="0" t="n">
        <v>30.638345</v>
      </c>
      <c r="N175" s="84" t="s">
        <v>284</v>
      </c>
      <c r="O175" s="84" t="s">
        <v>345</v>
      </c>
      <c r="R175" s="0" t="n">
        <v>72</v>
      </c>
      <c r="S175" s="0" t="n">
        <v>504</v>
      </c>
      <c r="V175" s="0" t="n">
        <v>72</v>
      </c>
      <c r="W175" s="0" t="n">
        <v>504</v>
      </c>
      <c r="AF175" s="84" t="s">
        <v>16</v>
      </c>
      <c r="AG175" s="84" t="s">
        <v>60</v>
      </c>
      <c r="AH175" s="84"/>
      <c r="AI175" s="84"/>
      <c r="AJ175" s="84"/>
      <c r="AK175" s="84"/>
      <c r="AL175" s="84" t="s">
        <v>258</v>
      </c>
      <c r="AM175" s="84"/>
      <c r="AN175" s="84"/>
      <c r="AO175" s="84"/>
      <c r="AR175" s="0" t="n">
        <v>72</v>
      </c>
      <c r="AW175" s="0" t="n">
        <v>15</v>
      </c>
      <c r="AX175" s="0" t="n">
        <v>25</v>
      </c>
      <c r="AY175" s="0" t="n">
        <v>42</v>
      </c>
      <c r="AZ175" s="0" t="n">
        <v>55</v>
      </c>
      <c r="BA175" s="0" t="n">
        <v>86</v>
      </c>
      <c r="BB175" s="0" t="n">
        <v>97</v>
      </c>
      <c r="BC175" s="0" t="n">
        <v>79</v>
      </c>
      <c r="BD175" s="0" t="n">
        <v>87</v>
      </c>
      <c r="BE175" s="0" t="n">
        <v>7</v>
      </c>
      <c r="BF175" s="0" t="n">
        <v>11</v>
      </c>
      <c r="BG175" s="84" t="s">
        <v>158</v>
      </c>
      <c r="BH175" s="84"/>
      <c r="BI175" s="84"/>
      <c r="BJ175" s="84"/>
      <c r="BK175" s="84"/>
      <c r="BL175" s="84"/>
      <c r="BM175" s="84"/>
      <c r="BN175" s="84" t="n">
        <v>22</v>
      </c>
      <c r="BO175" s="84" t="s">
        <v>259</v>
      </c>
      <c r="BP175" s="84" t="s">
        <v>267</v>
      </c>
      <c r="BQ175" s="84" t="s">
        <v>260</v>
      </c>
      <c r="BR175" s="84" t="s">
        <v>260</v>
      </c>
      <c r="BS175" s="84" t="s">
        <v>268</v>
      </c>
      <c r="BT175" s="0" t="n">
        <v>229</v>
      </c>
      <c r="BU175" s="0" t="n">
        <v>275</v>
      </c>
      <c r="BV175" s="84" t="s">
        <v>23</v>
      </c>
      <c r="BW175" s="84" t="s">
        <v>139</v>
      </c>
      <c r="BX175" s="84" t="s">
        <v>741</v>
      </c>
      <c r="BY175" s="84" t="s">
        <v>743</v>
      </c>
      <c r="BZ175" s="84" t="s">
        <v>263</v>
      </c>
      <c r="CA175" s="85" t="str">
        <f aca="false">HYPERLINK(CONCATENATE("http://maps.google.com/?t=k&amp;q=",L176,",",M176),"Show location")</f>
        <v>Show location</v>
      </c>
    </row>
    <row r="176" customFormat="false" ht="14.4" hidden="false" customHeight="false" outlineLevel="0" collapsed="false">
      <c r="A176" s="84" t="s">
        <v>643</v>
      </c>
      <c r="B176" s="84" t="s">
        <v>248</v>
      </c>
      <c r="C176" s="84" t="s">
        <v>23</v>
      </c>
      <c r="D176" s="84" t="s">
        <v>740</v>
      </c>
      <c r="E176" s="84" t="s">
        <v>741</v>
      </c>
      <c r="F176" s="84" t="s">
        <v>139</v>
      </c>
      <c r="G176" s="84" t="s">
        <v>742</v>
      </c>
      <c r="H176" s="84" t="s">
        <v>743</v>
      </c>
      <c r="I176" s="84" t="s">
        <v>762</v>
      </c>
      <c r="J176" s="84" t="s">
        <v>763</v>
      </c>
      <c r="K176" s="84" t="s">
        <v>255</v>
      </c>
      <c r="L176" s="0" t="n">
        <v>12.715063</v>
      </c>
      <c r="M176" s="0" t="n">
        <v>30.630461</v>
      </c>
      <c r="N176" s="84" t="s">
        <v>284</v>
      </c>
      <c r="O176" s="84" t="s">
        <v>345</v>
      </c>
      <c r="R176" s="0" t="n">
        <v>58</v>
      </c>
      <c r="S176" s="0" t="n">
        <v>406</v>
      </c>
      <c r="V176" s="0" t="n">
        <v>58</v>
      </c>
      <c r="W176" s="0" t="n">
        <v>406</v>
      </c>
      <c r="AF176" s="84" t="s">
        <v>16</v>
      </c>
      <c r="AG176" s="84" t="s">
        <v>60</v>
      </c>
      <c r="AH176" s="84" t="s">
        <v>16</v>
      </c>
      <c r="AI176" s="84" t="s">
        <v>62</v>
      </c>
      <c r="AJ176" s="84" t="s">
        <v>21</v>
      </c>
      <c r="AK176" s="84"/>
      <c r="AL176" s="84" t="s">
        <v>258</v>
      </c>
      <c r="AM176" s="84"/>
      <c r="AN176" s="84"/>
      <c r="AO176" s="84"/>
      <c r="AR176" s="0" t="n">
        <v>58</v>
      </c>
      <c r="AW176" s="0" t="n">
        <v>7</v>
      </c>
      <c r="AX176" s="0" t="n">
        <v>15</v>
      </c>
      <c r="AY176" s="0" t="n">
        <v>32</v>
      </c>
      <c r="AZ176" s="0" t="n">
        <v>47</v>
      </c>
      <c r="BA176" s="0" t="n">
        <v>58</v>
      </c>
      <c r="BB176" s="0" t="n">
        <v>78</v>
      </c>
      <c r="BC176" s="0" t="n">
        <v>69</v>
      </c>
      <c r="BD176" s="0" t="n">
        <v>82</v>
      </c>
      <c r="BE176" s="0" t="n">
        <v>8</v>
      </c>
      <c r="BF176" s="0" t="n">
        <v>10</v>
      </c>
      <c r="BG176" s="84" t="s">
        <v>158</v>
      </c>
      <c r="BH176" s="84"/>
      <c r="BI176" s="84"/>
      <c r="BJ176" s="84"/>
      <c r="BK176" s="84"/>
      <c r="BL176" s="84"/>
      <c r="BM176" s="84"/>
      <c r="BN176" s="84" t="n">
        <v>9</v>
      </c>
      <c r="BO176" s="84" t="s">
        <v>259</v>
      </c>
      <c r="BP176" s="84" t="s">
        <v>267</v>
      </c>
      <c r="BQ176" s="84" t="s">
        <v>260</v>
      </c>
      <c r="BR176" s="84" t="s">
        <v>260</v>
      </c>
      <c r="BS176" s="84" t="s">
        <v>268</v>
      </c>
      <c r="BT176" s="0" t="n">
        <v>174</v>
      </c>
      <c r="BU176" s="0" t="n">
        <v>232</v>
      </c>
      <c r="BV176" s="84" t="s">
        <v>23</v>
      </c>
      <c r="BW176" s="84" t="s">
        <v>139</v>
      </c>
      <c r="BX176" s="84" t="s">
        <v>741</v>
      </c>
      <c r="BY176" s="84" t="s">
        <v>743</v>
      </c>
      <c r="BZ176" s="84" t="s">
        <v>263</v>
      </c>
      <c r="CA176" s="85" t="str">
        <f aca="false">HYPERLINK(CONCATENATE("http://maps.google.com/?t=k&amp;q=",L177,",",M177),"Show location")</f>
        <v>Show location</v>
      </c>
    </row>
    <row r="177" customFormat="false" ht="14.4" hidden="false" customHeight="false" outlineLevel="0" collapsed="false">
      <c r="A177" s="84" t="s">
        <v>749</v>
      </c>
      <c r="B177" s="84" t="s">
        <v>248</v>
      </c>
      <c r="C177" s="84" t="s">
        <v>23</v>
      </c>
      <c r="D177" s="84" t="s">
        <v>740</v>
      </c>
      <c r="E177" s="84" t="s">
        <v>741</v>
      </c>
      <c r="F177" s="84" t="s">
        <v>139</v>
      </c>
      <c r="G177" s="84" t="s">
        <v>742</v>
      </c>
      <c r="H177" s="84" t="s">
        <v>743</v>
      </c>
      <c r="I177" s="84" t="s">
        <v>764</v>
      </c>
      <c r="J177" s="84" t="s">
        <v>765</v>
      </c>
      <c r="K177" s="84" t="s">
        <v>255</v>
      </c>
      <c r="L177" s="0" t="n">
        <v>12.711775</v>
      </c>
      <c r="M177" s="0" t="n">
        <v>30.647433</v>
      </c>
      <c r="N177" s="84" t="s">
        <v>284</v>
      </c>
      <c r="O177" s="84" t="s">
        <v>345</v>
      </c>
      <c r="R177" s="0" t="n">
        <v>38</v>
      </c>
      <c r="S177" s="0" t="n">
        <v>266</v>
      </c>
      <c r="V177" s="0" t="n">
        <v>38</v>
      </c>
      <c r="W177" s="0" t="n">
        <v>266</v>
      </c>
      <c r="AF177" s="84" t="s">
        <v>16</v>
      </c>
      <c r="AG177" s="84" t="s">
        <v>60</v>
      </c>
      <c r="AH177" s="84"/>
      <c r="AI177" s="84"/>
      <c r="AJ177" s="84"/>
      <c r="AK177" s="84"/>
      <c r="AL177" s="84" t="s">
        <v>258</v>
      </c>
      <c r="AM177" s="84"/>
      <c r="AN177" s="84"/>
      <c r="AO177" s="84"/>
      <c r="AR177" s="0" t="n">
        <v>38</v>
      </c>
      <c r="AW177" s="0" t="n">
        <v>6</v>
      </c>
      <c r="AX177" s="0" t="n">
        <v>17</v>
      </c>
      <c r="AY177" s="0" t="n">
        <v>12</v>
      </c>
      <c r="AZ177" s="0" t="n">
        <v>18</v>
      </c>
      <c r="BA177" s="0" t="n">
        <v>38</v>
      </c>
      <c r="BB177" s="0" t="n">
        <v>47</v>
      </c>
      <c r="BC177" s="0" t="n">
        <v>52</v>
      </c>
      <c r="BD177" s="0" t="n">
        <v>62</v>
      </c>
      <c r="BE177" s="0" t="n">
        <v>5</v>
      </c>
      <c r="BF177" s="0" t="n">
        <v>9</v>
      </c>
      <c r="BG177" s="84" t="s">
        <v>158</v>
      </c>
      <c r="BH177" s="84"/>
      <c r="BI177" s="84"/>
      <c r="BJ177" s="84"/>
      <c r="BK177" s="84"/>
      <c r="BL177" s="84"/>
      <c r="BM177" s="84"/>
      <c r="BN177" s="84" t="n">
        <v>16</v>
      </c>
      <c r="BO177" s="84" t="s">
        <v>259</v>
      </c>
      <c r="BP177" s="84" t="s">
        <v>267</v>
      </c>
      <c r="BQ177" s="84" t="s">
        <v>261</v>
      </c>
      <c r="BR177" s="84" t="s">
        <v>260</v>
      </c>
      <c r="BS177" s="84" t="s">
        <v>268</v>
      </c>
      <c r="BT177" s="0" t="n">
        <v>113</v>
      </c>
      <c r="BU177" s="0" t="n">
        <v>153</v>
      </c>
      <c r="BV177" s="84" t="s">
        <v>23</v>
      </c>
      <c r="BW177" s="84" t="s">
        <v>139</v>
      </c>
      <c r="BX177" s="84" t="s">
        <v>741</v>
      </c>
      <c r="BY177" s="84" t="s">
        <v>743</v>
      </c>
      <c r="BZ177" s="84" t="s">
        <v>263</v>
      </c>
      <c r="CA177" s="85" t="str">
        <f aca="false">HYPERLINK(CONCATENATE("http://maps.google.com/?t=k&amp;q=",L178,",",M178),"Show location")</f>
        <v>Show location</v>
      </c>
    </row>
    <row r="178" customFormat="false" ht="14.4" hidden="false" customHeight="false" outlineLevel="0" collapsed="false">
      <c r="A178" s="84" t="s">
        <v>749</v>
      </c>
      <c r="B178" s="84" t="s">
        <v>248</v>
      </c>
      <c r="C178" s="84" t="s">
        <v>23</v>
      </c>
      <c r="D178" s="84" t="s">
        <v>740</v>
      </c>
      <c r="E178" s="84" t="s">
        <v>741</v>
      </c>
      <c r="F178" s="84" t="s">
        <v>139</v>
      </c>
      <c r="G178" s="84" t="s">
        <v>742</v>
      </c>
      <c r="H178" s="84" t="s">
        <v>743</v>
      </c>
      <c r="I178" s="84" t="s">
        <v>766</v>
      </c>
      <c r="J178" s="84" t="s">
        <v>767</v>
      </c>
      <c r="K178" s="84" t="s">
        <v>255</v>
      </c>
      <c r="L178" s="0" t="n">
        <v>12.791907</v>
      </c>
      <c r="M178" s="0" t="n">
        <v>30.642215</v>
      </c>
      <c r="N178" s="84" t="s">
        <v>256</v>
      </c>
      <c r="O178" s="84" t="s">
        <v>257</v>
      </c>
      <c r="R178" s="0" t="n">
        <v>300</v>
      </c>
      <c r="S178" s="0" t="n">
        <v>1800</v>
      </c>
      <c r="V178" s="0" t="n">
        <v>300</v>
      </c>
      <c r="W178" s="0" t="n">
        <v>1800</v>
      </c>
      <c r="AF178" s="84" t="s">
        <v>16</v>
      </c>
      <c r="AG178" s="84" t="s">
        <v>60</v>
      </c>
      <c r="AH178" s="84"/>
      <c r="AI178" s="84"/>
      <c r="AJ178" s="84"/>
      <c r="AK178" s="84"/>
      <c r="AL178" s="84" t="s">
        <v>258</v>
      </c>
      <c r="AM178" s="84"/>
      <c r="AN178" s="84"/>
      <c r="AO178" s="84"/>
      <c r="AU178" s="0" t="n">
        <v>300</v>
      </c>
      <c r="AW178" s="0" t="n">
        <v>59</v>
      </c>
      <c r="AX178" s="0" t="n">
        <v>79</v>
      </c>
      <c r="AY178" s="0" t="n">
        <v>218</v>
      </c>
      <c r="AZ178" s="0" t="n">
        <v>237</v>
      </c>
      <c r="BA178" s="0" t="n">
        <v>198</v>
      </c>
      <c r="BB178" s="0" t="n">
        <v>198</v>
      </c>
      <c r="BC178" s="0" t="n">
        <v>297</v>
      </c>
      <c r="BD178" s="0" t="n">
        <v>336</v>
      </c>
      <c r="BE178" s="0" t="n">
        <v>79</v>
      </c>
      <c r="BF178" s="0" t="n">
        <v>99</v>
      </c>
      <c r="BG178" s="84" t="s">
        <v>158</v>
      </c>
      <c r="BH178" s="84"/>
      <c r="BI178" s="84"/>
      <c r="BJ178" s="84"/>
      <c r="BK178" s="84"/>
      <c r="BL178" s="84"/>
      <c r="BM178" s="84"/>
      <c r="BN178" s="84" t="n">
        <v>13</v>
      </c>
      <c r="BO178" s="84" t="s">
        <v>259</v>
      </c>
      <c r="BP178" s="84" t="s">
        <v>267</v>
      </c>
      <c r="BQ178" s="84" t="s">
        <v>267</v>
      </c>
      <c r="BR178" s="84" t="s">
        <v>260</v>
      </c>
      <c r="BS178" s="84" t="s">
        <v>268</v>
      </c>
      <c r="BT178" s="0" t="n">
        <v>851</v>
      </c>
      <c r="BU178" s="0" t="n">
        <v>949</v>
      </c>
      <c r="BV178" s="84" t="s">
        <v>23</v>
      </c>
      <c r="BW178" s="84" t="s">
        <v>139</v>
      </c>
      <c r="BX178" s="84" t="s">
        <v>741</v>
      </c>
      <c r="BY178" s="84" t="s">
        <v>743</v>
      </c>
      <c r="BZ178" s="84" t="s">
        <v>263</v>
      </c>
      <c r="CA178" s="85" t="str">
        <f aca="false">HYPERLINK(CONCATENATE("http://maps.google.com/?t=k&amp;q=",L179,",",M179),"Show location")</f>
        <v>Show location</v>
      </c>
    </row>
    <row r="179" customFormat="false" ht="14.4" hidden="false" customHeight="false" outlineLevel="0" collapsed="false">
      <c r="A179" s="84" t="s">
        <v>746</v>
      </c>
      <c r="B179" s="84" t="s">
        <v>248</v>
      </c>
      <c r="C179" s="84" t="s">
        <v>23</v>
      </c>
      <c r="D179" s="84" t="s">
        <v>740</v>
      </c>
      <c r="E179" s="84" t="s">
        <v>741</v>
      </c>
      <c r="F179" s="84" t="s">
        <v>139</v>
      </c>
      <c r="G179" s="84" t="s">
        <v>742</v>
      </c>
      <c r="H179" s="84" t="s">
        <v>743</v>
      </c>
      <c r="I179" s="84" t="s">
        <v>768</v>
      </c>
      <c r="J179" s="84" t="s">
        <v>769</v>
      </c>
      <c r="K179" s="84" t="s">
        <v>316</v>
      </c>
      <c r="L179" s="0" t="n">
        <v>12.729619</v>
      </c>
      <c r="M179" s="0" t="n">
        <v>30.656334</v>
      </c>
      <c r="N179" s="84" t="s">
        <v>284</v>
      </c>
      <c r="O179" s="84" t="s">
        <v>345</v>
      </c>
      <c r="R179" s="0" t="n">
        <v>87</v>
      </c>
      <c r="S179" s="0" t="n">
        <v>609</v>
      </c>
      <c r="V179" s="0" t="n">
        <v>87</v>
      </c>
      <c r="W179" s="0" t="n">
        <v>609</v>
      </c>
      <c r="AF179" s="84" t="s">
        <v>16</v>
      </c>
      <c r="AG179" s="84" t="s">
        <v>60</v>
      </c>
      <c r="AH179" s="84"/>
      <c r="AI179" s="84"/>
      <c r="AJ179" s="84"/>
      <c r="AK179" s="84"/>
      <c r="AL179" s="84" t="s">
        <v>258</v>
      </c>
      <c r="AM179" s="84" t="s">
        <v>380</v>
      </c>
      <c r="AN179" s="84"/>
      <c r="AO179" s="84"/>
      <c r="AR179" s="0" t="n">
        <v>14</v>
      </c>
      <c r="AU179" s="0" t="n">
        <v>73</v>
      </c>
      <c r="AW179" s="0" t="n">
        <v>10</v>
      </c>
      <c r="AX179" s="0" t="n">
        <v>15</v>
      </c>
      <c r="AY179" s="0" t="n">
        <v>68</v>
      </c>
      <c r="AZ179" s="0" t="n">
        <v>74</v>
      </c>
      <c r="BA179" s="0" t="n">
        <v>105</v>
      </c>
      <c r="BB179" s="0" t="n">
        <v>116</v>
      </c>
      <c r="BC179" s="0" t="n">
        <v>96</v>
      </c>
      <c r="BD179" s="0" t="n">
        <v>102</v>
      </c>
      <c r="BE179" s="0" t="n">
        <v>9</v>
      </c>
      <c r="BF179" s="0" t="n">
        <v>14</v>
      </c>
      <c r="BG179" s="84" t="s">
        <v>158</v>
      </c>
      <c r="BH179" s="84"/>
      <c r="BI179" s="84"/>
      <c r="BJ179" s="84"/>
      <c r="BK179" s="84"/>
      <c r="BL179" s="84"/>
      <c r="BM179" s="84"/>
      <c r="BN179" s="84" t="n">
        <v>6</v>
      </c>
      <c r="BO179" s="84" t="s">
        <v>259</v>
      </c>
      <c r="BP179" s="84" t="s">
        <v>267</v>
      </c>
      <c r="BQ179" s="84" t="s">
        <v>260</v>
      </c>
      <c r="BR179" s="84" t="s">
        <v>260</v>
      </c>
      <c r="BS179" s="84" t="s">
        <v>268</v>
      </c>
      <c r="BT179" s="0" t="n">
        <v>288</v>
      </c>
      <c r="BU179" s="0" t="n">
        <v>321</v>
      </c>
      <c r="BV179" s="84" t="s">
        <v>23</v>
      </c>
      <c r="BW179" s="84" t="s">
        <v>139</v>
      </c>
      <c r="BX179" s="84" t="s">
        <v>741</v>
      </c>
      <c r="BY179" s="84" t="s">
        <v>743</v>
      </c>
      <c r="BZ179" s="84" t="s">
        <v>263</v>
      </c>
      <c r="CA179" s="85" t="str">
        <f aca="false">HYPERLINK(CONCATENATE("http://maps.google.com/?t=k&amp;q=",L180,",",M180),"Show location")</f>
        <v>Show location</v>
      </c>
    </row>
    <row r="180" customFormat="false" ht="14.4" hidden="false" customHeight="false" outlineLevel="0" collapsed="false">
      <c r="A180" s="84" t="s">
        <v>749</v>
      </c>
      <c r="B180" s="84" t="s">
        <v>248</v>
      </c>
      <c r="C180" s="84" t="s">
        <v>23</v>
      </c>
      <c r="D180" s="84" t="s">
        <v>740</v>
      </c>
      <c r="E180" s="84" t="s">
        <v>741</v>
      </c>
      <c r="F180" s="84" t="s">
        <v>141</v>
      </c>
      <c r="G180" s="84" t="s">
        <v>770</v>
      </c>
      <c r="H180" s="84" t="s">
        <v>771</v>
      </c>
      <c r="I180" s="84" t="s">
        <v>772</v>
      </c>
      <c r="J180" s="84" t="s">
        <v>773</v>
      </c>
      <c r="K180" s="84" t="s">
        <v>255</v>
      </c>
      <c r="L180" s="0" t="n">
        <v>13.197891</v>
      </c>
      <c r="M180" s="0" t="n">
        <v>30.187961</v>
      </c>
      <c r="N180" s="84" t="s">
        <v>284</v>
      </c>
      <c r="O180" s="84" t="s">
        <v>345</v>
      </c>
      <c r="R180" s="0" t="n">
        <v>531</v>
      </c>
      <c r="S180" s="0" t="n">
        <v>3038</v>
      </c>
      <c r="T180" s="0" t="n">
        <v>12</v>
      </c>
      <c r="U180" s="0" t="n">
        <v>75</v>
      </c>
      <c r="V180" s="0" t="n">
        <v>500</v>
      </c>
      <c r="W180" s="0" t="n">
        <v>2830</v>
      </c>
      <c r="AB180" s="0" t="n">
        <v>19</v>
      </c>
      <c r="AC180" s="0" t="n">
        <v>133</v>
      </c>
      <c r="AF180" s="84" t="s">
        <v>16</v>
      </c>
      <c r="AG180" s="84" t="s">
        <v>62</v>
      </c>
      <c r="AH180" s="84" t="s">
        <v>16</v>
      </c>
      <c r="AI180" s="84" t="s">
        <v>57</v>
      </c>
      <c r="AJ180" s="84" t="s">
        <v>16</v>
      </c>
      <c r="AK180" s="84" t="s">
        <v>60</v>
      </c>
      <c r="AL180" s="84" t="s">
        <v>258</v>
      </c>
      <c r="AM180" s="84"/>
      <c r="AN180" s="84"/>
      <c r="AO180" s="84"/>
      <c r="AU180" s="0" t="n">
        <v>531</v>
      </c>
      <c r="AW180" s="0" t="n">
        <v>122</v>
      </c>
      <c r="AX180" s="0" t="n">
        <v>122</v>
      </c>
      <c r="AY180" s="0" t="n">
        <v>122</v>
      </c>
      <c r="AZ180" s="0" t="n">
        <v>182</v>
      </c>
      <c r="BA180" s="0" t="n">
        <v>365</v>
      </c>
      <c r="BB180" s="0" t="n">
        <v>484</v>
      </c>
      <c r="BC180" s="0" t="n">
        <v>668</v>
      </c>
      <c r="BD180" s="0" t="n">
        <v>790</v>
      </c>
      <c r="BE180" s="0" t="n">
        <v>122</v>
      </c>
      <c r="BF180" s="0" t="n">
        <v>61</v>
      </c>
      <c r="BG180" s="84" t="s">
        <v>158</v>
      </c>
      <c r="BH180" s="84"/>
      <c r="BI180" s="84"/>
      <c r="BJ180" s="84"/>
      <c r="BK180" s="84"/>
      <c r="BL180" s="84"/>
      <c r="BM180" s="84"/>
      <c r="BN180" s="84" t="n">
        <v>24</v>
      </c>
      <c r="BO180" s="84" t="s">
        <v>259</v>
      </c>
      <c r="BP180" s="84" t="s">
        <v>267</v>
      </c>
      <c r="BQ180" s="84" t="s">
        <v>260</v>
      </c>
      <c r="BR180" s="84" t="s">
        <v>260</v>
      </c>
      <c r="BS180" s="84" t="s">
        <v>268</v>
      </c>
      <c r="BT180" s="0" t="n">
        <v>1399</v>
      </c>
      <c r="BU180" s="0" t="n">
        <v>1639</v>
      </c>
      <c r="BV180" s="84" t="s">
        <v>23</v>
      </c>
      <c r="BW180" s="84" t="s">
        <v>141</v>
      </c>
      <c r="BX180" s="84" t="s">
        <v>741</v>
      </c>
      <c r="BY180" s="84" t="s">
        <v>771</v>
      </c>
      <c r="BZ180" s="84" t="s">
        <v>263</v>
      </c>
      <c r="CA180" s="85" t="str">
        <f aca="false">HYPERLINK(CONCATENATE("http://maps.google.com/?t=k&amp;q=",L181,",",M181),"Show location")</f>
        <v>Show location</v>
      </c>
    </row>
    <row r="181" customFormat="false" ht="14.4" hidden="false" customHeight="false" outlineLevel="0" collapsed="false">
      <c r="A181" s="84" t="s">
        <v>774</v>
      </c>
      <c r="B181" s="84" t="s">
        <v>248</v>
      </c>
      <c r="C181" s="84" t="s">
        <v>23</v>
      </c>
      <c r="D181" s="84" t="s">
        <v>740</v>
      </c>
      <c r="E181" s="84" t="s">
        <v>741</v>
      </c>
      <c r="F181" s="84" t="s">
        <v>141</v>
      </c>
      <c r="G181" s="84" t="s">
        <v>770</v>
      </c>
      <c r="H181" s="84" t="s">
        <v>771</v>
      </c>
      <c r="I181" s="84" t="s">
        <v>775</v>
      </c>
      <c r="J181" s="84" t="s">
        <v>776</v>
      </c>
      <c r="K181" s="84" t="s">
        <v>255</v>
      </c>
      <c r="L181" s="0" t="n">
        <v>13.104451</v>
      </c>
      <c r="M181" s="0" t="n">
        <v>30.217087</v>
      </c>
      <c r="N181" s="84" t="s">
        <v>256</v>
      </c>
      <c r="O181" s="84" t="s">
        <v>257</v>
      </c>
      <c r="R181" s="0" t="n">
        <v>711</v>
      </c>
      <c r="S181" s="0" t="n">
        <v>4266</v>
      </c>
      <c r="V181" s="0" t="n">
        <v>711</v>
      </c>
      <c r="W181" s="0" t="n">
        <v>4266</v>
      </c>
      <c r="AF181" s="84" t="s">
        <v>16</v>
      </c>
      <c r="AG181" s="84" t="s">
        <v>777</v>
      </c>
      <c r="AH181" s="84" t="s">
        <v>16</v>
      </c>
      <c r="AI181" s="84" t="s">
        <v>62</v>
      </c>
      <c r="AJ181" s="84"/>
      <c r="AK181" s="84"/>
      <c r="AL181" s="84" t="s">
        <v>258</v>
      </c>
      <c r="AM181" s="84"/>
      <c r="AN181" s="84"/>
      <c r="AO181" s="84"/>
      <c r="AU181" s="0" t="n">
        <v>711</v>
      </c>
      <c r="AW181" s="0" t="n">
        <v>97</v>
      </c>
      <c r="AX181" s="0" t="n">
        <v>145</v>
      </c>
      <c r="AY181" s="0" t="n">
        <v>339</v>
      </c>
      <c r="AZ181" s="0" t="n">
        <v>436</v>
      </c>
      <c r="BA181" s="0" t="n">
        <v>533</v>
      </c>
      <c r="BB181" s="0" t="n">
        <v>632</v>
      </c>
      <c r="BC181" s="0" t="n">
        <v>824</v>
      </c>
      <c r="BD181" s="0" t="n">
        <v>921</v>
      </c>
      <c r="BE181" s="0" t="n">
        <v>145</v>
      </c>
      <c r="BF181" s="0" t="n">
        <v>194</v>
      </c>
      <c r="BG181" s="84" t="s">
        <v>158</v>
      </c>
      <c r="BH181" s="84"/>
      <c r="BI181" s="84"/>
      <c r="BJ181" s="84"/>
      <c r="BK181" s="84"/>
      <c r="BL181" s="84"/>
      <c r="BM181" s="84"/>
      <c r="BN181" s="84" t="n">
        <v>13</v>
      </c>
      <c r="BO181" s="84" t="s">
        <v>259</v>
      </c>
      <c r="BP181" s="84" t="s">
        <v>267</v>
      </c>
      <c r="BQ181" s="84" t="s">
        <v>267</v>
      </c>
      <c r="BR181" s="84" t="s">
        <v>267</v>
      </c>
      <c r="BS181" s="84" t="s">
        <v>268</v>
      </c>
      <c r="BT181" s="0" t="n">
        <v>1938</v>
      </c>
      <c r="BU181" s="0" t="n">
        <v>2328</v>
      </c>
      <c r="BV181" s="84" t="s">
        <v>23</v>
      </c>
      <c r="BW181" s="84" t="s">
        <v>141</v>
      </c>
      <c r="BX181" s="84" t="s">
        <v>741</v>
      </c>
      <c r="BY181" s="84" t="s">
        <v>771</v>
      </c>
      <c r="BZ181" s="84" t="s">
        <v>263</v>
      </c>
      <c r="CA181" s="85" t="str">
        <f aca="false">HYPERLINK(CONCATENATE("http://maps.google.com/?t=k&amp;q=",L182,",",M182),"Show location")</f>
        <v>Show location</v>
      </c>
    </row>
    <row r="182" customFormat="false" ht="14.4" hidden="false" customHeight="false" outlineLevel="0" collapsed="false">
      <c r="A182" s="84" t="s">
        <v>774</v>
      </c>
      <c r="B182" s="84" t="s">
        <v>248</v>
      </c>
      <c r="C182" s="84" t="s">
        <v>23</v>
      </c>
      <c r="D182" s="84" t="s">
        <v>740</v>
      </c>
      <c r="E182" s="84" t="s">
        <v>741</v>
      </c>
      <c r="F182" s="84" t="s">
        <v>141</v>
      </c>
      <c r="G182" s="84" t="s">
        <v>770</v>
      </c>
      <c r="H182" s="84" t="s">
        <v>771</v>
      </c>
      <c r="I182" s="84" t="s">
        <v>778</v>
      </c>
      <c r="J182" s="84" t="s">
        <v>779</v>
      </c>
      <c r="K182" s="84" t="s">
        <v>255</v>
      </c>
      <c r="L182" s="0" t="n">
        <v>13.0922</v>
      </c>
      <c r="M182" s="0" t="n">
        <v>30.223473</v>
      </c>
      <c r="N182" s="84" t="s">
        <v>256</v>
      </c>
      <c r="O182" s="84" t="s">
        <v>257</v>
      </c>
      <c r="R182" s="0" t="n">
        <v>87</v>
      </c>
      <c r="S182" s="0" t="n">
        <v>537</v>
      </c>
      <c r="V182" s="0" t="n">
        <v>75</v>
      </c>
      <c r="W182" s="0" t="n">
        <v>462</v>
      </c>
      <c r="AB182" s="0" t="n">
        <v>12</v>
      </c>
      <c r="AC182" s="0" t="n">
        <v>75</v>
      </c>
      <c r="AF182" s="84" t="s">
        <v>16</v>
      </c>
      <c r="AG182" s="84" t="s">
        <v>62</v>
      </c>
      <c r="AH182" s="84" t="s">
        <v>16</v>
      </c>
      <c r="AI182" s="84" t="s">
        <v>68</v>
      </c>
      <c r="AJ182" s="84"/>
      <c r="AK182" s="84"/>
      <c r="AL182" s="84" t="s">
        <v>258</v>
      </c>
      <c r="AM182" s="84"/>
      <c r="AN182" s="84"/>
      <c r="AO182" s="84"/>
      <c r="AQ182" s="0" t="n">
        <v>35</v>
      </c>
      <c r="AR182" s="0" t="n">
        <v>26</v>
      </c>
      <c r="AU182" s="0" t="n">
        <v>26</v>
      </c>
      <c r="AW182" s="0" t="n">
        <v>8</v>
      </c>
      <c r="AX182" s="0" t="n">
        <v>15</v>
      </c>
      <c r="AY182" s="0" t="n">
        <v>61</v>
      </c>
      <c r="AZ182" s="0" t="n">
        <v>53</v>
      </c>
      <c r="BA182" s="0" t="n">
        <v>83</v>
      </c>
      <c r="BB182" s="0" t="n">
        <v>97</v>
      </c>
      <c r="BC182" s="0" t="n">
        <v>76</v>
      </c>
      <c r="BD182" s="0" t="n">
        <v>91</v>
      </c>
      <c r="BE182" s="0" t="n">
        <v>23</v>
      </c>
      <c r="BF182" s="0" t="n">
        <v>30</v>
      </c>
      <c r="BG182" s="84" t="s">
        <v>158</v>
      </c>
      <c r="BH182" s="84"/>
      <c r="BI182" s="84"/>
      <c r="BJ182" s="84"/>
      <c r="BK182" s="84"/>
      <c r="BL182" s="84"/>
      <c r="BM182" s="84"/>
      <c r="BN182" s="84" t="n">
        <v>8</v>
      </c>
      <c r="BO182" s="84" t="s">
        <v>259</v>
      </c>
      <c r="BP182" s="84" t="s">
        <v>267</v>
      </c>
      <c r="BQ182" s="84" t="s">
        <v>260</v>
      </c>
      <c r="BR182" s="84" t="s">
        <v>260</v>
      </c>
      <c r="BS182" s="84" t="s">
        <v>268</v>
      </c>
      <c r="BT182" s="0" t="n">
        <v>251</v>
      </c>
      <c r="BU182" s="0" t="n">
        <v>286</v>
      </c>
      <c r="BV182" s="84" t="s">
        <v>23</v>
      </c>
      <c r="BW182" s="84" t="s">
        <v>141</v>
      </c>
      <c r="BX182" s="84" t="s">
        <v>741</v>
      </c>
      <c r="BY182" s="84" t="s">
        <v>771</v>
      </c>
      <c r="BZ182" s="84" t="s">
        <v>263</v>
      </c>
      <c r="CA182" s="85" t="str">
        <f aca="false">HYPERLINK(CONCATENATE("http://maps.google.com/?t=k&amp;q=",L183,",",M183),"Show location")</f>
        <v>Show location</v>
      </c>
    </row>
    <row r="183" customFormat="false" ht="14.4" hidden="false" customHeight="false" outlineLevel="0" collapsed="false">
      <c r="A183" s="84" t="s">
        <v>651</v>
      </c>
      <c r="B183" s="84" t="s">
        <v>248</v>
      </c>
      <c r="C183" s="84" t="s">
        <v>23</v>
      </c>
      <c r="D183" s="84" t="s">
        <v>740</v>
      </c>
      <c r="E183" s="84" t="s">
        <v>741</v>
      </c>
      <c r="F183" s="84" t="s">
        <v>141</v>
      </c>
      <c r="G183" s="84" t="s">
        <v>770</v>
      </c>
      <c r="H183" s="84" t="s">
        <v>771</v>
      </c>
      <c r="I183" s="84" t="s">
        <v>780</v>
      </c>
      <c r="J183" s="84" t="s">
        <v>781</v>
      </c>
      <c r="K183" s="84" t="s">
        <v>255</v>
      </c>
      <c r="L183" s="0" t="n">
        <v>13.170867</v>
      </c>
      <c r="M183" s="0" t="n">
        <v>30.185228</v>
      </c>
      <c r="N183" s="84" t="s">
        <v>284</v>
      </c>
      <c r="O183" s="84" t="s">
        <v>345</v>
      </c>
      <c r="R183" s="0" t="n">
        <v>120</v>
      </c>
      <c r="S183" s="0" t="n">
        <v>840</v>
      </c>
      <c r="V183" s="0" t="n">
        <v>115</v>
      </c>
      <c r="W183" s="0" t="n">
        <v>805</v>
      </c>
      <c r="AB183" s="0" t="n">
        <v>5</v>
      </c>
      <c r="AC183" s="0" t="n">
        <v>35</v>
      </c>
      <c r="AF183" s="84" t="s">
        <v>16</v>
      </c>
      <c r="AG183" s="84" t="s">
        <v>57</v>
      </c>
      <c r="AH183" s="84" t="s">
        <v>16</v>
      </c>
      <c r="AI183" s="84" t="s">
        <v>66</v>
      </c>
      <c r="AJ183" s="84"/>
      <c r="AK183" s="84"/>
      <c r="AL183" s="84" t="s">
        <v>258</v>
      </c>
      <c r="AM183" s="84"/>
      <c r="AN183" s="84"/>
      <c r="AO183" s="84"/>
      <c r="AQ183" s="0" t="n">
        <v>80</v>
      </c>
      <c r="AR183" s="0" t="n">
        <v>15</v>
      </c>
      <c r="AU183" s="0" t="n">
        <v>15</v>
      </c>
      <c r="AV183" s="0" t="n">
        <v>10</v>
      </c>
      <c r="AW183" s="0" t="n">
        <v>13</v>
      </c>
      <c r="AX183" s="0" t="n">
        <v>27</v>
      </c>
      <c r="AY183" s="0" t="n">
        <v>101</v>
      </c>
      <c r="AZ183" s="0" t="n">
        <v>87</v>
      </c>
      <c r="BA183" s="0" t="n">
        <v>121</v>
      </c>
      <c r="BB183" s="0" t="n">
        <v>141</v>
      </c>
      <c r="BC183" s="0" t="n">
        <v>134</v>
      </c>
      <c r="BD183" s="0" t="n">
        <v>155</v>
      </c>
      <c r="BE183" s="0" t="n">
        <v>34</v>
      </c>
      <c r="BF183" s="0" t="n">
        <v>27</v>
      </c>
      <c r="BG183" s="84" t="s">
        <v>159</v>
      </c>
      <c r="BH183" s="84"/>
      <c r="BI183" s="84"/>
      <c r="BJ183" s="84"/>
      <c r="BK183" s="84"/>
      <c r="BL183" s="84"/>
      <c r="BM183" s="84"/>
      <c r="BN183" s="84" t="n">
        <v>13</v>
      </c>
      <c r="BO183" s="84" t="s">
        <v>259</v>
      </c>
      <c r="BP183" s="84" t="s">
        <v>267</v>
      </c>
      <c r="BQ183" s="84" t="s">
        <v>267</v>
      </c>
      <c r="BR183" s="84" t="s">
        <v>260</v>
      </c>
      <c r="BS183" s="84" t="s">
        <v>268</v>
      </c>
      <c r="BT183" s="0" t="n">
        <v>403</v>
      </c>
      <c r="BU183" s="0" t="n">
        <v>437</v>
      </c>
      <c r="BV183" s="84" t="s">
        <v>23</v>
      </c>
      <c r="BW183" s="84" t="s">
        <v>141</v>
      </c>
      <c r="BX183" s="84" t="s">
        <v>741</v>
      </c>
      <c r="BY183" s="84" t="s">
        <v>771</v>
      </c>
      <c r="BZ183" s="84" t="s">
        <v>263</v>
      </c>
      <c r="CA183" s="85" t="str">
        <f aca="false">HYPERLINK(CONCATENATE("http://maps.google.com/?t=k&amp;q=",L184,",",M184),"Show location")</f>
        <v>Show location</v>
      </c>
    </row>
    <row r="184" customFormat="false" ht="14.4" hidden="false" customHeight="false" outlineLevel="0" collapsed="false">
      <c r="A184" s="84" t="s">
        <v>749</v>
      </c>
      <c r="B184" s="84" t="s">
        <v>248</v>
      </c>
      <c r="C184" s="84" t="s">
        <v>23</v>
      </c>
      <c r="D184" s="84" t="s">
        <v>740</v>
      </c>
      <c r="E184" s="84" t="s">
        <v>741</v>
      </c>
      <c r="F184" s="84" t="s">
        <v>141</v>
      </c>
      <c r="G184" s="84" t="s">
        <v>770</v>
      </c>
      <c r="H184" s="84" t="s">
        <v>771</v>
      </c>
      <c r="I184" s="84" t="s">
        <v>782</v>
      </c>
      <c r="J184" s="84" t="s">
        <v>783</v>
      </c>
      <c r="K184" s="84" t="s">
        <v>255</v>
      </c>
      <c r="L184" s="0" t="n">
        <v>13.191586</v>
      </c>
      <c r="M184" s="0" t="n">
        <v>30.177576</v>
      </c>
      <c r="N184" s="84" t="s">
        <v>284</v>
      </c>
      <c r="O184" s="84" t="s">
        <v>345</v>
      </c>
      <c r="R184" s="0" t="n">
        <v>210</v>
      </c>
      <c r="S184" s="0" t="n">
        <v>1283</v>
      </c>
      <c r="V184" s="0" t="n">
        <v>151</v>
      </c>
      <c r="W184" s="0" t="n">
        <v>944</v>
      </c>
      <c r="X184" s="0" t="n">
        <v>49</v>
      </c>
      <c r="Y184" s="0" t="n">
        <v>294</v>
      </c>
      <c r="AB184" s="0" t="n">
        <v>10</v>
      </c>
      <c r="AC184" s="0" t="n">
        <v>45</v>
      </c>
      <c r="AF184" s="84" t="s">
        <v>16</v>
      </c>
      <c r="AG184" s="84" t="s">
        <v>66</v>
      </c>
      <c r="AH184" s="84" t="s">
        <v>16</v>
      </c>
      <c r="AI184" s="84" t="s">
        <v>57</v>
      </c>
      <c r="AJ184" s="84"/>
      <c r="AK184" s="84"/>
      <c r="AL184" s="84" t="s">
        <v>258</v>
      </c>
      <c r="AM184" s="84"/>
      <c r="AN184" s="84"/>
      <c r="AO184" s="84"/>
      <c r="AU184" s="0" t="n">
        <v>210</v>
      </c>
      <c r="AW184" s="0" t="n">
        <v>22</v>
      </c>
      <c r="AX184" s="0" t="n">
        <v>33</v>
      </c>
      <c r="AY184" s="0" t="n">
        <v>109</v>
      </c>
      <c r="AZ184" s="0" t="n">
        <v>141</v>
      </c>
      <c r="BA184" s="0" t="n">
        <v>185</v>
      </c>
      <c r="BB184" s="0" t="n">
        <v>217</v>
      </c>
      <c r="BC184" s="0" t="n">
        <v>239</v>
      </c>
      <c r="BD184" s="0" t="n">
        <v>272</v>
      </c>
      <c r="BE184" s="0" t="n">
        <v>22</v>
      </c>
      <c r="BF184" s="0" t="n">
        <v>43</v>
      </c>
      <c r="BG184" s="84" t="s">
        <v>158</v>
      </c>
      <c r="BH184" s="84"/>
      <c r="BI184" s="84"/>
      <c r="BJ184" s="84"/>
      <c r="BK184" s="84"/>
      <c r="BL184" s="84"/>
      <c r="BM184" s="84"/>
      <c r="BN184" s="84" t="n">
        <v>12</v>
      </c>
      <c r="BO184" s="84" t="s">
        <v>259</v>
      </c>
      <c r="BP184" s="84" t="s">
        <v>267</v>
      </c>
      <c r="BQ184" s="84" t="s">
        <v>261</v>
      </c>
      <c r="BR184" s="84" t="s">
        <v>267</v>
      </c>
      <c r="BS184" s="84" t="s">
        <v>268</v>
      </c>
      <c r="BT184" s="0" t="n">
        <v>577</v>
      </c>
      <c r="BU184" s="0" t="n">
        <v>706</v>
      </c>
      <c r="BV184" s="84" t="s">
        <v>23</v>
      </c>
      <c r="BW184" s="84" t="s">
        <v>141</v>
      </c>
      <c r="BX184" s="84" t="s">
        <v>741</v>
      </c>
      <c r="BY184" s="84" t="s">
        <v>771</v>
      </c>
      <c r="BZ184" s="84" t="s">
        <v>263</v>
      </c>
      <c r="CA184" s="85" t="str">
        <f aca="false">HYPERLINK(CONCATENATE("http://maps.google.com/?t=k&amp;q=",L185,",",M185),"Show location")</f>
        <v>Show location</v>
      </c>
    </row>
    <row r="185" customFormat="false" ht="14.4" hidden="false" customHeight="false" outlineLevel="0" collapsed="false">
      <c r="A185" s="84" t="s">
        <v>784</v>
      </c>
      <c r="B185" s="84" t="s">
        <v>248</v>
      </c>
      <c r="C185" s="84" t="s">
        <v>23</v>
      </c>
      <c r="D185" s="84" t="s">
        <v>740</v>
      </c>
      <c r="E185" s="84" t="s">
        <v>741</v>
      </c>
      <c r="F185" s="84" t="s">
        <v>141</v>
      </c>
      <c r="G185" s="84" t="s">
        <v>770</v>
      </c>
      <c r="H185" s="84" t="s">
        <v>771</v>
      </c>
      <c r="I185" s="84" t="s">
        <v>785</v>
      </c>
      <c r="J185" s="84" t="s">
        <v>786</v>
      </c>
      <c r="K185" s="84" t="s">
        <v>255</v>
      </c>
      <c r="L185" s="0" t="n">
        <v>13.15338</v>
      </c>
      <c r="M185" s="0" t="n">
        <v>30.206927</v>
      </c>
      <c r="N185" s="84" t="s">
        <v>284</v>
      </c>
      <c r="O185" s="84" t="s">
        <v>345</v>
      </c>
      <c r="R185" s="0" t="n">
        <v>3</v>
      </c>
      <c r="S185" s="0" t="n">
        <v>23</v>
      </c>
      <c r="V185" s="0" t="n">
        <v>3</v>
      </c>
      <c r="W185" s="0" t="n">
        <v>23</v>
      </c>
      <c r="AF185" s="84" t="s">
        <v>16</v>
      </c>
      <c r="AG185" s="84" t="s">
        <v>66</v>
      </c>
      <c r="AH185" s="84"/>
      <c r="AI185" s="84"/>
      <c r="AJ185" s="84"/>
      <c r="AK185" s="84"/>
      <c r="AL185" s="84" t="s">
        <v>258</v>
      </c>
      <c r="AM185" s="84"/>
      <c r="AN185" s="84"/>
      <c r="AO185" s="84"/>
      <c r="AR185" s="0" t="n">
        <v>3</v>
      </c>
      <c r="AW185" s="0" t="n">
        <v>1</v>
      </c>
      <c r="AX185" s="0" t="n">
        <v>2</v>
      </c>
      <c r="AY185" s="0" t="n">
        <v>3</v>
      </c>
      <c r="AZ185" s="0" t="n">
        <v>3</v>
      </c>
      <c r="BA185" s="0" t="n">
        <v>2</v>
      </c>
      <c r="BB185" s="0" t="n">
        <v>3</v>
      </c>
      <c r="BC185" s="0" t="n">
        <v>3</v>
      </c>
      <c r="BD185" s="0" t="n">
        <v>5</v>
      </c>
      <c r="BE185" s="0" t="n">
        <v>1</v>
      </c>
      <c r="BF185" s="0" t="n">
        <v>0</v>
      </c>
      <c r="BG185" s="84" t="s">
        <v>158</v>
      </c>
      <c r="BH185" s="84"/>
      <c r="BI185" s="84"/>
      <c r="BJ185" s="84"/>
      <c r="BK185" s="84"/>
      <c r="BL185" s="84"/>
      <c r="BM185" s="84"/>
      <c r="BN185" s="84" t="n">
        <v>1</v>
      </c>
      <c r="BO185" s="84" t="s">
        <v>259</v>
      </c>
      <c r="BP185" s="84" t="s">
        <v>267</v>
      </c>
      <c r="BQ185" s="84" t="s">
        <v>261</v>
      </c>
      <c r="BR185" s="84" t="s">
        <v>260</v>
      </c>
      <c r="BS185" s="84" t="s">
        <v>431</v>
      </c>
      <c r="BT185" s="0" t="n">
        <v>10</v>
      </c>
      <c r="BU185" s="0" t="n">
        <v>13</v>
      </c>
      <c r="BV185" s="84" t="s">
        <v>23</v>
      </c>
      <c r="BW185" s="84" t="s">
        <v>141</v>
      </c>
      <c r="BX185" s="84" t="s">
        <v>741</v>
      </c>
      <c r="BY185" s="84" t="s">
        <v>771</v>
      </c>
      <c r="BZ185" s="84" t="s">
        <v>263</v>
      </c>
      <c r="CA185" s="85" t="str">
        <f aca="false">HYPERLINK(CONCATENATE("http://maps.google.com/?t=k&amp;q=",L186,",",M186),"Show location")</f>
        <v>Show location</v>
      </c>
    </row>
    <row r="186" customFormat="false" ht="14.4" hidden="false" customHeight="false" outlineLevel="0" collapsed="false">
      <c r="A186" s="84" t="s">
        <v>787</v>
      </c>
      <c r="B186" s="84" t="s">
        <v>248</v>
      </c>
      <c r="C186" s="84" t="s">
        <v>23</v>
      </c>
      <c r="D186" s="84" t="s">
        <v>740</v>
      </c>
      <c r="E186" s="84" t="s">
        <v>741</v>
      </c>
      <c r="F186" s="84" t="s">
        <v>141</v>
      </c>
      <c r="G186" s="84" t="s">
        <v>770</v>
      </c>
      <c r="H186" s="84" t="s">
        <v>771</v>
      </c>
      <c r="I186" s="84" t="s">
        <v>788</v>
      </c>
      <c r="J186" s="84" t="s">
        <v>789</v>
      </c>
      <c r="K186" s="84" t="s">
        <v>255</v>
      </c>
      <c r="L186" s="0" t="n">
        <v>13.26307</v>
      </c>
      <c r="M186" s="0" t="n">
        <v>30.24685</v>
      </c>
      <c r="N186" s="84" t="s">
        <v>284</v>
      </c>
      <c r="O186" s="84" t="s">
        <v>345</v>
      </c>
      <c r="R186" s="0" t="n">
        <v>58</v>
      </c>
      <c r="S186" s="0" t="n">
        <v>350</v>
      </c>
      <c r="V186" s="0" t="n">
        <v>58</v>
      </c>
      <c r="W186" s="0" t="n">
        <v>350</v>
      </c>
      <c r="AF186" s="84" t="s">
        <v>16</v>
      </c>
      <c r="AG186" s="84" t="s">
        <v>62</v>
      </c>
      <c r="AH186" s="84" t="s">
        <v>16</v>
      </c>
      <c r="AI186" s="84" t="s">
        <v>57</v>
      </c>
      <c r="AJ186" s="84"/>
      <c r="AK186" s="84"/>
      <c r="AL186" s="84" t="s">
        <v>258</v>
      </c>
      <c r="AM186" s="84"/>
      <c r="AN186" s="84"/>
      <c r="AO186" s="84"/>
      <c r="AQ186" s="0" t="n">
        <v>20</v>
      </c>
      <c r="AR186" s="0" t="n">
        <v>6</v>
      </c>
      <c r="AS186" s="0" t="n">
        <v>14</v>
      </c>
      <c r="AU186" s="0" t="n">
        <v>18</v>
      </c>
      <c r="AW186" s="0" t="n">
        <v>7</v>
      </c>
      <c r="AX186" s="0" t="n">
        <v>10</v>
      </c>
      <c r="AY186" s="0" t="n">
        <v>34</v>
      </c>
      <c r="AZ186" s="0" t="n">
        <v>44</v>
      </c>
      <c r="BA186" s="0" t="n">
        <v>50</v>
      </c>
      <c r="BB186" s="0" t="n">
        <v>54</v>
      </c>
      <c r="BC186" s="0" t="n">
        <v>57</v>
      </c>
      <c r="BD186" s="0" t="n">
        <v>64</v>
      </c>
      <c r="BE186" s="0" t="n">
        <v>13</v>
      </c>
      <c r="BF186" s="0" t="n">
        <v>17</v>
      </c>
      <c r="BG186" s="84" t="s">
        <v>159</v>
      </c>
      <c r="BH186" s="84"/>
      <c r="BI186" s="84"/>
      <c r="BJ186" s="84"/>
      <c r="BK186" s="84"/>
      <c r="BL186" s="84"/>
      <c r="BM186" s="84"/>
      <c r="BN186" s="84" t="n">
        <v>6</v>
      </c>
      <c r="BO186" s="84" t="s">
        <v>259</v>
      </c>
      <c r="BP186" s="84" t="s">
        <v>267</v>
      </c>
      <c r="BQ186" s="84" t="s">
        <v>261</v>
      </c>
      <c r="BR186" s="84" t="s">
        <v>260</v>
      </c>
      <c r="BS186" s="84" t="s">
        <v>268</v>
      </c>
      <c r="BT186" s="0" t="n">
        <v>161</v>
      </c>
      <c r="BU186" s="0" t="n">
        <v>189</v>
      </c>
      <c r="BV186" s="84" t="s">
        <v>23</v>
      </c>
      <c r="BW186" s="84" t="s">
        <v>141</v>
      </c>
      <c r="BX186" s="84" t="s">
        <v>741</v>
      </c>
      <c r="BY186" s="84" t="s">
        <v>771</v>
      </c>
      <c r="BZ186" s="84" t="s">
        <v>263</v>
      </c>
      <c r="CA186" s="85" t="str">
        <f aca="false">HYPERLINK(CONCATENATE("http://maps.google.com/?t=k&amp;q=",L187,",",M187),"Show location")</f>
        <v>Show location</v>
      </c>
    </row>
    <row r="187" customFormat="false" ht="14.4" hidden="false" customHeight="false" outlineLevel="0" collapsed="false">
      <c r="A187" s="84" t="s">
        <v>749</v>
      </c>
      <c r="B187" s="84" t="s">
        <v>248</v>
      </c>
      <c r="C187" s="84" t="s">
        <v>23</v>
      </c>
      <c r="D187" s="84" t="s">
        <v>740</v>
      </c>
      <c r="E187" s="84" t="s">
        <v>741</v>
      </c>
      <c r="F187" s="84" t="s">
        <v>141</v>
      </c>
      <c r="G187" s="84" t="s">
        <v>770</v>
      </c>
      <c r="H187" s="84" t="s">
        <v>771</v>
      </c>
      <c r="I187" s="84" t="s">
        <v>790</v>
      </c>
      <c r="J187" s="84" t="s">
        <v>791</v>
      </c>
      <c r="K187" s="84" t="s">
        <v>255</v>
      </c>
      <c r="L187" s="0" t="n">
        <v>13.14952</v>
      </c>
      <c r="M187" s="0" t="n">
        <v>30.19424</v>
      </c>
      <c r="N187" s="84" t="s">
        <v>284</v>
      </c>
      <c r="O187" s="84" t="s">
        <v>345</v>
      </c>
      <c r="R187" s="0" t="n">
        <v>448</v>
      </c>
      <c r="S187" s="0" t="n">
        <v>2959</v>
      </c>
      <c r="T187" s="0" t="n">
        <v>169</v>
      </c>
      <c r="U187" s="0" t="n">
        <v>1098</v>
      </c>
      <c r="V187" s="0" t="n">
        <v>266</v>
      </c>
      <c r="W187" s="0" t="n">
        <v>1777</v>
      </c>
      <c r="AB187" s="0" t="n">
        <v>13</v>
      </c>
      <c r="AC187" s="0" t="n">
        <v>84</v>
      </c>
      <c r="AF187" s="84" t="s">
        <v>16</v>
      </c>
      <c r="AG187" s="84" t="s">
        <v>792</v>
      </c>
      <c r="AH187" s="84" t="s">
        <v>16</v>
      </c>
      <c r="AI187" s="84" t="s">
        <v>793</v>
      </c>
      <c r="AJ187" s="84" t="s">
        <v>16</v>
      </c>
      <c r="AK187" s="84" t="s">
        <v>777</v>
      </c>
      <c r="AL187" s="84" t="s">
        <v>258</v>
      </c>
      <c r="AM187" s="84"/>
      <c r="AN187" s="84"/>
      <c r="AO187" s="84"/>
      <c r="AQ187" s="0" t="n">
        <v>113</v>
      </c>
      <c r="AR187" s="0" t="n">
        <v>50</v>
      </c>
      <c r="AU187" s="0" t="n">
        <v>285</v>
      </c>
      <c r="AW187" s="0" t="n">
        <v>64</v>
      </c>
      <c r="AX187" s="0" t="n">
        <v>95</v>
      </c>
      <c r="AY187" s="0" t="n">
        <v>127</v>
      </c>
      <c r="AZ187" s="0" t="n">
        <v>191</v>
      </c>
      <c r="BA187" s="0" t="n">
        <v>445</v>
      </c>
      <c r="BB187" s="0" t="n">
        <v>541</v>
      </c>
      <c r="BC187" s="0" t="n">
        <v>605</v>
      </c>
      <c r="BD187" s="0" t="n">
        <v>732</v>
      </c>
      <c r="BE187" s="0" t="n">
        <v>64</v>
      </c>
      <c r="BF187" s="0" t="n">
        <v>95</v>
      </c>
      <c r="BG187" s="84" t="s">
        <v>159</v>
      </c>
      <c r="BH187" s="84"/>
      <c r="BI187" s="84"/>
      <c r="BJ187" s="84"/>
      <c r="BK187" s="84"/>
      <c r="BL187" s="84"/>
      <c r="BM187" s="84"/>
      <c r="BN187" s="84" t="n">
        <v>6</v>
      </c>
      <c r="BO187" s="84" t="s">
        <v>259</v>
      </c>
      <c r="BP187" s="84" t="s">
        <v>267</v>
      </c>
      <c r="BQ187" s="84" t="s">
        <v>267</v>
      </c>
      <c r="BR187" s="84" t="s">
        <v>267</v>
      </c>
      <c r="BS187" s="84" t="s">
        <v>268</v>
      </c>
      <c r="BT187" s="0" t="n">
        <v>1305</v>
      </c>
      <c r="BU187" s="0" t="n">
        <v>1654</v>
      </c>
      <c r="BV187" s="84" t="s">
        <v>23</v>
      </c>
      <c r="BW187" s="84" t="s">
        <v>141</v>
      </c>
      <c r="BX187" s="84" t="s">
        <v>741</v>
      </c>
      <c r="BY187" s="84" t="s">
        <v>771</v>
      </c>
      <c r="BZ187" s="84" t="s">
        <v>263</v>
      </c>
      <c r="CA187" s="85" t="str">
        <f aca="false">HYPERLINK(CONCATENATE("http://maps.google.com/?t=k&amp;q=",L188,",",M188),"Show location")</f>
        <v>Show location</v>
      </c>
    </row>
    <row r="188" customFormat="false" ht="14.4" hidden="false" customHeight="false" outlineLevel="0" collapsed="false">
      <c r="A188" s="84" t="s">
        <v>784</v>
      </c>
      <c r="B188" s="84" t="s">
        <v>248</v>
      </c>
      <c r="C188" s="84" t="s">
        <v>23</v>
      </c>
      <c r="D188" s="84" t="s">
        <v>740</v>
      </c>
      <c r="E188" s="84" t="s">
        <v>741</v>
      </c>
      <c r="F188" s="84" t="s">
        <v>141</v>
      </c>
      <c r="G188" s="84" t="s">
        <v>770</v>
      </c>
      <c r="H188" s="84" t="s">
        <v>771</v>
      </c>
      <c r="I188" s="84" t="s">
        <v>794</v>
      </c>
      <c r="J188" s="84" t="s">
        <v>795</v>
      </c>
      <c r="K188" s="84" t="s">
        <v>255</v>
      </c>
      <c r="L188" s="0" t="n">
        <v>13.185085</v>
      </c>
      <c r="M188" s="0" t="n">
        <v>30.194008</v>
      </c>
      <c r="N188" s="84" t="s">
        <v>284</v>
      </c>
      <c r="O188" s="84" t="s">
        <v>345</v>
      </c>
      <c r="R188" s="0" t="n">
        <v>14</v>
      </c>
      <c r="S188" s="0" t="n">
        <v>80</v>
      </c>
      <c r="V188" s="0" t="n">
        <v>14</v>
      </c>
      <c r="W188" s="0" t="n">
        <v>80</v>
      </c>
      <c r="AF188" s="84" t="s">
        <v>16</v>
      </c>
      <c r="AG188" s="84" t="s">
        <v>60</v>
      </c>
      <c r="AH188" s="84"/>
      <c r="AI188" s="84"/>
      <c r="AJ188" s="84"/>
      <c r="AK188" s="84"/>
      <c r="AL188" s="84" t="s">
        <v>258</v>
      </c>
      <c r="AM188" s="84"/>
      <c r="AN188" s="84"/>
      <c r="AO188" s="84"/>
      <c r="AR188" s="0" t="n">
        <v>14</v>
      </c>
      <c r="AW188" s="0" t="n">
        <v>1</v>
      </c>
      <c r="AX188" s="0" t="n">
        <v>2</v>
      </c>
      <c r="AY188" s="0" t="n">
        <v>8</v>
      </c>
      <c r="AZ188" s="0" t="n">
        <v>10</v>
      </c>
      <c r="BA188" s="0" t="n">
        <v>11</v>
      </c>
      <c r="BB188" s="0" t="n">
        <v>17</v>
      </c>
      <c r="BC188" s="0" t="n">
        <v>13</v>
      </c>
      <c r="BD188" s="0" t="n">
        <v>15</v>
      </c>
      <c r="BE188" s="0" t="n">
        <v>1</v>
      </c>
      <c r="BF188" s="0" t="n">
        <v>2</v>
      </c>
      <c r="BG188" s="84" t="s">
        <v>159</v>
      </c>
      <c r="BH188" s="84"/>
      <c r="BI188" s="84"/>
      <c r="BJ188" s="84"/>
      <c r="BK188" s="84"/>
      <c r="BL188" s="84"/>
      <c r="BM188" s="84"/>
      <c r="BN188" s="84" t="n">
        <v>3</v>
      </c>
      <c r="BO188" s="84" t="s">
        <v>259</v>
      </c>
      <c r="BP188" s="84" t="s">
        <v>267</v>
      </c>
      <c r="BQ188" s="84" t="s">
        <v>261</v>
      </c>
      <c r="BR188" s="84" t="s">
        <v>260</v>
      </c>
      <c r="BS188" s="84" t="s">
        <v>268</v>
      </c>
      <c r="BT188" s="0" t="n">
        <v>34</v>
      </c>
      <c r="BU188" s="0" t="n">
        <v>46</v>
      </c>
      <c r="BV188" s="84" t="s">
        <v>23</v>
      </c>
      <c r="BW188" s="84" t="s">
        <v>141</v>
      </c>
      <c r="BX188" s="84" t="s">
        <v>741</v>
      </c>
      <c r="BY188" s="84" t="s">
        <v>771</v>
      </c>
      <c r="BZ188" s="84" t="s">
        <v>263</v>
      </c>
      <c r="CA188" s="85" t="str">
        <f aca="false">HYPERLINK(CONCATENATE("http://maps.google.com/?t=k&amp;q=",L189,",",M189),"Show location")</f>
        <v>Show location</v>
      </c>
    </row>
    <row r="189" customFormat="false" ht="14.4" hidden="false" customHeight="false" outlineLevel="0" collapsed="false">
      <c r="A189" s="84" t="s">
        <v>784</v>
      </c>
      <c r="B189" s="84" t="s">
        <v>248</v>
      </c>
      <c r="C189" s="84" t="s">
        <v>23</v>
      </c>
      <c r="D189" s="84" t="s">
        <v>740</v>
      </c>
      <c r="E189" s="84" t="s">
        <v>741</v>
      </c>
      <c r="F189" s="84" t="s">
        <v>141</v>
      </c>
      <c r="G189" s="84" t="s">
        <v>770</v>
      </c>
      <c r="H189" s="84" t="s">
        <v>771</v>
      </c>
      <c r="I189" s="84" t="s">
        <v>796</v>
      </c>
      <c r="J189" s="84" t="s">
        <v>797</v>
      </c>
      <c r="K189" s="84" t="s">
        <v>255</v>
      </c>
      <c r="L189" s="0" t="n">
        <v>13.199504</v>
      </c>
      <c r="M189" s="0" t="n">
        <v>30.241996</v>
      </c>
      <c r="N189" s="84" t="s">
        <v>284</v>
      </c>
      <c r="O189" s="84" t="s">
        <v>345</v>
      </c>
      <c r="R189" s="0" t="n">
        <v>4</v>
      </c>
      <c r="S189" s="0" t="n">
        <v>17</v>
      </c>
      <c r="V189" s="0" t="n">
        <v>4</v>
      </c>
      <c r="W189" s="0" t="n">
        <v>17</v>
      </c>
      <c r="AF189" s="84" t="s">
        <v>16</v>
      </c>
      <c r="AG189" s="84" t="s">
        <v>66</v>
      </c>
      <c r="AH189" s="84"/>
      <c r="AI189" s="84"/>
      <c r="AJ189" s="84"/>
      <c r="AK189" s="84"/>
      <c r="AL189" s="84" t="s">
        <v>258</v>
      </c>
      <c r="AM189" s="84"/>
      <c r="AN189" s="84"/>
      <c r="AO189" s="84"/>
      <c r="AR189" s="0" t="n">
        <v>4</v>
      </c>
      <c r="AW189" s="0" t="n">
        <v>1</v>
      </c>
      <c r="AX189" s="0" t="n">
        <v>2</v>
      </c>
      <c r="AY189" s="0" t="n">
        <v>1</v>
      </c>
      <c r="AZ189" s="0" t="n">
        <v>2</v>
      </c>
      <c r="BA189" s="0" t="n">
        <v>3</v>
      </c>
      <c r="BB189" s="0" t="n">
        <v>2</v>
      </c>
      <c r="BC189" s="0" t="n">
        <v>2</v>
      </c>
      <c r="BD189" s="0" t="n">
        <v>4</v>
      </c>
      <c r="BE189" s="0" t="n">
        <v>0</v>
      </c>
      <c r="BF189" s="0" t="n">
        <v>0</v>
      </c>
      <c r="BG189" s="84" t="s">
        <v>158</v>
      </c>
      <c r="BH189" s="84"/>
      <c r="BI189" s="84"/>
      <c r="BJ189" s="84"/>
      <c r="BK189" s="84"/>
      <c r="BL189" s="84"/>
      <c r="BM189" s="84"/>
      <c r="BN189" s="84" t="n">
        <v>2</v>
      </c>
      <c r="BO189" s="84" t="s">
        <v>259</v>
      </c>
      <c r="BP189" s="84" t="s">
        <v>372</v>
      </c>
      <c r="BQ189" s="84" t="s">
        <v>261</v>
      </c>
      <c r="BR189" s="84" t="s">
        <v>267</v>
      </c>
      <c r="BS189" s="84" t="s">
        <v>262</v>
      </c>
      <c r="BT189" s="0" t="n">
        <v>7</v>
      </c>
      <c r="BU189" s="0" t="n">
        <v>10</v>
      </c>
      <c r="BV189" s="84" t="s">
        <v>23</v>
      </c>
      <c r="BW189" s="84" t="s">
        <v>141</v>
      </c>
      <c r="BX189" s="84" t="s">
        <v>741</v>
      </c>
      <c r="BY189" s="84" t="s">
        <v>771</v>
      </c>
      <c r="BZ189" s="84" t="s">
        <v>263</v>
      </c>
      <c r="CA189" s="85" t="str">
        <f aca="false">HYPERLINK(CONCATENATE("http://maps.google.com/?t=k&amp;q=",L190,",",M190),"Show location")</f>
        <v>Show location</v>
      </c>
    </row>
    <row r="190" customFormat="false" ht="14.4" hidden="false" customHeight="false" outlineLevel="0" collapsed="false">
      <c r="A190" s="84" t="s">
        <v>651</v>
      </c>
      <c r="B190" s="84" t="s">
        <v>248</v>
      </c>
      <c r="C190" s="84" t="s">
        <v>23</v>
      </c>
      <c r="D190" s="84" t="s">
        <v>740</v>
      </c>
      <c r="E190" s="84" t="s">
        <v>741</v>
      </c>
      <c r="F190" s="84" t="s">
        <v>141</v>
      </c>
      <c r="G190" s="84" t="s">
        <v>770</v>
      </c>
      <c r="H190" s="84" t="s">
        <v>771</v>
      </c>
      <c r="I190" s="84" t="s">
        <v>798</v>
      </c>
      <c r="J190" s="84" t="s">
        <v>799</v>
      </c>
      <c r="K190" s="84" t="s">
        <v>255</v>
      </c>
      <c r="L190" s="0" t="n">
        <v>13.199783</v>
      </c>
      <c r="M190" s="0" t="n">
        <v>30.269269</v>
      </c>
      <c r="N190" s="84" t="s">
        <v>284</v>
      </c>
      <c r="O190" s="84" t="s">
        <v>345</v>
      </c>
      <c r="R190" s="0" t="n">
        <v>571</v>
      </c>
      <c r="S190" s="0" t="n">
        <v>3426</v>
      </c>
      <c r="T190" s="0" t="n">
        <v>53</v>
      </c>
      <c r="U190" s="0" t="n">
        <v>318</v>
      </c>
      <c r="V190" s="0" t="n">
        <v>518</v>
      </c>
      <c r="W190" s="0" t="n">
        <v>3108</v>
      </c>
      <c r="AF190" s="84" t="s">
        <v>16</v>
      </c>
      <c r="AG190" s="84" t="s">
        <v>56</v>
      </c>
      <c r="AH190" s="84" t="s">
        <v>16</v>
      </c>
      <c r="AI190" s="84" t="s">
        <v>62</v>
      </c>
      <c r="AJ190" s="84" t="s">
        <v>16</v>
      </c>
      <c r="AK190" s="84" t="s">
        <v>60</v>
      </c>
      <c r="AL190" s="84" t="s">
        <v>258</v>
      </c>
      <c r="AM190" s="84"/>
      <c r="AN190" s="84"/>
      <c r="AO190" s="84"/>
      <c r="AQ190" s="0" t="n">
        <v>22</v>
      </c>
      <c r="AU190" s="0" t="n">
        <v>549</v>
      </c>
      <c r="AW190" s="0" t="n">
        <v>118</v>
      </c>
      <c r="AX190" s="0" t="n">
        <v>158</v>
      </c>
      <c r="AY190" s="0" t="n">
        <v>394</v>
      </c>
      <c r="AZ190" s="0" t="n">
        <v>354</v>
      </c>
      <c r="BA190" s="0" t="n">
        <v>433</v>
      </c>
      <c r="BB190" s="0" t="n">
        <v>512</v>
      </c>
      <c r="BC190" s="0" t="n">
        <v>551</v>
      </c>
      <c r="BD190" s="0" t="n">
        <v>630</v>
      </c>
      <c r="BE190" s="0" t="n">
        <v>158</v>
      </c>
      <c r="BF190" s="0" t="n">
        <v>118</v>
      </c>
      <c r="BG190" s="84" t="s">
        <v>158</v>
      </c>
      <c r="BH190" s="84"/>
      <c r="BI190" s="84"/>
      <c r="BJ190" s="84"/>
      <c r="BK190" s="84"/>
      <c r="BL190" s="84"/>
      <c r="BM190" s="84"/>
      <c r="BN190" s="84" t="n">
        <v>9</v>
      </c>
      <c r="BO190" s="84" t="s">
        <v>259</v>
      </c>
      <c r="BP190" s="84" t="s">
        <v>267</v>
      </c>
      <c r="BQ190" s="84" t="s">
        <v>260</v>
      </c>
      <c r="BR190" s="84" t="s">
        <v>260</v>
      </c>
      <c r="BS190" s="84" t="s">
        <v>268</v>
      </c>
      <c r="BT190" s="0" t="n">
        <v>1654</v>
      </c>
      <c r="BU190" s="0" t="n">
        <v>1772</v>
      </c>
      <c r="BV190" s="84" t="s">
        <v>23</v>
      </c>
      <c r="BW190" s="84" t="s">
        <v>141</v>
      </c>
      <c r="BX190" s="84" t="s">
        <v>741</v>
      </c>
      <c r="BY190" s="84" t="s">
        <v>771</v>
      </c>
      <c r="BZ190" s="84" t="s">
        <v>263</v>
      </c>
      <c r="CA190" s="85" t="str">
        <f aca="false">HYPERLINK(CONCATENATE("http://maps.google.com/?t=k&amp;q=",L191,",",M191),"Show location")</f>
        <v>Show location</v>
      </c>
    </row>
    <row r="191" customFormat="false" ht="14.4" hidden="false" customHeight="false" outlineLevel="0" collapsed="false">
      <c r="A191" s="84" t="s">
        <v>800</v>
      </c>
      <c r="B191" s="84" t="s">
        <v>248</v>
      </c>
      <c r="C191" s="84" t="s">
        <v>23</v>
      </c>
      <c r="D191" s="84" t="s">
        <v>740</v>
      </c>
      <c r="E191" s="84" t="s">
        <v>741</v>
      </c>
      <c r="F191" s="84" t="s">
        <v>141</v>
      </c>
      <c r="G191" s="84" t="s">
        <v>770</v>
      </c>
      <c r="H191" s="84" t="s">
        <v>771</v>
      </c>
      <c r="I191" s="84" t="s">
        <v>801</v>
      </c>
      <c r="J191" s="84" t="s">
        <v>802</v>
      </c>
      <c r="K191" s="84" t="s">
        <v>255</v>
      </c>
      <c r="L191" s="0" t="n">
        <v>13.179153</v>
      </c>
      <c r="M191" s="0" t="n">
        <v>30.19518</v>
      </c>
      <c r="N191" s="84" t="s">
        <v>284</v>
      </c>
      <c r="O191" s="84" t="s">
        <v>345</v>
      </c>
      <c r="R191" s="0" t="n">
        <v>13</v>
      </c>
      <c r="S191" s="0" t="n">
        <v>33</v>
      </c>
      <c r="V191" s="0" t="n">
        <v>13</v>
      </c>
      <c r="W191" s="0" t="n">
        <v>33</v>
      </c>
      <c r="AF191" s="84" t="s">
        <v>16</v>
      </c>
      <c r="AG191" s="84" t="s">
        <v>56</v>
      </c>
      <c r="AH191" s="84" t="s">
        <v>16</v>
      </c>
      <c r="AI191" s="84" t="s">
        <v>66</v>
      </c>
      <c r="AJ191" s="84" t="s">
        <v>16</v>
      </c>
      <c r="AK191" s="84" t="s">
        <v>60</v>
      </c>
      <c r="AL191" s="84" t="s">
        <v>258</v>
      </c>
      <c r="AM191" s="84"/>
      <c r="AN191" s="84"/>
      <c r="AO191" s="84"/>
      <c r="AS191" s="0" t="n">
        <v>13</v>
      </c>
      <c r="AW191" s="0" t="n">
        <v>2</v>
      </c>
      <c r="AX191" s="0" t="n">
        <v>2</v>
      </c>
      <c r="AY191" s="0" t="n">
        <v>3</v>
      </c>
      <c r="AZ191" s="0" t="n">
        <v>4</v>
      </c>
      <c r="BA191" s="0" t="n">
        <v>5</v>
      </c>
      <c r="BB191" s="0" t="n">
        <v>6</v>
      </c>
      <c r="BC191" s="0" t="n">
        <v>4</v>
      </c>
      <c r="BD191" s="0" t="n">
        <v>6</v>
      </c>
      <c r="BE191" s="0" t="n">
        <v>1</v>
      </c>
      <c r="BF191" s="0" t="n">
        <v>0</v>
      </c>
      <c r="BG191" s="84" t="s">
        <v>158</v>
      </c>
      <c r="BH191" s="84"/>
      <c r="BI191" s="84"/>
      <c r="BJ191" s="84"/>
      <c r="BK191" s="84"/>
      <c r="BL191" s="84"/>
      <c r="BM191" s="84"/>
      <c r="BN191" s="84" t="n">
        <v>6</v>
      </c>
      <c r="BO191" s="84" t="s">
        <v>259</v>
      </c>
      <c r="BP191" s="84" t="s">
        <v>267</v>
      </c>
      <c r="BQ191" s="84" t="s">
        <v>261</v>
      </c>
      <c r="BR191" s="84" t="s">
        <v>261</v>
      </c>
      <c r="BS191" s="84" t="s">
        <v>262</v>
      </c>
      <c r="BT191" s="0" t="n">
        <v>15</v>
      </c>
      <c r="BU191" s="0" t="n">
        <v>18</v>
      </c>
      <c r="BV191" s="84" t="s">
        <v>23</v>
      </c>
      <c r="BW191" s="84" t="s">
        <v>141</v>
      </c>
      <c r="BX191" s="84" t="s">
        <v>741</v>
      </c>
      <c r="BY191" s="84" t="s">
        <v>771</v>
      </c>
      <c r="BZ191" s="84" t="s">
        <v>263</v>
      </c>
      <c r="CA191" s="85" t="str">
        <f aca="false">HYPERLINK(CONCATENATE("http://maps.google.com/?t=k&amp;q=",L192,",",M192),"Show location")</f>
        <v>Show location</v>
      </c>
    </row>
    <row r="192" customFormat="false" ht="14.4" hidden="false" customHeight="false" outlineLevel="0" collapsed="false">
      <c r="A192" s="84" t="s">
        <v>651</v>
      </c>
      <c r="B192" s="84" t="s">
        <v>248</v>
      </c>
      <c r="C192" s="84" t="s">
        <v>23</v>
      </c>
      <c r="D192" s="84" t="s">
        <v>740</v>
      </c>
      <c r="E192" s="84" t="s">
        <v>741</v>
      </c>
      <c r="F192" s="84" t="s">
        <v>141</v>
      </c>
      <c r="G192" s="84" t="s">
        <v>770</v>
      </c>
      <c r="H192" s="84" t="s">
        <v>771</v>
      </c>
      <c r="I192" s="84" t="s">
        <v>803</v>
      </c>
      <c r="J192" s="84" t="s">
        <v>804</v>
      </c>
      <c r="K192" s="84" t="s">
        <v>255</v>
      </c>
      <c r="L192" s="0" t="n">
        <v>13.213632</v>
      </c>
      <c r="M192" s="0" t="n">
        <v>30.254964</v>
      </c>
      <c r="N192" s="84" t="s">
        <v>284</v>
      </c>
      <c r="O192" s="84" t="s">
        <v>345</v>
      </c>
      <c r="R192" s="0" t="n">
        <v>120</v>
      </c>
      <c r="S192" s="0" t="n">
        <v>741</v>
      </c>
      <c r="V192" s="0" t="n">
        <v>115</v>
      </c>
      <c r="W192" s="0" t="n">
        <v>705</v>
      </c>
      <c r="X192" s="0" t="n">
        <v>2</v>
      </c>
      <c r="Y192" s="0" t="n">
        <v>15</v>
      </c>
      <c r="AB192" s="0" t="n">
        <v>3</v>
      </c>
      <c r="AC192" s="0" t="n">
        <v>21</v>
      </c>
      <c r="AF192" s="84" t="s">
        <v>16</v>
      </c>
      <c r="AG192" s="84" t="s">
        <v>57</v>
      </c>
      <c r="AH192" s="84" t="s">
        <v>16</v>
      </c>
      <c r="AI192" s="84" t="s">
        <v>62</v>
      </c>
      <c r="AJ192" s="84" t="s">
        <v>17</v>
      </c>
      <c r="AK192" s="84" t="s">
        <v>71</v>
      </c>
      <c r="AL192" s="84" t="s">
        <v>258</v>
      </c>
      <c r="AM192" s="84"/>
      <c r="AN192" s="84"/>
      <c r="AO192" s="84"/>
      <c r="AQ192" s="0" t="n">
        <v>50</v>
      </c>
      <c r="AR192" s="0" t="n">
        <v>16</v>
      </c>
      <c r="AU192" s="0" t="n">
        <v>54</v>
      </c>
      <c r="AW192" s="0" t="n">
        <v>26</v>
      </c>
      <c r="AX192" s="0" t="n">
        <v>19</v>
      </c>
      <c r="AY192" s="0" t="n">
        <v>70</v>
      </c>
      <c r="AZ192" s="0" t="n">
        <v>83</v>
      </c>
      <c r="BA192" s="0" t="n">
        <v>109</v>
      </c>
      <c r="BB192" s="0" t="n">
        <v>121</v>
      </c>
      <c r="BC192" s="0" t="n">
        <v>115</v>
      </c>
      <c r="BD192" s="0" t="n">
        <v>134</v>
      </c>
      <c r="BE192" s="0" t="n">
        <v>26</v>
      </c>
      <c r="BF192" s="0" t="n">
        <v>38</v>
      </c>
      <c r="BG192" s="84" t="s">
        <v>159</v>
      </c>
      <c r="BH192" s="84"/>
      <c r="BI192" s="84"/>
      <c r="BJ192" s="84"/>
      <c r="BK192" s="84"/>
      <c r="BL192" s="84"/>
      <c r="BM192" s="84"/>
      <c r="BN192" s="84" t="n">
        <v>4</v>
      </c>
      <c r="BO192" s="84" t="s">
        <v>259</v>
      </c>
      <c r="BP192" s="84" t="s">
        <v>267</v>
      </c>
      <c r="BQ192" s="84" t="s">
        <v>267</v>
      </c>
      <c r="BR192" s="84" t="s">
        <v>267</v>
      </c>
      <c r="BS192" s="84" t="s">
        <v>268</v>
      </c>
      <c r="BT192" s="0" t="n">
        <v>346</v>
      </c>
      <c r="BU192" s="0" t="n">
        <v>395</v>
      </c>
      <c r="BV192" s="84" t="s">
        <v>23</v>
      </c>
      <c r="BW192" s="84" t="s">
        <v>141</v>
      </c>
      <c r="BX192" s="84" t="s">
        <v>741</v>
      </c>
      <c r="BY192" s="84" t="s">
        <v>771</v>
      </c>
      <c r="BZ192" s="84" t="s">
        <v>263</v>
      </c>
      <c r="CA192" s="85" t="str">
        <f aca="false">HYPERLINK(CONCATENATE("http://maps.google.com/?t=k&amp;q=",L193,",",M193),"Show location")</f>
        <v>Show location</v>
      </c>
    </row>
    <row r="193" customFormat="false" ht="14.4" hidden="false" customHeight="false" outlineLevel="0" collapsed="false">
      <c r="A193" s="84" t="s">
        <v>800</v>
      </c>
      <c r="B193" s="84" t="s">
        <v>248</v>
      </c>
      <c r="C193" s="84" t="s">
        <v>23</v>
      </c>
      <c r="D193" s="84" t="s">
        <v>740</v>
      </c>
      <c r="E193" s="84" t="s">
        <v>741</v>
      </c>
      <c r="F193" s="84" t="s">
        <v>141</v>
      </c>
      <c r="G193" s="84" t="s">
        <v>770</v>
      </c>
      <c r="H193" s="84" t="s">
        <v>771</v>
      </c>
      <c r="I193" s="84" t="s">
        <v>805</v>
      </c>
      <c r="J193" s="84" t="s">
        <v>806</v>
      </c>
      <c r="K193" s="84" t="s">
        <v>255</v>
      </c>
      <c r="L193" s="0" t="n">
        <v>13.201869</v>
      </c>
      <c r="M193" s="0" t="n">
        <v>30.225576</v>
      </c>
      <c r="N193" s="84" t="s">
        <v>284</v>
      </c>
      <c r="O193" s="84" t="s">
        <v>345</v>
      </c>
      <c r="R193" s="0" t="n">
        <v>192</v>
      </c>
      <c r="S193" s="0" t="n">
        <v>1344</v>
      </c>
      <c r="V193" s="0" t="n">
        <v>160</v>
      </c>
      <c r="W193" s="0" t="n">
        <v>1120</v>
      </c>
      <c r="AB193" s="0" t="n">
        <v>32</v>
      </c>
      <c r="AC193" s="0" t="n">
        <v>224</v>
      </c>
      <c r="AF193" s="84" t="s">
        <v>16</v>
      </c>
      <c r="AG193" s="84" t="s">
        <v>62</v>
      </c>
      <c r="AH193" s="84" t="s">
        <v>16</v>
      </c>
      <c r="AI193" s="84" t="s">
        <v>777</v>
      </c>
      <c r="AJ193" s="84" t="s">
        <v>16</v>
      </c>
      <c r="AK193" s="84" t="s">
        <v>792</v>
      </c>
      <c r="AL193" s="84" t="s">
        <v>258</v>
      </c>
      <c r="AM193" s="84" t="s">
        <v>380</v>
      </c>
      <c r="AN193" s="84"/>
      <c r="AO193" s="84"/>
      <c r="AS193" s="0" t="n">
        <v>192</v>
      </c>
      <c r="AW193" s="0" t="n">
        <v>36</v>
      </c>
      <c r="AX193" s="0" t="n">
        <v>54</v>
      </c>
      <c r="AY193" s="0" t="n">
        <v>125</v>
      </c>
      <c r="AZ193" s="0" t="n">
        <v>108</v>
      </c>
      <c r="BA193" s="0" t="n">
        <v>197</v>
      </c>
      <c r="BB193" s="0" t="n">
        <v>232</v>
      </c>
      <c r="BC193" s="0" t="n">
        <v>215</v>
      </c>
      <c r="BD193" s="0" t="n">
        <v>269</v>
      </c>
      <c r="BE193" s="0" t="n">
        <v>72</v>
      </c>
      <c r="BF193" s="0" t="n">
        <v>36</v>
      </c>
      <c r="BG193" s="84" t="s">
        <v>159</v>
      </c>
      <c r="BH193" s="84"/>
      <c r="BI193" s="84"/>
      <c r="BJ193" s="84"/>
      <c r="BK193" s="84"/>
      <c r="BL193" s="84"/>
      <c r="BM193" s="84"/>
      <c r="BN193" s="84" t="n">
        <v>5</v>
      </c>
      <c r="BO193" s="84" t="s">
        <v>259</v>
      </c>
      <c r="BP193" s="84" t="s">
        <v>267</v>
      </c>
      <c r="BQ193" s="84" t="s">
        <v>261</v>
      </c>
      <c r="BR193" s="84" t="s">
        <v>260</v>
      </c>
      <c r="BS193" s="84" t="s">
        <v>268</v>
      </c>
      <c r="BT193" s="0" t="n">
        <v>645</v>
      </c>
      <c r="BU193" s="0" t="n">
        <v>699</v>
      </c>
      <c r="BV193" s="84" t="s">
        <v>23</v>
      </c>
      <c r="BW193" s="84" t="s">
        <v>141</v>
      </c>
      <c r="BX193" s="84" t="s">
        <v>741</v>
      </c>
      <c r="BY193" s="84" t="s">
        <v>771</v>
      </c>
      <c r="BZ193" s="84" t="s">
        <v>263</v>
      </c>
      <c r="CA193" s="85" t="str">
        <f aca="false">HYPERLINK(CONCATENATE("http://maps.google.com/?t=k&amp;q=",L194,",",M194),"Show location")</f>
        <v>Show location</v>
      </c>
    </row>
    <row r="194" customFormat="false" ht="14.4" hidden="false" customHeight="false" outlineLevel="0" collapsed="false">
      <c r="A194" s="84" t="s">
        <v>774</v>
      </c>
      <c r="B194" s="84" t="s">
        <v>248</v>
      </c>
      <c r="C194" s="84" t="s">
        <v>23</v>
      </c>
      <c r="D194" s="84" t="s">
        <v>740</v>
      </c>
      <c r="E194" s="84" t="s">
        <v>741</v>
      </c>
      <c r="F194" s="84" t="s">
        <v>141</v>
      </c>
      <c r="G194" s="84" t="s">
        <v>770</v>
      </c>
      <c r="H194" s="84" t="s">
        <v>771</v>
      </c>
      <c r="I194" s="84" t="s">
        <v>807</v>
      </c>
      <c r="J194" s="84" t="s">
        <v>808</v>
      </c>
      <c r="K194" s="84" t="s">
        <v>255</v>
      </c>
      <c r="L194" s="0" t="n">
        <v>13.133059</v>
      </c>
      <c r="M194" s="0" t="n">
        <v>30.218896</v>
      </c>
      <c r="N194" s="84" t="s">
        <v>284</v>
      </c>
      <c r="O194" s="84" t="s">
        <v>345</v>
      </c>
      <c r="R194" s="0" t="n">
        <v>153</v>
      </c>
      <c r="S194" s="0" t="n">
        <v>918</v>
      </c>
      <c r="V194" s="0" t="n">
        <v>93</v>
      </c>
      <c r="W194" s="0" t="n">
        <v>558</v>
      </c>
      <c r="AB194" s="0" t="n">
        <v>60</v>
      </c>
      <c r="AC194" s="0" t="n">
        <v>360</v>
      </c>
      <c r="AF194" s="84" t="s">
        <v>16</v>
      </c>
      <c r="AG194" s="84" t="s">
        <v>62</v>
      </c>
      <c r="AH194" s="84" t="s">
        <v>16</v>
      </c>
      <c r="AI194" s="84" t="s">
        <v>777</v>
      </c>
      <c r="AJ194" s="84"/>
      <c r="AK194" s="84"/>
      <c r="AL194" s="84" t="s">
        <v>258</v>
      </c>
      <c r="AM194" s="84"/>
      <c r="AN194" s="84"/>
      <c r="AO194" s="84"/>
      <c r="AQ194" s="0" t="n">
        <v>26</v>
      </c>
      <c r="AR194" s="0" t="n">
        <v>70</v>
      </c>
      <c r="AU194" s="0" t="n">
        <v>57</v>
      </c>
      <c r="AW194" s="0" t="n">
        <v>20</v>
      </c>
      <c r="AX194" s="0" t="n">
        <v>29</v>
      </c>
      <c r="AY194" s="0" t="n">
        <v>78</v>
      </c>
      <c r="AZ194" s="0" t="n">
        <v>117</v>
      </c>
      <c r="BA194" s="0" t="n">
        <v>137</v>
      </c>
      <c r="BB194" s="0" t="n">
        <v>166</v>
      </c>
      <c r="BC194" s="0" t="n">
        <v>156</v>
      </c>
      <c r="BD194" s="0" t="n">
        <v>166</v>
      </c>
      <c r="BE194" s="0" t="n">
        <v>20</v>
      </c>
      <c r="BF194" s="0" t="n">
        <v>29</v>
      </c>
      <c r="BG194" s="84" t="s">
        <v>159</v>
      </c>
      <c r="BH194" s="84"/>
      <c r="BI194" s="84"/>
      <c r="BJ194" s="84"/>
      <c r="BK194" s="84"/>
      <c r="BL194" s="84"/>
      <c r="BM194" s="84"/>
      <c r="BN194" s="84" t="n">
        <v>4</v>
      </c>
      <c r="BO194" s="84" t="s">
        <v>259</v>
      </c>
      <c r="BP194" s="84" t="s">
        <v>267</v>
      </c>
      <c r="BQ194" s="84" t="s">
        <v>260</v>
      </c>
      <c r="BR194" s="84" t="s">
        <v>260</v>
      </c>
      <c r="BS194" s="84" t="s">
        <v>268</v>
      </c>
      <c r="BT194" s="0" t="n">
        <v>411</v>
      </c>
      <c r="BU194" s="0" t="n">
        <v>507</v>
      </c>
      <c r="BV194" s="84" t="s">
        <v>23</v>
      </c>
      <c r="BW194" s="84" t="s">
        <v>141</v>
      </c>
      <c r="BX194" s="84" t="s">
        <v>741</v>
      </c>
      <c r="BY194" s="84" t="s">
        <v>771</v>
      </c>
      <c r="BZ194" s="84" t="s">
        <v>263</v>
      </c>
      <c r="CA194" s="85" t="str">
        <f aca="false">HYPERLINK(CONCATENATE("http://maps.google.com/?t=k&amp;q=",L195,",",M195),"Show location")</f>
        <v>Show location</v>
      </c>
    </row>
    <row r="195" customFormat="false" ht="14.4" hidden="false" customHeight="false" outlineLevel="0" collapsed="false">
      <c r="A195" s="84" t="s">
        <v>800</v>
      </c>
      <c r="B195" s="84" t="s">
        <v>248</v>
      </c>
      <c r="C195" s="84" t="s">
        <v>23</v>
      </c>
      <c r="D195" s="84" t="s">
        <v>740</v>
      </c>
      <c r="E195" s="84" t="s">
        <v>741</v>
      </c>
      <c r="F195" s="84" t="s">
        <v>141</v>
      </c>
      <c r="G195" s="84" t="s">
        <v>770</v>
      </c>
      <c r="H195" s="84" t="s">
        <v>771</v>
      </c>
      <c r="I195" s="84" t="s">
        <v>809</v>
      </c>
      <c r="J195" s="84" t="s">
        <v>810</v>
      </c>
      <c r="K195" s="84" t="s">
        <v>255</v>
      </c>
      <c r="L195" s="0" t="n">
        <v>13.22641</v>
      </c>
      <c r="M195" s="0" t="n">
        <v>30.21579</v>
      </c>
      <c r="N195" s="84" t="s">
        <v>284</v>
      </c>
      <c r="O195" s="84" t="s">
        <v>345</v>
      </c>
      <c r="R195" s="0" t="n">
        <v>119</v>
      </c>
      <c r="S195" s="0" t="n">
        <v>714</v>
      </c>
      <c r="V195" s="0" t="n">
        <v>116</v>
      </c>
      <c r="W195" s="0" t="n">
        <v>694</v>
      </c>
      <c r="AB195" s="0" t="n">
        <v>3</v>
      </c>
      <c r="AC195" s="0" t="n">
        <v>20</v>
      </c>
      <c r="AF195" s="84" t="s">
        <v>16</v>
      </c>
      <c r="AG195" s="84" t="s">
        <v>777</v>
      </c>
      <c r="AH195" s="84" t="s">
        <v>16</v>
      </c>
      <c r="AI195" s="84" t="s">
        <v>57</v>
      </c>
      <c r="AJ195" s="84" t="s">
        <v>16</v>
      </c>
      <c r="AK195" s="84" t="s">
        <v>62</v>
      </c>
      <c r="AL195" s="84" t="s">
        <v>258</v>
      </c>
      <c r="AM195" s="84"/>
      <c r="AN195" s="84"/>
      <c r="AO195" s="84"/>
      <c r="AU195" s="0" t="n">
        <v>119</v>
      </c>
      <c r="AW195" s="0" t="n">
        <v>21</v>
      </c>
      <c r="AX195" s="0" t="n">
        <v>21</v>
      </c>
      <c r="AY195" s="0" t="n">
        <v>74</v>
      </c>
      <c r="AZ195" s="0" t="n">
        <v>95</v>
      </c>
      <c r="BA195" s="0" t="n">
        <v>105</v>
      </c>
      <c r="BB195" s="0" t="n">
        <v>81</v>
      </c>
      <c r="BC195" s="0" t="n">
        <v>95</v>
      </c>
      <c r="BD195" s="0" t="n">
        <v>137</v>
      </c>
      <c r="BE195" s="0" t="n">
        <v>32</v>
      </c>
      <c r="BF195" s="0" t="n">
        <v>53</v>
      </c>
      <c r="BG195" s="84" t="s">
        <v>158</v>
      </c>
      <c r="BH195" s="84"/>
      <c r="BI195" s="84"/>
      <c r="BJ195" s="84"/>
      <c r="BK195" s="84"/>
      <c r="BL195" s="84"/>
      <c r="BM195" s="84"/>
      <c r="BN195" s="84" t="n">
        <v>12</v>
      </c>
      <c r="BO195" s="84" t="s">
        <v>259</v>
      </c>
      <c r="BP195" s="84" t="s">
        <v>267</v>
      </c>
      <c r="BQ195" s="84" t="s">
        <v>261</v>
      </c>
      <c r="BR195" s="84" t="s">
        <v>260</v>
      </c>
      <c r="BS195" s="84" t="s">
        <v>268</v>
      </c>
      <c r="BT195" s="0" t="n">
        <v>327</v>
      </c>
      <c r="BU195" s="0" t="n">
        <v>387</v>
      </c>
      <c r="BV195" s="84" t="s">
        <v>23</v>
      </c>
      <c r="BW195" s="84" t="s">
        <v>141</v>
      </c>
      <c r="BX195" s="84" t="s">
        <v>741</v>
      </c>
      <c r="BY195" s="84" t="s">
        <v>771</v>
      </c>
      <c r="BZ195" s="84" t="s">
        <v>263</v>
      </c>
      <c r="CA195" s="85" t="str">
        <f aca="false">HYPERLINK(CONCATENATE("http://maps.google.com/?t=k&amp;q=",L196,",",M196),"Show location")</f>
        <v>Show location</v>
      </c>
    </row>
    <row r="196" customFormat="false" ht="14.4" hidden="false" customHeight="false" outlineLevel="0" collapsed="false">
      <c r="A196" s="84" t="s">
        <v>651</v>
      </c>
      <c r="B196" s="84" t="s">
        <v>248</v>
      </c>
      <c r="C196" s="84" t="s">
        <v>23</v>
      </c>
      <c r="D196" s="84" t="s">
        <v>740</v>
      </c>
      <c r="E196" s="84" t="s">
        <v>741</v>
      </c>
      <c r="F196" s="84" t="s">
        <v>141</v>
      </c>
      <c r="G196" s="84" t="s">
        <v>770</v>
      </c>
      <c r="H196" s="84" t="s">
        <v>771</v>
      </c>
      <c r="I196" s="84" t="s">
        <v>811</v>
      </c>
      <c r="J196" s="84" t="s">
        <v>812</v>
      </c>
      <c r="K196" s="84" t="s">
        <v>255</v>
      </c>
      <c r="L196" s="0" t="n">
        <v>13.18065</v>
      </c>
      <c r="M196" s="0" t="n">
        <v>30.260165</v>
      </c>
      <c r="N196" s="84" t="s">
        <v>284</v>
      </c>
      <c r="O196" s="84" t="s">
        <v>345</v>
      </c>
      <c r="R196" s="0" t="n">
        <v>580</v>
      </c>
      <c r="S196" s="0" t="n">
        <v>4060</v>
      </c>
      <c r="T196" s="0" t="n">
        <v>75</v>
      </c>
      <c r="U196" s="0" t="n">
        <v>525</v>
      </c>
      <c r="V196" s="0" t="n">
        <v>274</v>
      </c>
      <c r="W196" s="0" t="n">
        <v>1918</v>
      </c>
      <c r="X196" s="0" t="n">
        <v>100</v>
      </c>
      <c r="Y196" s="0" t="n">
        <v>655</v>
      </c>
      <c r="Z196" s="0" t="n">
        <v>86</v>
      </c>
      <c r="AA196" s="0" t="n">
        <v>602</v>
      </c>
      <c r="AB196" s="0" t="n">
        <v>45</v>
      </c>
      <c r="AC196" s="0" t="n">
        <v>360</v>
      </c>
      <c r="AF196" s="84" t="s">
        <v>16</v>
      </c>
      <c r="AG196" s="84" t="s">
        <v>792</v>
      </c>
      <c r="AH196" s="84" t="s">
        <v>16</v>
      </c>
      <c r="AI196" s="84" t="s">
        <v>62</v>
      </c>
      <c r="AJ196" s="84" t="s">
        <v>16</v>
      </c>
      <c r="AK196" s="84" t="s">
        <v>57</v>
      </c>
      <c r="AL196" s="84" t="s">
        <v>258</v>
      </c>
      <c r="AM196" s="84"/>
      <c r="AN196" s="84"/>
      <c r="AO196" s="84"/>
      <c r="AQ196" s="0" t="n">
        <v>70</v>
      </c>
      <c r="AR196" s="0" t="n">
        <v>30</v>
      </c>
      <c r="AU196" s="0" t="n">
        <v>480</v>
      </c>
      <c r="AW196" s="0" t="n">
        <v>119</v>
      </c>
      <c r="AX196" s="0" t="n">
        <v>239</v>
      </c>
      <c r="AY196" s="0" t="n">
        <v>358</v>
      </c>
      <c r="AZ196" s="0" t="n">
        <v>537</v>
      </c>
      <c r="BA196" s="0" t="n">
        <v>478</v>
      </c>
      <c r="BB196" s="0" t="n">
        <v>598</v>
      </c>
      <c r="BC196" s="0" t="n">
        <v>657</v>
      </c>
      <c r="BD196" s="0" t="n">
        <v>836</v>
      </c>
      <c r="BE196" s="0" t="n">
        <v>119</v>
      </c>
      <c r="BF196" s="0" t="n">
        <v>119</v>
      </c>
      <c r="BG196" s="84" t="s">
        <v>158</v>
      </c>
      <c r="BH196" s="84"/>
      <c r="BI196" s="84"/>
      <c r="BJ196" s="84"/>
      <c r="BK196" s="84"/>
      <c r="BL196" s="84"/>
      <c r="BM196" s="84"/>
      <c r="BN196" s="84" t="n">
        <v>14</v>
      </c>
      <c r="BO196" s="84" t="s">
        <v>259</v>
      </c>
      <c r="BP196" s="84" t="s">
        <v>267</v>
      </c>
      <c r="BQ196" s="84" t="s">
        <v>267</v>
      </c>
      <c r="BR196" s="84" t="s">
        <v>260</v>
      </c>
      <c r="BS196" s="84" t="s">
        <v>268</v>
      </c>
      <c r="BT196" s="0" t="n">
        <v>1731</v>
      </c>
      <c r="BU196" s="0" t="n">
        <v>2329</v>
      </c>
      <c r="BV196" s="84" t="s">
        <v>23</v>
      </c>
      <c r="BW196" s="84" t="s">
        <v>141</v>
      </c>
      <c r="BX196" s="84" t="s">
        <v>741</v>
      </c>
      <c r="BY196" s="84" t="s">
        <v>771</v>
      </c>
      <c r="BZ196" s="84" t="s">
        <v>263</v>
      </c>
      <c r="CA196" s="85" t="str">
        <f aca="false">HYPERLINK(CONCATENATE("http://maps.google.com/?t=k&amp;q=",L197,",",M197),"Show location")</f>
        <v>Show location</v>
      </c>
    </row>
    <row r="197" customFormat="false" ht="14.4" hidden="false" customHeight="false" outlineLevel="0" collapsed="false">
      <c r="A197" s="84" t="s">
        <v>651</v>
      </c>
      <c r="B197" s="84" t="s">
        <v>248</v>
      </c>
      <c r="C197" s="84" t="s">
        <v>23</v>
      </c>
      <c r="D197" s="84" t="s">
        <v>740</v>
      </c>
      <c r="E197" s="84" t="s">
        <v>741</v>
      </c>
      <c r="F197" s="84" t="s">
        <v>141</v>
      </c>
      <c r="G197" s="84" t="s">
        <v>770</v>
      </c>
      <c r="H197" s="84" t="s">
        <v>771</v>
      </c>
      <c r="I197" s="84" t="s">
        <v>813</v>
      </c>
      <c r="J197" s="84" t="s">
        <v>814</v>
      </c>
      <c r="K197" s="84" t="s">
        <v>255</v>
      </c>
      <c r="L197" s="0" t="n">
        <v>13.161256</v>
      </c>
      <c r="M197" s="0" t="n">
        <v>30.256797</v>
      </c>
      <c r="N197" s="84" t="s">
        <v>284</v>
      </c>
      <c r="O197" s="84" t="s">
        <v>345</v>
      </c>
      <c r="R197" s="0" t="n">
        <v>66</v>
      </c>
      <c r="S197" s="0" t="n">
        <v>441</v>
      </c>
      <c r="T197" s="0" t="n">
        <v>32</v>
      </c>
      <c r="U197" s="0" t="n">
        <v>210</v>
      </c>
      <c r="V197" s="0" t="n">
        <v>34</v>
      </c>
      <c r="W197" s="0" t="n">
        <v>231</v>
      </c>
      <c r="AF197" s="84" t="s">
        <v>16</v>
      </c>
      <c r="AG197" s="84" t="s">
        <v>60</v>
      </c>
      <c r="AH197" s="84" t="s">
        <v>16</v>
      </c>
      <c r="AI197" s="84" t="s">
        <v>62</v>
      </c>
      <c r="AJ197" s="84" t="s">
        <v>15</v>
      </c>
      <c r="AK197" s="84" t="s">
        <v>492</v>
      </c>
      <c r="AL197" s="84" t="s">
        <v>258</v>
      </c>
      <c r="AM197" s="84" t="s">
        <v>380</v>
      </c>
      <c r="AN197" s="84"/>
      <c r="AO197" s="84"/>
      <c r="AQ197" s="0" t="n">
        <v>3</v>
      </c>
      <c r="AU197" s="0" t="n">
        <v>63</v>
      </c>
      <c r="AW197" s="0" t="n">
        <v>12</v>
      </c>
      <c r="AX197" s="0" t="n">
        <v>24</v>
      </c>
      <c r="AY197" s="0" t="n">
        <v>48</v>
      </c>
      <c r="AZ197" s="0" t="n">
        <v>42</v>
      </c>
      <c r="BA197" s="0" t="n">
        <v>66</v>
      </c>
      <c r="BB197" s="0" t="n">
        <v>56</v>
      </c>
      <c r="BC197" s="0" t="n">
        <v>72</v>
      </c>
      <c r="BD197" s="0" t="n">
        <v>85</v>
      </c>
      <c r="BE197" s="0" t="n">
        <v>24</v>
      </c>
      <c r="BF197" s="0" t="n">
        <v>12</v>
      </c>
      <c r="BG197" s="84" t="s">
        <v>158</v>
      </c>
      <c r="BH197" s="84"/>
      <c r="BI197" s="84"/>
      <c r="BJ197" s="84"/>
      <c r="BK197" s="84"/>
      <c r="BL197" s="84"/>
      <c r="BM197" s="84"/>
      <c r="BN197" s="84" t="n">
        <v>17</v>
      </c>
      <c r="BO197" s="84" t="s">
        <v>259</v>
      </c>
      <c r="BP197" s="84" t="s">
        <v>267</v>
      </c>
      <c r="BQ197" s="84" t="s">
        <v>260</v>
      </c>
      <c r="BR197" s="84" t="s">
        <v>260</v>
      </c>
      <c r="BS197" s="84" t="s">
        <v>268</v>
      </c>
      <c r="BT197" s="0" t="n">
        <v>222</v>
      </c>
      <c r="BU197" s="0" t="n">
        <v>219</v>
      </c>
      <c r="BV197" s="84" t="s">
        <v>23</v>
      </c>
      <c r="BW197" s="84" t="s">
        <v>141</v>
      </c>
      <c r="BX197" s="84" t="s">
        <v>741</v>
      </c>
      <c r="BY197" s="84" t="s">
        <v>771</v>
      </c>
      <c r="BZ197" s="84" t="s">
        <v>263</v>
      </c>
      <c r="CA197" s="85" t="str">
        <f aca="false">HYPERLINK(CONCATENATE("http://maps.google.com/?t=k&amp;q=",L198,",",M198),"Show location")</f>
        <v>Show location</v>
      </c>
    </row>
    <row r="198" customFormat="false" ht="14.4" hidden="false" customHeight="false" outlineLevel="0" collapsed="false">
      <c r="A198" s="84" t="s">
        <v>784</v>
      </c>
      <c r="B198" s="84" t="s">
        <v>248</v>
      </c>
      <c r="C198" s="84" t="s">
        <v>23</v>
      </c>
      <c r="D198" s="84" t="s">
        <v>740</v>
      </c>
      <c r="E198" s="84" t="s">
        <v>741</v>
      </c>
      <c r="F198" s="84" t="s">
        <v>140</v>
      </c>
      <c r="G198" s="84" t="s">
        <v>815</v>
      </c>
      <c r="H198" s="84" t="s">
        <v>816</v>
      </c>
      <c r="I198" s="84" t="s">
        <v>817</v>
      </c>
      <c r="J198" s="84" t="s">
        <v>818</v>
      </c>
      <c r="K198" s="84" t="s">
        <v>255</v>
      </c>
      <c r="L198" s="0" t="n">
        <v>12.0128</v>
      </c>
      <c r="M198" s="0" t="n">
        <v>31.19318</v>
      </c>
      <c r="N198" s="84" t="s">
        <v>284</v>
      </c>
      <c r="O198" s="84" t="s">
        <v>345</v>
      </c>
      <c r="R198" s="0" t="n">
        <v>120</v>
      </c>
      <c r="S198" s="0" t="n">
        <v>780</v>
      </c>
      <c r="V198" s="0" t="n">
        <v>120</v>
      </c>
      <c r="W198" s="0" t="n">
        <v>780</v>
      </c>
      <c r="AF198" s="84" t="s">
        <v>16</v>
      </c>
      <c r="AG198" s="84" t="s">
        <v>60</v>
      </c>
      <c r="AH198" s="84" t="s">
        <v>16</v>
      </c>
      <c r="AI198" s="84" t="s">
        <v>56</v>
      </c>
      <c r="AJ198" s="84" t="s">
        <v>16</v>
      </c>
      <c r="AK198" s="84" t="s">
        <v>57</v>
      </c>
      <c r="AL198" s="84" t="s">
        <v>258</v>
      </c>
      <c r="AM198" s="84"/>
      <c r="AN198" s="84"/>
      <c r="AO198" s="84"/>
      <c r="AQ198" s="0" t="n">
        <v>60</v>
      </c>
      <c r="AR198" s="0" t="n">
        <v>45</v>
      </c>
      <c r="AT198" s="0" t="n">
        <v>15</v>
      </c>
      <c r="AW198" s="0" t="n">
        <v>23</v>
      </c>
      <c r="AX198" s="0" t="n">
        <v>30</v>
      </c>
      <c r="AY198" s="0" t="n">
        <v>75</v>
      </c>
      <c r="AZ198" s="0" t="n">
        <v>90</v>
      </c>
      <c r="BA198" s="0" t="n">
        <v>113</v>
      </c>
      <c r="BB198" s="0" t="n">
        <v>125</v>
      </c>
      <c r="BC198" s="0" t="n">
        <v>128</v>
      </c>
      <c r="BD198" s="0" t="n">
        <v>135</v>
      </c>
      <c r="BE198" s="0" t="n">
        <v>23</v>
      </c>
      <c r="BF198" s="0" t="n">
        <v>38</v>
      </c>
      <c r="BG198" s="84" t="s">
        <v>158</v>
      </c>
      <c r="BH198" s="84"/>
      <c r="BI198" s="84"/>
      <c r="BJ198" s="84"/>
      <c r="BK198" s="84"/>
      <c r="BL198" s="84"/>
      <c r="BM198" s="84"/>
      <c r="BN198" s="84" t="n">
        <v>4</v>
      </c>
      <c r="BO198" s="84" t="s">
        <v>259</v>
      </c>
      <c r="BP198" s="84" t="s">
        <v>267</v>
      </c>
      <c r="BQ198" s="84" t="s">
        <v>260</v>
      </c>
      <c r="BR198" s="84" t="s">
        <v>260</v>
      </c>
      <c r="BS198" s="84" t="s">
        <v>268</v>
      </c>
      <c r="BT198" s="0" t="n">
        <v>362</v>
      </c>
      <c r="BU198" s="0" t="n">
        <v>418</v>
      </c>
      <c r="BV198" s="84" t="s">
        <v>23</v>
      </c>
      <c r="BW198" s="84" t="s">
        <v>140</v>
      </c>
      <c r="BX198" s="84" t="s">
        <v>296</v>
      </c>
      <c r="BY198" s="84" t="s">
        <v>816</v>
      </c>
      <c r="BZ198" s="84" t="s">
        <v>297</v>
      </c>
      <c r="CA198" s="85" t="str">
        <f aca="false">HYPERLINK(CONCATENATE("http://maps.google.com/?t=k&amp;q=",L199,",",M199),"Show location")</f>
        <v>Show location</v>
      </c>
    </row>
    <row r="199" customFormat="false" ht="14.4" hidden="false" customHeight="false" outlineLevel="0" collapsed="false">
      <c r="A199" s="84" t="s">
        <v>784</v>
      </c>
      <c r="B199" s="84" t="s">
        <v>248</v>
      </c>
      <c r="C199" s="84" t="s">
        <v>23</v>
      </c>
      <c r="D199" s="84" t="s">
        <v>740</v>
      </c>
      <c r="E199" s="84" t="s">
        <v>741</v>
      </c>
      <c r="F199" s="84" t="s">
        <v>140</v>
      </c>
      <c r="G199" s="84" t="s">
        <v>815</v>
      </c>
      <c r="H199" s="84" t="s">
        <v>816</v>
      </c>
      <c r="I199" s="84" t="s">
        <v>819</v>
      </c>
      <c r="J199" s="84" t="s">
        <v>820</v>
      </c>
      <c r="K199" s="84" t="s">
        <v>255</v>
      </c>
      <c r="L199" s="0" t="n">
        <v>12.895803</v>
      </c>
      <c r="M199" s="0" t="n">
        <v>31.17861</v>
      </c>
      <c r="N199" s="84" t="s">
        <v>284</v>
      </c>
      <c r="O199" s="84" t="s">
        <v>345</v>
      </c>
      <c r="R199" s="0" t="n">
        <v>190</v>
      </c>
      <c r="S199" s="0" t="n">
        <v>1235</v>
      </c>
      <c r="V199" s="0" t="n">
        <v>190</v>
      </c>
      <c r="W199" s="0" t="n">
        <v>1235</v>
      </c>
      <c r="AF199" s="84" t="s">
        <v>16</v>
      </c>
      <c r="AG199" s="84" t="s">
        <v>56</v>
      </c>
      <c r="AH199" s="84" t="s">
        <v>16</v>
      </c>
      <c r="AI199" s="84" t="s">
        <v>60</v>
      </c>
      <c r="AJ199" s="84"/>
      <c r="AK199" s="84"/>
      <c r="AL199" s="84" t="s">
        <v>258</v>
      </c>
      <c r="AM199" s="84"/>
      <c r="AN199" s="84"/>
      <c r="AO199" s="84"/>
      <c r="AQ199" s="0" t="n">
        <v>100</v>
      </c>
      <c r="AR199" s="0" t="n">
        <v>30</v>
      </c>
      <c r="AU199" s="0" t="n">
        <v>60</v>
      </c>
      <c r="AW199" s="0" t="n">
        <v>23</v>
      </c>
      <c r="AX199" s="0" t="n">
        <v>46</v>
      </c>
      <c r="AY199" s="0" t="n">
        <v>127</v>
      </c>
      <c r="AZ199" s="0" t="n">
        <v>150</v>
      </c>
      <c r="BA199" s="0" t="n">
        <v>185</v>
      </c>
      <c r="BB199" s="0" t="n">
        <v>197</v>
      </c>
      <c r="BC199" s="0" t="n">
        <v>196</v>
      </c>
      <c r="BD199" s="0" t="n">
        <v>219</v>
      </c>
      <c r="BE199" s="0" t="n">
        <v>46</v>
      </c>
      <c r="BF199" s="0" t="n">
        <v>46</v>
      </c>
      <c r="BG199" s="84" t="s">
        <v>159</v>
      </c>
      <c r="BH199" s="84"/>
      <c r="BI199" s="84"/>
      <c r="BJ199" s="84"/>
      <c r="BK199" s="84"/>
      <c r="BL199" s="84"/>
      <c r="BM199" s="84"/>
      <c r="BN199" s="84" t="n">
        <v>7</v>
      </c>
      <c r="BO199" s="84" t="s">
        <v>259</v>
      </c>
      <c r="BP199" s="84" t="s">
        <v>267</v>
      </c>
      <c r="BQ199" s="84" t="s">
        <v>260</v>
      </c>
      <c r="BR199" s="84" t="s">
        <v>260</v>
      </c>
      <c r="BS199" s="84" t="s">
        <v>268</v>
      </c>
      <c r="BT199" s="0" t="n">
        <v>577</v>
      </c>
      <c r="BU199" s="0" t="n">
        <v>658</v>
      </c>
      <c r="BV199" s="84" t="s">
        <v>23</v>
      </c>
      <c r="BW199" s="84" t="s">
        <v>140</v>
      </c>
      <c r="BX199" s="84" t="s">
        <v>741</v>
      </c>
      <c r="BY199" s="84" t="s">
        <v>816</v>
      </c>
      <c r="BZ199" s="84" t="s">
        <v>263</v>
      </c>
      <c r="CA199" s="85" t="str">
        <f aca="false">HYPERLINK(CONCATENATE("http://maps.google.com/?t=k&amp;q=",L200,",",M200),"Show location")</f>
        <v>Show location</v>
      </c>
    </row>
    <row r="200" customFormat="false" ht="14.4" hidden="false" customHeight="false" outlineLevel="0" collapsed="false">
      <c r="A200" s="84" t="s">
        <v>749</v>
      </c>
      <c r="B200" s="84" t="s">
        <v>248</v>
      </c>
      <c r="C200" s="84" t="s">
        <v>23</v>
      </c>
      <c r="D200" s="84" t="s">
        <v>740</v>
      </c>
      <c r="E200" s="84" t="s">
        <v>741</v>
      </c>
      <c r="F200" s="84" t="s">
        <v>140</v>
      </c>
      <c r="G200" s="84" t="s">
        <v>815</v>
      </c>
      <c r="H200" s="84" t="s">
        <v>816</v>
      </c>
      <c r="I200" s="84" t="s">
        <v>821</v>
      </c>
      <c r="J200" s="84" t="s">
        <v>822</v>
      </c>
      <c r="K200" s="84" t="s">
        <v>255</v>
      </c>
      <c r="L200" s="0" t="n">
        <v>12.892989</v>
      </c>
      <c r="M200" s="0" t="n">
        <v>31.200211</v>
      </c>
      <c r="N200" s="84" t="s">
        <v>284</v>
      </c>
      <c r="O200" s="84" t="s">
        <v>345</v>
      </c>
      <c r="R200" s="0" t="n">
        <v>87</v>
      </c>
      <c r="S200" s="0" t="n">
        <v>609</v>
      </c>
      <c r="V200" s="0" t="n">
        <v>87</v>
      </c>
      <c r="W200" s="0" t="n">
        <v>609</v>
      </c>
      <c r="AF200" s="84" t="s">
        <v>16</v>
      </c>
      <c r="AG200" s="84" t="s">
        <v>60</v>
      </c>
      <c r="AH200" s="84"/>
      <c r="AI200" s="84"/>
      <c r="AJ200" s="84"/>
      <c r="AK200" s="84"/>
      <c r="AL200" s="84" t="s">
        <v>258</v>
      </c>
      <c r="AM200" s="84" t="s">
        <v>337</v>
      </c>
      <c r="AN200" s="84"/>
      <c r="AO200" s="84"/>
      <c r="AR200" s="0" t="n">
        <v>20</v>
      </c>
      <c r="AT200" s="0" t="n">
        <v>2</v>
      </c>
      <c r="AU200" s="0" t="n">
        <v>65</v>
      </c>
      <c r="AW200" s="0" t="n">
        <v>10</v>
      </c>
      <c r="AX200" s="0" t="n">
        <v>15</v>
      </c>
      <c r="AY200" s="0" t="n">
        <v>68</v>
      </c>
      <c r="AZ200" s="0" t="n">
        <v>74</v>
      </c>
      <c r="BA200" s="0" t="n">
        <v>105</v>
      </c>
      <c r="BB200" s="0" t="n">
        <v>116</v>
      </c>
      <c r="BC200" s="0" t="n">
        <v>96</v>
      </c>
      <c r="BD200" s="0" t="n">
        <v>102</v>
      </c>
      <c r="BE200" s="0" t="n">
        <v>9</v>
      </c>
      <c r="BF200" s="0" t="n">
        <v>14</v>
      </c>
      <c r="BG200" s="84" t="s">
        <v>159</v>
      </c>
      <c r="BH200" s="84"/>
      <c r="BI200" s="84"/>
      <c r="BJ200" s="84"/>
      <c r="BK200" s="84"/>
      <c r="BL200" s="84"/>
      <c r="BM200" s="84"/>
      <c r="BN200" s="84" t="n">
        <v>5</v>
      </c>
      <c r="BO200" s="84" t="s">
        <v>259</v>
      </c>
      <c r="BP200" s="84" t="s">
        <v>267</v>
      </c>
      <c r="BQ200" s="84" t="s">
        <v>261</v>
      </c>
      <c r="BR200" s="84" t="s">
        <v>260</v>
      </c>
      <c r="BS200" s="84" t="s">
        <v>268</v>
      </c>
      <c r="BT200" s="0" t="n">
        <v>288</v>
      </c>
      <c r="BU200" s="0" t="n">
        <v>321</v>
      </c>
      <c r="BV200" s="84" t="s">
        <v>23</v>
      </c>
      <c r="BW200" s="84" t="s">
        <v>140</v>
      </c>
      <c r="BX200" s="84" t="s">
        <v>741</v>
      </c>
      <c r="BY200" s="84" t="s">
        <v>816</v>
      </c>
      <c r="BZ200" s="84" t="s">
        <v>263</v>
      </c>
      <c r="CA200" s="85" t="str">
        <f aca="false">HYPERLINK(CONCATENATE("http://maps.google.com/?t=k&amp;q=",L201,",",M201),"Show location")</f>
        <v>Show location</v>
      </c>
    </row>
    <row r="201" customFormat="false" ht="14.4" hidden="false" customHeight="false" outlineLevel="0" collapsed="false">
      <c r="A201" s="84" t="s">
        <v>823</v>
      </c>
      <c r="B201" s="84" t="s">
        <v>248</v>
      </c>
      <c r="C201" s="84" t="s">
        <v>23</v>
      </c>
      <c r="D201" s="84" t="s">
        <v>740</v>
      </c>
      <c r="E201" s="84" t="s">
        <v>741</v>
      </c>
      <c r="F201" s="84" t="s">
        <v>140</v>
      </c>
      <c r="G201" s="84" t="s">
        <v>815</v>
      </c>
      <c r="H201" s="84" t="s">
        <v>816</v>
      </c>
      <c r="I201" s="84" t="s">
        <v>824</v>
      </c>
      <c r="J201" s="84" t="s">
        <v>825</v>
      </c>
      <c r="K201" s="84" t="s">
        <v>255</v>
      </c>
      <c r="L201" s="0" t="n">
        <v>12.928609</v>
      </c>
      <c r="M201" s="0" t="n">
        <v>31.203357</v>
      </c>
      <c r="N201" s="84" t="s">
        <v>284</v>
      </c>
      <c r="O201" s="84" t="s">
        <v>345</v>
      </c>
      <c r="R201" s="0" t="n">
        <v>122</v>
      </c>
      <c r="S201" s="0" t="n">
        <v>732</v>
      </c>
      <c r="V201" s="0" t="n">
        <v>122</v>
      </c>
      <c r="W201" s="0" t="n">
        <v>732</v>
      </c>
      <c r="AF201" s="84" t="s">
        <v>16</v>
      </c>
      <c r="AG201" s="84" t="s">
        <v>60</v>
      </c>
      <c r="AH201" s="84" t="s">
        <v>16</v>
      </c>
      <c r="AI201" s="84" t="s">
        <v>56</v>
      </c>
      <c r="AJ201" s="84"/>
      <c r="AK201" s="84"/>
      <c r="AL201" s="84" t="s">
        <v>258</v>
      </c>
      <c r="AM201" s="84" t="s">
        <v>380</v>
      </c>
      <c r="AN201" s="84"/>
      <c r="AO201" s="84"/>
      <c r="AR201" s="0" t="n">
        <v>45</v>
      </c>
      <c r="AU201" s="0" t="n">
        <v>77</v>
      </c>
      <c r="AW201" s="0" t="n">
        <v>15</v>
      </c>
      <c r="AX201" s="0" t="n">
        <v>22</v>
      </c>
      <c r="AY201" s="0" t="n">
        <v>83</v>
      </c>
      <c r="AZ201" s="0" t="n">
        <v>92</v>
      </c>
      <c r="BA201" s="0" t="n">
        <v>120</v>
      </c>
      <c r="BB201" s="0" t="n">
        <v>127</v>
      </c>
      <c r="BC201" s="0" t="n">
        <v>114</v>
      </c>
      <c r="BD201" s="0" t="n">
        <v>123</v>
      </c>
      <c r="BE201" s="0" t="n">
        <v>14</v>
      </c>
      <c r="BF201" s="0" t="n">
        <v>22</v>
      </c>
      <c r="BG201" s="84" t="s">
        <v>158</v>
      </c>
      <c r="BH201" s="84"/>
      <c r="BI201" s="84"/>
      <c r="BJ201" s="84"/>
      <c r="BK201" s="84"/>
      <c r="BL201" s="84"/>
      <c r="BM201" s="84"/>
      <c r="BN201" s="84" t="n">
        <v>18</v>
      </c>
      <c r="BO201" s="84" t="s">
        <v>259</v>
      </c>
      <c r="BP201" s="84" t="s">
        <v>267</v>
      </c>
      <c r="BQ201" s="84" t="s">
        <v>267</v>
      </c>
      <c r="BR201" s="84" t="s">
        <v>267</v>
      </c>
      <c r="BS201" s="84" t="s">
        <v>268</v>
      </c>
      <c r="BT201" s="0" t="n">
        <v>346</v>
      </c>
      <c r="BU201" s="0" t="n">
        <v>386</v>
      </c>
      <c r="BV201" s="84" t="s">
        <v>23</v>
      </c>
      <c r="BW201" s="84" t="s">
        <v>140</v>
      </c>
      <c r="BX201" s="84" t="s">
        <v>741</v>
      </c>
      <c r="BY201" s="84" t="s">
        <v>816</v>
      </c>
      <c r="BZ201" s="84" t="s">
        <v>263</v>
      </c>
      <c r="CA201" s="85" t="str">
        <f aca="false">HYPERLINK(CONCATENATE("http://maps.google.com/?t=k&amp;q=",L202,",",M202),"Show location")</f>
        <v>Show location</v>
      </c>
    </row>
    <row r="202" customFormat="false" ht="14.4" hidden="false" customHeight="false" outlineLevel="0" collapsed="false">
      <c r="A202" s="84" t="s">
        <v>784</v>
      </c>
      <c r="B202" s="84" t="s">
        <v>248</v>
      </c>
      <c r="C202" s="84" t="s">
        <v>23</v>
      </c>
      <c r="D202" s="84" t="s">
        <v>740</v>
      </c>
      <c r="E202" s="84" t="s">
        <v>741</v>
      </c>
      <c r="F202" s="84" t="s">
        <v>140</v>
      </c>
      <c r="G202" s="84" t="s">
        <v>815</v>
      </c>
      <c r="H202" s="84" t="s">
        <v>816</v>
      </c>
      <c r="I202" s="84" t="s">
        <v>826</v>
      </c>
      <c r="J202" s="84" t="s">
        <v>827</v>
      </c>
      <c r="K202" s="84" t="s">
        <v>255</v>
      </c>
      <c r="L202" s="0" t="n">
        <v>12.913558</v>
      </c>
      <c r="M202" s="0" t="n">
        <v>31.198669</v>
      </c>
      <c r="N202" s="84" t="s">
        <v>284</v>
      </c>
      <c r="O202" s="84" t="s">
        <v>345</v>
      </c>
      <c r="R202" s="0" t="n">
        <v>240</v>
      </c>
      <c r="S202" s="0" t="n">
        <v>1560</v>
      </c>
      <c r="V202" s="0" t="n">
        <v>240</v>
      </c>
      <c r="W202" s="0" t="n">
        <v>1560</v>
      </c>
      <c r="AF202" s="84" t="s">
        <v>16</v>
      </c>
      <c r="AG202" s="84" t="s">
        <v>62</v>
      </c>
      <c r="AH202" s="84" t="s">
        <v>16</v>
      </c>
      <c r="AI202" s="84" t="s">
        <v>60</v>
      </c>
      <c r="AJ202" s="84" t="s">
        <v>16</v>
      </c>
      <c r="AK202" s="84" t="s">
        <v>56</v>
      </c>
      <c r="AL202" s="84" t="s">
        <v>258</v>
      </c>
      <c r="AM202" s="84"/>
      <c r="AN202" s="84"/>
      <c r="AO202" s="84"/>
      <c r="AQ202" s="0" t="n">
        <v>35</v>
      </c>
      <c r="AU202" s="0" t="n">
        <v>205</v>
      </c>
      <c r="AW202" s="0" t="n">
        <v>50</v>
      </c>
      <c r="AX202" s="0" t="n">
        <v>67</v>
      </c>
      <c r="AY202" s="0" t="n">
        <v>185</v>
      </c>
      <c r="AZ202" s="0" t="n">
        <v>201</v>
      </c>
      <c r="BA202" s="0" t="n">
        <v>168</v>
      </c>
      <c r="BB202" s="0" t="n">
        <v>201</v>
      </c>
      <c r="BC202" s="0" t="n">
        <v>252</v>
      </c>
      <c r="BD202" s="0" t="n">
        <v>285</v>
      </c>
      <c r="BE202" s="0" t="n">
        <v>67</v>
      </c>
      <c r="BF202" s="0" t="n">
        <v>84</v>
      </c>
      <c r="BG202" s="84" t="s">
        <v>158</v>
      </c>
      <c r="BH202" s="84"/>
      <c r="BI202" s="84"/>
      <c r="BJ202" s="84"/>
      <c r="BK202" s="84"/>
      <c r="BL202" s="84"/>
      <c r="BM202" s="84"/>
      <c r="BN202" s="84" t="n">
        <v>14</v>
      </c>
      <c r="BO202" s="84" t="s">
        <v>259</v>
      </c>
      <c r="BP202" s="84" t="s">
        <v>260</v>
      </c>
      <c r="BQ202" s="84" t="s">
        <v>261</v>
      </c>
      <c r="BR202" s="84" t="s">
        <v>260</v>
      </c>
      <c r="BS202" s="84" t="s">
        <v>262</v>
      </c>
      <c r="BT202" s="0" t="n">
        <v>722</v>
      </c>
      <c r="BU202" s="0" t="n">
        <v>838</v>
      </c>
      <c r="BV202" s="84" t="s">
        <v>23</v>
      </c>
      <c r="BW202" s="84" t="s">
        <v>140</v>
      </c>
      <c r="BX202" s="84" t="s">
        <v>741</v>
      </c>
      <c r="BY202" s="84" t="s">
        <v>816</v>
      </c>
      <c r="BZ202" s="84" t="s">
        <v>263</v>
      </c>
      <c r="CA202" s="85" t="str">
        <f aca="false">HYPERLINK(CONCATENATE("http://maps.google.com/?t=k&amp;q=",L203,",",M203),"Show location")</f>
        <v>Show location</v>
      </c>
    </row>
    <row r="203" customFormat="false" ht="14.4" hidden="false" customHeight="false" outlineLevel="0" collapsed="false">
      <c r="A203" s="84" t="s">
        <v>823</v>
      </c>
      <c r="B203" s="84" t="s">
        <v>248</v>
      </c>
      <c r="C203" s="84" t="s">
        <v>23</v>
      </c>
      <c r="D203" s="84" t="s">
        <v>740</v>
      </c>
      <c r="E203" s="84" t="s">
        <v>741</v>
      </c>
      <c r="F203" s="84" t="s">
        <v>140</v>
      </c>
      <c r="G203" s="84" t="s">
        <v>815</v>
      </c>
      <c r="H203" s="84" t="s">
        <v>816</v>
      </c>
      <c r="I203" s="84" t="s">
        <v>828</v>
      </c>
      <c r="J203" s="84" t="s">
        <v>829</v>
      </c>
      <c r="K203" s="84" t="s">
        <v>255</v>
      </c>
      <c r="L203" s="0" t="n">
        <v>12.888124</v>
      </c>
      <c r="M203" s="0" t="n">
        <v>31.23356</v>
      </c>
      <c r="N203" s="84" t="s">
        <v>284</v>
      </c>
      <c r="O203" s="84" t="s">
        <v>345</v>
      </c>
      <c r="R203" s="0" t="n">
        <v>463</v>
      </c>
      <c r="S203" s="0" t="n">
        <v>3241</v>
      </c>
      <c r="T203" s="0" t="n">
        <v>70</v>
      </c>
      <c r="U203" s="0" t="n">
        <v>490</v>
      </c>
      <c r="V203" s="0" t="n">
        <v>346</v>
      </c>
      <c r="W203" s="0" t="n">
        <v>2422</v>
      </c>
      <c r="X203" s="0" t="n">
        <v>27</v>
      </c>
      <c r="Y203" s="0" t="n">
        <v>189</v>
      </c>
      <c r="AB203" s="0" t="n">
        <v>20</v>
      </c>
      <c r="AC203" s="0" t="n">
        <v>140</v>
      </c>
      <c r="AF203" s="84" t="s">
        <v>16</v>
      </c>
      <c r="AG203" s="84" t="s">
        <v>792</v>
      </c>
      <c r="AH203" s="84" t="s">
        <v>16</v>
      </c>
      <c r="AI203" s="84" t="s">
        <v>56</v>
      </c>
      <c r="AJ203" s="84" t="s">
        <v>16</v>
      </c>
      <c r="AK203" s="84" t="s">
        <v>60</v>
      </c>
      <c r="AL203" s="84" t="s">
        <v>258</v>
      </c>
      <c r="AM203" s="84"/>
      <c r="AN203" s="84"/>
      <c r="AO203" s="84"/>
      <c r="AR203" s="0" t="n">
        <v>26</v>
      </c>
      <c r="AU203" s="0" t="n">
        <v>437</v>
      </c>
      <c r="AW203" s="0" t="n">
        <v>90</v>
      </c>
      <c r="AX203" s="0" t="n">
        <v>130</v>
      </c>
      <c r="AY203" s="0" t="n">
        <v>270</v>
      </c>
      <c r="AZ203" s="0" t="n">
        <v>356</v>
      </c>
      <c r="BA203" s="0" t="n">
        <v>510</v>
      </c>
      <c r="BB203" s="0" t="n">
        <v>643</v>
      </c>
      <c r="BC203" s="0" t="n">
        <v>467</v>
      </c>
      <c r="BD203" s="0" t="n">
        <v>697</v>
      </c>
      <c r="BE203" s="0" t="n">
        <v>30</v>
      </c>
      <c r="BF203" s="0" t="n">
        <v>48</v>
      </c>
      <c r="BG203" s="84" t="s">
        <v>158</v>
      </c>
      <c r="BH203" s="84"/>
      <c r="BI203" s="84"/>
      <c r="BJ203" s="84"/>
      <c r="BK203" s="84"/>
      <c r="BL203" s="84"/>
      <c r="BM203" s="84"/>
      <c r="BN203" s="84" t="n">
        <v>26</v>
      </c>
      <c r="BO203" s="84" t="s">
        <v>259</v>
      </c>
      <c r="BP203" s="84" t="s">
        <v>267</v>
      </c>
      <c r="BQ203" s="84" t="s">
        <v>260</v>
      </c>
      <c r="BR203" s="84" t="s">
        <v>260</v>
      </c>
      <c r="BS203" s="84" t="s">
        <v>268</v>
      </c>
      <c r="BT203" s="0" t="n">
        <v>1367</v>
      </c>
      <c r="BU203" s="0" t="n">
        <v>1874</v>
      </c>
      <c r="BV203" s="84" t="s">
        <v>23</v>
      </c>
      <c r="BW203" s="84" t="s">
        <v>140</v>
      </c>
      <c r="BX203" s="84" t="s">
        <v>741</v>
      </c>
      <c r="BY203" s="84" t="s">
        <v>816</v>
      </c>
      <c r="BZ203" s="84" t="s">
        <v>263</v>
      </c>
      <c r="CA203" s="85" t="str">
        <f aca="false">HYPERLINK(CONCATENATE("http://maps.google.com/?t=k&amp;q=",L204,",",M204),"Show location")</f>
        <v>Show location</v>
      </c>
    </row>
    <row r="204" customFormat="false" ht="14.4" hidden="false" customHeight="false" outlineLevel="0" collapsed="false">
      <c r="A204" s="84" t="s">
        <v>749</v>
      </c>
      <c r="B204" s="84" t="s">
        <v>248</v>
      </c>
      <c r="C204" s="84" t="s">
        <v>23</v>
      </c>
      <c r="D204" s="84" t="s">
        <v>740</v>
      </c>
      <c r="E204" s="84" t="s">
        <v>741</v>
      </c>
      <c r="F204" s="84" t="s">
        <v>140</v>
      </c>
      <c r="G204" s="84" t="s">
        <v>815</v>
      </c>
      <c r="H204" s="84" t="s">
        <v>816</v>
      </c>
      <c r="I204" s="84" t="s">
        <v>830</v>
      </c>
      <c r="J204" s="84" t="s">
        <v>831</v>
      </c>
      <c r="K204" s="84" t="s">
        <v>255</v>
      </c>
      <c r="L204" s="0" t="n">
        <v>12.923616</v>
      </c>
      <c r="M204" s="0" t="n">
        <v>31.212795</v>
      </c>
      <c r="N204" s="84" t="s">
        <v>284</v>
      </c>
      <c r="O204" s="84" t="s">
        <v>345</v>
      </c>
      <c r="R204" s="0" t="n">
        <v>37</v>
      </c>
      <c r="S204" s="0" t="n">
        <v>259</v>
      </c>
      <c r="V204" s="0" t="n">
        <v>37</v>
      </c>
      <c r="W204" s="0" t="n">
        <v>259</v>
      </c>
      <c r="AF204" s="84" t="s">
        <v>16</v>
      </c>
      <c r="AG204" s="84" t="s">
        <v>62</v>
      </c>
      <c r="AH204" s="84" t="s">
        <v>16</v>
      </c>
      <c r="AI204" s="84" t="s">
        <v>60</v>
      </c>
      <c r="AJ204" s="84" t="s">
        <v>17</v>
      </c>
      <c r="AK204" s="84"/>
      <c r="AL204" s="84" t="s">
        <v>258</v>
      </c>
      <c r="AM204" s="84" t="s">
        <v>380</v>
      </c>
      <c r="AN204" s="84"/>
      <c r="AO204" s="84"/>
      <c r="AR204" s="0" t="n">
        <v>25</v>
      </c>
      <c r="AS204" s="0" t="n">
        <v>12</v>
      </c>
      <c r="AW204" s="0" t="n">
        <v>7</v>
      </c>
      <c r="AX204" s="0" t="n">
        <v>11</v>
      </c>
      <c r="AY204" s="0" t="n">
        <v>14</v>
      </c>
      <c r="AZ204" s="0" t="n">
        <v>19</v>
      </c>
      <c r="BA204" s="0" t="n">
        <v>33</v>
      </c>
      <c r="BB204" s="0" t="n">
        <v>43</v>
      </c>
      <c r="BC204" s="0" t="n">
        <v>51</v>
      </c>
      <c r="BD204" s="0" t="n">
        <v>67</v>
      </c>
      <c r="BE204" s="0" t="n">
        <v>5</v>
      </c>
      <c r="BF204" s="0" t="n">
        <v>9</v>
      </c>
      <c r="BG204" s="84" t="s">
        <v>159</v>
      </c>
      <c r="BH204" s="84"/>
      <c r="BI204" s="84"/>
      <c r="BJ204" s="84"/>
      <c r="BK204" s="84"/>
      <c r="BL204" s="84"/>
      <c r="BM204" s="84"/>
      <c r="BN204" s="84" t="n">
        <v>7</v>
      </c>
      <c r="BO204" s="84" t="s">
        <v>259</v>
      </c>
      <c r="BP204" s="84" t="s">
        <v>267</v>
      </c>
      <c r="BQ204" s="84" t="s">
        <v>260</v>
      </c>
      <c r="BR204" s="84" t="s">
        <v>267</v>
      </c>
      <c r="BS204" s="84" t="s">
        <v>268</v>
      </c>
      <c r="BT204" s="0" t="n">
        <v>110</v>
      </c>
      <c r="BU204" s="0" t="n">
        <v>149</v>
      </c>
      <c r="BV204" s="84" t="s">
        <v>23</v>
      </c>
      <c r="BW204" s="84" t="s">
        <v>140</v>
      </c>
      <c r="BX204" s="84" t="s">
        <v>741</v>
      </c>
      <c r="BY204" s="84" t="s">
        <v>816</v>
      </c>
      <c r="BZ204" s="84" t="s">
        <v>263</v>
      </c>
      <c r="CA204" s="85" t="str">
        <f aca="false">HYPERLINK(CONCATENATE("http://maps.google.com/?t=k&amp;q=",L205,",",M205),"Show location")</f>
        <v>Show location</v>
      </c>
    </row>
    <row r="205" customFormat="false" ht="14.4" hidden="false" customHeight="false" outlineLevel="0" collapsed="false">
      <c r="A205" s="84" t="s">
        <v>534</v>
      </c>
      <c r="B205" s="84" t="s">
        <v>248</v>
      </c>
      <c r="C205" s="84" t="s">
        <v>18</v>
      </c>
      <c r="D205" s="84" t="s">
        <v>832</v>
      </c>
      <c r="E205" s="84" t="s">
        <v>833</v>
      </c>
      <c r="F205" s="84" t="s">
        <v>92</v>
      </c>
      <c r="G205" s="84" t="s">
        <v>834</v>
      </c>
      <c r="H205" s="84" t="s">
        <v>835</v>
      </c>
      <c r="I205" s="84" t="s">
        <v>836</v>
      </c>
      <c r="J205" s="84" t="s">
        <v>837</v>
      </c>
      <c r="K205" s="84" t="s">
        <v>316</v>
      </c>
      <c r="L205" s="0" t="n">
        <v>12.911128</v>
      </c>
      <c r="M205" s="0" t="n">
        <v>24.870601</v>
      </c>
      <c r="N205" s="84" t="s">
        <v>284</v>
      </c>
      <c r="O205" s="84" t="s">
        <v>345</v>
      </c>
      <c r="P205" s="0" t="n">
        <v>194</v>
      </c>
      <c r="Q205" s="0" t="n">
        <v>970</v>
      </c>
      <c r="R205" s="0" t="n">
        <v>256</v>
      </c>
      <c r="S205" s="0" t="n">
        <v>1280</v>
      </c>
      <c r="V205" s="0" t="n">
        <v>196</v>
      </c>
      <c r="W205" s="0" t="n">
        <v>980</v>
      </c>
      <c r="AB205" s="0" t="n">
        <v>35</v>
      </c>
      <c r="AC205" s="0" t="n">
        <v>175</v>
      </c>
      <c r="AD205" s="0" t="n">
        <v>25</v>
      </c>
      <c r="AE205" s="0" t="n">
        <v>125</v>
      </c>
      <c r="AF205" s="84" t="s">
        <v>18</v>
      </c>
      <c r="AG205" s="84" t="s">
        <v>87</v>
      </c>
      <c r="AH205" s="84"/>
      <c r="AI205" s="84"/>
      <c r="AJ205" s="84"/>
      <c r="AK205" s="84"/>
      <c r="AL205" s="84" t="s">
        <v>258</v>
      </c>
      <c r="AM205" s="84"/>
      <c r="AN205" s="84" t="s">
        <v>380</v>
      </c>
      <c r="AO205" s="84"/>
      <c r="AP205" s="0" t="n">
        <v>231</v>
      </c>
      <c r="AU205" s="0" t="n">
        <v>25</v>
      </c>
      <c r="AW205" s="0" t="n">
        <v>21</v>
      </c>
      <c r="AX205" s="0" t="n">
        <v>52</v>
      </c>
      <c r="AY205" s="0" t="n">
        <v>83</v>
      </c>
      <c r="AZ205" s="0" t="n">
        <v>93</v>
      </c>
      <c r="BA205" s="0" t="n">
        <v>227</v>
      </c>
      <c r="BB205" s="0" t="n">
        <v>258</v>
      </c>
      <c r="BC205" s="0" t="n">
        <v>237</v>
      </c>
      <c r="BD205" s="0" t="n">
        <v>206</v>
      </c>
      <c r="BE205" s="0" t="n">
        <v>62</v>
      </c>
      <c r="BF205" s="0" t="n">
        <v>41</v>
      </c>
      <c r="BG205" s="84" t="s">
        <v>159</v>
      </c>
      <c r="BH205" s="84"/>
      <c r="BI205" s="84"/>
      <c r="BJ205" s="84"/>
      <c r="BK205" s="84"/>
      <c r="BL205" s="84"/>
      <c r="BM205" s="84"/>
      <c r="BN205" s="84" t="n">
        <v>6</v>
      </c>
      <c r="BO205" s="84" t="s">
        <v>259</v>
      </c>
      <c r="BP205" s="84" t="s">
        <v>267</v>
      </c>
      <c r="BQ205" s="84" t="s">
        <v>260</v>
      </c>
      <c r="BR205" s="84" t="s">
        <v>267</v>
      </c>
      <c r="BS205" s="84" t="s">
        <v>268</v>
      </c>
      <c r="BT205" s="0" t="n">
        <v>630</v>
      </c>
      <c r="BU205" s="0" t="n">
        <v>650</v>
      </c>
      <c r="BV205" s="84" t="s">
        <v>18</v>
      </c>
      <c r="BW205" s="84" t="s">
        <v>92</v>
      </c>
      <c r="BX205" s="84" t="s">
        <v>833</v>
      </c>
      <c r="BY205" s="84" t="s">
        <v>835</v>
      </c>
      <c r="BZ205" s="84" t="s">
        <v>263</v>
      </c>
      <c r="CA205" s="85" t="str">
        <f aca="false">HYPERLINK(CONCATENATE("http://maps.google.com/?t=k&amp;q=",L206,",",M206),"Show location")</f>
        <v>Show location</v>
      </c>
    </row>
    <row r="206" customFormat="false" ht="14.4" hidden="false" customHeight="false" outlineLevel="0" collapsed="false">
      <c r="A206" s="84" t="s">
        <v>838</v>
      </c>
      <c r="B206" s="84" t="s">
        <v>248</v>
      </c>
      <c r="C206" s="84" t="s">
        <v>18</v>
      </c>
      <c r="D206" s="84" t="s">
        <v>832</v>
      </c>
      <c r="E206" s="84" t="s">
        <v>833</v>
      </c>
      <c r="F206" s="84" t="s">
        <v>92</v>
      </c>
      <c r="G206" s="84" t="s">
        <v>834</v>
      </c>
      <c r="H206" s="84" t="s">
        <v>835</v>
      </c>
      <c r="I206" s="84" t="s">
        <v>839</v>
      </c>
      <c r="J206" s="84" t="s">
        <v>840</v>
      </c>
      <c r="K206" s="84" t="s">
        <v>316</v>
      </c>
      <c r="L206" s="0" t="n">
        <v>12.87425</v>
      </c>
      <c r="M206" s="0" t="n">
        <v>24.7807</v>
      </c>
      <c r="N206" s="84" t="s">
        <v>256</v>
      </c>
      <c r="O206" s="84" t="s">
        <v>257</v>
      </c>
      <c r="R206" s="0" t="n">
        <v>27</v>
      </c>
      <c r="S206" s="0" t="n">
        <v>135</v>
      </c>
      <c r="AB206" s="0" t="n">
        <v>27</v>
      </c>
      <c r="AC206" s="0" t="n">
        <v>135</v>
      </c>
      <c r="AF206" s="84" t="s">
        <v>18</v>
      </c>
      <c r="AG206" s="84" t="s">
        <v>87</v>
      </c>
      <c r="AH206" s="84"/>
      <c r="AI206" s="84"/>
      <c r="AJ206" s="84"/>
      <c r="AK206" s="84"/>
      <c r="AL206" s="84" t="s">
        <v>258</v>
      </c>
      <c r="AM206" s="84"/>
      <c r="AN206" s="84"/>
      <c r="AO206" s="84"/>
      <c r="AU206" s="0" t="n">
        <v>27</v>
      </c>
      <c r="AW206" s="0" t="n">
        <v>3</v>
      </c>
      <c r="AX206" s="0" t="n">
        <v>0</v>
      </c>
      <c r="AY206" s="0" t="n">
        <v>7</v>
      </c>
      <c r="AZ206" s="0" t="n">
        <v>13</v>
      </c>
      <c r="BA206" s="0" t="n">
        <v>17</v>
      </c>
      <c r="BB206" s="0" t="n">
        <v>22</v>
      </c>
      <c r="BC206" s="0" t="n">
        <v>26</v>
      </c>
      <c r="BD206" s="0" t="n">
        <v>32</v>
      </c>
      <c r="BE206" s="0" t="n">
        <v>6</v>
      </c>
      <c r="BF206" s="0" t="n">
        <v>9</v>
      </c>
      <c r="BG206" s="84" t="s">
        <v>158</v>
      </c>
      <c r="BH206" s="84"/>
      <c r="BI206" s="84"/>
      <c r="BJ206" s="84"/>
      <c r="BK206" s="84"/>
      <c r="BL206" s="84"/>
      <c r="BM206" s="84"/>
      <c r="BN206" s="84" t="n">
        <v>5</v>
      </c>
      <c r="BO206" s="84" t="s">
        <v>259</v>
      </c>
      <c r="BP206" s="84" t="s">
        <v>267</v>
      </c>
      <c r="BQ206" s="84" t="s">
        <v>372</v>
      </c>
      <c r="BR206" s="84" t="s">
        <v>267</v>
      </c>
      <c r="BS206" s="84" t="s">
        <v>268</v>
      </c>
      <c r="BT206" s="0" t="n">
        <v>59</v>
      </c>
      <c r="BU206" s="0" t="n">
        <v>76</v>
      </c>
      <c r="BV206" s="84" t="s">
        <v>18</v>
      </c>
      <c r="BW206" s="84" t="s">
        <v>87</v>
      </c>
      <c r="BX206" s="84" t="s">
        <v>833</v>
      </c>
      <c r="BY206" s="84" t="s">
        <v>841</v>
      </c>
      <c r="BZ206" s="84" t="s">
        <v>263</v>
      </c>
      <c r="CA206" s="85" t="str">
        <f aca="false">HYPERLINK(CONCATENATE("http://maps.google.com/?t=k&amp;q=",L207,",",M207),"Show location")</f>
        <v>Show location</v>
      </c>
    </row>
    <row r="207" customFormat="false" ht="14.4" hidden="false" customHeight="false" outlineLevel="0" collapsed="false">
      <c r="A207" s="84" t="s">
        <v>842</v>
      </c>
      <c r="B207" s="84" t="s">
        <v>248</v>
      </c>
      <c r="C207" s="84" t="s">
        <v>18</v>
      </c>
      <c r="D207" s="84" t="s">
        <v>832</v>
      </c>
      <c r="E207" s="84" t="s">
        <v>833</v>
      </c>
      <c r="F207" s="84" t="s">
        <v>92</v>
      </c>
      <c r="G207" s="84" t="s">
        <v>834</v>
      </c>
      <c r="H207" s="84" t="s">
        <v>835</v>
      </c>
      <c r="I207" s="84" t="s">
        <v>843</v>
      </c>
      <c r="J207" s="84" t="s">
        <v>844</v>
      </c>
      <c r="K207" s="84" t="s">
        <v>316</v>
      </c>
      <c r="L207" s="0" t="n">
        <v>13.0068</v>
      </c>
      <c r="M207" s="0" t="n">
        <v>24.846933</v>
      </c>
      <c r="N207" s="84" t="s">
        <v>256</v>
      </c>
      <c r="O207" s="84" t="s">
        <v>257</v>
      </c>
      <c r="R207" s="0" t="n">
        <v>47</v>
      </c>
      <c r="S207" s="0" t="n">
        <v>235</v>
      </c>
      <c r="AD207" s="0" t="n">
        <v>47</v>
      </c>
      <c r="AE207" s="0" t="n">
        <v>235</v>
      </c>
      <c r="AF207" s="84" t="s">
        <v>18</v>
      </c>
      <c r="AG207" s="84" t="s">
        <v>87</v>
      </c>
      <c r="AH207" s="84"/>
      <c r="AI207" s="84"/>
      <c r="AJ207" s="84"/>
      <c r="AK207" s="84"/>
      <c r="AL207" s="84" t="s">
        <v>258</v>
      </c>
      <c r="AM207" s="84"/>
      <c r="AN207" s="84"/>
      <c r="AO207" s="84"/>
      <c r="AP207" s="0" t="n">
        <v>47</v>
      </c>
      <c r="AW207" s="0" t="n">
        <v>15</v>
      </c>
      <c r="AX207" s="0" t="n">
        <v>7</v>
      </c>
      <c r="AY207" s="0" t="n">
        <v>19</v>
      </c>
      <c r="AZ207" s="0" t="n">
        <v>17</v>
      </c>
      <c r="BA207" s="0" t="n">
        <v>27</v>
      </c>
      <c r="BB207" s="0" t="n">
        <v>32</v>
      </c>
      <c r="BC207" s="0" t="n">
        <v>48</v>
      </c>
      <c r="BD207" s="0" t="n">
        <v>53</v>
      </c>
      <c r="BE207" s="0" t="n">
        <v>10</v>
      </c>
      <c r="BF207" s="0" t="n">
        <v>7</v>
      </c>
      <c r="BG207" s="84" t="s">
        <v>158</v>
      </c>
      <c r="BH207" s="84"/>
      <c r="BI207" s="84"/>
      <c r="BJ207" s="84"/>
      <c r="BK207" s="84"/>
      <c r="BL207" s="84"/>
      <c r="BM207" s="84"/>
      <c r="BN207" s="84" t="n">
        <v>4</v>
      </c>
      <c r="BO207" s="84" t="s">
        <v>259</v>
      </c>
      <c r="BP207" s="84" t="s">
        <v>267</v>
      </c>
      <c r="BQ207" s="84" t="s">
        <v>267</v>
      </c>
      <c r="BR207" s="84" t="s">
        <v>372</v>
      </c>
      <c r="BS207" s="84" t="s">
        <v>268</v>
      </c>
      <c r="BT207" s="0" t="n">
        <v>119</v>
      </c>
      <c r="BU207" s="0" t="n">
        <v>116</v>
      </c>
      <c r="BV207" s="84" t="s">
        <v>18</v>
      </c>
      <c r="BW207" s="84" t="s">
        <v>92</v>
      </c>
      <c r="BX207" s="84" t="s">
        <v>833</v>
      </c>
      <c r="BY207" s="84" t="s">
        <v>835</v>
      </c>
      <c r="BZ207" s="84" t="s">
        <v>263</v>
      </c>
      <c r="CA207" s="85" t="str">
        <f aca="false">HYPERLINK(CONCATENATE("http://maps.google.com/?t=k&amp;q=",L208,",",M208),"Show location")</f>
        <v>Show location</v>
      </c>
    </row>
    <row r="208" customFormat="false" ht="14.4" hidden="false" customHeight="false" outlineLevel="0" collapsed="false">
      <c r="A208" s="84" t="s">
        <v>511</v>
      </c>
      <c r="B208" s="84" t="s">
        <v>248</v>
      </c>
      <c r="C208" s="84" t="s">
        <v>18</v>
      </c>
      <c r="D208" s="84" t="s">
        <v>832</v>
      </c>
      <c r="E208" s="84" t="s">
        <v>833</v>
      </c>
      <c r="F208" s="84" t="s">
        <v>93</v>
      </c>
      <c r="G208" s="84" t="s">
        <v>845</v>
      </c>
      <c r="H208" s="84" t="s">
        <v>846</v>
      </c>
      <c r="I208" s="84" t="s">
        <v>847</v>
      </c>
      <c r="J208" s="84" t="s">
        <v>848</v>
      </c>
      <c r="K208" s="84" t="s">
        <v>316</v>
      </c>
      <c r="L208" s="0" t="n">
        <v>12.054483</v>
      </c>
      <c r="M208" s="0" t="n">
        <v>24.876967</v>
      </c>
      <c r="N208" s="84" t="s">
        <v>256</v>
      </c>
      <c r="O208" s="84" t="s">
        <v>257</v>
      </c>
      <c r="P208" s="0" t="n">
        <v>740</v>
      </c>
      <c r="Q208" s="0" t="n">
        <v>3700</v>
      </c>
      <c r="R208" s="0" t="n">
        <v>830</v>
      </c>
      <c r="S208" s="0" t="n">
        <v>4150</v>
      </c>
      <c r="V208" s="0" t="n">
        <v>830</v>
      </c>
      <c r="W208" s="0" t="n">
        <v>4150</v>
      </c>
      <c r="AF208" s="84" t="s">
        <v>18</v>
      </c>
      <c r="AG208" s="84" t="s">
        <v>85</v>
      </c>
      <c r="AH208" s="84"/>
      <c r="AI208" s="84"/>
      <c r="AJ208" s="84"/>
      <c r="AK208" s="84"/>
      <c r="AL208" s="84" t="s">
        <v>258</v>
      </c>
      <c r="AM208" s="84"/>
      <c r="AN208" s="84"/>
      <c r="AO208" s="84"/>
      <c r="AV208" s="0" t="n">
        <v>830</v>
      </c>
      <c r="AW208" s="0" t="n">
        <v>169</v>
      </c>
      <c r="AX208" s="0" t="n">
        <v>270</v>
      </c>
      <c r="AY208" s="0" t="n">
        <v>337</v>
      </c>
      <c r="AZ208" s="0" t="n">
        <v>439</v>
      </c>
      <c r="BA208" s="0" t="n">
        <v>675</v>
      </c>
      <c r="BB208" s="0" t="n">
        <v>742</v>
      </c>
      <c r="BC208" s="0" t="n">
        <v>607</v>
      </c>
      <c r="BD208" s="0" t="n">
        <v>675</v>
      </c>
      <c r="BE208" s="0" t="n">
        <v>101</v>
      </c>
      <c r="BF208" s="0" t="n">
        <v>135</v>
      </c>
      <c r="BG208" s="84" t="s">
        <v>158</v>
      </c>
      <c r="BH208" s="84"/>
      <c r="BI208" s="84"/>
      <c r="BJ208" s="84"/>
      <c r="BK208" s="84"/>
      <c r="BL208" s="84"/>
      <c r="BM208" s="84"/>
      <c r="BN208" s="84" t="n">
        <v>7</v>
      </c>
      <c r="BO208" s="84" t="s">
        <v>259</v>
      </c>
      <c r="BP208" s="84" t="s">
        <v>372</v>
      </c>
      <c r="BQ208" s="84" t="s">
        <v>267</v>
      </c>
      <c r="BR208" s="84" t="s">
        <v>372</v>
      </c>
      <c r="BS208" s="84" t="s">
        <v>268</v>
      </c>
      <c r="BT208" s="0" t="n">
        <v>1889</v>
      </c>
      <c r="BU208" s="0" t="n">
        <v>2261</v>
      </c>
      <c r="BV208" s="84" t="s">
        <v>18</v>
      </c>
      <c r="BW208" s="84" t="s">
        <v>89</v>
      </c>
      <c r="BX208" s="84" t="s">
        <v>833</v>
      </c>
      <c r="BY208" s="84" t="s">
        <v>849</v>
      </c>
      <c r="BZ208" s="84" t="s">
        <v>263</v>
      </c>
      <c r="CA208" s="85" t="str">
        <f aca="false">HYPERLINK(CONCATENATE("http://maps.google.com/?t=k&amp;q=",L209,",",M209),"Show location")</f>
        <v>Show location</v>
      </c>
    </row>
    <row r="209" customFormat="false" ht="14.4" hidden="false" customHeight="false" outlineLevel="0" collapsed="false">
      <c r="A209" s="84" t="s">
        <v>850</v>
      </c>
      <c r="B209" s="84" t="s">
        <v>248</v>
      </c>
      <c r="C209" s="84" t="s">
        <v>18</v>
      </c>
      <c r="D209" s="84" t="s">
        <v>832</v>
      </c>
      <c r="E209" s="84" t="s">
        <v>833</v>
      </c>
      <c r="F209" s="84" t="s">
        <v>93</v>
      </c>
      <c r="G209" s="84" t="s">
        <v>845</v>
      </c>
      <c r="H209" s="84" t="s">
        <v>846</v>
      </c>
      <c r="I209" s="84" t="s">
        <v>851</v>
      </c>
      <c r="J209" s="84" t="s">
        <v>852</v>
      </c>
      <c r="K209" s="84" t="s">
        <v>316</v>
      </c>
      <c r="L209" s="0" t="n">
        <v>11.481917</v>
      </c>
      <c r="M209" s="0" t="n">
        <v>24.5785</v>
      </c>
      <c r="N209" s="84" t="s">
        <v>256</v>
      </c>
      <c r="O209" s="84" t="s">
        <v>272</v>
      </c>
      <c r="P209" s="0" t="n">
        <v>180</v>
      </c>
      <c r="Q209" s="0" t="n">
        <v>900</v>
      </c>
      <c r="R209" s="0" t="n">
        <v>234</v>
      </c>
      <c r="S209" s="0" t="n">
        <v>1170</v>
      </c>
      <c r="V209" s="0" t="n">
        <v>234</v>
      </c>
      <c r="W209" s="0" t="n">
        <v>1170</v>
      </c>
      <c r="AF209" s="84" t="s">
        <v>18</v>
      </c>
      <c r="AG209" s="84" t="s">
        <v>97</v>
      </c>
      <c r="AH209" s="84"/>
      <c r="AI209" s="84"/>
      <c r="AJ209" s="84"/>
      <c r="AK209" s="84"/>
      <c r="AL209" s="84" t="s">
        <v>258</v>
      </c>
      <c r="AM209" s="84" t="s">
        <v>380</v>
      </c>
      <c r="AN209" s="84"/>
      <c r="AO209" s="84"/>
      <c r="AQ209" s="0" t="n">
        <v>234</v>
      </c>
      <c r="AW209" s="0" t="n">
        <v>77</v>
      </c>
      <c r="AX209" s="0" t="n">
        <v>86</v>
      </c>
      <c r="AY209" s="0" t="n">
        <v>115</v>
      </c>
      <c r="AZ209" s="0" t="n">
        <v>134</v>
      </c>
      <c r="BA209" s="0" t="n">
        <v>153</v>
      </c>
      <c r="BB209" s="0" t="n">
        <v>153</v>
      </c>
      <c r="BC209" s="0" t="n">
        <v>173</v>
      </c>
      <c r="BD209" s="0" t="n">
        <v>203</v>
      </c>
      <c r="BE209" s="0" t="n">
        <v>38</v>
      </c>
      <c r="BF209" s="0" t="n">
        <v>38</v>
      </c>
      <c r="BG209" s="84" t="s">
        <v>159</v>
      </c>
      <c r="BH209" s="84"/>
      <c r="BI209" s="84"/>
      <c r="BJ209" s="84"/>
      <c r="BK209" s="84"/>
      <c r="BL209" s="84"/>
      <c r="BM209" s="84"/>
      <c r="BN209" s="84" t="n">
        <v>6</v>
      </c>
      <c r="BO209" s="84" t="s">
        <v>259</v>
      </c>
      <c r="BP209" s="84" t="s">
        <v>267</v>
      </c>
      <c r="BQ209" s="84" t="s">
        <v>260</v>
      </c>
      <c r="BR209" s="84" t="s">
        <v>267</v>
      </c>
      <c r="BS209" s="84" t="s">
        <v>268</v>
      </c>
      <c r="BT209" s="0" t="n">
        <v>556</v>
      </c>
      <c r="BU209" s="0" t="n">
        <v>614</v>
      </c>
      <c r="BV209" s="84" t="s">
        <v>18</v>
      </c>
      <c r="BW209" s="84" t="s">
        <v>93</v>
      </c>
      <c r="BX209" s="84" t="s">
        <v>833</v>
      </c>
      <c r="BY209" s="84" t="s">
        <v>846</v>
      </c>
      <c r="BZ209" s="84" t="s">
        <v>263</v>
      </c>
      <c r="CA209" s="85" t="str">
        <f aca="false">HYPERLINK(CONCATENATE("http://maps.google.com/?t=k&amp;q=",L210,",",M210),"Show location")</f>
        <v>Show location</v>
      </c>
    </row>
    <row r="210" customFormat="false" ht="14.4" hidden="false" customHeight="false" outlineLevel="0" collapsed="false">
      <c r="A210" s="84" t="s">
        <v>502</v>
      </c>
      <c r="B210" s="84" t="s">
        <v>248</v>
      </c>
      <c r="C210" s="84" t="s">
        <v>18</v>
      </c>
      <c r="D210" s="84" t="s">
        <v>832</v>
      </c>
      <c r="E210" s="84" t="s">
        <v>833</v>
      </c>
      <c r="F210" s="84" t="s">
        <v>96</v>
      </c>
      <c r="G210" s="84" t="s">
        <v>853</v>
      </c>
      <c r="H210" s="84" t="s">
        <v>854</v>
      </c>
      <c r="I210" s="84" t="s">
        <v>855</v>
      </c>
      <c r="J210" s="84" t="s">
        <v>856</v>
      </c>
      <c r="K210" s="84" t="s">
        <v>316</v>
      </c>
      <c r="L210" s="0" t="n">
        <v>11.948517</v>
      </c>
      <c r="M210" s="0" t="n">
        <v>24.942217</v>
      </c>
      <c r="N210" s="84" t="s">
        <v>284</v>
      </c>
      <c r="O210" s="84" t="s">
        <v>294</v>
      </c>
      <c r="P210" s="0" t="n">
        <v>20117</v>
      </c>
      <c r="Q210" s="0" t="n">
        <v>100585</v>
      </c>
      <c r="R210" s="0" t="n">
        <v>18190</v>
      </c>
      <c r="S210" s="0" t="n">
        <v>83603</v>
      </c>
      <c r="T210" s="0" t="n">
        <v>16061</v>
      </c>
      <c r="U210" s="0" t="n">
        <v>71865</v>
      </c>
      <c r="V210" s="0" t="n">
        <v>2129</v>
      </c>
      <c r="W210" s="0" t="n">
        <v>11738</v>
      </c>
      <c r="AF210" s="84" t="s">
        <v>18</v>
      </c>
      <c r="AG210" s="84" t="s">
        <v>93</v>
      </c>
      <c r="AH210" s="84" t="s">
        <v>18</v>
      </c>
      <c r="AI210" s="84" t="s">
        <v>857</v>
      </c>
      <c r="AJ210" s="84" t="s">
        <v>18</v>
      </c>
      <c r="AK210" s="84" t="s">
        <v>858</v>
      </c>
      <c r="AL210" s="84" t="s">
        <v>258</v>
      </c>
      <c r="AM210" s="84" t="s">
        <v>380</v>
      </c>
      <c r="AN210" s="84" t="s">
        <v>407</v>
      </c>
      <c r="AO210" s="84"/>
      <c r="AP210" s="0" t="n">
        <v>18190</v>
      </c>
      <c r="AW210" s="0" t="n">
        <v>2322</v>
      </c>
      <c r="AX210" s="0" t="n">
        <v>2322</v>
      </c>
      <c r="AY210" s="0" t="n">
        <v>5419</v>
      </c>
      <c r="AZ210" s="0" t="n">
        <v>8515</v>
      </c>
      <c r="BA210" s="0" t="n">
        <v>13160</v>
      </c>
      <c r="BB210" s="0" t="n">
        <v>17805</v>
      </c>
      <c r="BC210" s="0" t="n">
        <v>14708</v>
      </c>
      <c r="BD210" s="0" t="n">
        <v>15482</v>
      </c>
      <c r="BE210" s="0" t="n">
        <v>1548</v>
      </c>
      <c r="BF210" s="0" t="n">
        <v>2322</v>
      </c>
      <c r="BG210" s="84" t="s">
        <v>159</v>
      </c>
      <c r="BH210" s="84"/>
      <c r="BI210" s="84"/>
      <c r="BJ210" s="84"/>
      <c r="BK210" s="84"/>
      <c r="BL210" s="84"/>
      <c r="BM210" s="84"/>
      <c r="BN210" s="84" t="n">
        <v>20</v>
      </c>
      <c r="BO210" s="84" t="s">
        <v>259</v>
      </c>
      <c r="BP210" s="84" t="s">
        <v>267</v>
      </c>
      <c r="BQ210" s="84" t="s">
        <v>267</v>
      </c>
      <c r="BR210" s="84" t="s">
        <v>267</v>
      </c>
      <c r="BS210" s="84" t="s">
        <v>268</v>
      </c>
      <c r="BT210" s="0" t="n">
        <v>37157</v>
      </c>
      <c r="BU210" s="0" t="n">
        <v>46446</v>
      </c>
      <c r="BV210" s="84" t="s">
        <v>18</v>
      </c>
      <c r="BW210" s="84" t="s">
        <v>96</v>
      </c>
      <c r="BX210" s="84" t="s">
        <v>833</v>
      </c>
      <c r="BY210" s="84" t="s">
        <v>854</v>
      </c>
      <c r="BZ210" s="84" t="s">
        <v>263</v>
      </c>
      <c r="CA210" s="85" t="str">
        <f aca="false">HYPERLINK(CONCATENATE("http://maps.google.com/?t=k&amp;q=",L211,",",M211),"Show location")</f>
        <v>Show location</v>
      </c>
    </row>
    <row r="211" customFormat="false" ht="14.4" hidden="false" customHeight="false" outlineLevel="0" collapsed="false">
      <c r="A211" s="84" t="s">
        <v>859</v>
      </c>
      <c r="B211" s="84" t="s">
        <v>248</v>
      </c>
      <c r="C211" s="84" t="s">
        <v>18</v>
      </c>
      <c r="D211" s="84" t="s">
        <v>832</v>
      </c>
      <c r="E211" s="84" t="s">
        <v>833</v>
      </c>
      <c r="F211" s="84" t="s">
        <v>96</v>
      </c>
      <c r="G211" s="84" t="s">
        <v>853</v>
      </c>
      <c r="H211" s="84" t="s">
        <v>854</v>
      </c>
      <c r="I211" s="84" t="s">
        <v>860</v>
      </c>
      <c r="J211" s="84" t="s">
        <v>861</v>
      </c>
      <c r="K211" s="84" t="s">
        <v>316</v>
      </c>
      <c r="L211" s="0" t="n">
        <v>12.009167</v>
      </c>
      <c r="M211" s="0" t="n">
        <v>24.819583</v>
      </c>
      <c r="N211" s="84" t="s">
        <v>284</v>
      </c>
      <c r="O211" s="84" t="s">
        <v>294</v>
      </c>
      <c r="P211" s="0" t="n">
        <v>7600</v>
      </c>
      <c r="Q211" s="0" t="n">
        <v>38000</v>
      </c>
      <c r="R211" s="0" t="n">
        <v>8369</v>
      </c>
      <c r="S211" s="0" t="n">
        <v>41217</v>
      </c>
      <c r="T211" s="0" t="n">
        <v>8059</v>
      </c>
      <c r="U211" s="0" t="n">
        <v>39755</v>
      </c>
      <c r="V211" s="0" t="n">
        <v>277</v>
      </c>
      <c r="W211" s="0" t="n">
        <v>1303</v>
      </c>
      <c r="Z211" s="0" t="n">
        <v>33</v>
      </c>
      <c r="AA211" s="0" t="n">
        <v>159</v>
      </c>
      <c r="AF211" s="84" t="s">
        <v>18</v>
      </c>
      <c r="AG211" s="84" t="s">
        <v>96</v>
      </c>
      <c r="AH211" s="84" t="s">
        <v>18</v>
      </c>
      <c r="AI211" s="84" t="s">
        <v>93</v>
      </c>
      <c r="AJ211" s="84"/>
      <c r="AK211" s="84"/>
      <c r="AL211" s="84" t="s">
        <v>258</v>
      </c>
      <c r="AM211" s="84" t="s">
        <v>380</v>
      </c>
      <c r="AN211" s="84"/>
      <c r="AO211" s="84"/>
      <c r="AP211" s="0" t="n">
        <v>8369</v>
      </c>
      <c r="AW211" s="0" t="n">
        <v>705</v>
      </c>
      <c r="AX211" s="0" t="n">
        <v>352</v>
      </c>
      <c r="AY211" s="0" t="n">
        <v>4227</v>
      </c>
      <c r="AZ211" s="0" t="n">
        <v>1409</v>
      </c>
      <c r="BA211" s="0" t="n">
        <v>5989</v>
      </c>
      <c r="BB211" s="0" t="n">
        <v>8807</v>
      </c>
      <c r="BC211" s="0" t="n">
        <v>7398</v>
      </c>
      <c r="BD211" s="0" t="n">
        <v>9512</v>
      </c>
      <c r="BE211" s="0" t="n">
        <v>1057</v>
      </c>
      <c r="BF211" s="0" t="n">
        <v>1761</v>
      </c>
      <c r="BG211" s="84" t="s">
        <v>159</v>
      </c>
      <c r="BH211" s="84"/>
      <c r="BI211" s="84"/>
      <c r="BJ211" s="84"/>
      <c r="BK211" s="84"/>
      <c r="BL211" s="84"/>
      <c r="BM211" s="84"/>
      <c r="BN211" s="84" t="n">
        <v>12</v>
      </c>
      <c r="BO211" s="84" t="s">
        <v>259</v>
      </c>
      <c r="BP211" s="84" t="s">
        <v>267</v>
      </c>
      <c r="BQ211" s="84" t="s">
        <v>267</v>
      </c>
      <c r="BR211" s="84" t="s">
        <v>267</v>
      </c>
      <c r="BS211" s="84" t="s">
        <v>268</v>
      </c>
      <c r="BT211" s="0" t="n">
        <v>19376</v>
      </c>
      <c r="BU211" s="0" t="n">
        <v>21841</v>
      </c>
      <c r="BV211" s="84" t="s">
        <v>18</v>
      </c>
      <c r="BW211" s="84" t="s">
        <v>89</v>
      </c>
      <c r="BX211" s="84" t="s">
        <v>833</v>
      </c>
      <c r="BY211" s="84" t="s">
        <v>849</v>
      </c>
      <c r="BZ211" s="84" t="s">
        <v>263</v>
      </c>
      <c r="CA211" s="85" t="str">
        <f aca="false">HYPERLINK(CONCATENATE("http://maps.google.com/?t=k&amp;q=",L212,",",M212),"Show location")</f>
        <v>Show location</v>
      </c>
    </row>
    <row r="212" customFormat="false" ht="14.4" hidden="false" customHeight="false" outlineLevel="0" collapsed="false">
      <c r="A212" s="84" t="s">
        <v>862</v>
      </c>
      <c r="B212" s="84" t="s">
        <v>248</v>
      </c>
      <c r="C212" s="84" t="s">
        <v>18</v>
      </c>
      <c r="D212" s="84" t="s">
        <v>832</v>
      </c>
      <c r="E212" s="84" t="s">
        <v>833</v>
      </c>
      <c r="F212" s="84" t="s">
        <v>96</v>
      </c>
      <c r="G212" s="84" t="s">
        <v>853</v>
      </c>
      <c r="H212" s="84" t="s">
        <v>854</v>
      </c>
      <c r="I212" s="84" t="s">
        <v>96</v>
      </c>
      <c r="J212" s="84" t="s">
        <v>863</v>
      </c>
      <c r="K212" s="84" t="s">
        <v>316</v>
      </c>
      <c r="L212" s="0" t="n">
        <v>11.990533</v>
      </c>
      <c r="M212" s="0" t="n">
        <v>25.041833</v>
      </c>
      <c r="N212" s="84" t="s">
        <v>284</v>
      </c>
      <c r="O212" s="84" t="s">
        <v>272</v>
      </c>
      <c r="P212" s="0" t="n">
        <v>7807</v>
      </c>
      <c r="Q212" s="0" t="n">
        <v>39036</v>
      </c>
      <c r="R212" s="0" t="n">
        <v>8369</v>
      </c>
      <c r="S212" s="0" t="n">
        <v>50217</v>
      </c>
      <c r="T212" s="0" t="n">
        <v>8059</v>
      </c>
      <c r="U212" s="0" t="n">
        <v>48755</v>
      </c>
      <c r="V212" s="0" t="n">
        <v>277</v>
      </c>
      <c r="W212" s="0" t="n">
        <v>1303</v>
      </c>
      <c r="Z212" s="0" t="n">
        <v>33</v>
      </c>
      <c r="AA212" s="0" t="n">
        <v>159</v>
      </c>
      <c r="AF212" s="84" t="s">
        <v>18</v>
      </c>
      <c r="AG212" s="84" t="s">
        <v>96</v>
      </c>
      <c r="AH212" s="84" t="s">
        <v>18</v>
      </c>
      <c r="AI212" s="84" t="s">
        <v>93</v>
      </c>
      <c r="AJ212" s="84" t="s">
        <v>15</v>
      </c>
      <c r="AK212" s="84" t="s">
        <v>51</v>
      </c>
      <c r="AL212" s="84" t="s">
        <v>258</v>
      </c>
      <c r="AM212" s="84" t="s">
        <v>380</v>
      </c>
      <c r="AN212" s="84"/>
      <c r="AO212" s="84"/>
      <c r="AV212" s="0" t="n">
        <v>8369</v>
      </c>
      <c r="AW212" s="0" t="n">
        <v>1522</v>
      </c>
      <c r="AX212" s="0" t="n">
        <v>2536</v>
      </c>
      <c r="AY212" s="0" t="n">
        <v>3043</v>
      </c>
      <c r="AZ212" s="0" t="n">
        <v>3043</v>
      </c>
      <c r="BA212" s="0" t="n">
        <v>7609</v>
      </c>
      <c r="BB212" s="0" t="n">
        <v>8624</v>
      </c>
      <c r="BC212" s="0" t="n">
        <v>10652</v>
      </c>
      <c r="BD212" s="0" t="n">
        <v>11667</v>
      </c>
      <c r="BE212" s="0" t="n">
        <v>1014</v>
      </c>
      <c r="BF212" s="0" t="n">
        <v>507</v>
      </c>
      <c r="BG212" s="84" t="s">
        <v>159</v>
      </c>
      <c r="BH212" s="84"/>
      <c r="BI212" s="84"/>
      <c r="BJ212" s="84"/>
      <c r="BK212" s="84"/>
      <c r="BL212" s="84"/>
      <c r="BM212" s="84"/>
      <c r="BN212" s="84" t="n">
        <v>13</v>
      </c>
      <c r="BO212" s="84" t="s">
        <v>259</v>
      </c>
      <c r="BP212" s="84" t="s">
        <v>267</v>
      </c>
      <c r="BQ212" s="84" t="s">
        <v>260</v>
      </c>
      <c r="BR212" s="84" t="s">
        <v>267</v>
      </c>
      <c r="BS212" s="84" t="s">
        <v>268</v>
      </c>
      <c r="BT212" s="0" t="n">
        <v>23840</v>
      </c>
      <c r="BU212" s="0" t="n">
        <v>26377</v>
      </c>
      <c r="BV212" s="84" t="s">
        <v>18</v>
      </c>
      <c r="BW212" s="84" t="s">
        <v>96</v>
      </c>
      <c r="BX212" s="84" t="s">
        <v>833</v>
      </c>
      <c r="BY212" s="84" t="s">
        <v>854</v>
      </c>
      <c r="BZ212" s="84" t="s">
        <v>263</v>
      </c>
      <c r="CA212" s="85" t="str">
        <f aca="false">HYPERLINK(CONCATENATE("http://maps.google.com/?t=k&amp;q=",L213,",",M213),"Show location")</f>
        <v>Show location</v>
      </c>
    </row>
    <row r="213" customFormat="false" ht="14.4" hidden="false" customHeight="false" outlineLevel="0" collapsed="false">
      <c r="A213" s="84" t="s">
        <v>864</v>
      </c>
      <c r="B213" s="84" t="s">
        <v>248</v>
      </c>
      <c r="C213" s="84" t="s">
        <v>18</v>
      </c>
      <c r="D213" s="84" t="s">
        <v>832</v>
      </c>
      <c r="E213" s="84" t="s">
        <v>833</v>
      </c>
      <c r="F213" s="84" t="s">
        <v>96</v>
      </c>
      <c r="G213" s="84" t="s">
        <v>853</v>
      </c>
      <c r="H213" s="84" t="s">
        <v>854</v>
      </c>
      <c r="I213" s="84" t="s">
        <v>865</v>
      </c>
      <c r="J213" s="84" t="s">
        <v>866</v>
      </c>
      <c r="K213" s="84" t="s">
        <v>316</v>
      </c>
      <c r="L213" s="0" t="n">
        <v>11.86625</v>
      </c>
      <c r="M213" s="0" t="n">
        <v>25.11642</v>
      </c>
      <c r="N213" s="84" t="s">
        <v>256</v>
      </c>
      <c r="O213" s="84" t="s">
        <v>257</v>
      </c>
      <c r="P213" s="0" t="n">
        <v>250</v>
      </c>
      <c r="Q213" s="0" t="n">
        <v>1744</v>
      </c>
      <c r="R213" s="0" t="n">
        <v>225</v>
      </c>
      <c r="S213" s="0" t="n">
        <v>1698</v>
      </c>
      <c r="V213" s="0" t="n">
        <v>17</v>
      </c>
      <c r="W213" s="0" t="n">
        <v>210</v>
      </c>
      <c r="X213" s="0" t="n">
        <v>150</v>
      </c>
      <c r="Y213" s="0" t="n">
        <v>950</v>
      </c>
      <c r="Z213" s="0" t="n">
        <v>15</v>
      </c>
      <c r="AA213" s="0" t="n">
        <v>110</v>
      </c>
      <c r="AB213" s="0" t="n">
        <v>43</v>
      </c>
      <c r="AC213" s="0" t="n">
        <v>428</v>
      </c>
      <c r="AF213" s="84" t="s">
        <v>18</v>
      </c>
      <c r="AG213" s="84" t="s">
        <v>96</v>
      </c>
      <c r="AH213" s="84" t="s">
        <v>15</v>
      </c>
      <c r="AI213" s="84" t="s">
        <v>51</v>
      </c>
      <c r="AJ213" s="84" t="s">
        <v>18</v>
      </c>
      <c r="AK213" s="84" t="s">
        <v>93</v>
      </c>
      <c r="AL213" s="84" t="s">
        <v>258</v>
      </c>
      <c r="AM213" s="84" t="s">
        <v>380</v>
      </c>
      <c r="AN213" s="84" t="s">
        <v>407</v>
      </c>
      <c r="AO213" s="84"/>
      <c r="AP213" s="0" t="n">
        <v>195</v>
      </c>
      <c r="AQ213" s="0" t="n">
        <v>30</v>
      </c>
      <c r="AW213" s="0" t="n">
        <v>67</v>
      </c>
      <c r="AX213" s="0" t="n">
        <v>53</v>
      </c>
      <c r="AY213" s="0" t="n">
        <v>147</v>
      </c>
      <c r="AZ213" s="0" t="n">
        <v>160</v>
      </c>
      <c r="BA213" s="0" t="n">
        <v>334</v>
      </c>
      <c r="BB213" s="0" t="n">
        <v>296</v>
      </c>
      <c r="BC213" s="0" t="n">
        <v>214</v>
      </c>
      <c r="BD213" s="0" t="n">
        <v>334</v>
      </c>
      <c r="BE213" s="0" t="n">
        <v>40</v>
      </c>
      <c r="BF213" s="0" t="n">
        <v>53</v>
      </c>
      <c r="BG213" s="84" t="s">
        <v>159</v>
      </c>
      <c r="BH213" s="84"/>
      <c r="BI213" s="84"/>
      <c r="BJ213" s="84"/>
      <c r="BK213" s="84"/>
      <c r="BL213" s="84"/>
      <c r="BM213" s="84"/>
      <c r="BN213" s="84" t="n">
        <v>8</v>
      </c>
      <c r="BO213" s="84" t="s">
        <v>259</v>
      </c>
      <c r="BP213" s="84" t="s">
        <v>267</v>
      </c>
      <c r="BQ213" s="84" t="s">
        <v>267</v>
      </c>
      <c r="BR213" s="84" t="s">
        <v>267</v>
      </c>
      <c r="BS213" s="84" t="s">
        <v>268</v>
      </c>
      <c r="BT213" s="0" t="n">
        <v>802</v>
      </c>
      <c r="BU213" s="0" t="n">
        <v>896</v>
      </c>
      <c r="BV213" s="84" t="s">
        <v>18</v>
      </c>
      <c r="BW213" s="84" t="s">
        <v>96</v>
      </c>
      <c r="BX213" s="84" t="s">
        <v>833</v>
      </c>
      <c r="BY213" s="84" t="s">
        <v>854</v>
      </c>
      <c r="BZ213" s="84" t="s">
        <v>263</v>
      </c>
      <c r="CA213" s="85" t="str">
        <f aca="false">HYPERLINK(CONCATENATE("http://maps.google.com/?t=k&amp;q=",L214,",",M214),"Show location")</f>
        <v>Show location</v>
      </c>
    </row>
    <row r="214" customFormat="false" ht="14.4" hidden="false" customHeight="false" outlineLevel="0" collapsed="false">
      <c r="A214" s="84" t="s">
        <v>561</v>
      </c>
      <c r="B214" s="84" t="s">
        <v>248</v>
      </c>
      <c r="C214" s="84" t="s">
        <v>18</v>
      </c>
      <c r="D214" s="84" t="s">
        <v>832</v>
      </c>
      <c r="E214" s="84" t="s">
        <v>833</v>
      </c>
      <c r="F214" s="84" t="s">
        <v>96</v>
      </c>
      <c r="G214" s="84" t="s">
        <v>853</v>
      </c>
      <c r="H214" s="84" t="s">
        <v>854</v>
      </c>
      <c r="I214" s="84" t="s">
        <v>867</v>
      </c>
      <c r="J214" s="84" t="s">
        <v>868</v>
      </c>
      <c r="K214" s="84" t="s">
        <v>316</v>
      </c>
      <c r="L214" s="0" t="n">
        <v>11.971033</v>
      </c>
      <c r="M214" s="0" t="n">
        <v>25.042933</v>
      </c>
      <c r="N214" s="84" t="s">
        <v>284</v>
      </c>
      <c r="O214" s="84" t="s">
        <v>294</v>
      </c>
      <c r="P214" s="0" t="n">
        <v>341</v>
      </c>
      <c r="Q214" s="0" t="n">
        <v>1705</v>
      </c>
      <c r="R214" s="0" t="n">
        <v>58</v>
      </c>
      <c r="S214" s="0" t="n">
        <v>373</v>
      </c>
      <c r="T214" s="0" t="n">
        <v>51</v>
      </c>
      <c r="U214" s="0" t="n">
        <v>323</v>
      </c>
      <c r="AD214" s="0" t="n">
        <v>7</v>
      </c>
      <c r="AE214" s="0" t="n">
        <v>50</v>
      </c>
      <c r="AF214" s="84" t="s">
        <v>18</v>
      </c>
      <c r="AG214" s="84" t="s">
        <v>96</v>
      </c>
      <c r="AH214" s="84" t="s">
        <v>18</v>
      </c>
      <c r="AI214" s="84" t="s">
        <v>99</v>
      </c>
      <c r="AJ214" s="84" t="s">
        <v>18</v>
      </c>
      <c r="AK214" s="84" t="s">
        <v>93</v>
      </c>
      <c r="AL214" s="84" t="s">
        <v>258</v>
      </c>
      <c r="AM214" s="84" t="s">
        <v>380</v>
      </c>
      <c r="AN214" s="84" t="s">
        <v>407</v>
      </c>
      <c r="AO214" s="84"/>
      <c r="AP214" s="0" t="n">
        <v>51</v>
      </c>
      <c r="AV214" s="0" t="n">
        <v>7</v>
      </c>
      <c r="AW214" s="0" t="n">
        <v>10</v>
      </c>
      <c r="AX214" s="0" t="n">
        <v>13</v>
      </c>
      <c r="AY214" s="0" t="n">
        <v>32</v>
      </c>
      <c r="AZ214" s="0" t="n">
        <v>26</v>
      </c>
      <c r="BA214" s="0" t="n">
        <v>61</v>
      </c>
      <c r="BB214" s="0" t="n">
        <v>61</v>
      </c>
      <c r="BC214" s="0" t="n">
        <v>77</v>
      </c>
      <c r="BD214" s="0" t="n">
        <v>70</v>
      </c>
      <c r="BE214" s="0" t="n">
        <v>10</v>
      </c>
      <c r="BF214" s="0" t="n">
        <v>13</v>
      </c>
      <c r="BG214" s="84" t="s">
        <v>159</v>
      </c>
      <c r="BH214" s="84"/>
      <c r="BI214" s="84"/>
      <c r="BJ214" s="84"/>
      <c r="BK214" s="84"/>
      <c r="BL214" s="84"/>
      <c r="BM214" s="84"/>
      <c r="BN214" s="84" t="n">
        <v>12</v>
      </c>
      <c r="BO214" s="84" t="s">
        <v>259</v>
      </c>
      <c r="BP214" s="84" t="s">
        <v>267</v>
      </c>
      <c r="BQ214" s="84" t="s">
        <v>267</v>
      </c>
      <c r="BR214" s="84" t="s">
        <v>267</v>
      </c>
      <c r="BS214" s="84" t="s">
        <v>268</v>
      </c>
      <c r="BT214" s="0" t="n">
        <v>190</v>
      </c>
      <c r="BU214" s="0" t="n">
        <v>183</v>
      </c>
      <c r="BV214" s="84" t="s">
        <v>18</v>
      </c>
      <c r="BW214" s="84" t="s">
        <v>96</v>
      </c>
      <c r="BX214" s="84" t="s">
        <v>833</v>
      </c>
      <c r="BY214" s="84" t="s">
        <v>854</v>
      </c>
      <c r="BZ214" s="84" t="s">
        <v>263</v>
      </c>
      <c r="CA214" s="85" t="str">
        <f aca="false">HYPERLINK(CONCATENATE("http://maps.google.com/?t=k&amp;q=",L215,",",M215),"Show location")</f>
        <v>Show location</v>
      </c>
    </row>
    <row r="215" customFormat="false" ht="14.4" hidden="false" customHeight="false" outlineLevel="0" collapsed="false">
      <c r="A215" s="84" t="s">
        <v>534</v>
      </c>
      <c r="B215" s="84" t="s">
        <v>248</v>
      </c>
      <c r="C215" s="84" t="s">
        <v>18</v>
      </c>
      <c r="D215" s="84" t="s">
        <v>832</v>
      </c>
      <c r="E215" s="84" t="s">
        <v>833</v>
      </c>
      <c r="F215" s="84" t="s">
        <v>96</v>
      </c>
      <c r="G215" s="84" t="s">
        <v>853</v>
      </c>
      <c r="H215" s="84" t="s">
        <v>854</v>
      </c>
      <c r="I215" s="84" t="s">
        <v>869</v>
      </c>
      <c r="J215" s="84" t="s">
        <v>870</v>
      </c>
      <c r="K215" s="84" t="s">
        <v>316</v>
      </c>
      <c r="L215" s="0" t="n">
        <v>12.0092</v>
      </c>
      <c r="M215" s="0" t="n">
        <v>25.007833</v>
      </c>
      <c r="N215" s="84" t="s">
        <v>284</v>
      </c>
      <c r="O215" s="84" t="s">
        <v>294</v>
      </c>
      <c r="P215" s="0" t="n">
        <v>34132</v>
      </c>
      <c r="Q215" s="0" t="n">
        <v>126172</v>
      </c>
      <c r="R215" s="0" t="n">
        <v>35336</v>
      </c>
      <c r="S215" s="0" t="n">
        <v>145680</v>
      </c>
      <c r="T215" s="0" t="n">
        <v>21590</v>
      </c>
      <c r="U215" s="0" t="n">
        <v>91288</v>
      </c>
      <c r="V215" s="0" t="n">
        <v>11046</v>
      </c>
      <c r="W215" s="0" t="n">
        <v>45615</v>
      </c>
      <c r="Z215" s="0" t="n">
        <v>1725</v>
      </c>
      <c r="AA215" s="0" t="n">
        <v>6450</v>
      </c>
      <c r="AB215" s="0" t="n">
        <v>975</v>
      </c>
      <c r="AC215" s="0" t="n">
        <v>2327</v>
      </c>
      <c r="AF215" s="84" t="s">
        <v>18</v>
      </c>
      <c r="AG215" s="84" t="s">
        <v>96</v>
      </c>
      <c r="AH215" s="84" t="s">
        <v>20</v>
      </c>
      <c r="AI215" s="84" t="s">
        <v>118</v>
      </c>
      <c r="AJ215" s="84" t="s">
        <v>18</v>
      </c>
      <c r="AK215" s="84" t="s">
        <v>871</v>
      </c>
      <c r="AL215" s="84" t="s">
        <v>258</v>
      </c>
      <c r="AM215" s="84" t="s">
        <v>380</v>
      </c>
      <c r="AN215" s="84" t="s">
        <v>635</v>
      </c>
      <c r="AO215" s="84"/>
      <c r="AP215" s="0" t="n">
        <v>35336</v>
      </c>
      <c r="AW215" s="0" t="n">
        <v>3441</v>
      </c>
      <c r="AX215" s="0" t="n">
        <v>4588</v>
      </c>
      <c r="AY215" s="0" t="n">
        <v>11471</v>
      </c>
      <c r="AZ215" s="0" t="n">
        <v>8030</v>
      </c>
      <c r="BA215" s="0" t="n">
        <v>34413</v>
      </c>
      <c r="BB215" s="0" t="n">
        <v>24089</v>
      </c>
      <c r="BC215" s="0" t="n">
        <v>25236</v>
      </c>
      <c r="BD215" s="0" t="n">
        <v>26383</v>
      </c>
      <c r="BE215" s="0" t="n">
        <v>3441</v>
      </c>
      <c r="BF215" s="0" t="n">
        <v>4588</v>
      </c>
      <c r="BG215" s="84" t="s">
        <v>158</v>
      </c>
      <c r="BH215" s="84"/>
      <c r="BI215" s="84"/>
      <c r="BJ215" s="84"/>
      <c r="BK215" s="84"/>
      <c r="BL215" s="84"/>
      <c r="BM215" s="84"/>
      <c r="BN215" s="84" t="n">
        <v>17</v>
      </c>
      <c r="BO215" s="84" t="s">
        <v>259</v>
      </c>
      <c r="BP215" s="84" t="s">
        <v>267</v>
      </c>
      <c r="BQ215" s="84" t="s">
        <v>267</v>
      </c>
      <c r="BR215" s="84" t="s">
        <v>260</v>
      </c>
      <c r="BS215" s="84" t="s">
        <v>268</v>
      </c>
      <c r="BT215" s="0" t="n">
        <v>78002</v>
      </c>
      <c r="BU215" s="0" t="n">
        <v>67678</v>
      </c>
      <c r="BV215" s="84" t="s">
        <v>18</v>
      </c>
      <c r="BW215" s="84" t="s">
        <v>96</v>
      </c>
      <c r="BX215" s="84" t="s">
        <v>833</v>
      </c>
      <c r="BY215" s="84" t="s">
        <v>854</v>
      </c>
      <c r="BZ215" s="84" t="s">
        <v>263</v>
      </c>
      <c r="CA215" s="85" t="str">
        <f aca="false">HYPERLINK(CONCATENATE("http://maps.google.com/?t=k&amp;q=",L216,",",M216),"Show location")</f>
        <v>Show location</v>
      </c>
    </row>
    <row r="216" customFormat="false" ht="14.4" hidden="false" customHeight="false" outlineLevel="0" collapsed="false">
      <c r="A216" s="84" t="s">
        <v>838</v>
      </c>
      <c r="B216" s="84" t="s">
        <v>248</v>
      </c>
      <c r="C216" s="84" t="s">
        <v>18</v>
      </c>
      <c r="D216" s="84" t="s">
        <v>832</v>
      </c>
      <c r="E216" s="84" t="s">
        <v>833</v>
      </c>
      <c r="F216" s="84" t="s">
        <v>100</v>
      </c>
      <c r="G216" s="84" t="s">
        <v>872</v>
      </c>
      <c r="H216" s="84" t="s">
        <v>873</v>
      </c>
      <c r="I216" s="84" t="s">
        <v>874</v>
      </c>
      <c r="J216" s="84" t="s">
        <v>875</v>
      </c>
      <c r="K216" s="84" t="s">
        <v>316</v>
      </c>
      <c r="L216" s="0" t="n">
        <v>10.56662</v>
      </c>
      <c r="M216" s="0" t="n">
        <v>24.10742</v>
      </c>
      <c r="N216" s="84" t="s">
        <v>256</v>
      </c>
      <c r="O216" s="84" t="s">
        <v>294</v>
      </c>
      <c r="R216" s="0" t="n">
        <v>60</v>
      </c>
      <c r="S216" s="0" t="n">
        <v>360</v>
      </c>
      <c r="AB216" s="0" t="n">
        <v>60</v>
      </c>
      <c r="AC216" s="0" t="n">
        <v>360</v>
      </c>
      <c r="AF216" s="84" t="s">
        <v>18</v>
      </c>
      <c r="AG216" s="84" t="s">
        <v>88</v>
      </c>
      <c r="AH216" s="84"/>
      <c r="AI216" s="84"/>
      <c r="AJ216" s="84"/>
      <c r="AK216" s="84"/>
      <c r="AL216" s="84" t="s">
        <v>258</v>
      </c>
      <c r="AM216" s="84" t="s">
        <v>380</v>
      </c>
      <c r="AN216" s="84" t="s">
        <v>407</v>
      </c>
      <c r="AO216" s="84"/>
      <c r="AU216" s="0" t="n">
        <v>60</v>
      </c>
      <c r="AW216" s="0" t="n">
        <v>13</v>
      </c>
      <c r="AX216" s="0" t="n">
        <v>10</v>
      </c>
      <c r="AY216" s="0" t="n">
        <v>23</v>
      </c>
      <c r="AZ216" s="0" t="n">
        <v>31</v>
      </c>
      <c r="BA216" s="0" t="n">
        <v>54</v>
      </c>
      <c r="BB216" s="0" t="n">
        <v>54</v>
      </c>
      <c r="BC216" s="0" t="n">
        <v>67</v>
      </c>
      <c r="BD216" s="0" t="n">
        <v>72</v>
      </c>
      <c r="BE216" s="0" t="n">
        <v>18</v>
      </c>
      <c r="BF216" s="0" t="n">
        <v>18</v>
      </c>
      <c r="BG216" s="84" t="s">
        <v>158</v>
      </c>
      <c r="BH216" s="84"/>
      <c r="BI216" s="84"/>
      <c r="BJ216" s="84"/>
      <c r="BK216" s="84"/>
      <c r="BL216" s="84"/>
      <c r="BM216" s="84"/>
      <c r="BN216" s="84" t="n">
        <v>3</v>
      </c>
      <c r="BO216" s="84" t="s">
        <v>259</v>
      </c>
      <c r="BP216" s="84" t="s">
        <v>267</v>
      </c>
      <c r="BQ216" s="84" t="s">
        <v>260</v>
      </c>
      <c r="BR216" s="84" t="s">
        <v>372</v>
      </c>
      <c r="BS216" s="84" t="s">
        <v>268</v>
      </c>
      <c r="BT216" s="0" t="n">
        <v>175</v>
      </c>
      <c r="BU216" s="0" t="n">
        <v>185</v>
      </c>
      <c r="BV216" s="84" t="s">
        <v>18</v>
      </c>
      <c r="BW216" s="84" t="s">
        <v>100</v>
      </c>
      <c r="BX216" s="84" t="s">
        <v>296</v>
      </c>
      <c r="BY216" s="84" t="s">
        <v>873</v>
      </c>
      <c r="BZ216" s="84" t="s">
        <v>297</v>
      </c>
      <c r="CA216" s="85" t="str">
        <f aca="false">HYPERLINK(CONCATENATE("http://maps.google.com/?t=k&amp;q=",L217,",",M217),"Show location")</f>
        <v>Show location</v>
      </c>
    </row>
    <row r="217" customFormat="false" ht="14.4" hidden="false" customHeight="false" outlineLevel="0" collapsed="false">
      <c r="A217" s="84" t="s">
        <v>561</v>
      </c>
      <c r="B217" s="84" t="s">
        <v>248</v>
      </c>
      <c r="C217" s="84" t="s">
        <v>18</v>
      </c>
      <c r="D217" s="84" t="s">
        <v>832</v>
      </c>
      <c r="E217" s="84" t="s">
        <v>833</v>
      </c>
      <c r="F217" s="84" t="s">
        <v>85</v>
      </c>
      <c r="G217" s="84" t="s">
        <v>876</v>
      </c>
      <c r="H217" s="84" t="s">
        <v>877</v>
      </c>
      <c r="I217" s="84" t="s">
        <v>878</v>
      </c>
      <c r="J217" s="84" t="s">
        <v>879</v>
      </c>
      <c r="K217" s="84" t="s">
        <v>316</v>
      </c>
      <c r="L217" s="0" t="n">
        <v>11.971166</v>
      </c>
      <c r="M217" s="0" t="n">
        <v>24.43885</v>
      </c>
      <c r="N217" s="84" t="s">
        <v>256</v>
      </c>
      <c r="O217" s="84" t="s">
        <v>257</v>
      </c>
      <c r="P217" s="0" t="n">
        <v>193</v>
      </c>
      <c r="Q217" s="0" t="n">
        <v>1650</v>
      </c>
      <c r="R217" s="0" t="n">
        <v>450</v>
      </c>
      <c r="S217" s="0" t="n">
        <v>2250</v>
      </c>
      <c r="T217" s="0" t="n">
        <v>240</v>
      </c>
      <c r="U217" s="0" t="n">
        <v>1250</v>
      </c>
      <c r="V217" s="0" t="n">
        <v>210</v>
      </c>
      <c r="W217" s="0" t="n">
        <v>1000</v>
      </c>
      <c r="AF217" s="84" t="s">
        <v>18</v>
      </c>
      <c r="AG217" s="84" t="s">
        <v>85</v>
      </c>
      <c r="AH217" s="84" t="s">
        <v>18</v>
      </c>
      <c r="AI217" s="84" t="s">
        <v>93</v>
      </c>
      <c r="AJ217" s="84"/>
      <c r="AK217" s="84"/>
      <c r="AL217" s="84" t="s">
        <v>258</v>
      </c>
      <c r="AM217" s="84" t="s">
        <v>380</v>
      </c>
      <c r="AN217" s="84"/>
      <c r="AO217" s="84"/>
      <c r="AQ217" s="0" t="n">
        <v>50</v>
      </c>
      <c r="AU217" s="0" t="n">
        <v>400</v>
      </c>
      <c r="AW217" s="0" t="n">
        <v>105</v>
      </c>
      <c r="AX217" s="0" t="n">
        <v>70</v>
      </c>
      <c r="AY217" s="0" t="n">
        <v>246</v>
      </c>
      <c r="AZ217" s="0" t="n">
        <v>176</v>
      </c>
      <c r="BA217" s="0" t="n">
        <v>316</v>
      </c>
      <c r="BB217" s="0" t="n">
        <v>353</v>
      </c>
      <c r="BC217" s="0" t="n">
        <v>387</v>
      </c>
      <c r="BD217" s="0" t="n">
        <v>422</v>
      </c>
      <c r="BE217" s="0" t="n">
        <v>105</v>
      </c>
      <c r="BF217" s="0" t="n">
        <v>70</v>
      </c>
      <c r="BG217" s="84" t="s">
        <v>159</v>
      </c>
      <c r="BH217" s="84"/>
      <c r="BI217" s="84"/>
      <c r="BJ217" s="84"/>
      <c r="BK217" s="84"/>
      <c r="BL217" s="84"/>
      <c r="BM217" s="84"/>
      <c r="BN217" s="84" t="n">
        <v>7</v>
      </c>
      <c r="BO217" s="84" t="s">
        <v>259</v>
      </c>
      <c r="BP217" s="84" t="s">
        <v>267</v>
      </c>
      <c r="BQ217" s="84" t="s">
        <v>267</v>
      </c>
      <c r="BR217" s="84" t="s">
        <v>267</v>
      </c>
      <c r="BS217" s="84" t="s">
        <v>268</v>
      </c>
      <c r="BT217" s="0" t="n">
        <v>1159</v>
      </c>
      <c r="BU217" s="0" t="n">
        <v>1091</v>
      </c>
      <c r="BV217" s="84" t="s">
        <v>18</v>
      </c>
      <c r="BW217" s="84" t="s">
        <v>85</v>
      </c>
      <c r="BX217" s="84" t="s">
        <v>833</v>
      </c>
      <c r="BY217" s="84" t="s">
        <v>877</v>
      </c>
      <c r="BZ217" s="84" t="s">
        <v>263</v>
      </c>
      <c r="CA217" s="85" t="str">
        <f aca="false">HYPERLINK(CONCATENATE("http://maps.google.com/?t=k&amp;q=",L218,",",M218),"Show location")</f>
        <v>Show location</v>
      </c>
    </row>
    <row r="218" customFormat="false" ht="14.4" hidden="false" customHeight="false" outlineLevel="0" collapsed="false">
      <c r="A218" s="84" t="s">
        <v>534</v>
      </c>
      <c r="B218" s="84" t="s">
        <v>248</v>
      </c>
      <c r="C218" s="84" t="s">
        <v>18</v>
      </c>
      <c r="D218" s="84" t="s">
        <v>832</v>
      </c>
      <c r="E218" s="84" t="s">
        <v>833</v>
      </c>
      <c r="F218" s="84" t="s">
        <v>85</v>
      </c>
      <c r="G218" s="84" t="s">
        <v>876</v>
      </c>
      <c r="H218" s="84" t="s">
        <v>877</v>
      </c>
      <c r="I218" s="84" t="s">
        <v>880</v>
      </c>
      <c r="J218" s="84" t="s">
        <v>881</v>
      </c>
      <c r="K218" s="84" t="s">
        <v>316</v>
      </c>
      <c r="L218" s="0" t="n">
        <v>11.37865</v>
      </c>
      <c r="M218" s="0" t="n">
        <v>24.426483</v>
      </c>
      <c r="N218" s="84" t="s">
        <v>256</v>
      </c>
      <c r="O218" s="84" t="s">
        <v>257</v>
      </c>
      <c r="P218" s="0" t="n">
        <v>750</v>
      </c>
      <c r="Q218" s="0" t="n">
        <v>6200</v>
      </c>
      <c r="R218" s="0" t="n">
        <v>170</v>
      </c>
      <c r="S218" s="0" t="n">
        <v>1400</v>
      </c>
      <c r="V218" s="0" t="n">
        <v>70</v>
      </c>
      <c r="W218" s="0" t="n">
        <v>571</v>
      </c>
      <c r="X218" s="0" t="n">
        <v>30</v>
      </c>
      <c r="Y218" s="0" t="n">
        <v>245</v>
      </c>
      <c r="Z218" s="0" t="n">
        <v>20</v>
      </c>
      <c r="AA218" s="0" t="n">
        <v>171</v>
      </c>
      <c r="AB218" s="0" t="n">
        <v>30</v>
      </c>
      <c r="AC218" s="0" t="n">
        <v>250</v>
      </c>
      <c r="AD218" s="0" t="n">
        <v>20</v>
      </c>
      <c r="AE218" s="0" t="n">
        <v>163</v>
      </c>
      <c r="AF218" s="84" t="s">
        <v>18</v>
      </c>
      <c r="AG218" s="84" t="s">
        <v>93</v>
      </c>
      <c r="AH218" s="84" t="s">
        <v>18</v>
      </c>
      <c r="AI218" s="84" t="s">
        <v>91</v>
      </c>
      <c r="AJ218" s="84" t="s">
        <v>18</v>
      </c>
      <c r="AK218" s="84" t="s">
        <v>96</v>
      </c>
      <c r="AL218" s="84" t="s">
        <v>258</v>
      </c>
      <c r="AM218" s="84" t="s">
        <v>380</v>
      </c>
      <c r="AN218" s="84" t="s">
        <v>407</v>
      </c>
      <c r="AO218" s="84"/>
      <c r="AU218" s="0" t="n">
        <v>170</v>
      </c>
      <c r="AW218" s="0" t="n">
        <v>80</v>
      </c>
      <c r="AX218" s="0" t="n">
        <v>103</v>
      </c>
      <c r="AY218" s="0" t="n">
        <v>69</v>
      </c>
      <c r="AZ218" s="0" t="n">
        <v>80</v>
      </c>
      <c r="BA218" s="0" t="n">
        <v>172</v>
      </c>
      <c r="BB218" s="0" t="n">
        <v>265</v>
      </c>
      <c r="BC218" s="0" t="n">
        <v>207</v>
      </c>
      <c r="BD218" s="0" t="n">
        <v>218</v>
      </c>
      <c r="BE218" s="0" t="n">
        <v>126</v>
      </c>
      <c r="BF218" s="0" t="n">
        <v>80</v>
      </c>
      <c r="BG218" s="84" t="s">
        <v>158</v>
      </c>
      <c r="BH218" s="84"/>
      <c r="BI218" s="84"/>
      <c r="BJ218" s="84"/>
      <c r="BK218" s="84"/>
      <c r="BL218" s="84"/>
      <c r="BM218" s="84"/>
      <c r="BN218" s="84" t="n">
        <v>5</v>
      </c>
      <c r="BO218" s="84" t="s">
        <v>259</v>
      </c>
      <c r="BP218" s="84" t="s">
        <v>267</v>
      </c>
      <c r="BQ218" s="84" t="s">
        <v>267</v>
      </c>
      <c r="BR218" s="84" t="s">
        <v>267</v>
      </c>
      <c r="BS218" s="84" t="s">
        <v>268</v>
      </c>
      <c r="BT218" s="0" t="n">
        <v>654</v>
      </c>
      <c r="BU218" s="0" t="n">
        <v>746</v>
      </c>
      <c r="BV218" s="84" t="s">
        <v>18</v>
      </c>
      <c r="BW218" s="84" t="s">
        <v>85</v>
      </c>
      <c r="BX218" s="84" t="s">
        <v>833</v>
      </c>
      <c r="BY218" s="84" t="s">
        <v>877</v>
      </c>
      <c r="BZ218" s="84" t="s">
        <v>280</v>
      </c>
      <c r="CA218" s="85" t="str">
        <f aca="false">HYPERLINK(CONCATENATE("http://maps.google.com/?t=k&amp;q=",L219,",",M219),"Show location")</f>
        <v>Show location</v>
      </c>
    </row>
    <row r="219" customFormat="false" ht="14.4" hidden="false" customHeight="false" outlineLevel="0" collapsed="false">
      <c r="A219" s="84" t="s">
        <v>882</v>
      </c>
      <c r="B219" s="84" t="s">
        <v>248</v>
      </c>
      <c r="C219" s="84" t="s">
        <v>18</v>
      </c>
      <c r="D219" s="84" t="s">
        <v>832</v>
      </c>
      <c r="E219" s="84" t="s">
        <v>833</v>
      </c>
      <c r="F219" s="84" t="s">
        <v>85</v>
      </c>
      <c r="G219" s="84" t="s">
        <v>876</v>
      </c>
      <c r="H219" s="84" t="s">
        <v>877</v>
      </c>
      <c r="I219" s="84" t="s">
        <v>883</v>
      </c>
      <c r="J219" s="84" t="s">
        <v>884</v>
      </c>
      <c r="K219" s="84" t="s">
        <v>316</v>
      </c>
      <c r="L219" s="0" t="n">
        <v>11.3995</v>
      </c>
      <c r="M219" s="0" t="n">
        <v>24.280083</v>
      </c>
      <c r="N219" s="84" t="s">
        <v>256</v>
      </c>
      <c r="O219" s="84" t="s">
        <v>257</v>
      </c>
      <c r="P219" s="0" t="n">
        <v>145</v>
      </c>
      <c r="Q219" s="0" t="n">
        <v>1640</v>
      </c>
      <c r="R219" s="0" t="n">
        <v>100</v>
      </c>
      <c r="S219" s="0" t="n">
        <v>940</v>
      </c>
      <c r="V219" s="0" t="n">
        <v>100</v>
      </c>
      <c r="W219" s="0" t="n">
        <v>940</v>
      </c>
      <c r="AF219" s="84" t="s">
        <v>18</v>
      </c>
      <c r="AG219" s="84" t="s">
        <v>94</v>
      </c>
      <c r="AH219" s="84" t="s">
        <v>21</v>
      </c>
      <c r="AI219" s="84"/>
      <c r="AJ219" s="84"/>
      <c r="AK219" s="84"/>
      <c r="AL219" s="84" t="s">
        <v>258</v>
      </c>
      <c r="AM219" s="84" t="s">
        <v>380</v>
      </c>
      <c r="AN219" s="84"/>
      <c r="AO219" s="84"/>
      <c r="AU219" s="0" t="n">
        <v>100</v>
      </c>
      <c r="AW219" s="0" t="n">
        <v>35</v>
      </c>
      <c r="AX219" s="0" t="n">
        <v>26</v>
      </c>
      <c r="AY219" s="0" t="n">
        <v>44</v>
      </c>
      <c r="AZ219" s="0" t="n">
        <v>61</v>
      </c>
      <c r="BA219" s="0" t="n">
        <v>97</v>
      </c>
      <c r="BB219" s="0" t="n">
        <v>203</v>
      </c>
      <c r="BC219" s="0" t="n">
        <v>184</v>
      </c>
      <c r="BD219" s="0" t="n">
        <v>220</v>
      </c>
      <c r="BE219" s="0" t="n">
        <v>26</v>
      </c>
      <c r="BF219" s="0" t="n">
        <v>44</v>
      </c>
      <c r="BG219" s="84" t="s">
        <v>158</v>
      </c>
      <c r="BH219" s="84"/>
      <c r="BI219" s="84"/>
      <c r="BJ219" s="84"/>
      <c r="BK219" s="84"/>
      <c r="BL219" s="84"/>
      <c r="BM219" s="84"/>
      <c r="BN219" s="84" t="n">
        <v>4</v>
      </c>
      <c r="BO219" s="84" t="s">
        <v>259</v>
      </c>
      <c r="BP219" s="84" t="s">
        <v>267</v>
      </c>
      <c r="BQ219" s="84" t="s">
        <v>267</v>
      </c>
      <c r="BR219" s="84" t="s">
        <v>372</v>
      </c>
      <c r="BS219" s="84" t="s">
        <v>268</v>
      </c>
      <c r="BT219" s="0" t="n">
        <v>386</v>
      </c>
      <c r="BU219" s="0" t="n">
        <v>554</v>
      </c>
      <c r="BV219" s="84" t="s">
        <v>18</v>
      </c>
      <c r="BW219" s="84" t="s">
        <v>85</v>
      </c>
      <c r="BX219" s="84" t="s">
        <v>833</v>
      </c>
      <c r="BY219" s="84" t="s">
        <v>877</v>
      </c>
      <c r="BZ219" s="84" t="s">
        <v>280</v>
      </c>
      <c r="CA219" s="85" t="str">
        <f aca="false">HYPERLINK(CONCATENATE("http://maps.google.com/?t=k&amp;q=",L220,",",M220),"Show location")</f>
        <v>Show location</v>
      </c>
    </row>
    <row r="220" customFormat="false" ht="14.4" hidden="false" customHeight="false" outlineLevel="0" collapsed="false">
      <c r="A220" s="84" t="s">
        <v>553</v>
      </c>
      <c r="B220" s="84" t="s">
        <v>248</v>
      </c>
      <c r="C220" s="84" t="s">
        <v>18</v>
      </c>
      <c r="D220" s="84" t="s">
        <v>832</v>
      </c>
      <c r="E220" s="84" t="s">
        <v>833</v>
      </c>
      <c r="F220" s="84" t="s">
        <v>99</v>
      </c>
      <c r="G220" s="84" t="s">
        <v>885</v>
      </c>
      <c r="H220" s="84" t="s">
        <v>886</v>
      </c>
      <c r="I220" s="84" t="s">
        <v>887</v>
      </c>
      <c r="J220" s="84" t="s">
        <v>888</v>
      </c>
      <c r="K220" s="84" t="s">
        <v>255</v>
      </c>
      <c r="L220" s="0" t="n">
        <v>11.314204</v>
      </c>
      <c r="M220" s="0" t="n">
        <v>25.210568</v>
      </c>
      <c r="N220" s="84" t="s">
        <v>256</v>
      </c>
      <c r="O220" s="84" t="s">
        <v>257</v>
      </c>
      <c r="P220" s="0" t="n">
        <v>47</v>
      </c>
      <c r="Q220" s="0" t="n">
        <v>329</v>
      </c>
      <c r="R220" s="0" t="n">
        <v>67</v>
      </c>
      <c r="S220" s="0" t="n">
        <v>316</v>
      </c>
      <c r="AD220" s="0" t="n">
        <v>67</v>
      </c>
      <c r="AE220" s="0" t="n">
        <v>316</v>
      </c>
      <c r="AF220" s="84" t="s">
        <v>18</v>
      </c>
      <c r="AG220" s="84" t="s">
        <v>99</v>
      </c>
      <c r="AH220" s="84"/>
      <c r="AI220" s="84"/>
      <c r="AJ220" s="84"/>
      <c r="AK220" s="84"/>
      <c r="AL220" s="84" t="s">
        <v>380</v>
      </c>
      <c r="AM220" s="84" t="s">
        <v>258</v>
      </c>
      <c r="AN220" s="84"/>
      <c r="AO220" s="84"/>
      <c r="AU220" s="0" t="n">
        <v>67</v>
      </c>
      <c r="AW220" s="0" t="n">
        <v>4</v>
      </c>
      <c r="AX220" s="0" t="n">
        <v>0</v>
      </c>
      <c r="AY220" s="0" t="n">
        <v>31</v>
      </c>
      <c r="AZ220" s="0" t="n">
        <v>40</v>
      </c>
      <c r="BA220" s="0" t="n">
        <v>53</v>
      </c>
      <c r="BB220" s="0" t="n">
        <v>57</v>
      </c>
      <c r="BC220" s="0" t="n">
        <v>57</v>
      </c>
      <c r="BD220" s="0" t="n">
        <v>61</v>
      </c>
      <c r="BE220" s="0" t="n">
        <v>9</v>
      </c>
      <c r="BF220" s="0" t="n">
        <v>4</v>
      </c>
      <c r="BG220" s="84" t="s">
        <v>158</v>
      </c>
      <c r="BH220" s="84"/>
      <c r="BI220" s="84"/>
      <c r="BJ220" s="84"/>
      <c r="BK220" s="84"/>
      <c r="BL220" s="84"/>
      <c r="BM220" s="84"/>
      <c r="BN220" s="84" t="n">
        <v>9</v>
      </c>
      <c r="BO220" s="84" t="s">
        <v>259</v>
      </c>
      <c r="BP220" s="84" t="s">
        <v>372</v>
      </c>
      <c r="BQ220" s="84" t="s">
        <v>372</v>
      </c>
      <c r="BR220" s="84" t="s">
        <v>372</v>
      </c>
      <c r="BS220" s="84" t="s">
        <v>268</v>
      </c>
      <c r="BT220" s="0" t="n">
        <v>154</v>
      </c>
      <c r="BU220" s="0" t="n">
        <v>162</v>
      </c>
      <c r="BV220" s="84" t="s">
        <v>18</v>
      </c>
      <c r="BW220" s="84" t="s">
        <v>91</v>
      </c>
      <c r="BX220" s="84" t="s">
        <v>833</v>
      </c>
      <c r="BY220" s="84" t="s">
        <v>889</v>
      </c>
      <c r="BZ220" s="84" t="s">
        <v>263</v>
      </c>
      <c r="CA220" s="85" t="str">
        <f aca="false">HYPERLINK(CONCATENATE("http://maps.google.com/?t=k&amp;q=",L221,",",M221),"Show location")</f>
        <v>Show location</v>
      </c>
    </row>
    <row r="221" customFormat="false" ht="14.4" hidden="false" customHeight="false" outlineLevel="0" collapsed="false">
      <c r="A221" s="84" t="s">
        <v>890</v>
      </c>
      <c r="B221" s="84" t="s">
        <v>248</v>
      </c>
      <c r="C221" s="84" t="s">
        <v>18</v>
      </c>
      <c r="D221" s="84" t="s">
        <v>832</v>
      </c>
      <c r="E221" s="84" t="s">
        <v>833</v>
      </c>
      <c r="F221" s="84" t="s">
        <v>99</v>
      </c>
      <c r="G221" s="84" t="s">
        <v>885</v>
      </c>
      <c r="H221" s="84" t="s">
        <v>886</v>
      </c>
      <c r="I221" s="84" t="s">
        <v>891</v>
      </c>
      <c r="J221" s="84" t="s">
        <v>892</v>
      </c>
      <c r="K221" s="84" t="s">
        <v>316</v>
      </c>
      <c r="L221" s="0" t="n">
        <v>11.2533</v>
      </c>
      <c r="M221" s="0" t="n">
        <v>25.143917</v>
      </c>
      <c r="N221" s="84" t="s">
        <v>284</v>
      </c>
      <c r="O221" s="84" t="s">
        <v>272</v>
      </c>
      <c r="P221" s="0" t="n">
        <v>26757</v>
      </c>
      <c r="Q221" s="0" t="n">
        <v>133785</v>
      </c>
      <c r="R221" s="0" t="n">
        <v>26998</v>
      </c>
      <c r="S221" s="0" t="n">
        <v>134856</v>
      </c>
      <c r="T221" s="0" t="n">
        <v>17400</v>
      </c>
      <c r="U221" s="0" t="n">
        <v>87000</v>
      </c>
      <c r="V221" s="0" t="n">
        <v>9357</v>
      </c>
      <c r="W221" s="0" t="n">
        <v>46785</v>
      </c>
      <c r="AB221" s="0" t="n">
        <v>41</v>
      </c>
      <c r="AC221" s="0" t="n">
        <v>190</v>
      </c>
      <c r="AD221" s="0" t="n">
        <v>200</v>
      </c>
      <c r="AE221" s="0" t="n">
        <v>881</v>
      </c>
      <c r="AF221" s="84" t="s">
        <v>18</v>
      </c>
      <c r="AG221" s="84" t="s">
        <v>99</v>
      </c>
      <c r="AH221" s="84" t="s">
        <v>15</v>
      </c>
      <c r="AI221" s="84" t="s">
        <v>893</v>
      </c>
      <c r="AJ221" s="84"/>
      <c r="AK221" s="84"/>
      <c r="AL221" s="84" t="s">
        <v>380</v>
      </c>
      <c r="AM221" s="84" t="s">
        <v>258</v>
      </c>
      <c r="AN221" s="84"/>
      <c r="AO221" s="84"/>
      <c r="AP221" s="0" t="n">
        <v>26998</v>
      </c>
      <c r="AW221" s="0" t="n">
        <v>4087</v>
      </c>
      <c r="AX221" s="0" t="n">
        <v>2724</v>
      </c>
      <c r="AY221" s="0" t="n">
        <v>9535</v>
      </c>
      <c r="AZ221" s="0" t="n">
        <v>9535</v>
      </c>
      <c r="BA221" s="0" t="n">
        <v>23157</v>
      </c>
      <c r="BB221" s="0" t="n">
        <v>21795</v>
      </c>
      <c r="BC221" s="0" t="n">
        <v>27244</v>
      </c>
      <c r="BD221" s="0" t="n">
        <v>29968</v>
      </c>
      <c r="BE221" s="0" t="n">
        <v>5449</v>
      </c>
      <c r="BF221" s="0" t="n">
        <v>1362</v>
      </c>
      <c r="BG221" s="84" t="s">
        <v>158</v>
      </c>
      <c r="BH221" s="84"/>
      <c r="BI221" s="84"/>
      <c r="BJ221" s="84"/>
      <c r="BK221" s="84"/>
      <c r="BL221" s="84"/>
      <c r="BM221" s="84"/>
      <c r="BN221" s="84" t="n">
        <v>30</v>
      </c>
      <c r="BO221" s="84" t="s">
        <v>259</v>
      </c>
      <c r="BP221" s="84" t="s">
        <v>267</v>
      </c>
      <c r="BQ221" s="84" t="s">
        <v>267</v>
      </c>
      <c r="BR221" s="84" t="s">
        <v>267</v>
      </c>
      <c r="BS221" s="84" t="s">
        <v>268</v>
      </c>
      <c r="BT221" s="0" t="n">
        <v>69472</v>
      </c>
      <c r="BU221" s="0" t="n">
        <v>65384</v>
      </c>
      <c r="BV221" s="84" t="s">
        <v>18</v>
      </c>
      <c r="BW221" s="84" t="s">
        <v>99</v>
      </c>
      <c r="BX221" s="84" t="s">
        <v>833</v>
      </c>
      <c r="BY221" s="84" t="s">
        <v>886</v>
      </c>
      <c r="BZ221" s="84" t="s">
        <v>280</v>
      </c>
      <c r="CA221" s="85" t="str">
        <f aca="false">HYPERLINK(CONCATENATE("http://maps.google.com/?t=k&amp;q=",L222,",",M222),"Show location")</f>
        <v>Show location</v>
      </c>
    </row>
    <row r="222" customFormat="false" ht="14.4" hidden="false" customHeight="false" outlineLevel="0" collapsed="false">
      <c r="A222" s="84" t="s">
        <v>528</v>
      </c>
      <c r="B222" s="84" t="s">
        <v>248</v>
      </c>
      <c r="C222" s="84" t="s">
        <v>18</v>
      </c>
      <c r="D222" s="84" t="s">
        <v>832</v>
      </c>
      <c r="E222" s="84" t="s">
        <v>833</v>
      </c>
      <c r="F222" s="84" t="s">
        <v>101</v>
      </c>
      <c r="G222" s="84" t="s">
        <v>894</v>
      </c>
      <c r="H222" s="84" t="s">
        <v>895</v>
      </c>
      <c r="I222" s="84" t="s">
        <v>896</v>
      </c>
      <c r="J222" s="84" t="s">
        <v>897</v>
      </c>
      <c r="K222" s="84" t="s">
        <v>316</v>
      </c>
      <c r="L222" s="0" t="n">
        <v>12.49635</v>
      </c>
      <c r="M222" s="0" t="n">
        <v>24.295667</v>
      </c>
      <c r="N222" s="84" t="s">
        <v>284</v>
      </c>
      <c r="O222" s="84" t="s">
        <v>294</v>
      </c>
      <c r="P222" s="0" t="n">
        <v>516</v>
      </c>
      <c r="Q222" s="0" t="n">
        <v>2540</v>
      </c>
      <c r="R222" s="0" t="n">
        <v>560</v>
      </c>
      <c r="S222" s="0" t="n">
        <v>5040</v>
      </c>
      <c r="T222" s="0" t="n">
        <v>550</v>
      </c>
      <c r="U222" s="0" t="n">
        <v>4950</v>
      </c>
      <c r="V222" s="0" t="n">
        <v>10</v>
      </c>
      <c r="W222" s="0" t="n">
        <v>90</v>
      </c>
      <c r="AF222" s="84" t="s">
        <v>18</v>
      </c>
      <c r="AG222" s="84" t="s">
        <v>101</v>
      </c>
      <c r="AH222" s="84" t="s">
        <v>20</v>
      </c>
      <c r="AI222" s="84" t="s">
        <v>115</v>
      </c>
      <c r="AJ222" s="84" t="s">
        <v>19</v>
      </c>
      <c r="AK222" s="84" t="s">
        <v>112</v>
      </c>
      <c r="AL222" s="84" t="s">
        <v>258</v>
      </c>
      <c r="AM222" s="84" t="s">
        <v>380</v>
      </c>
      <c r="AN222" s="84"/>
      <c r="AO222" s="84"/>
      <c r="AP222" s="0" t="n">
        <v>560</v>
      </c>
      <c r="AW222" s="0" t="n">
        <v>180</v>
      </c>
      <c r="AX222" s="0" t="n">
        <v>180</v>
      </c>
      <c r="AY222" s="0" t="n">
        <v>612</v>
      </c>
      <c r="AZ222" s="0" t="n">
        <v>504</v>
      </c>
      <c r="BA222" s="0" t="n">
        <v>756</v>
      </c>
      <c r="BB222" s="0" t="n">
        <v>1044</v>
      </c>
      <c r="BC222" s="0" t="n">
        <v>612</v>
      </c>
      <c r="BD222" s="0" t="n">
        <v>864</v>
      </c>
      <c r="BE222" s="0" t="n">
        <v>108</v>
      </c>
      <c r="BF222" s="0" t="n">
        <v>180</v>
      </c>
      <c r="BG222" s="84" t="s">
        <v>159</v>
      </c>
      <c r="BH222" s="84"/>
      <c r="BI222" s="84"/>
      <c r="BJ222" s="84"/>
      <c r="BK222" s="84"/>
      <c r="BL222" s="84"/>
      <c r="BM222" s="84"/>
      <c r="BN222" s="84" t="n">
        <v>8</v>
      </c>
      <c r="BO222" s="84" t="s">
        <v>259</v>
      </c>
      <c r="BP222" s="84" t="s">
        <v>260</v>
      </c>
      <c r="BQ222" s="84" t="s">
        <v>260</v>
      </c>
      <c r="BR222" s="84" t="s">
        <v>267</v>
      </c>
      <c r="BS222" s="84" t="s">
        <v>268</v>
      </c>
      <c r="BT222" s="0" t="n">
        <v>2268</v>
      </c>
      <c r="BU222" s="0" t="n">
        <v>2772</v>
      </c>
      <c r="BV222" s="84" t="s">
        <v>18</v>
      </c>
      <c r="BW222" s="84" t="s">
        <v>101</v>
      </c>
      <c r="BX222" s="84" t="s">
        <v>833</v>
      </c>
      <c r="BY222" s="84" t="s">
        <v>895</v>
      </c>
      <c r="BZ222" s="84" t="s">
        <v>263</v>
      </c>
      <c r="CA222" s="85" t="str">
        <f aca="false">HYPERLINK(CONCATENATE("http://maps.google.com/?t=k&amp;q=",L223,",",M223),"Show location")</f>
        <v>Show location</v>
      </c>
    </row>
    <row r="223" customFormat="false" ht="14.4" hidden="false" customHeight="false" outlineLevel="0" collapsed="false">
      <c r="A223" s="84" t="s">
        <v>553</v>
      </c>
      <c r="B223" s="84" t="s">
        <v>248</v>
      </c>
      <c r="C223" s="84" t="s">
        <v>18</v>
      </c>
      <c r="D223" s="84" t="s">
        <v>832</v>
      </c>
      <c r="E223" s="84" t="s">
        <v>833</v>
      </c>
      <c r="F223" s="84" t="s">
        <v>101</v>
      </c>
      <c r="G223" s="84" t="s">
        <v>894</v>
      </c>
      <c r="H223" s="84" t="s">
        <v>895</v>
      </c>
      <c r="I223" s="84" t="s">
        <v>898</v>
      </c>
      <c r="J223" s="84" t="s">
        <v>899</v>
      </c>
      <c r="K223" s="84" t="s">
        <v>316</v>
      </c>
      <c r="L223" s="0" t="n">
        <v>12.3693</v>
      </c>
      <c r="M223" s="0" t="n">
        <v>23.97012</v>
      </c>
      <c r="N223" s="84" t="s">
        <v>256</v>
      </c>
      <c r="O223" s="84" t="s">
        <v>257</v>
      </c>
      <c r="P223" s="0" t="n">
        <v>20</v>
      </c>
      <c r="Q223" s="0" t="n">
        <v>120</v>
      </c>
      <c r="R223" s="0" t="n">
        <v>20</v>
      </c>
      <c r="S223" s="0" t="n">
        <v>100</v>
      </c>
      <c r="X223" s="0" t="n">
        <v>7</v>
      </c>
      <c r="Y223" s="0" t="n">
        <v>35</v>
      </c>
      <c r="Z223" s="0" t="n">
        <v>9</v>
      </c>
      <c r="AA223" s="0" t="n">
        <v>45</v>
      </c>
      <c r="AB223" s="0" t="n">
        <v>4</v>
      </c>
      <c r="AC223" s="0" t="n">
        <v>20</v>
      </c>
      <c r="AF223" s="84" t="s">
        <v>18</v>
      </c>
      <c r="AG223" s="84" t="s">
        <v>101</v>
      </c>
      <c r="AH223" s="84" t="s">
        <v>18</v>
      </c>
      <c r="AI223" s="84" t="s">
        <v>99</v>
      </c>
      <c r="AJ223" s="84"/>
      <c r="AK223" s="84"/>
      <c r="AL223" s="84" t="s">
        <v>407</v>
      </c>
      <c r="AM223" s="84"/>
      <c r="AN223" s="84"/>
      <c r="AO223" s="84"/>
      <c r="AQ223" s="0" t="n">
        <v>20</v>
      </c>
      <c r="AW223" s="0" t="n">
        <v>5</v>
      </c>
      <c r="AX223" s="0" t="n">
        <v>4</v>
      </c>
      <c r="AY223" s="0" t="n">
        <v>7</v>
      </c>
      <c r="AZ223" s="0" t="n">
        <v>11</v>
      </c>
      <c r="BA223" s="0" t="n">
        <v>5</v>
      </c>
      <c r="BB223" s="0" t="n">
        <v>8</v>
      </c>
      <c r="BC223" s="0" t="n">
        <v>20</v>
      </c>
      <c r="BD223" s="0" t="n">
        <v>26</v>
      </c>
      <c r="BE223" s="0" t="n">
        <v>8</v>
      </c>
      <c r="BF223" s="0" t="n">
        <v>6</v>
      </c>
      <c r="BG223" s="84" t="s">
        <v>159</v>
      </c>
      <c r="BH223" s="84"/>
      <c r="BI223" s="84"/>
      <c r="BJ223" s="84"/>
      <c r="BK223" s="84"/>
      <c r="BL223" s="84"/>
      <c r="BM223" s="84"/>
      <c r="BN223" s="84" t="n">
        <v>15</v>
      </c>
      <c r="BO223" s="84" t="s">
        <v>259</v>
      </c>
      <c r="BP223" s="84" t="s">
        <v>267</v>
      </c>
      <c r="BQ223" s="84" t="s">
        <v>260</v>
      </c>
      <c r="BR223" s="84" t="s">
        <v>260</v>
      </c>
      <c r="BS223" s="84" t="s">
        <v>268</v>
      </c>
      <c r="BT223" s="0" t="n">
        <v>45</v>
      </c>
      <c r="BU223" s="0" t="n">
        <v>55</v>
      </c>
      <c r="BV223" s="84" t="s">
        <v>18</v>
      </c>
      <c r="BW223" s="84" t="s">
        <v>101</v>
      </c>
      <c r="BX223" s="84" t="s">
        <v>296</v>
      </c>
      <c r="BY223" s="84" t="s">
        <v>895</v>
      </c>
      <c r="BZ223" s="84" t="s">
        <v>297</v>
      </c>
      <c r="CA223" s="85" t="str">
        <f aca="false">HYPERLINK(CONCATENATE("http://maps.google.com/?t=k&amp;q=",L224,",",M224),"Show location")</f>
        <v>Show location</v>
      </c>
    </row>
    <row r="224" customFormat="false" ht="14.4" hidden="false" customHeight="false" outlineLevel="0" collapsed="false">
      <c r="A224" s="84" t="s">
        <v>517</v>
      </c>
      <c r="B224" s="84" t="s">
        <v>248</v>
      </c>
      <c r="C224" s="84" t="s">
        <v>18</v>
      </c>
      <c r="D224" s="84" t="s">
        <v>832</v>
      </c>
      <c r="E224" s="84" t="s">
        <v>833</v>
      </c>
      <c r="F224" s="84" t="s">
        <v>101</v>
      </c>
      <c r="G224" s="84" t="s">
        <v>894</v>
      </c>
      <c r="H224" s="84" t="s">
        <v>895</v>
      </c>
      <c r="I224" s="84" t="s">
        <v>900</v>
      </c>
      <c r="J224" s="84" t="s">
        <v>901</v>
      </c>
      <c r="K224" s="84" t="s">
        <v>316</v>
      </c>
      <c r="L224" s="0" t="n">
        <v>12.589683</v>
      </c>
      <c r="M224" s="0" t="n">
        <v>24.329433</v>
      </c>
      <c r="N224" s="84" t="s">
        <v>256</v>
      </c>
      <c r="O224" s="84" t="s">
        <v>257</v>
      </c>
      <c r="P224" s="0" t="n">
        <v>10</v>
      </c>
      <c r="Q224" s="0" t="n">
        <v>57</v>
      </c>
      <c r="R224" s="0" t="n">
        <v>8</v>
      </c>
      <c r="S224" s="0" t="n">
        <v>40</v>
      </c>
      <c r="T224" s="0" t="n">
        <v>6</v>
      </c>
      <c r="U224" s="0" t="n">
        <v>30</v>
      </c>
      <c r="V224" s="0" t="n">
        <v>2</v>
      </c>
      <c r="W224" s="0" t="n">
        <v>10</v>
      </c>
      <c r="AF224" s="84" t="s">
        <v>18</v>
      </c>
      <c r="AG224" s="84" t="s">
        <v>86</v>
      </c>
      <c r="AH224" s="84" t="s">
        <v>19</v>
      </c>
      <c r="AI224" s="84" t="s">
        <v>103</v>
      </c>
      <c r="AJ224" s="84"/>
      <c r="AK224" s="84"/>
      <c r="AL224" s="84" t="s">
        <v>258</v>
      </c>
      <c r="AM224" s="84"/>
      <c r="AN224" s="84"/>
      <c r="AO224" s="84"/>
      <c r="AQ224" s="0" t="n">
        <v>8</v>
      </c>
      <c r="AW224" s="0" t="n">
        <v>3</v>
      </c>
      <c r="AX224" s="0" t="n">
        <v>3</v>
      </c>
      <c r="AY224" s="0" t="n">
        <v>3</v>
      </c>
      <c r="AZ224" s="0" t="n">
        <v>4</v>
      </c>
      <c r="BA224" s="0" t="n">
        <v>6</v>
      </c>
      <c r="BB224" s="0" t="n">
        <v>7</v>
      </c>
      <c r="BC224" s="0" t="n">
        <v>5</v>
      </c>
      <c r="BD224" s="0" t="n">
        <v>7</v>
      </c>
      <c r="BE224" s="0" t="n">
        <v>2</v>
      </c>
      <c r="BF224" s="0" t="n">
        <v>0</v>
      </c>
      <c r="BG224" s="84" t="s">
        <v>158</v>
      </c>
      <c r="BH224" s="84"/>
      <c r="BI224" s="84"/>
      <c r="BJ224" s="84"/>
      <c r="BK224" s="84"/>
      <c r="BL224" s="84"/>
      <c r="BM224" s="84"/>
      <c r="BN224" s="84" t="n">
        <v>6</v>
      </c>
      <c r="BO224" s="84" t="s">
        <v>259</v>
      </c>
      <c r="BP224" s="84" t="s">
        <v>267</v>
      </c>
      <c r="BQ224" s="84" t="s">
        <v>260</v>
      </c>
      <c r="BR224" s="84" t="s">
        <v>267</v>
      </c>
      <c r="BS224" s="84" t="s">
        <v>268</v>
      </c>
      <c r="BT224" s="0" t="n">
        <v>19</v>
      </c>
      <c r="BU224" s="0" t="n">
        <v>21</v>
      </c>
      <c r="BV224" s="84" t="s">
        <v>18</v>
      </c>
      <c r="BW224" s="84" t="s">
        <v>101</v>
      </c>
      <c r="BX224" s="84" t="s">
        <v>833</v>
      </c>
      <c r="BY224" s="84" t="s">
        <v>895</v>
      </c>
      <c r="BZ224" s="84" t="s">
        <v>280</v>
      </c>
      <c r="CA224" s="85" t="str">
        <f aca="false">HYPERLINK(CONCATENATE("http://maps.google.com/?t=k&amp;q=",L225,",",M225),"Show location")</f>
        <v>Show location</v>
      </c>
    </row>
    <row r="225" customFormat="false" ht="14.4" hidden="false" customHeight="false" outlineLevel="0" collapsed="false">
      <c r="A225" s="84" t="s">
        <v>567</v>
      </c>
      <c r="B225" s="84" t="s">
        <v>248</v>
      </c>
      <c r="C225" s="84" t="s">
        <v>18</v>
      </c>
      <c r="D225" s="84" t="s">
        <v>832</v>
      </c>
      <c r="E225" s="84" t="s">
        <v>833</v>
      </c>
      <c r="F225" s="84" t="s">
        <v>101</v>
      </c>
      <c r="G225" s="84" t="s">
        <v>894</v>
      </c>
      <c r="H225" s="84" t="s">
        <v>895</v>
      </c>
      <c r="I225" s="84" t="s">
        <v>902</v>
      </c>
      <c r="J225" s="84" t="s">
        <v>903</v>
      </c>
      <c r="K225" s="84" t="s">
        <v>316</v>
      </c>
      <c r="L225" s="0" t="n">
        <v>12.7071</v>
      </c>
      <c r="M225" s="0" t="n">
        <v>24.121733</v>
      </c>
      <c r="N225" s="84" t="s">
        <v>256</v>
      </c>
      <c r="O225" s="84" t="s">
        <v>257</v>
      </c>
      <c r="P225" s="0" t="n">
        <v>19</v>
      </c>
      <c r="Q225" s="0" t="n">
        <v>95</v>
      </c>
      <c r="R225" s="0" t="n">
        <v>15</v>
      </c>
      <c r="S225" s="0" t="n">
        <v>110</v>
      </c>
      <c r="T225" s="0" t="n">
        <v>15</v>
      </c>
      <c r="U225" s="0" t="n">
        <v>110</v>
      </c>
      <c r="AF225" s="84" t="s">
        <v>18</v>
      </c>
      <c r="AG225" s="84" t="s">
        <v>101</v>
      </c>
      <c r="AH225" s="84" t="s">
        <v>20</v>
      </c>
      <c r="AI225" s="84" t="s">
        <v>115</v>
      </c>
      <c r="AJ225" s="84"/>
      <c r="AK225" s="84"/>
      <c r="AL225" s="84" t="s">
        <v>380</v>
      </c>
      <c r="AM225" s="84"/>
      <c r="AN225" s="84"/>
      <c r="AO225" s="84"/>
      <c r="AQ225" s="0" t="n">
        <v>15</v>
      </c>
      <c r="AW225" s="0" t="n">
        <v>3</v>
      </c>
      <c r="AX225" s="0" t="n">
        <v>2</v>
      </c>
      <c r="AY225" s="0" t="n">
        <v>9</v>
      </c>
      <c r="AZ225" s="0" t="n">
        <v>13</v>
      </c>
      <c r="BA225" s="0" t="n">
        <v>15</v>
      </c>
      <c r="BB225" s="0" t="n">
        <v>19</v>
      </c>
      <c r="BC225" s="0" t="n">
        <v>17</v>
      </c>
      <c r="BD225" s="0" t="n">
        <v>25</v>
      </c>
      <c r="BE225" s="0" t="n">
        <v>5</v>
      </c>
      <c r="BF225" s="0" t="n">
        <v>2</v>
      </c>
      <c r="BG225" s="84" t="s">
        <v>158</v>
      </c>
      <c r="BH225" s="84"/>
      <c r="BI225" s="84"/>
      <c r="BJ225" s="84"/>
      <c r="BK225" s="84"/>
      <c r="BL225" s="84"/>
      <c r="BM225" s="84"/>
      <c r="BN225" s="84" t="n">
        <v>4</v>
      </c>
      <c r="BO225" s="84" t="s">
        <v>259</v>
      </c>
      <c r="BP225" s="84" t="s">
        <v>267</v>
      </c>
      <c r="BQ225" s="84" t="s">
        <v>260</v>
      </c>
      <c r="BR225" s="84" t="s">
        <v>267</v>
      </c>
      <c r="BS225" s="84" t="s">
        <v>268</v>
      </c>
      <c r="BT225" s="0" t="n">
        <v>49</v>
      </c>
      <c r="BU225" s="0" t="n">
        <v>61</v>
      </c>
      <c r="BV225" s="84" t="s">
        <v>18</v>
      </c>
      <c r="BW225" s="84" t="s">
        <v>101</v>
      </c>
      <c r="BX225" s="84" t="s">
        <v>833</v>
      </c>
      <c r="BY225" s="84" t="s">
        <v>895</v>
      </c>
      <c r="BZ225" s="84" t="s">
        <v>263</v>
      </c>
      <c r="CA225" s="85" t="str">
        <f aca="false">HYPERLINK(CONCATENATE("http://maps.google.com/?t=k&amp;q=",L226,",",M226),"Show location")</f>
        <v>Show location</v>
      </c>
    </row>
    <row r="226" customFormat="false" ht="14.4" hidden="false" customHeight="false" outlineLevel="0" collapsed="false">
      <c r="A226" s="84" t="s">
        <v>507</v>
      </c>
      <c r="B226" s="84" t="s">
        <v>248</v>
      </c>
      <c r="C226" s="84" t="s">
        <v>18</v>
      </c>
      <c r="D226" s="84" t="s">
        <v>832</v>
      </c>
      <c r="E226" s="84" t="s">
        <v>833</v>
      </c>
      <c r="F226" s="84" t="s">
        <v>101</v>
      </c>
      <c r="G226" s="84" t="s">
        <v>894</v>
      </c>
      <c r="H226" s="84" t="s">
        <v>895</v>
      </c>
      <c r="I226" s="84" t="s">
        <v>904</v>
      </c>
      <c r="J226" s="84" t="s">
        <v>905</v>
      </c>
      <c r="K226" s="84" t="s">
        <v>316</v>
      </c>
      <c r="L226" s="0" t="n">
        <v>12.504817</v>
      </c>
      <c r="M226" s="0" t="n">
        <v>24.292217</v>
      </c>
      <c r="N226" s="84" t="s">
        <v>284</v>
      </c>
      <c r="O226" s="84" t="s">
        <v>294</v>
      </c>
      <c r="P226" s="0" t="n">
        <v>406</v>
      </c>
      <c r="Q226" s="0" t="n">
        <v>1330</v>
      </c>
      <c r="R226" s="0" t="n">
        <v>420</v>
      </c>
      <c r="S226" s="0" t="n">
        <v>1600</v>
      </c>
      <c r="T226" s="0" t="n">
        <v>412</v>
      </c>
      <c r="U226" s="0" t="n">
        <v>1550</v>
      </c>
      <c r="V226" s="0" t="n">
        <v>8</v>
      </c>
      <c r="W226" s="0" t="n">
        <v>50</v>
      </c>
      <c r="AF226" s="84" t="s">
        <v>18</v>
      </c>
      <c r="AG226" s="84" t="s">
        <v>101</v>
      </c>
      <c r="AH226" s="84" t="s">
        <v>21</v>
      </c>
      <c r="AI226" s="84" t="s">
        <v>128</v>
      </c>
      <c r="AJ226" s="84"/>
      <c r="AK226" s="84"/>
      <c r="AL226" s="84" t="s">
        <v>258</v>
      </c>
      <c r="AM226" s="84" t="s">
        <v>380</v>
      </c>
      <c r="AN226" s="84"/>
      <c r="AO226" s="84"/>
      <c r="AP226" s="0" t="n">
        <v>420</v>
      </c>
      <c r="AW226" s="0" t="n">
        <v>41</v>
      </c>
      <c r="AX226" s="0" t="n">
        <v>14</v>
      </c>
      <c r="AY226" s="0" t="n">
        <v>191</v>
      </c>
      <c r="AZ226" s="0" t="n">
        <v>178</v>
      </c>
      <c r="BA226" s="0" t="n">
        <v>328</v>
      </c>
      <c r="BB226" s="0" t="n">
        <v>260</v>
      </c>
      <c r="BC226" s="0" t="n">
        <v>260</v>
      </c>
      <c r="BD226" s="0" t="n">
        <v>246</v>
      </c>
      <c r="BE226" s="0" t="n">
        <v>55</v>
      </c>
      <c r="BF226" s="0" t="n">
        <v>27</v>
      </c>
      <c r="BG226" s="84" t="s">
        <v>159</v>
      </c>
      <c r="BH226" s="84"/>
      <c r="BI226" s="84"/>
      <c r="BJ226" s="84"/>
      <c r="BK226" s="84"/>
      <c r="BL226" s="84"/>
      <c r="BM226" s="84"/>
      <c r="BN226" s="84" t="n">
        <v>5</v>
      </c>
      <c r="BO226" s="84" t="s">
        <v>259</v>
      </c>
      <c r="BP226" s="84" t="s">
        <v>267</v>
      </c>
      <c r="BQ226" s="84" t="s">
        <v>260</v>
      </c>
      <c r="BR226" s="84" t="s">
        <v>260</v>
      </c>
      <c r="BS226" s="84" t="s">
        <v>268</v>
      </c>
      <c r="BT226" s="0" t="n">
        <v>875</v>
      </c>
      <c r="BU226" s="0" t="n">
        <v>725</v>
      </c>
      <c r="BV226" s="84" t="s">
        <v>18</v>
      </c>
      <c r="BW226" s="84" t="s">
        <v>101</v>
      </c>
      <c r="BX226" s="84" t="s">
        <v>833</v>
      </c>
      <c r="BY226" s="84" t="s">
        <v>895</v>
      </c>
      <c r="BZ226" s="84" t="s">
        <v>263</v>
      </c>
      <c r="CA226" s="85" t="str">
        <f aca="false">HYPERLINK(CONCATENATE("http://maps.google.com/?t=k&amp;q=",L227,",",M227),"Show location")</f>
        <v>Show location</v>
      </c>
    </row>
    <row r="227" customFormat="false" ht="14.4" hidden="false" customHeight="false" outlineLevel="0" collapsed="false">
      <c r="A227" s="84" t="s">
        <v>906</v>
      </c>
      <c r="B227" s="84" t="s">
        <v>248</v>
      </c>
      <c r="C227" s="84" t="s">
        <v>18</v>
      </c>
      <c r="D227" s="84" t="s">
        <v>832</v>
      </c>
      <c r="E227" s="84" t="s">
        <v>833</v>
      </c>
      <c r="F227" s="84" t="s">
        <v>101</v>
      </c>
      <c r="G227" s="84" t="s">
        <v>894</v>
      </c>
      <c r="H227" s="84" t="s">
        <v>895</v>
      </c>
      <c r="I227" s="84" t="s">
        <v>907</v>
      </c>
      <c r="J227" s="84" t="s">
        <v>908</v>
      </c>
      <c r="K227" s="84" t="s">
        <v>316</v>
      </c>
      <c r="L227" s="0" t="n">
        <v>12.515233</v>
      </c>
      <c r="M227" s="0" t="n">
        <v>24.293417</v>
      </c>
      <c r="N227" s="84" t="s">
        <v>284</v>
      </c>
      <c r="O227" s="84" t="s">
        <v>294</v>
      </c>
      <c r="P227" s="0" t="n">
        <v>836</v>
      </c>
      <c r="Q227" s="0" t="n">
        <v>3046</v>
      </c>
      <c r="R227" s="0" t="n">
        <v>467</v>
      </c>
      <c r="S227" s="0" t="n">
        <v>2320</v>
      </c>
      <c r="T227" s="0" t="n">
        <v>450</v>
      </c>
      <c r="U227" s="0" t="n">
        <v>2250</v>
      </c>
      <c r="V227" s="0" t="n">
        <v>15</v>
      </c>
      <c r="W227" s="0" t="n">
        <v>61</v>
      </c>
      <c r="X227" s="0" t="n">
        <v>2</v>
      </c>
      <c r="Y227" s="0" t="n">
        <v>9</v>
      </c>
      <c r="AF227" s="84" t="s">
        <v>18</v>
      </c>
      <c r="AG227" s="84" t="s">
        <v>871</v>
      </c>
      <c r="AH227" s="84" t="s">
        <v>18</v>
      </c>
      <c r="AI227" s="84" t="s">
        <v>98</v>
      </c>
      <c r="AJ227" s="84" t="s">
        <v>18</v>
      </c>
      <c r="AK227" s="84" t="s">
        <v>101</v>
      </c>
      <c r="AL227" s="84" t="s">
        <v>258</v>
      </c>
      <c r="AM227" s="84" t="s">
        <v>380</v>
      </c>
      <c r="AN227" s="84"/>
      <c r="AO227" s="84"/>
      <c r="AP227" s="0" t="n">
        <v>467</v>
      </c>
      <c r="AW227" s="0" t="n">
        <v>18</v>
      </c>
      <c r="AX227" s="0" t="n">
        <v>70</v>
      </c>
      <c r="AY227" s="0" t="n">
        <v>264</v>
      </c>
      <c r="AZ227" s="0" t="n">
        <v>176</v>
      </c>
      <c r="BA227" s="0" t="n">
        <v>475</v>
      </c>
      <c r="BB227" s="0" t="n">
        <v>385</v>
      </c>
      <c r="BC227" s="0" t="n">
        <v>299</v>
      </c>
      <c r="BD227" s="0" t="n">
        <v>422</v>
      </c>
      <c r="BE227" s="0" t="n">
        <v>123</v>
      </c>
      <c r="BF227" s="0" t="n">
        <v>88</v>
      </c>
      <c r="BG227" s="84" t="s">
        <v>159</v>
      </c>
      <c r="BH227" s="84"/>
      <c r="BI227" s="84"/>
      <c r="BJ227" s="84"/>
      <c r="BK227" s="84"/>
      <c r="BL227" s="84"/>
      <c r="BM227" s="84"/>
      <c r="BN227" s="84" t="n">
        <v>8</v>
      </c>
      <c r="BO227" s="84" t="s">
        <v>259</v>
      </c>
      <c r="BP227" s="84" t="s">
        <v>267</v>
      </c>
      <c r="BQ227" s="84" t="s">
        <v>261</v>
      </c>
      <c r="BR227" s="84" t="s">
        <v>267</v>
      </c>
      <c r="BS227" s="84" t="s">
        <v>268</v>
      </c>
      <c r="BT227" s="0" t="n">
        <v>1179</v>
      </c>
      <c r="BU227" s="0" t="n">
        <v>1141</v>
      </c>
      <c r="BV227" s="84" t="s">
        <v>18</v>
      </c>
      <c r="BW227" s="84" t="s">
        <v>101</v>
      </c>
      <c r="BX227" s="84" t="s">
        <v>833</v>
      </c>
      <c r="BY227" s="84" t="s">
        <v>895</v>
      </c>
      <c r="BZ227" s="84" t="s">
        <v>263</v>
      </c>
      <c r="CA227" s="85" t="str">
        <f aca="false">HYPERLINK(CONCATENATE("http://maps.google.com/?t=k&amp;q=",L228,",",M228),"Show location")</f>
        <v>Show location</v>
      </c>
    </row>
    <row r="228" customFormat="false" ht="14.4" hidden="false" customHeight="false" outlineLevel="0" collapsed="false">
      <c r="A228" s="84" t="s">
        <v>882</v>
      </c>
      <c r="B228" s="84" t="s">
        <v>248</v>
      </c>
      <c r="C228" s="84" t="s">
        <v>18</v>
      </c>
      <c r="D228" s="84" t="s">
        <v>832</v>
      </c>
      <c r="E228" s="84" t="s">
        <v>833</v>
      </c>
      <c r="F228" s="84" t="s">
        <v>101</v>
      </c>
      <c r="G228" s="84" t="s">
        <v>894</v>
      </c>
      <c r="H228" s="84" t="s">
        <v>895</v>
      </c>
      <c r="I228" s="84" t="s">
        <v>909</v>
      </c>
      <c r="J228" s="84" t="s">
        <v>910</v>
      </c>
      <c r="K228" s="84" t="s">
        <v>316</v>
      </c>
      <c r="L228" s="0" t="n">
        <v>12.513617</v>
      </c>
      <c r="M228" s="0" t="n">
        <v>24.27785</v>
      </c>
      <c r="N228" s="84" t="s">
        <v>284</v>
      </c>
      <c r="O228" s="84" t="s">
        <v>294</v>
      </c>
      <c r="P228" s="0" t="n">
        <v>2812</v>
      </c>
      <c r="Q228" s="0" t="n">
        <v>8975</v>
      </c>
      <c r="R228" s="0" t="n">
        <v>3271</v>
      </c>
      <c r="S228" s="0" t="n">
        <v>9164</v>
      </c>
      <c r="T228" s="0" t="n">
        <v>3244</v>
      </c>
      <c r="U228" s="0" t="n">
        <v>8989</v>
      </c>
      <c r="AB228" s="0" t="n">
        <v>27</v>
      </c>
      <c r="AC228" s="0" t="n">
        <v>175</v>
      </c>
      <c r="AF228" s="84" t="s">
        <v>18</v>
      </c>
      <c r="AG228" s="84" t="s">
        <v>87</v>
      </c>
      <c r="AH228" s="84" t="s">
        <v>18</v>
      </c>
      <c r="AI228" s="84" t="s">
        <v>101</v>
      </c>
      <c r="AJ228" s="84" t="s">
        <v>19</v>
      </c>
      <c r="AK228" s="84"/>
      <c r="AL228" s="84" t="s">
        <v>258</v>
      </c>
      <c r="AM228" s="84"/>
      <c r="AN228" s="84"/>
      <c r="AO228" s="84"/>
      <c r="AP228" s="0" t="n">
        <v>2419</v>
      </c>
      <c r="AQ228" s="0" t="n">
        <v>50</v>
      </c>
      <c r="AT228" s="0" t="n">
        <v>37</v>
      </c>
      <c r="AU228" s="0" t="n">
        <v>515</v>
      </c>
      <c r="AV228" s="0" t="n">
        <v>250</v>
      </c>
      <c r="AW228" s="0" t="n">
        <v>666</v>
      </c>
      <c r="AX228" s="0" t="n">
        <v>250</v>
      </c>
      <c r="AY228" s="0" t="n">
        <v>1083</v>
      </c>
      <c r="AZ228" s="0" t="n">
        <v>1000</v>
      </c>
      <c r="BA228" s="0" t="n">
        <v>1416</v>
      </c>
      <c r="BB228" s="0" t="n">
        <v>1918</v>
      </c>
      <c r="BC228" s="0" t="n">
        <v>666</v>
      </c>
      <c r="BD228" s="0" t="n">
        <v>1166</v>
      </c>
      <c r="BE228" s="0" t="n">
        <v>333</v>
      </c>
      <c r="BF228" s="0" t="n">
        <v>666</v>
      </c>
      <c r="BG228" s="84" t="s">
        <v>159</v>
      </c>
      <c r="BH228" s="84"/>
      <c r="BI228" s="84"/>
      <c r="BJ228" s="84"/>
      <c r="BK228" s="84"/>
      <c r="BL228" s="84"/>
      <c r="BM228" s="84"/>
      <c r="BN228" s="84" t="n">
        <v>9</v>
      </c>
      <c r="BO228" s="84" t="s">
        <v>259</v>
      </c>
      <c r="BP228" s="84" t="s">
        <v>260</v>
      </c>
      <c r="BQ228" s="84" t="s">
        <v>267</v>
      </c>
      <c r="BR228" s="84" t="s">
        <v>260</v>
      </c>
      <c r="BS228" s="84" t="s">
        <v>268</v>
      </c>
      <c r="BT228" s="0" t="n">
        <v>4164</v>
      </c>
      <c r="BU228" s="0" t="n">
        <v>5000</v>
      </c>
      <c r="BV228" s="84" t="s">
        <v>18</v>
      </c>
      <c r="BW228" s="84" t="s">
        <v>101</v>
      </c>
      <c r="BX228" s="84" t="s">
        <v>833</v>
      </c>
      <c r="BY228" s="84" t="s">
        <v>895</v>
      </c>
      <c r="BZ228" s="84" t="s">
        <v>263</v>
      </c>
      <c r="CA228" s="85" t="str">
        <f aca="false">HYPERLINK(CONCATENATE("http://maps.google.com/?t=k&amp;q=",L229,",",M229),"Show location")</f>
        <v>Show location</v>
      </c>
    </row>
    <row r="229" customFormat="false" ht="14.4" hidden="false" customHeight="false" outlineLevel="0" collapsed="false">
      <c r="A229" s="84" t="s">
        <v>511</v>
      </c>
      <c r="B229" s="84" t="s">
        <v>248</v>
      </c>
      <c r="C229" s="84" t="s">
        <v>18</v>
      </c>
      <c r="D229" s="84" t="s">
        <v>832</v>
      </c>
      <c r="E229" s="84" t="s">
        <v>833</v>
      </c>
      <c r="F229" s="84" t="s">
        <v>101</v>
      </c>
      <c r="G229" s="84" t="s">
        <v>894</v>
      </c>
      <c r="H229" s="84" t="s">
        <v>895</v>
      </c>
      <c r="I229" s="84" t="s">
        <v>911</v>
      </c>
      <c r="J229" s="84" t="s">
        <v>912</v>
      </c>
      <c r="K229" s="84" t="s">
        <v>316</v>
      </c>
      <c r="L229" s="0" t="n">
        <v>12.496967</v>
      </c>
      <c r="M229" s="0" t="n">
        <v>24.2874</v>
      </c>
      <c r="N229" s="84" t="s">
        <v>284</v>
      </c>
      <c r="O229" s="84" t="s">
        <v>294</v>
      </c>
      <c r="P229" s="0" t="n">
        <v>4115</v>
      </c>
      <c r="Q229" s="0" t="n">
        <v>10126</v>
      </c>
      <c r="R229" s="0" t="n">
        <v>2861</v>
      </c>
      <c r="S229" s="0" t="n">
        <v>11759</v>
      </c>
      <c r="T229" s="0" t="n">
        <v>2853</v>
      </c>
      <c r="U229" s="0" t="n">
        <v>11736</v>
      </c>
      <c r="AD229" s="0" t="n">
        <v>8</v>
      </c>
      <c r="AE229" s="0" t="n">
        <v>23</v>
      </c>
      <c r="AF229" s="84" t="s">
        <v>18</v>
      </c>
      <c r="AG229" s="84" t="s">
        <v>101</v>
      </c>
      <c r="AH229" s="84" t="s">
        <v>18</v>
      </c>
      <c r="AI229" s="84" t="s">
        <v>871</v>
      </c>
      <c r="AJ229" s="84" t="s">
        <v>20</v>
      </c>
      <c r="AK229" s="84" t="s">
        <v>118</v>
      </c>
      <c r="AL229" s="84" t="s">
        <v>258</v>
      </c>
      <c r="AM229" s="84"/>
      <c r="AN229" s="84"/>
      <c r="AO229" s="84"/>
      <c r="AP229" s="0" t="n">
        <v>570</v>
      </c>
      <c r="AQ229" s="0" t="n">
        <v>28</v>
      </c>
      <c r="AT229" s="0" t="n">
        <v>2133</v>
      </c>
      <c r="AU229" s="0" t="n">
        <v>130</v>
      </c>
      <c r="AW229" s="0" t="n">
        <v>228</v>
      </c>
      <c r="AX229" s="0" t="n">
        <v>342</v>
      </c>
      <c r="AY229" s="0" t="n">
        <v>913</v>
      </c>
      <c r="AZ229" s="0" t="n">
        <v>1142</v>
      </c>
      <c r="BA229" s="0" t="n">
        <v>2169</v>
      </c>
      <c r="BB229" s="0" t="n">
        <v>2056</v>
      </c>
      <c r="BC229" s="0" t="n">
        <v>2512</v>
      </c>
      <c r="BD229" s="0" t="n">
        <v>1827</v>
      </c>
      <c r="BE229" s="0" t="n">
        <v>228</v>
      </c>
      <c r="BF229" s="0" t="n">
        <v>342</v>
      </c>
      <c r="BG229" s="84" t="s">
        <v>159</v>
      </c>
      <c r="BH229" s="84"/>
      <c r="BI229" s="84"/>
      <c r="BJ229" s="84"/>
      <c r="BK229" s="84"/>
      <c r="BL229" s="84"/>
      <c r="BM229" s="84"/>
      <c r="BN229" s="84" t="n">
        <v>9</v>
      </c>
      <c r="BO229" s="84" t="s">
        <v>259</v>
      </c>
      <c r="BP229" s="84" t="s">
        <v>267</v>
      </c>
      <c r="BQ229" s="84" t="s">
        <v>267</v>
      </c>
      <c r="BR229" s="84" t="s">
        <v>267</v>
      </c>
      <c r="BS229" s="84" t="s">
        <v>268</v>
      </c>
      <c r="BT229" s="0" t="n">
        <v>6050</v>
      </c>
      <c r="BU229" s="0" t="n">
        <v>5709</v>
      </c>
      <c r="BV229" s="84" t="s">
        <v>18</v>
      </c>
      <c r="BW229" s="84" t="s">
        <v>101</v>
      </c>
      <c r="BX229" s="84" t="s">
        <v>833</v>
      </c>
      <c r="BY229" s="84" t="s">
        <v>895</v>
      </c>
      <c r="BZ229" s="84" t="s">
        <v>263</v>
      </c>
      <c r="CA229" s="85" t="str">
        <f aca="false">HYPERLINK(CONCATENATE("http://maps.google.com/?t=k&amp;q=",L230,",",M230),"Show location")</f>
        <v>Show location</v>
      </c>
    </row>
    <row r="230" customFormat="false" ht="14.4" hidden="false" customHeight="false" outlineLevel="0" collapsed="false">
      <c r="A230" s="84" t="s">
        <v>528</v>
      </c>
      <c r="B230" s="84" t="s">
        <v>248</v>
      </c>
      <c r="C230" s="84" t="s">
        <v>18</v>
      </c>
      <c r="D230" s="84" t="s">
        <v>832</v>
      </c>
      <c r="E230" s="84" t="s">
        <v>833</v>
      </c>
      <c r="F230" s="84" t="s">
        <v>101</v>
      </c>
      <c r="G230" s="84" t="s">
        <v>894</v>
      </c>
      <c r="H230" s="84" t="s">
        <v>895</v>
      </c>
      <c r="I230" s="84" t="s">
        <v>913</v>
      </c>
      <c r="J230" s="84" t="s">
        <v>914</v>
      </c>
      <c r="K230" s="84" t="s">
        <v>316</v>
      </c>
      <c r="L230" s="0" t="n">
        <v>12.5216</v>
      </c>
      <c r="M230" s="0" t="n">
        <v>24.276483</v>
      </c>
      <c r="N230" s="84" t="s">
        <v>284</v>
      </c>
      <c r="O230" s="84" t="s">
        <v>294</v>
      </c>
      <c r="P230" s="0" t="n">
        <v>602</v>
      </c>
      <c r="Q230" s="0" t="n">
        <v>1998</v>
      </c>
      <c r="R230" s="0" t="n">
        <v>720</v>
      </c>
      <c r="S230" s="0" t="n">
        <v>4320</v>
      </c>
      <c r="T230" s="0" t="n">
        <v>720</v>
      </c>
      <c r="U230" s="0" t="n">
        <v>4320</v>
      </c>
      <c r="AF230" s="84" t="s">
        <v>18</v>
      </c>
      <c r="AG230" s="84" t="s">
        <v>101</v>
      </c>
      <c r="AH230" s="84" t="s">
        <v>20</v>
      </c>
      <c r="AI230" s="84" t="s">
        <v>120</v>
      </c>
      <c r="AJ230" s="84"/>
      <c r="AK230" s="84"/>
      <c r="AL230" s="84" t="s">
        <v>258</v>
      </c>
      <c r="AM230" s="84"/>
      <c r="AN230" s="84"/>
      <c r="AO230" s="84"/>
      <c r="AP230" s="0" t="n">
        <v>558</v>
      </c>
      <c r="AU230" s="0" t="n">
        <v>162</v>
      </c>
      <c r="AW230" s="0" t="n">
        <v>198</v>
      </c>
      <c r="AX230" s="0" t="n">
        <v>277</v>
      </c>
      <c r="AY230" s="0" t="n">
        <v>555</v>
      </c>
      <c r="AZ230" s="0" t="n">
        <v>594</v>
      </c>
      <c r="BA230" s="0" t="n">
        <v>515</v>
      </c>
      <c r="BB230" s="0" t="n">
        <v>557</v>
      </c>
      <c r="BC230" s="0" t="n">
        <v>634</v>
      </c>
      <c r="BD230" s="0" t="n">
        <v>594</v>
      </c>
      <c r="BE230" s="0" t="n">
        <v>119</v>
      </c>
      <c r="BF230" s="0" t="n">
        <v>277</v>
      </c>
      <c r="BG230" s="84" t="s">
        <v>159</v>
      </c>
      <c r="BH230" s="84"/>
      <c r="BI230" s="84"/>
      <c r="BJ230" s="84"/>
      <c r="BK230" s="84"/>
      <c r="BL230" s="84"/>
      <c r="BM230" s="84"/>
      <c r="BN230" s="84" t="n">
        <v>6</v>
      </c>
      <c r="BO230" s="84" t="s">
        <v>259</v>
      </c>
      <c r="BP230" s="84" t="s">
        <v>267</v>
      </c>
      <c r="BQ230" s="84" t="s">
        <v>267</v>
      </c>
      <c r="BR230" s="84" t="s">
        <v>267</v>
      </c>
      <c r="BS230" s="84" t="s">
        <v>268</v>
      </c>
      <c r="BT230" s="0" t="n">
        <v>2021</v>
      </c>
      <c r="BU230" s="0" t="n">
        <v>2299</v>
      </c>
      <c r="BV230" s="84" t="s">
        <v>18</v>
      </c>
      <c r="BW230" s="84" t="s">
        <v>101</v>
      </c>
      <c r="BX230" s="84" t="s">
        <v>833</v>
      </c>
      <c r="BY230" s="84" t="s">
        <v>895</v>
      </c>
      <c r="BZ230" s="84" t="s">
        <v>263</v>
      </c>
      <c r="CA230" s="85" t="str">
        <f aca="false">HYPERLINK(CONCATENATE("http://maps.google.com/?t=k&amp;q=",L231,",",M231),"Show location")</f>
        <v>Show location</v>
      </c>
    </row>
    <row r="231" customFormat="false" ht="14.4" hidden="false" customHeight="false" outlineLevel="0" collapsed="false">
      <c r="A231" s="84" t="s">
        <v>838</v>
      </c>
      <c r="B231" s="84" t="s">
        <v>248</v>
      </c>
      <c r="C231" s="84" t="s">
        <v>18</v>
      </c>
      <c r="D231" s="84" t="s">
        <v>832</v>
      </c>
      <c r="E231" s="84" t="s">
        <v>833</v>
      </c>
      <c r="F231" s="84" t="s">
        <v>101</v>
      </c>
      <c r="G231" s="84" t="s">
        <v>894</v>
      </c>
      <c r="H231" s="84" t="s">
        <v>895</v>
      </c>
      <c r="I231" s="84" t="s">
        <v>915</v>
      </c>
      <c r="J231" s="84" t="s">
        <v>916</v>
      </c>
      <c r="K231" s="84" t="s">
        <v>316</v>
      </c>
      <c r="L231" s="0" t="n">
        <v>12.497933</v>
      </c>
      <c r="M231" s="0" t="n">
        <v>24.2883</v>
      </c>
      <c r="N231" s="84" t="s">
        <v>284</v>
      </c>
      <c r="O231" s="84" t="s">
        <v>294</v>
      </c>
      <c r="P231" s="0" t="n">
        <v>750</v>
      </c>
      <c r="Q231" s="0" t="n">
        <v>6000</v>
      </c>
      <c r="R231" s="0" t="n">
        <v>520</v>
      </c>
      <c r="S231" s="0" t="n">
        <v>3120</v>
      </c>
      <c r="T231" s="0" t="n">
        <v>520</v>
      </c>
      <c r="U231" s="0" t="n">
        <v>3120</v>
      </c>
      <c r="AF231" s="84" t="s">
        <v>18</v>
      </c>
      <c r="AG231" s="84" t="s">
        <v>871</v>
      </c>
      <c r="AH231" s="84"/>
      <c r="AI231" s="84"/>
      <c r="AJ231" s="84" t="s">
        <v>18</v>
      </c>
      <c r="AK231" s="84" t="s">
        <v>101</v>
      </c>
      <c r="AL231" s="84" t="s">
        <v>258</v>
      </c>
      <c r="AM231" s="84"/>
      <c r="AN231" s="84"/>
      <c r="AO231" s="84"/>
      <c r="AT231" s="0" t="n">
        <v>495</v>
      </c>
      <c r="AU231" s="0" t="n">
        <v>25</v>
      </c>
      <c r="AW231" s="0" t="n">
        <v>155</v>
      </c>
      <c r="AX231" s="0" t="n">
        <v>66</v>
      </c>
      <c r="AY231" s="0" t="n">
        <v>199</v>
      </c>
      <c r="AZ231" s="0" t="n">
        <v>332</v>
      </c>
      <c r="BA231" s="0" t="n">
        <v>465</v>
      </c>
      <c r="BB231" s="0" t="n">
        <v>553</v>
      </c>
      <c r="BC231" s="0" t="n">
        <v>686</v>
      </c>
      <c r="BD231" s="0" t="n">
        <v>420</v>
      </c>
      <c r="BE231" s="0" t="n">
        <v>89</v>
      </c>
      <c r="BF231" s="0" t="n">
        <v>155</v>
      </c>
      <c r="BG231" s="84" t="s">
        <v>159</v>
      </c>
      <c r="BH231" s="84"/>
      <c r="BI231" s="84"/>
      <c r="BJ231" s="84"/>
      <c r="BK231" s="84"/>
      <c r="BL231" s="84"/>
      <c r="BM231" s="84"/>
      <c r="BN231" s="84" t="n">
        <v>18</v>
      </c>
      <c r="BO231" s="84" t="s">
        <v>259</v>
      </c>
      <c r="BP231" s="84" t="s">
        <v>267</v>
      </c>
      <c r="BQ231" s="84" t="s">
        <v>260</v>
      </c>
      <c r="BR231" s="84" t="s">
        <v>267</v>
      </c>
      <c r="BS231" s="84" t="s">
        <v>268</v>
      </c>
      <c r="BT231" s="0" t="n">
        <v>1594</v>
      </c>
      <c r="BU231" s="0" t="n">
        <v>1526</v>
      </c>
      <c r="BV231" s="84" t="s">
        <v>18</v>
      </c>
      <c r="BW231" s="84" t="s">
        <v>101</v>
      </c>
      <c r="BX231" s="84" t="s">
        <v>833</v>
      </c>
      <c r="BY231" s="84" t="s">
        <v>895</v>
      </c>
      <c r="BZ231" s="84" t="s">
        <v>263</v>
      </c>
      <c r="CA231" s="85" t="str">
        <f aca="false">HYPERLINK(CONCATENATE("http://maps.google.com/?t=k&amp;q=",L232,",",M232),"Show location")</f>
        <v>Show location</v>
      </c>
    </row>
    <row r="232" customFormat="false" ht="14.4" hidden="false" customHeight="false" outlineLevel="0" collapsed="false">
      <c r="A232" s="84" t="s">
        <v>497</v>
      </c>
      <c r="B232" s="84" t="s">
        <v>248</v>
      </c>
      <c r="C232" s="84" t="s">
        <v>18</v>
      </c>
      <c r="D232" s="84" t="s">
        <v>832</v>
      </c>
      <c r="E232" s="84" t="s">
        <v>833</v>
      </c>
      <c r="F232" s="84" t="s">
        <v>101</v>
      </c>
      <c r="G232" s="84" t="s">
        <v>894</v>
      </c>
      <c r="H232" s="84" t="s">
        <v>895</v>
      </c>
      <c r="I232" s="84" t="s">
        <v>917</v>
      </c>
      <c r="J232" s="84" t="s">
        <v>918</v>
      </c>
      <c r="K232" s="84" t="s">
        <v>316</v>
      </c>
      <c r="L232" s="0" t="n">
        <v>12.560975</v>
      </c>
      <c r="M232" s="0" t="n">
        <v>24.330332</v>
      </c>
      <c r="N232" s="84" t="s">
        <v>284</v>
      </c>
      <c r="O232" s="84" t="s">
        <v>294</v>
      </c>
      <c r="P232" s="0" t="n">
        <v>4751</v>
      </c>
      <c r="Q232" s="0" t="n">
        <v>23745</v>
      </c>
      <c r="R232" s="0" t="n">
        <v>4358</v>
      </c>
      <c r="S232" s="0" t="n">
        <v>13728</v>
      </c>
      <c r="T232" s="0" t="n">
        <v>4076</v>
      </c>
      <c r="U232" s="0" t="n">
        <v>12600</v>
      </c>
      <c r="V232" s="0" t="n">
        <v>180</v>
      </c>
      <c r="W232" s="0" t="n">
        <v>720</v>
      </c>
      <c r="X232" s="0" t="n">
        <v>102</v>
      </c>
      <c r="Y232" s="0" t="n">
        <v>408</v>
      </c>
      <c r="AF232" s="84" t="s">
        <v>18</v>
      </c>
      <c r="AG232" s="84" t="s">
        <v>101</v>
      </c>
      <c r="AH232" s="84" t="s">
        <v>20</v>
      </c>
      <c r="AI232" s="84" t="s">
        <v>115</v>
      </c>
      <c r="AJ232" s="84" t="s">
        <v>18</v>
      </c>
      <c r="AK232" s="84" t="s">
        <v>87</v>
      </c>
      <c r="AL232" s="84" t="s">
        <v>380</v>
      </c>
      <c r="AM232" s="84" t="s">
        <v>258</v>
      </c>
      <c r="AN232" s="84"/>
      <c r="AO232" s="84"/>
      <c r="AP232" s="0" t="n">
        <v>4358</v>
      </c>
      <c r="AW232" s="0" t="n">
        <v>252</v>
      </c>
      <c r="AX232" s="0" t="n">
        <v>378</v>
      </c>
      <c r="AY232" s="0" t="n">
        <v>1134</v>
      </c>
      <c r="AZ232" s="0" t="n">
        <v>1637</v>
      </c>
      <c r="BA232" s="0" t="n">
        <v>1889</v>
      </c>
      <c r="BB232" s="0" t="n">
        <v>2266</v>
      </c>
      <c r="BC232" s="0" t="n">
        <v>2519</v>
      </c>
      <c r="BD232" s="0" t="n">
        <v>2897</v>
      </c>
      <c r="BE232" s="0" t="n">
        <v>504</v>
      </c>
      <c r="BF232" s="0" t="n">
        <v>252</v>
      </c>
      <c r="BG232" s="84" t="s">
        <v>159</v>
      </c>
      <c r="BH232" s="84"/>
      <c r="BI232" s="84"/>
      <c r="BJ232" s="84"/>
      <c r="BK232" s="84"/>
      <c r="BL232" s="84"/>
      <c r="BM232" s="84"/>
      <c r="BN232" s="84" t="n">
        <v>6</v>
      </c>
      <c r="BO232" s="84" t="s">
        <v>259</v>
      </c>
      <c r="BP232" s="84" t="s">
        <v>260</v>
      </c>
      <c r="BQ232" s="84" t="s">
        <v>261</v>
      </c>
      <c r="BR232" s="84" t="s">
        <v>260</v>
      </c>
      <c r="BS232" s="84" t="s">
        <v>262</v>
      </c>
      <c r="BT232" s="0" t="n">
        <v>6298</v>
      </c>
      <c r="BU232" s="0" t="n">
        <v>7430</v>
      </c>
      <c r="BV232" s="84" t="s">
        <v>18</v>
      </c>
      <c r="BW232" s="84" t="s">
        <v>101</v>
      </c>
      <c r="BX232" s="84" t="s">
        <v>296</v>
      </c>
      <c r="BY232" s="84" t="s">
        <v>895</v>
      </c>
      <c r="BZ232" s="84" t="s">
        <v>297</v>
      </c>
      <c r="CA232" s="85" t="str">
        <f aca="false">HYPERLINK(CONCATENATE("http://maps.google.com/?t=k&amp;q=",L233,",",M233),"Show location")</f>
        <v>Show location</v>
      </c>
    </row>
    <row r="233" customFormat="false" ht="14.4" hidden="false" customHeight="false" outlineLevel="0" collapsed="false">
      <c r="A233" s="84" t="s">
        <v>561</v>
      </c>
      <c r="B233" s="84" t="s">
        <v>248</v>
      </c>
      <c r="C233" s="84" t="s">
        <v>18</v>
      </c>
      <c r="D233" s="84" t="s">
        <v>832</v>
      </c>
      <c r="E233" s="84" t="s">
        <v>833</v>
      </c>
      <c r="F233" s="84" t="s">
        <v>101</v>
      </c>
      <c r="G233" s="84" t="s">
        <v>894</v>
      </c>
      <c r="H233" s="84" t="s">
        <v>895</v>
      </c>
      <c r="I233" s="84" t="s">
        <v>919</v>
      </c>
      <c r="J233" s="84" t="s">
        <v>920</v>
      </c>
      <c r="K233" s="84" t="s">
        <v>316</v>
      </c>
      <c r="L233" s="0" t="n">
        <v>12.49175</v>
      </c>
      <c r="M233" s="0" t="n">
        <v>24.29265</v>
      </c>
      <c r="N233" s="84" t="s">
        <v>284</v>
      </c>
      <c r="O233" s="84" t="s">
        <v>294</v>
      </c>
      <c r="P233" s="0" t="n">
        <v>1439</v>
      </c>
      <c r="Q233" s="0" t="n">
        <v>3399</v>
      </c>
      <c r="R233" s="0" t="n">
        <v>895</v>
      </c>
      <c r="S233" s="0" t="n">
        <v>3725</v>
      </c>
      <c r="T233" s="0" t="n">
        <v>850</v>
      </c>
      <c r="U233" s="0" t="n">
        <v>3500</v>
      </c>
      <c r="AD233" s="0" t="n">
        <v>45</v>
      </c>
      <c r="AE233" s="0" t="n">
        <v>225</v>
      </c>
      <c r="AF233" s="84" t="s">
        <v>18</v>
      </c>
      <c r="AG233" s="84" t="s">
        <v>101</v>
      </c>
      <c r="AH233" s="84" t="s">
        <v>18</v>
      </c>
      <c r="AI233" s="84" t="s">
        <v>871</v>
      </c>
      <c r="AJ233" s="84" t="s">
        <v>18</v>
      </c>
      <c r="AK233" s="84" t="s">
        <v>93</v>
      </c>
      <c r="AL233" s="84" t="s">
        <v>258</v>
      </c>
      <c r="AM233" s="84" t="s">
        <v>380</v>
      </c>
      <c r="AN233" s="84"/>
      <c r="AO233" s="84"/>
      <c r="AP233" s="0" t="n">
        <v>850</v>
      </c>
      <c r="AQ233" s="0" t="n">
        <v>45</v>
      </c>
      <c r="AW233" s="0" t="n">
        <v>93</v>
      </c>
      <c r="AX233" s="0" t="n">
        <v>124</v>
      </c>
      <c r="AY233" s="0" t="n">
        <v>373</v>
      </c>
      <c r="AZ233" s="0" t="n">
        <v>404</v>
      </c>
      <c r="BA233" s="0" t="n">
        <v>838</v>
      </c>
      <c r="BB233" s="0" t="n">
        <v>838</v>
      </c>
      <c r="BC233" s="0" t="n">
        <v>404</v>
      </c>
      <c r="BD233" s="0" t="n">
        <v>527</v>
      </c>
      <c r="BE233" s="0" t="n">
        <v>31</v>
      </c>
      <c r="BF233" s="0" t="n">
        <v>93</v>
      </c>
      <c r="BG233" s="84" t="s">
        <v>159</v>
      </c>
      <c r="BH233" s="84"/>
      <c r="BI233" s="84"/>
      <c r="BJ233" s="84"/>
      <c r="BK233" s="84"/>
      <c r="BL233" s="84"/>
      <c r="BM233" s="84"/>
      <c r="BN233" s="84" t="n">
        <v>4</v>
      </c>
      <c r="BO233" s="84" t="s">
        <v>259</v>
      </c>
      <c r="BP233" s="84" t="s">
        <v>260</v>
      </c>
      <c r="BQ233" s="84" t="s">
        <v>260</v>
      </c>
      <c r="BR233" s="84" t="s">
        <v>260</v>
      </c>
      <c r="BS233" s="84" t="s">
        <v>268</v>
      </c>
      <c r="BT233" s="0" t="n">
        <v>1739</v>
      </c>
      <c r="BU233" s="0" t="n">
        <v>1986</v>
      </c>
      <c r="BV233" s="84" t="s">
        <v>18</v>
      </c>
      <c r="BW233" s="84" t="s">
        <v>101</v>
      </c>
      <c r="BX233" s="84" t="s">
        <v>833</v>
      </c>
      <c r="BY233" s="84" t="s">
        <v>895</v>
      </c>
      <c r="BZ233" s="84" t="s">
        <v>263</v>
      </c>
      <c r="CA233" s="85" t="str">
        <f aca="false">HYPERLINK(CONCATENATE("http://maps.google.com/?t=k&amp;q=",L234,",",M234),"Show location")</f>
        <v>Show location</v>
      </c>
    </row>
    <row r="234" customFormat="false" ht="14.4" hidden="false" customHeight="false" outlineLevel="0" collapsed="false">
      <c r="A234" s="84" t="s">
        <v>534</v>
      </c>
      <c r="B234" s="84" t="s">
        <v>248</v>
      </c>
      <c r="C234" s="84" t="s">
        <v>18</v>
      </c>
      <c r="D234" s="84" t="s">
        <v>832</v>
      </c>
      <c r="E234" s="84" t="s">
        <v>833</v>
      </c>
      <c r="F234" s="84" t="s">
        <v>101</v>
      </c>
      <c r="G234" s="84" t="s">
        <v>894</v>
      </c>
      <c r="H234" s="84" t="s">
        <v>895</v>
      </c>
      <c r="I234" s="84" t="s">
        <v>921</v>
      </c>
      <c r="J234" s="84" t="s">
        <v>922</v>
      </c>
      <c r="K234" s="84" t="s">
        <v>316</v>
      </c>
      <c r="L234" s="0" t="n">
        <v>12.50615</v>
      </c>
      <c r="M234" s="0" t="n">
        <v>24.286617</v>
      </c>
      <c r="N234" s="84" t="s">
        <v>284</v>
      </c>
      <c r="O234" s="84" t="s">
        <v>294</v>
      </c>
      <c r="P234" s="0" t="n">
        <v>1300</v>
      </c>
      <c r="Q234" s="0" t="n">
        <v>5700</v>
      </c>
      <c r="R234" s="0" t="n">
        <v>1450</v>
      </c>
      <c r="S234" s="0" t="n">
        <v>6825</v>
      </c>
      <c r="T234" s="0" t="n">
        <v>1450</v>
      </c>
      <c r="U234" s="0" t="n">
        <v>6825</v>
      </c>
      <c r="AF234" s="84" t="s">
        <v>18</v>
      </c>
      <c r="AG234" s="84" t="s">
        <v>871</v>
      </c>
      <c r="AH234" s="84" t="s">
        <v>18</v>
      </c>
      <c r="AI234" s="84" t="s">
        <v>101</v>
      </c>
      <c r="AJ234" s="84" t="s">
        <v>20</v>
      </c>
      <c r="AK234" s="84" t="s">
        <v>120</v>
      </c>
      <c r="AL234" s="84" t="s">
        <v>258</v>
      </c>
      <c r="AM234" s="84"/>
      <c r="AN234" s="84"/>
      <c r="AO234" s="84"/>
      <c r="AT234" s="0" t="n">
        <v>1400</v>
      </c>
      <c r="AU234" s="0" t="n">
        <v>50</v>
      </c>
      <c r="AW234" s="0" t="n">
        <v>196</v>
      </c>
      <c r="AX234" s="0" t="n">
        <v>246</v>
      </c>
      <c r="AY234" s="0" t="n">
        <v>442</v>
      </c>
      <c r="AZ234" s="0" t="n">
        <v>344</v>
      </c>
      <c r="BA234" s="0" t="n">
        <v>1326</v>
      </c>
      <c r="BB234" s="0" t="n">
        <v>1472</v>
      </c>
      <c r="BC234" s="0" t="n">
        <v>1080</v>
      </c>
      <c r="BD234" s="0" t="n">
        <v>1178</v>
      </c>
      <c r="BE234" s="0" t="n">
        <v>246</v>
      </c>
      <c r="BF234" s="0" t="n">
        <v>295</v>
      </c>
      <c r="BG234" s="84" t="s">
        <v>159</v>
      </c>
      <c r="BH234" s="84"/>
      <c r="BI234" s="84"/>
      <c r="BJ234" s="84"/>
      <c r="BK234" s="84"/>
      <c r="BL234" s="84"/>
      <c r="BM234" s="84"/>
      <c r="BN234" s="84" t="n">
        <v>15</v>
      </c>
      <c r="BO234" s="84" t="s">
        <v>259</v>
      </c>
      <c r="BP234" s="84" t="s">
        <v>267</v>
      </c>
      <c r="BQ234" s="84" t="s">
        <v>372</v>
      </c>
      <c r="BR234" s="84" t="s">
        <v>267</v>
      </c>
      <c r="BS234" s="84" t="s">
        <v>268</v>
      </c>
      <c r="BT234" s="0" t="n">
        <v>3290</v>
      </c>
      <c r="BU234" s="0" t="n">
        <v>3535</v>
      </c>
      <c r="BV234" s="84" t="s">
        <v>18</v>
      </c>
      <c r="BW234" s="84" t="s">
        <v>101</v>
      </c>
      <c r="BX234" s="84" t="s">
        <v>833</v>
      </c>
      <c r="BY234" s="84" t="s">
        <v>895</v>
      </c>
      <c r="BZ234" s="84" t="s">
        <v>263</v>
      </c>
      <c r="CA234" s="85" t="str">
        <f aca="false">HYPERLINK(CONCATENATE("http://maps.google.com/?t=k&amp;q=",L235,",",M235),"Show location")</f>
        <v>Show location</v>
      </c>
    </row>
    <row r="235" customFormat="false" ht="14.4" hidden="false" customHeight="false" outlineLevel="0" collapsed="false">
      <c r="A235" s="84" t="s">
        <v>502</v>
      </c>
      <c r="B235" s="84" t="s">
        <v>248</v>
      </c>
      <c r="C235" s="84" t="s">
        <v>18</v>
      </c>
      <c r="D235" s="84" t="s">
        <v>832</v>
      </c>
      <c r="E235" s="84" t="s">
        <v>833</v>
      </c>
      <c r="F235" s="84" t="s">
        <v>101</v>
      </c>
      <c r="G235" s="84" t="s">
        <v>894</v>
      </c>
      <c r="H235" s="84" t="s">
        <v>895</v>
      </c>
      <c r="I235" s="84" t="s">
        <v>923</v>
      </c>
      <c r="J235" s="84" t="s">
        <v>924</v>
      </c>
      <c r="K235" s="84" t="s">
        <v>316</v>
      </c>
      <c r="L235" s="0" t="n">
        <v>12.504467</v>
      </c>
      <c r="M235" s="0" t="n">
        <v>24.2862</v>
      </c>
      <c r="N235" s="84" t="s">
        <v>284</v>
      </c>
      <c r="O235" s="84" t="s">
        <v>294</v>
      </c>
      <c r="P235" s="0" t="n">
        <v>8100</v>
      </c>
      <c r="Q235" s="0" t="n">
        <v>17450</v>
      </c>
      <c r="R235" s="0" t="n">
        <v>3000</v>
      </c>
      <c r="S235" s="0" t="n">
        <v>11000</v>
      </c>
      <c r="T235" s="0" t="n">
        <v>3000</v>
      </c>
      <c r="U235" s="0" t="n">
        <v>11000</v>
      </c>
      <c r="AF235" s="84" t="s">
        <v>18</v>
      </c>
      <c r="AG235" s="84" t="s">
        <v>871</v>
      </c>
      <c r="AH235" s="84" t="s">
        <v>18</v>
      </c>
      <c r="AI235" s="84" t="s">
        <v>101</v>
      </c>
      <c r="AJ235" s="84" t="s">
        <v>19</v>
      </c>
      <c r="AK235" s="84" t="s">
        <v>112</v>
      </c>
      <c r="AL235" s="84" t="s">
        <v>380</v>
      </c>
      <c r="AM235" s="84" t="s">
        <v>258</v>
      </c>
      <c r="AN235" s="84"/>
      <c r="AO235" s="84"/>
      <c r="AP235" s="0" t="n">
        <v>3000</v>
      </c>
      <c r="AW235" s="0" t="n">
        <v>220</v>
      </c>
      <c r="AX235" s="0" t="n">
        <v>330</v>
      </c>
      <c r="AY235" s="0" t="n">
        <v>990</v>
      </c>
      <c r="AZ235" s="0" t="n">
        <v>1320</v>
      </c>
      <c r="BA235" s="0" t="n">
        <v>1100</v>
      </c>
      <c r="BB235" s="0" t="n">
        <v>1980</v>
      </c>
      <c r="BC235" s="0" t="n">
        <v>1430</v>
      </c>
      <c r="BD235" s="0" t="n">
        <v>2310</v>
      </c>
      <c r="BE235" s="0" t="n">
        <v>770</v>
      </c>
      <c r="BF235" s="0" t="n">
        <v>550</v>
      </c>
      <c r="BG235" s="84" t="s">
        <v>159</v>
      </c>
      <c r="BH235" s="84"/>
      <c r="BI235" s="84"/>
      <c r="BJ235" s="84"/>
      <c r="BK235" s="84"/>
      <c r="BL235" s="84"/>
      <c r="BM235" s="84"/>
      <c r="BN235" s="84" t="n">
        <v>4</v>
      </c>
      <c r="BO235" s="84" t="s">
        <v>259</v>
      </c>
      <c r="BP235" s="84" t="s">
        <v>260</v>
      </c>
      <c r="BQ235" s="84" t="s">
        <v>261</v>
      </c>
      <c r="BR235" s="84" t="s">
        <v>260</v>
      </c>
      <c r="BS235" s="84" t="s">
        <v>262</v>
      </c>
      <c r="BT235" s="0" t="n">
        <v>4510</v>
      </c>
      <c r="BU235" s="0" t="n">
        <v>6490</v>
      </c>
      <c r="BV235" s="84" t="s">
        <v>18</v>
      </c>
      <c r="BW235" s="84" t="s">
        <v>101</v>
      </c>
      <c r="BX235" s="84" t="s">
        <v>833</v>
      </c>
      <c r="BY235" s="84" t="s">
        <v>895</v>
      </c>
      <c r="BZ235" s="84" t="s">
        <v>263</v>
      </c>
      <c r="CA235" s="85" t="str">
        <f aca="false">HYPERLINK(CONCATENATE("http://maps.google.com/?t=k&amp;q=",L236,",",M236),"Show location")</f>
        <v>Show location</v>
      </c>
    </row>
    <row r="236" customFormat="false" ht="14.4" hidden="false" customHeight="false" outlineLevel="0" collapsed="false">
      <c r="A236" s="84" t="s">
        <v>511</v>
      </c>
      <c r="B236" s="84" t="s">
        <v>248</v>
      </c>
      <c r="C236" s="84" t="s">
        <v>18</v>
      </c>
      <c r="D236" s="84" t="s">
        <v>832</v>
      </c>
      <c r="E236" s="84" t="s">
        <v>833</v>
      </c>
      <c r="F236" s="84" t="s">
        <v>101</v>
      </c>
      <c r="G236" s="84" t="s">
        <v>894</v>
      </c>
      <c r="H236" s="84" t="s">
        <v>895</v>
      </c>
      <c r="I236" s="84" t="s">
        <v>925</v>
      </c>
      <c r="J236" s="84" t="s">
        <v>926</v>
      </c>
      <c r="K236" s="84" t="s">
        <v>316</v>
      </c>
      <c r="L236" s="0" t="n">
        <v>12.518467</v>
      </c>
      <c r="M236" s="0" t="n">
        <v>24.286533</v>
      </c>
      <c r="N236" s="84" t="s">
        <v>284</v>
      </c>
      <c r="O236" s="84" t="s">
        <v>294</v>
      </c>
      <c r="P236" s="0" t="n">
        <v>958</v>
      </c>
      <c r="Q236" s="0" t="n">
        <v>3150</v>
      </c>
      <c r="R236" s="0" t="n">
        <v>1115</v>
      </c>
      <c r="S236" s="0" t="n">
        <v>4700</v>
      </c>
      <c r="T236" s="0" t="n">
        <v>1108</v>
      </c>
      <c r="U236" s="0" t="n">
        <v>4670</v>
      </c>
      <c r="AB236" s="0" t="n">
        <v>7</v>
      </c>
      <c r="AC236" s="0" t="n">
        <v>30</v>
      </c>
      <c r="AF236" s="84" t="s">
        <v>18</v>
      </c>
      <c r="AG236" s="84" t="s">
        <v>101</v>
      </c>
      <c r="AH236" s="84" t="s">
        <v>20</v>
      </c>
      <c r="AI236" s="84" t="s">
        <v>115</v>
      </c>
      <c r="AJ236" s="84"/>
      <c r="AK236" s="84"/>
      <c r="AL236" s="84" t="s">
        <v>258</v>
      </c>
      <c r="AM236" s="84" t="s">
        <v>380</v>
      </c>
      <c r="AN236" s="84"/>
      <c r="AO236" s="84"/>
      <c r="AP236" s="0" t="n">
        <v>1115</v>
      </c>
      <c r="AW236" s="0" t="n">
        <v>0</v>
      </c>
      <c r="AX236" s="0" t="n">
        <v>148</v>
      </c>
      <c r="AY236" s="0" t="n">
        <v>555</v>
      </c>
      <c r="AZ236" s="0" t="n">
        <v>148</v>
      </c>
      <c r="BA236" s="0" t="n">
        <v>888</v>
      </c>
      <c r="BB236" s="0" t="n">
        <v>704</v>
      </c>
      <c r="BC236" s="0" t="n">
        <v>999</v>
      </c>
      <c r="BD236" s="0" t="n">
        <v>999</v>
      </c>
      <c r="BE236" s="0" t="n">
        <v>222</v>
      </c>
      <c r="BF236" s="0" t="n">
        <v>37</v>
      </c>
      <c r="BG236" s="84" t="s">
        <v>159</v>
      </c>
      <c r="BH236" s="84"/>
      <c r="BI236" s="84"/>
      <c r="BJ236" s="84"/>
      <c r="BK236" s="84"/>
      <c r="BL236" s="84"/>
      <c r="BM236" s="84"/>
      <c r="BN236" s="84" t="n">
        <v>8</v>
      </c>
      <c r="BO236" s="84" t="s">
        <v>259</v>
      </c>
      <c r="BP236" s="84" t="s">
        <v>267</v>
      </c>
      <c r="BQ236" s="84" t="s">
        <v>260</v>
      </c>
      <c r="BR236" s="84" t="s">
        <v>260</v>
      </c>
      <c r="BS236" s="84" t="s">
        <v>268</v>
      </c>
      <c r="BT236" s="0" t="n">
        <v>2664</v>
      </c>
      <c r="BU236" s="0" t="n">
        <v>2036</v>
      </c>
      <c r="BV236" s="84" t="s">
        <v>18</v>
      </c>
      <c r="BW236" s="84" t="s">
        <v>101</v>
      </c>
      <c r="BX236" s="84" t="s">
        <v>833</v>
      </c>
      <c r="BY236" s="84" t="s">
        <v>895</v>
      </c>
      <c r="BZ236" s="84" t="s">
        <v>263</v>
      </c>
      <c r="CA236" s="85" t="str">
        <f aca="false">HYPERLINK(CONCATENATE("http://maps.google.com/?t=k&amp;q=",L237,",",M237),"Show location")</f>
        <v>Show location</v>
      </c>
    </row>
    <row r="237" customFormat="false" ht="14.4" hidden="false" customHeight="false" outlineLevel="0" collapsed="false">
      <c r="A237" s="84" t="s">
        <v>882</v>
      </c>
      <c r="B237" s="84" t="s">
        <v>248</v>
      </c>
      <c r="C237" s="84" t="s">
        <v>18</v>
      </c>
      <c r="D237" s="84" t="s">
        <v>832</v>
      </c>
      <c r="E237" s="84" t="s">
        <v>833</v>
      </c>
      <c r="F237" s="84" t="s">
        <v>101</v>
      </c>
      <c r="G237" s="84" t="s">
        <v>894</v>
      </c>
      <c r="H237" s="84" t="s">
        <v>895</v>
      </c>
      <c r="I237" s="84" t="s">
        <v>927</v>
      </c>
      <c r="J237" s="84" t="s">
        <v>928</v>
      </c>
      <c r="K237" s="84" t="s">
        <v>316</v>
      </c>
      <c r="L237" s="0" t="n">
        <v>12.496733</v>
      </c>
      <c r="M237" s="0" t="n">
        <v>24.272267</v>
      </c>
      <c r="N237" s="84" t="s">
        <v>284</v>
      </c>
      <c r="O237" s="84" t="s">
        <v>294</v>
      </c>
      <c r="P237" s="0" t="n">
        <v>500</v>
      </c>
      <c r="Q237" s="0" t="n">
        <v>2200</v>
      </c>
      <c r="R237" s="0" t="n">
        <v>500</v>
      </c>
      <c r="S237" s="0" t="n">
        <v>2500</v>
      </c>
      <c r="T237" s="0" t="n">
        <v>500</v>
      </c>
      <c r="U237" s="0" t="n">
        <v>2500</v>
      </c>
      <c r="AF237" s="84" t="s">
        <v>18</v>
      </c>
      <c r="AG237" s="84" t="s">
        <v>101</v>
      </c>
      <c r="AH237" s="84"/>
      <c r="AI237" s="84"/>
      <c r="AJ237" s="84"/>
      <c r="AK237" s="84"/>
      <c r="AL237" s="84" t="s">
        <v>380</v>
      </c>
      <c r="AM237" s="84" t="s">
        <v>258</v>
      </c>
      <c r="AN237" s="84"/>
      <c r="AO237" s="84"/>
      <c r="AP237" s="0" t="n">
        <v>500</v>
      </c>
      <c r="AW237" s="0" t="n">
        <v>43</v>
      </c>
      <c r="AX237" s="0" t="n">
        <v>21</v>
      </c>
      <c r="AY237" s="0" t="n">
        <v>363</v>
      </c>
      <c r="AZ237" s="0" t="n">
        <v>171</v>
      </c>
      <c r="BA237" s="0" t="n">
        <v>449</v>
      </c>
      <c r="BB237" s="0" t="n">
        <v>406</v>
      </c>
      <c r="BC237" s="0" t="n">
        <v>449</v>
      </c>
      <c r="BD237" s="0" t="n">
        <v>363</v>
      </c>
      <c r="BE237" s="0" t="n">
        <v>107</v>
      </c>
      <c r="BF237" s="0" t="n">
        <v>128</v>
      </c>
      <c r="BG237" s="84" t="s">
        <v>158</v>
      </c>
      <c r="BH237" s="84"/>
      <c r="BI237" s="84"/>
      <c r="BJ237" s="84"/>
      <c r="BK237" s="84"/>
      <c r="BL237" s="84"/>
      <c r="BM237" s="84"/>
      <c r="BN237" s="84" t="n">
        <v>11</v>
      </c>
      <c r="BO237" s="84" t="s">
        <v>259</v>
      </c>
      <c r="BP237" s="84" t="s">
        <v>260</v>
      </c>
      <c r="BQ237" s="84" t="s">
        <v>260</v>
      </c>
      <c r="BR237" s="84" t="s">
        <v>260</v>
      </c>
      <c r="BS237" s="84" t="s">
        <v>268</v>
      </c>
      <c r="BT237" s="0" t="n">
        <v>1411</v>
      </c>
      <c r="BU237" s="0" t="n">
        <v>1089</v>
      </c>
      <c r="BV237" s="84" t="s">
        <v>18</v>
      </c>
      <c r="BW237" s="84" t="s">
        <v>101</v>
      </c>
      <c r="BX237" s="84" t="s">
        <v>833</v>
      </c>
      <c r="BY237" s="84" t="s">
        <v>895</v>
      </c>
      <c r="BZ237" s="84" t="s">
        <v>263</v>
      </c>
      <c r="CA237" s="85" t="str">
        <f aca="false">HYPERLINK(CONCATENATE("http://maps.google.com/?t=k&amp;q=",L238,",",M238),"Show location")</f>
        <v>Show location</v>
      </c>
    </row>
    <row r="238" customFormat="false" ht="14.4" hidden="false" customHeight="false" outlineLevel="0" collapsed="false">
      <c r="A238" s="84" t="s">
        <v>850</v>
      </c>
      <c r="B238" s="84" t="s">
        <v>248</v>
      </c>
      <c r="C238" s="84" t="s">
        <v>18</v>
      </c>
      <c r="D238" s="84" t="s">
        <v>832</v>
      </c>
      <c r="E238" s="84" t="s">
        <v>833</v>
      </c>
      <c r="F238" s="84" t="s">
        <v>101</v>
      </c>
      <c r="G238" s="84" t="s">
        <v>894</v>
      </c>
      <c r="H238" s="84" t="s">
        <v>895</v>
      </c>
      <c r="I238" s="84" t="s">
        <v>929</v>
      </c>
      <c r="J238" s="84" t="s">
        <v>930</v>
      </c>
      <c r="K238" s="84" t="s">
        <v>316</v>
      </c>
      <c r="L238" s="0" t="n">
        <v>12.493867</v>
      </c>
      <c r="M238" s="0" t="n">
        <v>24.295033</v>
      </c>
      <c r="N238" s="84" t="s">
        <v>284</v>
      </c>
      <c r="O238" s="84" t="s">
        <v>294</v>
      </c>
      <c r="P238" s="0" t="n">
        <v>400</v>
      </c>
      <c r="Q238" s="0" t="n">
        <v>2000</v>
      </c>
      <c r="R238" s="0" t="n">
        <v>350</v>
      </c>
      <c r="S238" s="0" t="n">
        <v>920</v>
      </c>
      <c r="T238" s="0" t="n">
        <v>344</v>
      </c>
      <c r="U238" s="0" t="n">
        <v>882</v>
      </c>
      <c r="V238" s="0" t="n">
        <v>6</v>
      </c>
      <c r="W238" s="0" t="n">
        <v>38</v>
      </c>
      <c r="AF238" s="84" t="s">
        <v>18</v>
      </c>
      <c r="AG238" s="84" t="s">
        <v>101</v>
      </c>
      <c r="AH238" s="84" t="s">
        <v>20</v>
      </c>
      <c r="AI238" s="84" t="s">
        <v>115</v>
      </c>
      <c r="AJ238" s="84" t="s">
        <v>19</v>
      </c>
      <c r="AK238" s="84" t="s">
        <v>106</v>
      </c>
      <c r="AL238" s="84" t="s">
        <v>258</v>
      </c>
      <c r="AM238" s="84" t="s">
        <v>380</v>
      </c>
      <c r="AN238" s="84"/>
      <c r="AO238" s="84"/>
      <c r="AP238" s="0" t="n">
        <v>350</v>
      </c>
      <c r="AW238" s="0" t="n">
        <v>6</v>
      </c>
      <c r="AX238" s="0" t="n">
        <v>0</v>
      </c>
      <c r="AY238" s="0" t="n">
        <v>47</v>
      </c>
      <c r="AZ238" s="0" t="n">
        <v>113</v>
      </c>
      <c r="BA238" s="0" t="n">
        <v>220</v>
      </c>
      <c r="BB238" s="0" t="n">
        <v>178</v>
      </c>
      <c r="BC238" s="0" t="n">
        <v>160</v>
      </c>
      <c r="BD238" s="0" t="n">
        <v>154</v>
      </c>
      <c r="BE238" s="0" t="n">
        <v>18</v>
      </c>
      <c r="BF238" s="0" t="n">
        <v>24</v>
      </c>
      <c r="BG238" s="84" t="s">
        <v>158</v>
      </c>
      <c r="BH238" s="84"/>
      <c r="BI238" s="84"/>
      <c r="BJ238" s="84"/>
      <c r="BK238" s="84"/>
      <c r="BL238" s="84"/>
      <c r="BM238" s="84"/>
      <c r="BN238" s="84" t="n">
        <v>3</v>
      </c>
      <c r="BO238" s="84" t="s">
        <v>259</v>
      </c>
      <c r="BP238" s="84" t="s">
        <v>260</v>
      </c>
      <c r="BQ238" s="84" t="s">
        <v>261</v>
      </c>
      <c r="BR238" s="84" t="s">
        <v>261</v>
      </c>
      <c r="BS238" s="84" t="s">
        <v>262</v>
      </c>
      <c r="BT238" s="0" t="n">
        <v>451</v>
      </c>
      <c r="BU238" s="0" t="n">
        <v>469</v>
      </c>
      <c r="BV238" s="84" t="s">
        <v>18</v>
      </c>
      <c r="BW238" s="84" t="s">
        <v>101</v>
      </c>
      <c r="BX238" s="84" t="s">
        <v>833</v>
      </c>
      <c r="BY238" s="84" t="s">
        <v>895</v>
      </c>
      <c r="BZ238" s="84" t="s">
        <v>263</v>
      </c>
      <c r="CA238" s="85" t="str">
        <f aca="false">HYPERLINK(CONCATENATE("http://maps.google.com/?t=k&amp;q=",L239,",",M239),"Show location")</f>
        <v>Show location</v>
      </c>
    </row>
    <row r="239" customFormat="false" ht="14.4" hidden="false" customHeight="false" outlineLevel="0" collapsed="false">
      <c r="A239" s="84" t="s">
        <v>838</v>
      </c>
      <c r="B239" s="84" t="s">
        <v>248</v>
      </c>
      <c r="C239" s="84" t="s">
        <v>18</v>
      </c>
      <c r="D239" s="84" t="s">
        <v>832</v>
      </c>
      <c r="E239" s="84" t="s">
        <v>833</v>
      </c>
      <c r="F239" s="84" t="s">
        <v>101</v>
      </c>
      <c r="G239" s="84" t="s">
        <v>894</v>
      </c>
      <c r="H239" s="84" t="s">
        <v>895</v>
      </c>
      <c r="I239" s="84" t="s">
        <v>931</v>
      </c>
      <c r="J239" s="84" t="s">
        <v>932</v>
      </c>
      <c r="K239" s="84" t="s">
        <v>316</v>
      </c>
      <c r="L239" s="0" t="n">
        <v>12.88194</v>
      </c>
      <c r="M239" s="0" t="n">
        <v>24.46683</v>
      </c>
      <c r="N239" s="84" t="s">
        <v>284</v>
      </c>
      <c r="O239" s="84" t="s">
        <v>294</v>
      </c>
      <c r="P239" s="0" t="n">
        <v>400</v>
      </c>
      <c r="Q239" s="0" t="n">
        <v>1500</v>
      </c>
      <c r="R239" s="0" t="n">
        <v>336</v>
      </c>
      <c r="S239" s="0" t="n">
        <v>2011</v>
      </c>
      <c r="T239" s="0" t="n">
        <v>331</v>
      </c>
      <c r="U239" s="0" t="n">
        <v>1976</v>
      </c>
      <c r="V239" s="0" t="n">
        <v>5</v>
      </c>
      <c r="W239" s="0" t="n">
        <v>35</v>
      </c>
      <c r="AF239" s="84" t="s">
        <v>18</v>
      </c>
      <c r="AG239" s="84" t="s">
        <v>101</v>
      </c>
      <c r="AH239" s="84"/>
      <c r="AI239" s="84"/>
      <c r="AJ239" s="84"/>
      <c r="AK239" s="84"/>
      <c r="AL239" s="84" t="s">
        <v>258</v>
      </c>
      <c r="AM239" s="84" t="s">
        <v>380</v>
      </c>
      <c r="AN239" s="84"/>
      <c r="AO239" s="84"/>
      <c r="AP239" s="0" t="n">
        <v>336</v>
      </c>
      <c r="AW239" s="0" t="n">
        <v>16</v>
      </c>
      <c r="AX239" s="0" t="n">
        <v>47</v>
      </c>
      <c r="AY239" s="0" t="n">
        <v>189</v>
      </c>
      <c r="AZ239" s="0" t="n">
        <v>236</v>
      </c>
      <c r="BA239" s="0" t="n">
        <v>299</v>
      </c>
      <c r="BB239" s="0" t="n">
        <v>299</v>
      </c>
      <c r="BC239" s="0" t="n">
        <v>330</v>
      </c>
      <c r="BD239" s="0" t="n">
        <v>406</v>
      </c>
      <c r="BE239" s="0" t="n">
        <v>110</v>
      </c>
      <c r="BF239" s="0" t="n">
        <v>79</v>
      </c>
      <c r="BG239" s="84" t="s">
        <v>159</v>
      </c>
      <c r="BH239" s="84"/>
      <c r="BI239" s="84"/>
      <c r="BJ239" s="84"/>
      <c r="BK239" s="84"/>
      <c r="BL239" s="84"/>
      <c r="BM239" s="84"/>
      <c r="BN239" s="84" t="n">
        <v>8</v>
      </c>
      <c r="BO239" s="84" t="s">
        <v>259</v>
      </c>
      <c r="BP239" s="84" t="s">
        <v>260</v>
      </c>
      <c r="BQ239" s="84" t="s">
        <v>260</v>
      </c>
      <c r="BR239" s="84" t="s">
        <v>260</v>
      </c>
      <c r="BS239" s="84" t="s">
        <v>268</v>
      </c>
      <c r="BT239" s="0" t="n">
        <v>944</v>
      </c>
      <c r="BU239" s="0" t="n">
        <v>1067</v>
      </c>
      <c r="BV239" s="84" t="s">
        <v>18</v>
      </c>
      <c r="BW239" s="84" t="s">
        <v>87</v>
      </c>
      <c r="BX239" s="84" t="s">
        <v>833</v>
      </c>
      <c r="BY239" s="84" t="s">
        <v>841</v>
      </c>
      <c r="BZ239" s="84" t="s">
        <v>263</v>
      </c>
      <c r="CA239" s="85" t="str">
        <f aca="false">HYPERLINK(CONCATENATE("http://maps.google.com/?t=k&amp;q=",L240,",",M240),"Show location")</f>
        <v>Show location</v>
      </c>
    </row>
    <row r="240" customFormat="false" ht="14.4" hidden="false" customHeight="false" outlineLevel="0" collapsed="false">
      <c r="A240" s="84" t="s">
        <v>589</v>
      </c>
      <c r="B240" s="84" t="s">
        <v>248</v>
      </c>
      <c r="C240" s="84" t="s">
        <v>18</v>
      </c>
      <c r="D240" s="84" t="s">
        <v>832</v>
      </c>
      <c r="E240" s="84" t="s">
        <v>833</v>
      </c>
      <c r="F240" s="84" t="s">
        <v>101</v>
      </c>
      <c r="G240" s="84" t="s">
        <v>894</v>
      </c>
      <c r="H240" s="84" t="s">
        <v>895</v>
      </c>
      <c r="I240" s="84" t="s">
        <v>933</v>
      </c>
      <c r="J240" s="84" t="s">
        <v>934</v>
      </c>
      <c r="K240" s="84" t="s">
        <v>316</v>
      </c>
      <c r="L240" s="0" t="n">
        <v>12.515983</v>
      </c>
      <c r="M240" s="0" t="n">
        <v>24.2777</v>
      </c>
      <c r="N240" s="84" t="s">
        <v>284</v>
      </c>
      <c r="O240" s="84" t="s">
        <v>294</v>
      </c>
      <c r="P240" s="0" t="n">
        <v>575</v>
      </c>
      <c r="Q240" s="0" t="n">
        <v>3700</v>
      </c>
      <c r="R240" s="0" t="n">
        <v>532</v>
      </c>
      <c r="S240" s="0" t="n">
        <v>3724</v>
      </c>
      <c r="T240" s="0" t="n">
        <v>482</v>
      </c>
      <c r="U240" s="0" t="n">
        <v>3374</v>
      </c>
      <c r="V240" s="0" t="n">
        <v>50</v>
      </c>
      <c r="W240" s="0" t="n">
        <v>350</v>
      </c>
      <c r="AF240" s="84" t="s">
        <v>18</v>
      </c>
      <c r="AG240" s="84" t="s">
        <v>101</v>
      </c>
      <c r="AH240" s="84" t="s">
        <v>20</v>
      </c>
      <c r="AI240" s="84" t="s">
        <v>115</v>
      </c>
      <c r="AJ240" s="84"/>
      <c r="AK240" s="84"/>
      <c r="AL240" s="84" t="s">
        <v>258</v>
      </c>
      <c r="AM240" s="84"/>
      <c r="AN240" s="84"/>
      <c r="AO240" s="84"/>
      <c r="AP240" s="0" t="n">
        <v>300</v>
      </c>
      <c r="AU240" s="0" t="n">
        <v>232</v>
      </c>
      <c r="AW240" s="0" t="n">
        <v>172</v>
      </c>
      <c r="AX240" s="0" t="n">
        <v>207</v>
      </c>
      <c r="AY240" s="0" t="n">
        <v>241</v>
      </c>
      <c r="AZ240" s="0" t="n">
        <v>276</v>
      </c>
      <c r="BA240" s="0" t="n">
        <v>552</v>
      </c>
      <c r="BB240" s="0" t="n">
        <v>483</v>
      </c>
      <c r="BC240" s="0" t="n">
        <v>793</v>
      </c>
      <c r="BD240" s="0" t="n">
        <v>586</v>
      </c>
      <c r="BE240" s="0" t="n">
        <v>138</v>
      </c>
      <c r="BF240" s="0" t="n">
        <v>276</v>
      </c>
      <c r="BG240" s="84" t="s">
        <v>159</v>
      </c>
      <c r="BH240" s="84"/>
      <c r="BI240" s="84"/>
      <c r="BJ240" s="84"/>
      <c r="BK240" s="84"/>
      <c r="BL240" s="84"/>
      <c r="BM240" s="84"/>
      <c r="BN240" s="84" t="n">
        <v>7</v>
      </c>
      <c r="BO240" s="84" t="s">
        <v>259</v>
      </c>
      <c r="BP240" s="84" t="s">
        <v>267</v>
      </c>
      <c r="BQ240" s="84" t="s">
        <v>267</v>
      </c>
      <c r="BR240" s="84" t="s">
        <v>267</v>
      </c>
      <c r="BS240" s="84" t="s">
        <v>268</v>
      </c>
      <c r="BT240" s="0" t="n">
        <v>1896</v>
      </c>
      <c r="BU240" s="0" t="n">
        <v>1828</v>
      </c>
      <c r="BV240" s="84" t="s">
        <v>18</v>
      </c>
      <c r="BW240" s="84" t="s">
        <v>101</v>
      </c>
      <c r="BX240" s="84" t="s">
        <v>833</v>
      </c>
      <c r="BY240" s="84" t="s">
        <v>895</v>
      </c>
      <c r="BZ240" s="84" t="s">
        <v>263</v>
      </c>
      <c r="CA240" s="85" t="str">
        <f aca="false">HYPERLINK(CONCATENATE("http://maps.google.com/?t=k&amp;q=",L241,",",M241),"Show location")</f>
        <v>Show location</v>
      </c>
    </row>
    <row r="241" customFormat="false" ht="14.4" hidden="false" customHeight="false" outlineLevel="0" collapsed="false">
      <c r="A241" s="84" t="s">
        <v>850</v>
      </c>
      <c r="B241" s="84" t="s">
        <v>248</v>
      </c>
      <c r="C241" s="84" t="s">
        <v>18</v>
      </c>
      <c r="D241" s="84" t="s">
        <v>832</v>
      </c>
      <c r="E241" s="84" t="s">
        <v>833</v>
      </c>
      <c r="F241" s="84" t="s">
        <v>101</v>
      </c>
      <c r="G241" s="84" t="s">
        <v>894</v>
      </c>
      <c r="H241" s="84" t="s">
        <v>895</v>
      </c>
      <c r="I241" s="84" t="s">
        <v>935</v>
      </c>
      <c r="J241" s="84" t="s">
        <v>936</v>
      </c>
      <c r="K241" s="84" t="s">
        <v>316</v>
      </c>
      <c r="L241" s="0" t="n">
        <v>12.497933</v>
      </c>
      <c r="M241" s="0" t="n">
        <v>24.289583</v>
      </c>
      <c r="N241" s="84" t="s">
        <v>284</v>
      </c>
      <c r="O241" s="84" t="s">
        <v>294</v>
      </c>
      <c r="P241" s="0" t="n">
        <v>350</v>
      </c>
      <c r="Q241" s="0" t="n">
        <v>1700</v>
      </c>
      <c r="R241" s="0" t="n">
        <v>400</v>
      </c>
      <c r="S241" s="0" t="n">
        <v>2050</v>
      </c>
      <c r="T241" s="0" t="n">
        <v>400</v>
      </c>
      <c r="U241" s="0" t="n">
        <v>2050</v>
      </c>
      <c r="AF241" s="84" t="s">
        <v>18</v>
      </c>
      <c r="AG241" s="84" t="s">
        <v>101</v>
      </c>
      <c r="AH241" s="84" t="s">
        <v>18</v>
      </c>
      <c r="AI241" s="84" t="s">
        <v>871</v>
      </c>
      <c r="AJ241" s="84"/>
      <c r="AK241" s="84"/>
      <c r="AL241" s="84" t="s">
        <v>258</v>
      </c>
      <c r="AM241" s="84"/>
      <c r="AN241" s="84"/>
      <c r="AO241" s="84"/>
      <c r="AT241" s="0" t="n">
        <v>400</v>
      </c>
      <c r="AW241" s="0" t="n">
        <v>54</v>
      </c>
      <c r="AX241" s="0" t="n">
        <v>72</v>
      </c>
      <c r="AY241" s="0" t="n">
        <v>288</v>
      </c>
      <c r="AZ241" s="0" t="n">
        <v>126</v>
      </c>
      <c r="BA241" s="0" t="n">
        <v>414</v>
      </c>
      <c r="BB241" s="0" t="n">
        <v>376</v>
      </c>
      <c r="BC241" s="0" t="n">
        <v>270</v>
      </c>
      <c r="BD241" s="0" t="n">
        <v>342</v>
      </c>
      <c r="BE241" s="0" t="n">
        <v>36</v>
      </c>
      <c r="BF241" s="0" t="n">
        <v>72</v>
      </c>
      <c r="BG241" s="84" t="s">
        <v>159</v>
      </c>
      <c r="BH241" s="84"/>
      <c r="BI241" s="84"/>
      <c r="BJ241" s="84"/>
      <c r="BK241" s="84"/>
      <c r="BL241" s="84"/>
      <c r="BM241" s="84"/>
      <c r="BN241" s="84" t="n">
        <v>5</v>
      </c>
      <c r="BO241" s="84" t="s">
        <v>259</v>
      </c>
      <c r="BP241" s="84" t="s">
        <v>267</v>
      </c>
      <c r="BQ241" s="84" t="s">
        <v>267</v>
      </c>
      <c r="BR241" s="84" t="s">
        <v>267</v>
      </c>
      <c r="BS241" s="84" t="s">
        <v>268</v>
      </c>
      <c r="BT241" s="0" t="n">
        <v>1062</v>
      </c>
      <c r="BU241" s="0" t="n">
        <v>988</v>
      </c>
      <c r="BV241" s="84" t="s">
        <v>18</v>
      </c>
      <c r="BW241" s="84" t="s">
        <v>101</v>
      </c>
      <c r="BX241" s="84" t="s">
        <v>833</v>
      </c>
      <c r="BY241" s="84" t="s">
        <v>895</v>
      </c>
      <c r="BZ241" s="84" t="s">
        <v>263</v>
      </c>
      <c r="CA241" s="85" t="str">
        <f aca="false">HYPERLINK(CONCATENATE("http://maps.google.com/?t=k&amp;q=",L242,",",M242),"Show location")</f>
        <v>Show location</v>
      </c>
    </row>
    <row r="242" customFormat="false" ht="14.4" hidden="false" customHeight="false" outlineLevel="0" collapsed="false">
      <c r="A242" s="84" t="s">
        <v>624</v>
      </c>
      <c r="B242" s="84" t="s">
        <v>248</v>
      </c>
      <c r="C242" s="84" t="s">
        <v>18</v>
      </c>
      <c r="D242" s="84" t="s">
        <v>832</v>
      </c>
      <c r="E242" s="84" t="s">
        <v>833</v>
      </c>
      <c r="F242" s="84" t="s">
        <v>101</v>
      </c>
      <c r="G242" s="84" t="s">
        <v>894</v>
      </c>
      <c r="H242" s="84" t="s">
        <v>895</v>
      </c>
      <c r="I242" s="84" t="s">
        <v>937</v>
      </c>
      <c r="J242" s="84" t="s">
        <v>938</v>
      </c>
      <c r="K242" s="84" t="s">
        <v>316</v>
      </c>
      <c r="L242" s="0" t="n">
        <v>12.274433</v>
      </c>
      <c r="M242" s="0" t="n">
        <v>24.310883</v>
      </c>
      <c r="N242" s="84" t="s">
        <v>256</v>
      </c>
      <c r="O242" s="84" t="s">
        <v>257</v>
      </c>
      <c r="P242" s="0" t="n">
        <v>15</v>
      </c>
      <c r="Q242" s="0" t="n">
        <v>75</v>
      </c>
      <c r="R242" s="0" t="n">
        <v>9</v>
      </c>
      <c r="S242" s="0" t="n">
        <v>45</v>
      </c>
      <c r="AD242" s="0" t="n">
        <v>9</v>
      </c>
      <c r="AE242" s="0" t="n">
        <v>45</v>
      </c>
      <c r="AF242" s="84" t="s">
        <v>18</v>
      </c>
      <c r="AG242" s="84" t="s">
        <v>93</v>
      </c>
      <c r="AH242" s="84"/>
      <c r="AI242" s="84"/>
      <c r="AJ242" s="84"/>
      <c r="AK242" s="84"/>
      <c r="AL242" s="84" t="s">
        <v>380</v>
      </c>
      <c r="AM242" s="84" t="s">
        <v>258</v>
      </c>
      <c r="AN242" s="84"/>
      <c r="AO242" s="84"/>
      <c r="AQ242" s="0" t="n">
        <v>4</v>
      </c>
      <c r="AS242" s="0" t="n">
        <v>5</v>
      </c>
      <c r="AW242" s="0" t="n">
        <v>2</v>
      </c>
      <c r="AX242" s="0" t="n">
        <v>3</v>
      </c>
      <c r="AY242" s="0" t="n">
        <v>4</v>
      </c>
      <c r="AZ242" s="0" t="n">
        <v>5</v>
      </c>
      <c r="BA242" s="0" t="n">
        <v>7</v>
      </c>
      <c r="BB242" s="0" t="n">
        <v>7</v>
      </c>
      <c r="BC242" s="0" t="n">
        <v>7</v>
      </c>
      <c r="BD242" s="0" t="n">
        <v>8</v>
      </c>
      <c r="BE242" s="0" t="n">
        <v>1</v>
      </c>
      <c r="BF242" s="0" t="n">
        <v>1</v>
      </c>
      <c r="BG242" s="84" t="s">
        <v>158</v>
      </c>
      <c r="BH242" s="84"/>
      <c r="BI242" s="84"/>
      <c r="BJ242" s="84"/>
      <c r="BK242" s="84"/>
      <c r="BL242" s="84"/>
      <c r="BM242" s="84"/>
      <c r="BN242" s="84" t="n">
        <v>5</v>
      </c>
      <c r="BO242" s="84" t="s">
        <v>259</v>
      </c>
      <c r="BP242" s="84" t="s">
        <v>267</v>
      </c>
      <c r="BQ242" s="84" t="s">
        <v>260</v>
      </c>
      <c r="BR242" s="84" t="s">
        <v>260</v>
      </c>
      <c r="BS242" s="84" t="s">
        <v>268</v>
      </c>
      <c r="BT242" s="0" t="n">
        <v>21</v>
      </c>
      <c r="BU242" s="0" t="n">
        <v>24</v>
      </c>
      <c r="BV242" s="84" t="s">
        <v>18</v>
      </c>
      <c r="BW242" s="84" t="s">
        <v>101</v>
      </c>
      <c r="BX242" s="84" t="s">
        <v>833</v>
      </c>
      <c r="BY242" s="84" t="s">
        <v>895</v>
      </c>
      <c r="BZ242" s="84" t="s">
        <v>263</v>
      </c>
      <c r="CA242" s="85" t="str">
        <f aca="false">HYPERLINK(CONCATENATE("http://maps.google.com/?t=k&amp;q=",L243,",",M243),"Show location")</f>
        <v>Show location</v>
      </c>
    </row>
    <row r="243" customFormat="false" ht="14.4" hidden="false" customHeight="false" outlineLevel="0" collapsed="false">
      <c r="A243" s="84" t="s">
        <v>589</v>
      </c>
      <c r="B243" s="84" t="s">
        <v>248</v>
      </c>
      <c r="C243" s="84" t="s">
        <v>18</v>
      </c>
      <c r="D243" s="84" t="s">
        <v>832</v>
      </c>
      <c r="E243" s="84" t="s">
        <v>833</v>
      </c>
      <c r="F243" s="84" t="s">
        <v>101</v>
      </c>
      <c r="G243" s="84" t="s">
        <v>894</v>
      </c>
      <c r="H243" s="84" t="s">
        <v>895</v>
      </c>
      <c r="I243" s="84" t="s">
        <v>939</v>
      </c>
      <c r="J243" s="84" t="s">
        <v>940</v>
      </c>
      <c r="K243" s="84" t="s">
        <v>316</v>
      </c>
      <c r="L243" s="0" t="n">
        <v>12.437567</v>
      </c>
      <c r="M243" s="0" t="n">
        <v>24.087</v>
      </c>
      <c r="N243" s="84" t="s">
        <v>256</v>
      </c>
      <c r="O243" s="84" t="s">
        <v>257</v>
      </c>
      <c r="P243" s="0" t="n">
        <v>44</v>
      </c>
      <c r="Q243" s="0" t="n">
        <v>264</v>
      </c>
      <c r="R243" s="0" t="n">
        <v>21</v>
      </c>
      <c r="S243" s="0" t="n">
        <v>105</v>
      </c>
      <c r="V243" s="0" t="n">
        <v>6</v>
      </c>
      <c r="W243" s="0" t="n">
        <v>30</v>
      </c>
      <c r="Z243" s="0" t="n">
        <v>7</v>
      </c>
      <c r="AA243" s="0" t="n">
        <v>35</v>
      </c>
      <c r="AB243" s="0" t="n">
        <v>4</v>
      </c>
      <c r="AC243" s="0" t="n">
        <v>20</v>
      </c>
      <c r="AD243" s="0" t="n">
        <v>4</v>
      </c>
      <c r="AE243" s="0" t="n">
        <v>20</v>
      </c>
      <c r="AF243" s="84" t="s">
        <v>18</v>
      </c>
      <c r="AG243" s="84" t="s">
        <v>101</v>
      </c>
      <c r="AH243" s="84" t="s">
        <v>18</v>
      </c>
      <c r="AI243" s="84" t="s">
        <v>871</v>
      </c>
      <c r="AJ243" s="84"/>
      <c r="AK243" s="84"/>
      <c r="AL243" s="84" t="s">
        <v>407</v>
      </c>
      <c r="AM243" s="84"/>
      <c r="AN243" s="84"/>
      <c r="AO243" s="84"/>
      <c r="AS243" s="0" t="n">
        <v>21</v>
      </c>
      <c r="AW243" s="0" t="n">
        <v>3</v>
      </c>
      <c r="AX243" s="0" t="n">
        <v>4</v>
      </c>
      <c r="AY243" s="0" t="n">
        <v>6</v>
      </c>
      <c r="AZ243" s="0" t="n">
        <v>7</v>
      </c>
      <c r="BA243" s="0" t="n">
        <v>12</v>
      </c>
      <c r="BB243" s="0" t="n">
        <v>21</v>
      </c>
      <c r="BC243" s="0" t="n">
        <v>22</v>
      </c>
      <c r="BD243" s="0" t="n">
        <v>10</v>
      </c>
      <c r="BE243" s="0" t="n">
        <v>13</v>
      </c>
      <c r="BF243" s="0" t="n">
        <v>7</v>
      </c>
      <c r="BG243" s="84" t="s">
        <v>159</v>
      </c>
      <c r="BH243" s="84"/>
      <c r="BI243" s="84"/>
      <c r="BJ243" s="84"/>
      <c r="BK243" s="84"/>
      <c r="BL243" s="84"/>
      <c r="BM243" s="84"/>
      <c r="BN243" s="84" t="n">
        <v>4</v>
      </c>
      <c r="BO243" s="84" t="s">
        <v>259</v>
      </c>
      <c r="BP243" s="84" t="s">
        <v>260</v>
      </c>
      <c r="BQ243" s="84" t="s">
        <v>261</v>
      </c>
      <c r="BR243" s="84" t="s">
        <v>260</v>
      </c>
      <c r="BS243" s="84" t="s">
        <v>262</v>
      </c>
      <c r="BT243" s="0" t="n">
        <v>56</v>
      </c>
      <c r="BU243" s="0" t="n">
        <v>49</v>
      </c>
      <c r="BV243" s="84" t="s">
        <v>18</v>
      </c>
      <c r="BW243" s="84" t="s">
        <v>101</v>
      </c>
      <c r="BX243" s="84" t="s">
        <v>833</v>
      </c>
      <c r="BY243" s="84" t="s">
        <v>895</v>
      </c>
      <c r="BZ243" s="84" t="s">
        <v>263</v>
      </c>
      <c r="CA243" s="85" t="str">
        <f aca="false">HYPERLINK(CONCATENATE("http://maps.google.com/?t=k&amp;q=",L244,",",M244),"Show location")</f>
        <v>Show location</v>
      </c>
    </row>
    <row r="244" customFormat="false" ht="14.4" hidden="false" customHeight="false" outlineLevel="0" collapsed="false">
      <c r="A244" s="84" t="s">
        <v>842</v>
      </c>
      <c r="B244" s="84" t="s">
        <v>248</v>
      </c>
      <c r="C244" s="84" t="s">
        <v>18</v>
      </c>
      <c r="D244" s="84" t="s">
        <v>832</v>
      </c>
      <c r="E244" s="84" t="s">
        <v>833</v>
      </c>
      <c r="F244" s="84" t="s">
        <v>101</v>
      </c>
      <c r="G244" s="84" t="s">
        <v>894</v>
      </c>
      <c r="H244" s="84" t="s">
        <v>895</v>
      </c>
      <c r="I244" s="84" t="s">
        <v>941</v>
      </c>
      <c r="J244" s="84" t="s">
        <v>942</v>
      </c>
      <c r="K244" s="84" t="s">
        <v>316</v>
      </c>
      <c r="L244" s="0" t="n">
        <v>12.372817</v>
      </c>
      <c r="M244" s="0" t="n">
        <v>24.1659</v>
      </c>
      <c r="N244" s="84" t="s">
        <v>256</v>
      </c>
      <c r="O244" s="84" t="s">
        <v>257</v>
      </c>
      <c r="P244" s="0" t="n">
        <v>96</v>
      </c>
      <c r="Q244" s="0" t="n">
        <v>480</v>
      </c>
      <c r="R244" s="0" t="n">
        <v>124</v>
      </c>
      <c r="S244" s="0" t="n">
        <v>620</v>
      </c>
      <c r="T244" s="0" t="n">
        <v>25</v>
      </c>
      <c r="U244" s="0" t="n">
        <v>125</v>
      </c>
      <c r="V244" s="0" t="n">
        <v>36</v>
      </c>
      <c r="W244" s="0" t="n">
        <v>180</v>
      </c>
      <c r="X244" s="0" t="n">
        <v>30</v>
      </c>
      <c r="Y244" s="0" t="n">
        <v>150</v>
      </c>
      <c r="Z244" s="0" t="n">
        <v>15</v>
      </c>
      <c r="AA244" s="0" t="n">
        <v>75</v>
      </c>
      <c r="AB244" s="0" t="n">
        <v>18</v>
      </c>
      <c r="AC244" s="0" t="n">
        <v>90</v>
      </c>
      <c r="AF244" s="84" t="s">
        <v>18</v>
      </c>
      <c r="AG244" s="84" t="s">
        <v>101</v>
      </c>
      <c r="AH244" s="84" t="s">
        <v>18</v>
      </c>
      <c r="AI244" s="84" t="s">
        <v>871</v>
      </c>
      <c r="AJ244" s="84" t="s">
        <v>19</v>
      </c>
      <c r="AK244" s="84" t="s">
        <v>103</v>
      </c>
      <c r="AL244" s="84" t="s">
        <v>407</v>
      </c>
      <c r="AM244" s="84" t="s">
        <v>380</v>
      </c>
      <c r="AN244" s="84"/>
      <c r="AO244" s="84"/>
      <c r="AQ244" s="0" t="n">
        <v>124</v>
      </c>
      <c r="AW244" s="0" t="n">
        <v>17</v>
      </c>
      <c r="AX244" s="0" t="n">
        <v>9</v>
      </c>
      <c r="AY244" s="0" t="n">
        <v>44</v>
      </c>
      <c r="AZ244" s="0" t="n">
        <v>52</v>
      </c>
      <c r="BA244" s="0" t="n">
        <v>70</v>
      </c>
      <c r="BB244" s="0" t="n">
        <v>158</v>
      </c>
      <c r="BC244" s="0" t="n">
        <v>87</v>
      </c>
      <c r="BD244" s="0" t="n">
        <v>140</v>
      </c>
      <c r="BE244" s="0" t="n">
        <v>17</v>
      </c>
      <c r="BF244" s="0" t="n">
        <v>26</v>
      </c>
      <c r="BG244" s="84" t="s">
        <v>159</v>
      </c>
      <c r="BH244" s="84"/>
      <c r="BI244" s="84"/>
      <c r="BJ244" s="84"/>
      <c r="BK244" s="84"/>
      <c r="BL244" s="84"/>
      <c r="BM244" s="84"/>
      <c r="BN244" s="84" t="n">
        <v>15</v>
      </c>
      <c r="BO244" s="84" t="s">
        <v>259</v>
      </c>
      <c r="BP244" s="84" t="s">
        <v>260</v>
      </c>
      <c r="BQ244" s="84" t="s">
        <v>260</v>
      </c>
      <c r="BR244" s="84" t="s">
        <v>260</v>
      </c>
      <c r="BS244" s="84" t="s">
        <v>268</v>
      </c>
      <c r="BT244" s="0" t="n">
        <v>235</v>
      </c>
      <c r="BU244" s="0" t="n">
        <v>385</v>
      </c>
      <c r="BV244" s="84" t="s">
        <v>18</v>
      </c>
      <c r="BW244" s="84" t="s">
        <v>101</v>
      </c>
      <c r="BX244" s="84" t="s">
        <v>833</v>
      </c>
      <c r="BY244" s="84" t="s">
        <v>895</v>
      </c>
      <c r="BZ244" s="84" t="s">
        <v>263</v>
      </c>
      <c r="CA244" s="85" t="str">
        <f aca="false">HYPERLINK(CONCATENATE("http://maps.google.com/?t=k&amp;q=",L245,",",M245),"Show location")</f>
        <v>Show location</v>
      </c>
    </row>
    <row r="245" customFormat="false" ht="14.4" hidden="false" customHeight="false" outlineLevel="0" collapsed="false">
      <c r="A245" s="84" t="s">
        <v>520</v>
      </c>
      <c r="B245" s="84" t="s">
        <v>248</v>
      </c>
      <c r="C245" s="84" t="s">
        <v>18</v>
      </c>
      <c r="D245" s="84" t="s">
        <v>832</v>
      </c>
      <c r="E245" s="84" t="s">
        <v>833</v>
      </c>
      <c r="F245" s="84" t="s">
        <v>101</v>
      </c>
      <c r="G245" s="84" t="s">
        <v>894</v>
      </c>
      <c r="H245" s="84" t="s">
        <v>895</v>
      </c>
      <c r="I245" s="84" t="s">
        <v>943</v>
      </c>
      <c r="J245" s="84" t="s">
        <v>944</v>
      </c>
      <c r="K245" s="84" t="s">
        <v>316</v>
      </c>
      <c r="L245" s="0" t="n">
        <v>12.25356</v>
      </c>
      <c r="M245" s="0" t="n">
        <v>24.57128</v>
      </c>
      <c r="N245" s="84" t="s">
        <v>256</v>
      </c>
      <c r="O245" s="84" t="s">
        <v>257</v>
      </c>
      <c r="P245" s="0" t="n">
        <v>2</v>
      </c>
      <c r="Q245" s="0" t="n">
        <v>17</v>
      </c>
      <c r="R245" s="0" t="n">
        <v>1</v>
      </c>
      <c r="S245" s="0" t="n">
        <v>6</v>
      </c>
      <c r="X245" s="0" t="n">
        <v>1</v>
      </c>
      <c r="Y245" s="0" t="n">
        <v>6</v>
      </c>
      <c r="AF245" s="84" t="s">
        <v>18</v>
      </c>
      <c r="AG245" s="84" t="s">
        <v>96</v>
      </c>
      <c r="AH245" s="84"/>
      <c r="AI245" s="84"/>
      <c r="AJ245" s="84"/>
      <c r="AK245" s="84"/>
      <c r="AL245" s="84" t="s">
        <v>407</v>
      </c>
      <c r="AM245" s="84"/>
      <c r="AN245" s="84"/>
      <c r="AO245" s="84"/>
      <c r="AQ245" s="0" t="n">
        <v>1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4</v>
      </c>
      <c r="BB245" s="0" t="n">
        <v>0</v>
      </c>
      <c r="BC245" s="0" t="n">
        <v>0</v>
      </c>
      <c r="BD245" s="0" t="n">
        <v>1</v>
      </c>
      <c r="BE245" s="0" t="n">
        <v>1</v>
      </c>
      <c r="BF245" s="0" t="n">
        <v>0</v>
      </c>
      <c r="BG245" s="84" t="s">
        <v>159</v>
      </c>
      <c r="BH245" s="84"/>
      <c r="BI245" s="84"/>
      <c r="BJ245" s="84"/>
      <c r="BK245" s="84"/>
      <c r="BL245" s="84"/>
      <c r="BM245" s="84"/>
      <c r="BN245" s="84" t="n">
        <v>4</v>
      </c>
      <c r="BO245" s="84" t="s">
        <v>259</v>
      </c>
      <c r="BP245" s="84" t="s">
        <v>372</v>
      </c>
      <c r="BQ245" s="84" t="s">
        <v>267</v>
      </c>
      <c r="BR245" s="84" t="s">
        <v>267</v>
      </c>
      <c r="BS245" s="84" t="s">
        <v>268</v>
      </c>
      <c r="BT245" s="0" t="n">
        <v>5</v>
      </c>
      <c r="BU245" s="0" t="n">
        <v>1</v>
      </c>
      <c r="BV245" s="84" t="s">
        <v>18</v>
      </c>
      <c r="BW245" s="84" t="s">
        <v>90</v>
      </c>
      <c r="BX245" s="84" t="s">
        <v>833</v>
      </c>
      <c r="BY245" s="84" t="s">
        <v>945</v>
      </c>
      <c r="BZ245" s="84" t="s">
        <v>263</v>
      </c>
      <c r="CA245" s="85" t="str">
        <f aca="false">HYPERLINK(CONCATENATE("http://maps.google.com/?t=k&amp;q=",L246,",",M246),"Show location")</f>
        <v>Show location</v>
      </c>
    </row>
    <row r="246" customFormat="false" ht="14.4" hidden="false" customHeight="false" outlineLevel="0" collapsed="false">
      <c r="A246" s="84" t="s">
        <v>497</v>
      </c>
      <c r="B246" s="84" t="s">
        <v>248</v>
      </c>
      <c r="C246" s="84" t="s">
        <v>18</v>
      </c>
      <c r="D246" s="84" t="s">
        <v>832</v>
      </c>
      <c r="E246" s="84" t="s">
        <v>833</v>
      </c>
      <c r="F246" s="84" t="s">
        <v>97</v>
      </c>
      <c r="G246" s="84" t="s">
        <v>946</v>
      </c>
      <c r="H246" s="84" t="s">
        <v>947</v>
      </c>
      <c r="I246" s="84" t="s">
        <v>948</v>
      </c>
      <c r="J246" s="84" t="s">
        <v>949</v>
      </c>
      <c r="K246" s="84" t="s">
        <v>316</v>
      </c>
      <c r="L246" s="0" t="n">
        <v>11.04985</v>
      </c>
      <c r="M246" s="0" t="n">
        <v>24.349816</v>
      </c>
      <c r="N246" s="84" t="s">
        <v>256</v>
      </c>
      <c r="O246" s="84" t="s">
        <v>257</v>
      </c>
      <c r="P246" s="0" t="n">
        <v>110</v>
      </c>
      <c r="Q246" s="0" t="n">
        <v>640</v>
      </c>
      <c r="R246" s="0" t="n">
        <v>100</v>
      </c>
      <c r="S246" s="0" t="n">
        <v>567</v>
      </c>
      <c r="V246" s="0" t="n">
        <v>100</v>
      </c>
      <c r="W246" s="0" t="n">
        <v>567</v>
      </c>
      <c r="AF246" s="84" t="s">
        <v>18</v>
      </c>
      <c r="AG246" s="84" t="s">
        <v>97</v>
      </c>
      <c r="AH246" s="84"/>
      <c r="AI246" s="84"/>
      <c r="AJ246" s="84"/>
      <c r="AK246" s="84"/>
      <c r="AL246" s="84" t="s">
        <v>258</v>
      </c>
      <c r="AM246" s="84"/>
      <c r="AN246" s="84"/>
      <c r="AO246" s="84"/>
      <c r="AQ246" s="0" t="n">
        <v>100</v>
      </c>
      <c r="AW246" s="0" t="n">
        <v>7</v>
      </c>
      <c r="AX246" s="0" t="n">
        <v>14</v>
      </c>
      <c r="AY246" s="0" t="n">
        <v>43</v>
      </c>
      <c r="AZ246" s="0" t="n">
        <v>29</v>
      </c>
      <c r="BA246" s="0" t="n">
        <v>79</v>
      </c>
      <c r="BB246" s="0" t="n">
        <v>65</v>
      </c>
      <c r="BC246" s="0" t="n">
        <v>100</v>
      </c>
      <c r="BD246" s="0" t="n">
        <v>201</v>
      </c>
      <c r="BE246" s="0" t="n">
        <v>7</v>
      </c>
      <c r="BF246" s="0" t="n">
        <v>22</v>
      </c>
      <c r="BG246" s="84" t="s">
        <v>158</v>
      </c>
      <c r="BH246" s="84"/>
      <c r="BI246" s="84"/>
      <c r="BJ246" s="84"/>
      <c r="BK246" s="84"/>
      <c r="BL246" s="84"/>
      <c r="BM246" s="84"/>
      <c r="BN246" s="84" t="n">
        <v>1</v>
      </c>
      <c r="BO246" s="84" t="s">
        <v>259</v>
      </c>
      <c r="BP246" s="84" t="s">
        <v>372</v>
      </c>
      <c r="BQ246" s="84" t="s">
        <v>267</v>
      </c>
      <c r="BR246" s="84" t="s">
        <v>267</v>
      </c>
      <c r="BS246" s="84" t="s">
        <v>431</v>
      </c>
      <c r="BT246" s="0" t="n">
        <v>236</v>
      </c>
      <c r="BU246" s="0" t="n">
        <v>331</v>
      </c>
      <c r="BV246" s="84" t="s">
        <v>18</v>
      </c>
      <c r="BW246" s="84" t="s">
        <v>97</v>
      </c>
      <c r="BX246" s="84" t="s">
        <v>833</v>
      </c>
      <c r="BY246" s="84" t="s">
        <v>947</v>
      </c>
      <c r="BZ246" s="84" t="s">
        <v>263</v>
      </c>
      <c r="CA246" s="85" t="str">
        <f aca="false">HYPERLINK(CONCATENATE("http://maps.google.com/?t=k&amp;q=",L247,",",M247),"Show location")</f>
        <v>Show location</v>
      </c>
    </row>
    <row r="247" customFormat="false" ht="14.4" hidden="false" customHeight="false" outlineLevel="0" collapsed="false">
      <c r="A247" s="84" t="s">
        <v>882</v>
      </c>
      <c r="B247" s="84" t="s">
        <v>248</v>
      </c>
      <c r="C247" s="84" t="s">
        <v>18</v>
      </c>
      <c r="D247" s="84" t="s">
        <v>832</v>
      </c>
      <c r="E247" s="84" t="s">
        <v>833</v>
      </c>
      <c r="F247" s="84" t="s">
        <v>97</v>
      </c>
      <c r="G247" s="84" t="s">
        <v>946</v>
      </c>
      <c r="H247" s="84" t="s">
        <v>947</v>
      </c>
      <c r="I247" s="84" t="s">
        <v>950</v>
      </c>
      <c r="J247" s="84" t="s">
        <v>951</v>
      </c>
      <c r="K247" s="84" t="s">
        <v>316</v>
      </c>
      <c r="L247" s="0" t="n">
        <v>11.26011</v>
      </c>
      <c r="M247" s="0" t="n">
        <v>24.29091</v>
      </c>
      <c r="N247" s="84" t="s">
        <v>256</v>
      </c>
      <c r="O247" s="84" t="s">
        <v>257</v>
      </c>
      <c r="P247" s="0" t="n">
        <v>75</v>
      </c>
      <c r="Q247" s="0" t="n">
        <v>330</v>
      </c>
      <c r="R247" s="0" t="n">
        <v>70</v>
      </c>
      <c r="S247" s="0" t="n">
        <v>130</v>
      </c>
      <c r="V247" s="0" t="n">
        <v>70</v>
      </c>
      <c r="W247" s="0" t="n">
        <v>130</v>
      </c>
      <c r="AF247" s="84" t="s">
        <v>18</v>
      </c>
      <c r="AG247" s="84" t="s">
        <v>97</v>
      </c>
      <c r="AH247" s="84"/>
      <c r="AI247" s="84"/>
      <c r="AJ247" s="84"/>
      <c r="AK247" s="84"/>
      <c r="AL247" s="84" t="s">
        <v>258</v>
      </c>
      <c r="AM247" s="84"/>
      <c r="AN247" s="84"/>
      <c r="AO247" s="84"/>
      <c r="AQ247" s="0" t="n">
        <v>70</v>
      </c>
      <c r="AW247" s="0" t="n">
        <v>2</v>
      </c>
      <c r="AX247" s="0" t="n">
        <v>4</v>
      </c>
      <c r="AY247" s="0" t="n">
        <v>4</v>
      </c>
      <c r="AZ247" s="0" t="n">
        <v>9</v>
      </c>
      <c r="BA247" s="0" t="n">
        <v>22</v>
      </c>
      <c r="BB247" s="0" t="n">
        <v>14</v>
      </c>
      <c r="BC247" s="0" t="n">
        <v>26</v>
      </c>
      <c r="BD247" s="0" t="n">
        <v>35</v>
      </c>
      <c r="BE247" s="0" t="n">
        <v>5</v>
      </c>
      <c r="BF247" s="0" t="n">
        <v>9</v>
      </c>
      <c r="BG247" s="84" t="s">
        <v>159</v>
      </c>
      <c r="BH247" s="84"/>
      <c r="BI247" s="84"/>
      <c r="BJ247" s="84"/>
      <c r="BK247" s="84"/>
      <c r="BL247" s="84"/>
      <c r="BM247" s="84"/>
      <c r="BN247" s="84" t="n">
        <v>6</v>
      </c>
      <c r="BO247" s="84" t="s">
        <v>259</v>
      </c>
      <c r="BP247" s="84" t="s">
        <v>267</v>
      </c>
      <c r="BQ247" s="84" t="s">
        <v>267</v>
      </c>
      <c r="BR247" s="84" t="s">
        <v>267</v>
      </c>
      <c r="BS247" s="84" t="s">
        <v>268</v>
      </c>
      <c r="BT247" s="0" t="n">
        <v>59</v>
      </c>
      <c r="BU247" s="0" t="n">
        <v>71</v>
      </c>
      <c r="BV247" s="84" t="s">
        <v>18</v>
      </c>
      <c r="BW247" s="84" t="s">
        <v>97</v>
      </c>
      <c r="BX247" s="84" t="s">
        <v>833</v>
      </c>
      <c r="BY247" s="84" t="s">
        <v>947</v>
      </c>
      <c r="BZ247" s="84" t="s">
        <v>263</v>
      </c>
      <c r="CA247" s="85" t="str">
        <f aca="false">HYPERLINK(CONCATENATE("http://maps.google.com/?t=k&amp;q=",L248,",",M248),"Show location")</f>
        <v>Show location</v>
      </c>
    </row>
    <row r="248" customFormat="false" ht="14.4" hidden="false" customHeight="false" outlineLevel="0" collapsed="false">
      <c r="A248" s="84" t="s">
        <v>584</v>
      </c>
      <c r="B248" s="84" t="s">
        <v>248</v>
      </c>
      <c r="C248" s="84" t="s">
        <v>18</v>
      </c>
      <c r="D248" s="84" t="s">
        <v>832</v>
      </c>
      <c r="E248" s="84" t="s">
        <v>833</v>
      </c>
      <c r="F248" s="84" t="s">
        <v>97</v>
      </c>
      <c r="G248" s="84" t="s">
        <v>946</v>
      </c>
      <c r="H248" s="84" t="s">
        <v>947</v>
      </c>
      <c r="I248" s="84" t="s">
        <v>952</v>
      </c>
      <c r="J248" s="84" t="s">
        <v>953</v>
      </c>
      <c r="K248" s="84" t="s">
        <v>316</v>
      </c>
      <c r="L248" s="0" t="n">
        <v>11.19768</v>
      </c>
      <c r="M248" s="0" t="n">
        <v>24.38295</v>
      </c>
      <c r="N248" s="84" t="s">
        <v>284</v>
      </c>
      <c r="O248" s="84" t="s">
        <v>345</v>
      </c>
      <c r="P248" s="0" t="n">
        <v>285</v>
      </c>
      <c r="Q248" s="0" t="n">
        <v>1425</v>
      </c>
      <c r="R248" s="0" t="n">
        <v>280</v>
      </c>
      <c r="S248" s="0" t="n">
        <v>1400</v>
      </c>
      <c r="T248" s="0" t="n">
        <v>280</v>
      </c>
      <c r="U248" s="0" t="n">
        <v>1400</v>
      </c>
      <c r="AF248" s="84" t="s">
        <v>18</v>
      </c>
      <c r="AG248" s="84" t="s">
        <v>97</v>
      </c>
      <c r="AH248" s="84"/>
      <c r="AI248" s="84"/>
      <c r="AJ248" s="84"/>
      <c r="AK248" s="84"/>
      <c r="AL248" s="84" t="s">
        <v>258</v>
      </c>
      <c r="AM248" s="84"/>
      <c r="AN248" s="84"/>
      <c r="AO248" s="84"/>
      <c r="AQ248" s="0" t="n">
        <v>280</v>
      </c>
      <c r="AW248" s="0" t="n">
        <v>22</v>
      </c>
      <c r="AX248" s="0" t="n">
        <v>0</v>
      </c>
      <c r="AY248" s="0" t="n">
        <v>43</v>
      </c>
      <c r="AZ248" s="0" t="n">
        <v>86</v>
      </c>
      <c r="BA248" s="0" t="n">
        <v>172</v>
      </c>
      <c r="BB248" s="0" t="n">
        <v>258</v>
      </c>
      <c r="BC248" s="0" t="n">
        <v>302</v>
      </c>
      <c r="BD248" s="0" t="n">
        <v>388</v>
      </c>
      <c r="BE248" s="0" t="n">
        <v>43</v>
      </c>
      <c r="BF248" s="0" t="n">
        <v>86</v>
      </c>
      <c r="BG248" s="84" t="s">
        <v>158</v>
      </c>
      <c r="BH248" s="84"/>
      <c r="BI248" s="84"/>
      <c r="BJ248" s="84"/>
      <c r="BK248" s="84"/>
      <c r="BL248" s="84"/>
      <c r="BM248" s="84"/>
      <c r="BN248" s="84" t="n">
        <v>1</v>
      </c>
      <c r="BO248" s="84" t="s">
        <v>259</v>
      </c>
      <c r="BP248" s="84" t="s">
        <v>267</v>
      </c>
      <c r="BQ248" s="84" t="s">
        <v>267</v>
      </c>
      <c r="BR248" s="84" t="s">
        <v>261</v>
      </c>
      <c r="BS248" s="84" t="s">
        <v>431</v>
      </c>
      <c r="BT248" s="0" t="n">
        <v>582</v>
      </c>
      <c r="BU248" s="0" t="n">
        <v>818</v>
      </c>
      <c r="BV248" s="84" t="s">
        <v>18</v>
      </c>
      <c r="BW248" s="84" t="s">
        <v>97</v>
      </c>
      <c r="BX248" s="84" t="s">
        <v>833</v>
      </c>
      <c r="BY248" s="84" t="s">
        <v>947</v>
      </c>
      <c r="BZ248" s="84" t="s">
        <v>263</v>
      </c>
      <c r="CA248" s="85" t="str">
        <f aca="false">HYPERLINK(CONCATENATE("http://maps.google.com/?t=k&amp;q=",L249,",",M249),"Show location")</f>
        <v>Show location</v>
      </c>
    </row>
    <row r="249" customFormat="false" ht="14.4" hidden="false" customHeight="false" outlineLevel="0" collapsed="false">
      <c r="A249" s="84" t="s">
        <v>624</v>
      </c>
      <c r="B249" s="84" t="s">
        <v>248</v>
      </c>
      <c r="C249" s="84" t="s">
        <v>18</v>
      </c>
      <c r="D249" s="84" t="s">
        <v>832</v>
      </c>
      <c r="E249" s="84" t="s">
        <v>833</v>
      </c>
      <c r="F249" s="84" t="s">
        <v>97</v>
      </c>
      <c r="G249" s="84" t="s">
        <v>946</v>
      </c>
      <c r="H249" s="84" t="s">
        <v>947</v>
      </c>
      <c r="I249" s="84" t="s">
        <v>954</v>
      </c>
      <c r="J249" s="84" t="s">
        <v>955</v>
      </c>
      <c r="K249" s="84" t="s">
        <v>316</v>
      </c>
      <c r="L249" s="0" t="n">
        <v>11.19843</v>
      </c>
      <c r="M249" s="0" t="n">
        <v>24.399366</v>
      </c>
      <c r="N249" s="84" t="s">
        <v>284</v>
      </c>
      <c r="O249" s="84" t="s">
        <v>345</v>
      </c>
      <c r="P249" s="0" t="n">
        <v>48</v>
      </c>
      <c r="Q249" s="0" t="n">
        <v>250</v>
      </c>
      <c r="R249" s="0" t="n">
        <v>47</v>
      </c>
      <c r="S249" s="0" t="n">
        <v>250</v>
      </c>
      <c r="V249" s="0" t="n">
        <v>47</v>
      </c>
      <c r="W249" s="0" t="n">
        <v>250</v>
      </c>
      <c r="AF249" s="84" t="s">
        <v>18</v>
      </c>
      <c r="AG249" s="84" t="s">
        <v>97</v>
      </c>
      <c r="AH249" s="84"/>
      <c r="AI249" s="84"/>
      <c r="AJ249" s="84"/>
      <c r="AK249" s="84"/>
      <c r="AL249" s="84" t="s">
        <v>258</v>
      </c>
      <c r="AM249" s="84"/>
      <c r="AN249" s="84"/>
      <c r="AO249" s="84"/>
      <c r="AQ249" s="0" t="n">
        <v>47</v>
      </c>
      <c r="AW249" s="0" t="n">
        <v>0</v>
      </c>
      <c r="AX249" s="0" t="n">
        <v>7</v>
      </c>
      <c r="AY249" s="0" t="n">
        <v>21</v>
      </c>
      <c r="AZ249" s="0" t="n">
        <v>14</v>
      </c>
      <c r="BA249" s="0" t="n">
        <v>27</v>
      </c>
      <c r="BB249" s="0" t="n">
        <v>34</v>
      </c>
      <c r="BC249" s="0" t="n">
        <v>65</v>
      </c>
      <c r="BD249" s="0" t="n">
        <v>58</v>
      </c>
      <c r="BE249" s="0" t="n">
        <v>7</v>
      </c>
      <c r="BF249" s="0" t="n">
        <v>17</v>
      </c>
      <c r="BG249" s="84" t="s">
        <v>158</v>
      </c>
      <c r="BH249" s="84"/>
      <c r="BI249" s="84"/>
      <c r="BJ249" s="84"/>
      <c r="BK249" s="84"/>
      <c r="BL249" s="84"/>
      <c r="BM249" s="84"/>
      <c r="BN249" s="84" t="n">
        <v>1</v>
      </c>
      <c r="BO249" s="84" t="s">
        <v>259</v>
      </c>
      <c r="BP249" s="84" t="s">
        <v>267</v>
      </c>
      <c r="BQ249" s="84" t="s">
        <v>267</v>
      </c>
      <c r="BR249" s="84" t="s">
        <v>261</v>
      </c>
      <c r="BS249" s="84" t="s">
        <v>431</v>
      </c>
      <c r="BT249" s="0" t="n">
        <v>120</v>
      </c>
      <c r="BU249" s="0" t="n">
        <v>130</v>
      </c>
      <c r="BV249" s="84" t="s">
        <v>18</v>
      </c>
      <c r="BW249" s="84" t="s">
        <v>97</v>
      </c>
      <c r="BX249" s="84" t="s">
        <v>833</v>
      </c>
      <c r="BY249" s="84" t="s">
        <v>947</v>
      </c>
      <c r="BZ249" s="84" t="s">
        <v>263</v>
      </c>
      <c r="CA249" s="85" t="str">
        <f aca="false">HYPERLINK(CONCATENATE("http://maps.google.com/?t=k&amp;q=",L250,",",M250),"Show location")</f>
        <v>Show location</v>
      </c>
    </row>
    <row r="250" customFormat="false" ht="14.4" hidden="false" customHeight="false" outlineLevel="0" collapsed="false">
      <c r="A250" s="84" t="s">
        <v>494</v>
      </c>
      <c r="B250" s="84" t="s">
        <v>248</v>
      </c>
      <c r="C250" s="84" t="s">
        <v>18</v>
      </c>
      <c r="D250" s="84" t="s">
        <v>832</v>
      </c>
      <c r="E250" s="84" t="s">
        <v>833</v>
      </c>
      <c r="F250" s="84" t="s">
        <v>97</v>
      </c>
      <c r="G250" s="84" t="s">
        <v>946</v>
      </c>
      <c r="H250" s="84" t="s">
        <v>947</v>
      </c>
      <c r="I250" s="84" t="s">
        <v>956</v>
      </c>
      <c r="J250" s="84" t="s">
        <v>957</v>
      </c>
      <c r="K250" s="84" t="s">
        <v>316</v>
      </c>
      <c r="L250" s="0" t="n">
        <v>11.331833</v>
      </c>
      <c r="M250" s="0" t="n">
        <v>24.17955</v>
      </c>
      <c r="N250" s="84" t="s">
        <v>256</v>
      </c>
      <c r="O250" s="84" t="s">
        <v>257</v>
      </c>
      <c r="P250" s="0" t="n">
        <v>260</v>
      </c>
      <c r="Q250" s="0" t="n">
        <v>1200</v>
      </c>
      <c r="R250" s="0" t="n">
        <v>240</v>
      </c>
      <c r="S250" s="0" t="n">
        <v>1050</v>
      </c>
      <c r="V250" s="0" t="n">
        <v>240</v>
      </c>
      <c r="W250" s="0" t="n">
        <v>1050</v>
      </c>
      <c r="AF250" s="84" t="s">
        <v>18</v>
      </c>
      <c r="AG250" s="84" t="s">
        <v>97</v>
      </c>
      <c r="AH250" s="84" t="s">
        <v>18</v>
      </c>
      <c r="AI250" s="84"/>
      <c r="AJ250" s="84"/>
      <c r="AK250" s="84"/>
      <c r="AL250" s="84" t="s">
        <v>258</v>
      </c>
      <c r="AM250" s="84"/>
      <c r="AN250" s="84"/>
      <c r="AO250" s="84"/>
      <c r="AQ250" s="0" t="n">
        <v>240</v>
      </c>
      <c r="AW250" s="0" t="n">
        <v>0</v>
      </c>
      <c r="AX250" s="0" t="n">
        <v>0</v>
      </c>
      <c r="AY250" s="0" t="n">
        <v>25</v>
      </c>
      <c r="AZ250" s="0" t="n">
        <v>75</v>
      </c>
      <c r="BA250" s="0" t="n">
        <v>150</v>
      </c>
      <c r="BB250" s="0" t="n">
        <v>99</v>
      </c>
      <c r="BC250" s="0" t="n">
        <v>263</v>
      </c>
      <c r="BD250" s="0" t="n">
        <v>325</v>
      </c>
      <c r="BE250" s="0" t="n">
        <v>25</v>
      </c>
      <c r="BF250" s="0" t="n">
        <v>88</v>
      </c>
      <c r="BG250" s="84" t="s">
        <v>158</v>
      </c>
      <c r="BH250" s="84"/>
      <c r="BI250" s="84"/>
      <c r="BJ250" s="84"/>
      <c r="BK250" s="84"/>
      <c r="BL250" s="84"/>
      <c r="BM250" s="84"/>
      <c r="BN250" s="84" t="n">
        <v>7</v>
      </c>
      <c r="BO250" s="84" t="s">
        <v>259</v>
      </c>
      <c r="BP250" s="84" t="s">
        <v>267</v>
      </c>
      <c r="BQ250" s="84" t="s">
        <v>267</v>
      </c>
      <c r="BR250" s="84" t="s">
        <v>267</v>
      </c>
      <c r="BS250" s="84" t="s">
        <v>268</v>
      </c>
      <c r="BT250" s="0" t="n">
        <v>463</v>
      </c>
      <c r="BU250" s="0" t="n">
        <v>587</v>
      </c>
      <c r="BV250" s="84" t="s">
        <v>18</v>
      </c>
      <c r="BW250" s="84" t="s">
        <v>97</v>
      </c>
      <c r="BX250" s="84" t="s">
        <v>833</v>
      </c>
      <c r="BY250" s="84" t="s">
        <v>947</v>
      </c>
      <c r="BZ250" s="84" t="s">
        <v>263</v>
      </c>
      <c r="CA250" s="85" t="str">
        <f aca="false">HYPERLINK(CONCATENATE("http://maps.google.com/?t=k&amp;q=",L251,",",M251),"Show location")</f>
        <v>Show location</v>
      </c>
    </row>
    <row r="251" customFormat="false" ht="14.4" hidden="false" customHeight="false" outlineLevel="0" collapsed="false">
      <c r="A251" s="84" t="s">
        <v>502</v>
      </c>
      <c r="B251" s="84" t="s">
        <v>248</v>
      </c>
      <c r="C251" s="84" t="s">
        <v>18</v>
      </c>
      <c r="D251" s="84" t="s">
        <v>832</v>
      </c>
      <c r="E251" s="84" t="s">
        <v>833</v>
      </c>
      <c r="F251" s="84" t="s">
        <v>97</v>
      </c>
      <c r="G251" s="84" t="s">
        <v>946</v>
      </c>
      <c r="H251" s="84" t="s">
        <v>947</v>
      </c>
      <c r="I251" s="84" t="s">
        <v>958</v>
      </c>
      <c r="J251" s="84" t="s">
        <v>959</v>
      </c>
      <c r="K251" s="84" t="s">
        <v>316</v>
      </c>
      <c r="L251" s="0" t="n">
        <v>0</v>
      </c>
      <c r="M251" s="0" t="n">
        <v>0</v>
      </c>
      <c r="N251" s="84" t="s">
        <v>284</v>
      </c>
      <c r="O251" s="84" t="s">
        <v>345</v>
      </c>
      <c r="P251" s="0" t="n">
        <v>240</v>
      </c>
      <c r="Q251" s="0" t="n">
        <v>960</v>
      </c>
      <c r="R251" s="0" t="n">
        <v>230</v>
      </c>
      <c r="S251" s="0" t="n">
        <v>900</v>
      </c>
      <c r="V251" s="0" t="n">
        <v>230</v>
      </c>
      <c r="W251" s="0" t="n">
        <v>900</v>
      </c>
      <c r="AF251" s="84" t="s">
        <v>18</v>
      </c>
      <c r="AG251" s="84" t="s">
        <v>97</v>
      </c>
      <c r="AH251" s="84" t="s">
        <v>19</v>
      </c>
      <c r="AI251" s="84"/>
      <c r="AJ251" s="84"/>
      <c r="AK251" s="84"/>
      <c r="AL251" s="84" t="s">
        <v>258</v>
      </c>
      <c r="AM251" s="84"/>
      <c r="AN251" s="84"/>
      <c r="AO251" s="84"/>
      <c r="AQ251" s="0" t="n">
        <v>230</v>
      </c>
      <c r="AW251" s="0" t="n">
        <v>0</v>
      </c>
      <c r="AX251" s="0" t="n">
        <v>13</v>
      </c>
      <c r="AY251" s="0" t="n">
        <v>39</v>
      </c>
      <c r="AZ251" s="0" t="n">
        <v>26</v>
      </c>
      <c r="BA251" s="0" t="n">
        <v>77</v>
      </c>
      <c r="BB251" s="0" t="n">
        <v>102</v>
      </c>
      <c r="BC251" s="0" t="n">
        <v>231</v>
      </c>
      <c r="BD251" s="0" t="n">
        <v>283</v>
      </c>
      <c r="BE251" s="0" t="n">
        <v>39</v>
      </c>
      <c r="BF251" s="0" t="n">
        <v>90</v>
      </c>
      <c r="BG251" s="84" t="s">
        <v>158</v>
      </c>
      <c r="BH251" s="84"/>
      <c r="BI251" s="84"/>
      <c r="BJ251" s="84"/>
      <c r="BK251" s="84"/>
      <c r="BL251" s="84"/>
      <c r="BM251" s="84"/>
      <c r="BN251" s="84" t="n">
        <v>1</v>
      </c>
      <c r="BO251" s="84" t="s">
        <v>259</v>
      </c>
      <c r="BP251" s="84" t="s">
        <v>267</v>
      </c>
      <c r="BQ251" s="84" t="s">
        <v>372</v>
      </c>
      <c r="BR251" s="84" t="s">
        <v>267</v>
      </c>
      <c r="BS251" s="84" t="s">
        <v>431</v>
      </c>
      <c r="BT251" s="0" t="n">
        <v>386</v>
      </c>
      <c r="BU251" s="0" t="n">
        <v>514</v>
      </c>
      <c r="BV251" s="84" t="s">
        <v>18</v>
      </c>
      <c r="BW251" s="84" t="s">
        <v>97</v>
      </c>
      <c r="BX251" s="84" t="s">
        <v>296</v>
      </c>
      <c r="BY251" s="84" t="s">
        <v>947</v>
      </c>
      <c r="BZ251" s="84" t="s">
        <v>960</v>
      </c>
      <c r="CA251" s="85" t="str">
        <f aca="false">HYPERLINK(CONCATENATE("http://maps.google.com/?t=k&amp;q=",L252,",",M252),"Show location")</f>
        <v>Show location</v>
      </c>
    </row>
    <row r="252" customFormat="false" ht="14.4" hidden="false" customHeight="false" outlineLevel="0" collapsed="false">
      <c r="A252" s="84" t="s">
        <v>624</v>
      </c>
      <c r="B252" s="84" t="s">
        <v>248</v>
      </c>
      <c r="C252" s="84" t="s">
        <v>18</v>
      </c>
      <c r="D252" s="84" t="s">
        <v>832</v>
      </c>
      <c r="E252" s="84" t="s">
        <v>833</v>
      </c>
      <c r="F252" s="84" t="s">
        <v>97</v>
      </c>
      <c r="G252" s="84" t="s">
        <v>946</v>
      </c>
      <c r="H252" s="84" t="s">
        <v>947</v>
      </c>
      <c r="I252" s="84" t="s">
        <v>961</v>
      </c>
      <c r="J252" s="84" t="s">
        <v>962</v>
      </c>
      <c r="K252" s="84" t="s">
        <v>316</v>
      </c>
      <c r="L252" s="0" t="n">
        <v>11.188733</v>
      </c>
      <c r="M252" s="0" t="n">
        <v>24.3937</v>
      </c>
      <c r="N252" s="84" t="s">
        <v>284</v>
      </c>
      <c r="O252" s="84" t="s">
        <v>345</v>
      </c>
      <c r="P252" s="0" t="n">
        <v>40</v>
      </c>
      <c r="Q252" s="0" t="n">
        <v>250</v>
      </c>
      <c r="R252" s="0" t="n">
        <v>38</v>
      </c>
      <c r="S252" s="0" t="n">
        <v>190</v>
      </c>
      <c r="T252" s="0" t="n">
        <v>38</v>
      </c>
      <c r="U252" s="0" t="n">
        <v>190</v>
      </c>
      <c r="AF252" s="84" t="s">
        <v>18</v>
      </c>
      <c r="AG252" s="84" t="s">
        <v>97</v>
      </c>
      <c r="AH252" s="84"/>
      <c r="AI252" s="84"/>
      <c r="AJ252" s="84"/>
      <c r="AK252" s="84"/>
      <c r="AL252" s="84" t="s">
        <v>258</v>
      </c>
      <c r="AM252" s="84"/>
      <c r="AN252" s="84"/>
      <c r="AO252" s="84"/>
      <c r="AQ252" s="0" t="n">
        <v>38</v>
      </c>
      <c r="AW252" s="0" t="n">
        <v>0</v>
      </c>
      <c r="AX252" s="0" t="n">
        <v>8</v>
      </c>
      <c r="AY252" s="0" t="n">
        <v>5</v>
      </c>
      <c r="AZ252" s="0" t="n">
        <v>3</v>
      </c>
      <c r="BA252" s="0" t="n">
        <v>24</v>
      </c>
      <c r="BB252" s="0" t="n">
        <v>39</v>
      </c>
      <c r="BC252" s="0" t="n">
        <v>60</v>
      </c>
      <c r="BD252" s="0" t="n">
        <v>43</v>
      </c>
      <c r="BE252" s="0" t="n">
        <v>0</v>
      </c>
      <c r="BF252" s="0" t="n">
        <v>8</v>
      </c>
      <c r="BG252" s="84" t="s">
        <v>158</v>
      </c>
      <c r="BH252" s="84"/>
      <c r="BI252" s="84"/>
      <c r="BJ252" s="84"/>
      <c r="BK252" s="84"/>
      <c r="BL252" s="84"/>
      <c r="BM252" s="84"/>
      <c r="BN252" s="84" t="n">
        <v>1</v>
      </c>
      <c r="BO252" s="84" t="s">
        <v>259</v>
      </c>
      <c r="BP252" s="84" t="s">
        <v>372</v>
      </c>
      <c r="BQ252" s="84" t="s">
        <v>372</v>
      </c>
      <c r="BR252" s="84" t="s">
        <v>267</v>
      </c>
      <c r="BS252" s="84" t="s">
        <v>262</v>
      </c>
      <c r="BT252" s="0" t="n">
        <v>89</v>
      </c>
      <c r="BU252" s="0" t="n">
        <v>101</v>
      </c>
      <c r="BV252" s="84" t="s">
        <v>18</v>
      </c>
      <c r="BW252" s="84" t="s">
        <v>97</v>
      </c>
      <c r="BX252" s="84" t="s">
        <v>833</v>
      </c>
      <c r="BY252" s="84" t="s">
        <v>947</v>
      </c>
      <c r="BZ252" s="84" t="s">
        <v>263</v>
      </c>
      <c r="CA252" s="85" t="str">
        <f aca="false">HYPERLINK(CONCATENATE("http://maps.google.com/?t=k&amp;q=",L253,",",M253),"Show location")</f>
        <v>Show location</v>
      </c>
    </row>
    <row r="253" customFormat="false" ht="14.4" hidden="false" customHeight="false" outlineLevel="0" collapsed="false">
      <c r="A253" s="84" t="s">
        <v>502</v>
      </c>
      <c r="B253" s="84" t="s">
        <v>248</v>
      </c>
      <c r="C253" s="84" t="s">
        <v>18</v>
      </c>
      <c r="D253" s="84" t="s">
        <v>832</v>
      </c>
      <c r="E253" s="84" t="s">
        <v>833</v>
      </c>
      <c r="F253" s="84" t="s">
        <v>97</v>
      </c>
      <c r="G253" s="84" t="s">
        <v>946</v>
      </c>
      <c r="H253" s="84" t="s">
        <v>947</v>
      </c>
      <c r="I253" s="84" t="s">
        <v>963</v>
      </c>
      <c r="J253" s="84" t="s">
        <v>964</v>
      </c>
      <c r="K253" s="84" t="s">
        <v>316</v>
      </c>
      <c r="L253" s="0" t="n">
        <v>11.195866</v>
      </c>
      <c r="M253" s="0" t="n">
        <v>24.3944</v>
      </c>
      <c r="N253" s="84" t="s">
        <v>284</v>
      </c>
      <c r="O253" s="84" t="s">
        <v>345</v>
      </c>
      <c r="P253" s="0" t="n">
        <v>140</v>
      </c>
      <c r="Q253" s="0" t="n">
        <v>980</v>
      </c>
      <c r="R253" s="0" t="n">
        <v>147</v>
      </c>
      <c r="S253" s="0" t="n">
        <v>1010</v>
      </c>
      <c r="T253" s="0" t="n">
        <v>147</v>
      </c>
      <c r="U253" s="0" t="n">
        <v>1010</v>
      </c>
      <c r="AF253" s="84" t="s">
        <v>18</v>
      </c>
      <c r="AG253" s="84" t="s">
        <v>97</v>
      </c>
      <c r="AH253" s="84"/>
      <c r="AI253" s="84"/>
      <c r="AJ253" s="84"/>
      <c r="AK253" s="84"/>
      <c r="AL253" s="84" t="s">
        <v>258</v>
      </c>
      <c r="AM253" s="84"/>
      <c r="AN253" s="84"/>
      <c r="AO253" s="84"/>
      <c r="AQ253" s="0" t="n">
        <v>147</v>
      </c>
      <c r="AW253" s="0" t="n">
        <v>14</v>
      </c>
      <c r="AX253" s="0" t="n">
        <v>28</v>
      </c>
      <c r="AY253" s="0" t="n">
        <v>42</v>
      </c>
      <c r="AZ253" s="0" t="n">
        <v>84</v>
      </c>
      <c r="BA253" s="0" t="n">
        <v>154</v>
      </c>
      <c r="BB253" s="0" t="n">
        <v>113</v>
      </c>
      <c r="BC253" s="0" t="n">
        <v>196</v>
      </c>
      <c r="BD253" s="0" t="n">
        <v>281</v>
      </c>
      <c r="BE253" s="0" t="n">
        <v>28</v>
      </c>
      <c r="BF253" s="0" t="n">
        <v>70</v>
      </c>
      <c r="BG253" s="84" t="s">
        <v>158</v>
      </c>
      <c r="BH253" s="84"/>
      <c r="BI253" s="84"/>
      <c r="BJ253" s="84"/>
      <c r="BK253" s="84"/>
      <c r="BL253" s="84"/>
      <c r="BM253" s="84"/>
      <c r="BN253" s="84" t="n">
        <v>1</v>
      </c>
      <c r="BO253" s="84" t="s">
        <v>259</v>
      </c>
      <c r="BP253" s="84" t="s">
        <v>267</v>
      </c>
      <c r="BQ253" s="84" t="s">
        <v>267</v>
      </c>
      <c r="BR253" s="84" t="s">
        <v>267</v>
      </c>
      <c r="BS253" s="84" t="s">
        <v>431</v>
      </c>
      <c r="BT253" s="0" t="n">
        <v>434</v>
      </c>
      <c r="BU253" s="0" t="n">
        <v>576</v>
      </c>
      <c r="BV253" s="84" t="s">
        <v>18</v>
      </c>
      <c r="BW253" s="84" t="s">
        <v>97</v>
      </c>
      <c r="BX253" s="84" t="s">
        <v>833</v>
      </c>
      <c r="BY253" s="84" t="s">
        <v>947</v>
      </c>
      <c r="BZ253" s="84" t="s">
        <v>263</v>
      </c>
      <c r="CA253" s="85" t="str">
        <f aca="false">HYPERLINK(CONCATENATE("http://maps.google.com/?t=k&amp;q=",L254,",",M254),"Show location")</f>
        <v>Show location</v>
      </c>
    </row>
    <row r="254" customFormat="false" ht="14.4" hidden="false" customHeight="false" outlineLevel="0" collapsed="false">
      <c r="A254" s="84" t="s">
        <v>589</v>
      </c>
      <c r="B254" s="84" t="s">
        <v>248</v>
      </c>
      <c r="C254" s="84" t="s">
        <v>18</v>
      </c>
      <c r="D254" s="84" t="s">
        <v>832</v>
      </c>
      <c r="E254" s="84" t="s">
        <v>833</v>
      </c>
      <c r="F254" s="84" t="s">
        <v>97</v>
      </c>
      <c r="G254" s="84" t="s">
        <v>946</v>
      </c>
      <c r="H254" s="84" t="s">
        <v>947</v>
      </c>
      <c r="I254" s="84" t="s">
        <v>965</v>
      </c>
      <c r="J254" s="84" t="s">
        <v>966</v>
      </c>
      <c r="K254" s="84" t="s">
        <v>316</v>
      </c>
      <c r="L254" s="0" t="n">
        <v>10.9531</v>
      </c>
      <c r="M254" s="0" t="n">
        <v>24.346</v>
      </c>
      <c r="N254" s="84" t="s">
        <v>256</v>
      </c>
      <c r="O254" s="84" t="s">
        <v>257</v>
      </c>
      <c r="P254" s="0" t="n">
        <v>123</v>
      </c>
      <c r="Q254" s="0" t="n">
        <v>620</v>
      </c>
      <c r="R254" s="0" t="n">
        <v>120</v>
      </c>
      <c r="S254" s="0" t="n">
        <v>600</v>
      </c>
      <c r="V254" s="0" t="n">
        <v>120</v>
      </c>
      <c r="W254" s="0" t="n">
        <v>600</v>
      </c>
      <c r="AF254" s="84" t="s">
        <v>18</v>
      </c>
      <c r="AG254" s="84" t="s">
        <v>97</v>
      </c>
      <c r="AH254" s="84"/>
      <c r="AI254" s="84"/>
      <c r="AJ254" s="84"/>
      <c r="AK254" s="84"/>
      <c r="AL254" s="84" t="s">
        <v>258</v>
      </c>
      <c r="AM254" s="84"/>
      <c r="AN254" s="84"/>
      <c r="AO254" s="84"/>
      <c r="AQ254" s="0" t="n">
        <v>120</v>
      </c>
      <c r="AW254" s="0" t="n">
        <v>8</v>
      </c>
      <c r="AX254" s="0" t="n">
        <v>0</v>
      </c>
      <c r="AY254" s="0" t="n">
        <v>17</v>
      </c>
      <c r="AZ254" s="0" t="n">
        <v>34</v>
      </c>
      <c r="BA254" s="0" t="n">
        <v>101</v>
      </c>
      <c r="BB254" s="0" t="n">
        <v>60</v>
      </c>
      <c r="BC254" s="0" t="n">
        <v>169</v>
      </c>
      <c r="BD254" s="0" t="n">
        <v>152</v>
      </c>
      <c r="BE254" s="0" t="n">
        <v>8</v>
      </c>
      <c r="BF254" s="0" t="n">
        <v>51</v>
      </c>
      <c r="BG254" s="84" t="s">
        <v>158</v>
      </c>
      <c r="BH254" s="84"/>
      <c r="BI254" s="84"/>
      <c r="BJ254" s="84"/>
      <c r="BK254" s="84"/>
      <c r="BL254" s="84"/>
      <c r="BM254" s="84"/>
      <c r="BN254" s="84" t="n">
        <v>6</v>
      </c>
      <c r="BO254" s="84" t="s">
        <v>259</v>
      </c>
      <c r="BP254" s="84" t="s">
        <v>267</v>
      </c>
      <c r="BQ254" s="84" t="s">
        <v>267</v>
      </c>
      <c r="BR254" s="84" t="s">
        <v>267</v>
      </c>
      <c r="BS254" s="84" t="s">
        <v>268</v>
      </c>
      <c r="BT254" s="0" t="n">
        <v>303</v>
      </c>
      <c r="BU254" s="0" t="n">
        <v>297</v>
      </c>
      <c r="BV254" s="84" t="s">
        <v>18</v>
      </c>
      <c r="BW254" s="84" t="s">
        <v>97</v>
      </c>
      <c r="BX254" s="84" t="s">
        <v>833</v>
      </c>
      <c r="BY254" s="84" t="s">
        <v>947</v>
      </c>
      <c r="BZ254" s="84" t="s">
        <v>263</v>
      </c>
      <c r="CA254" s="85" t="str">
        <f aca="false">HYPERLINK(CONCATENATE("http://maps.google.com/?t=k&amp;q=",L255,",",M255),"Show location")</f>
        <v>Show location</v>
      </c>
    </row>
    <row r="255" customFormat="false" ht="14.4" hidden="false" customHeight="false" outlineLevel="0" collapsed="false">
      <c r="A255" s="84" t="s">
        <v>838</v>
      </c>
      <c r="B255" s="84" t="s">
        <v>248</v>
      </c>
      <c r="C255" s="84" t="s">
        <v>18</v>
      </c>
      <c r="D255" s="84" t="s">
        <v>832</v>
      </c>
      <c r="E255" s="84" t="s">
        <v>833</v>
      </c>
      <c r="F255" s="84" t="s">
        <v>97</v>
      </c>
      <c r="G255" s="84" t="s">
        <v>946</v>
      </c>
      <c r="H255" s="84" t="s">
        <v>947</v>
      </c>
      <c r="I255" s="84" t="s">
        <v>967</v>
      </c>
      <c r="J255" s="84" t="s">
        <v>968</v>
      </c>
      <c r="K255" s="84" t="s">
        <v>316</v>
      </c>
      <c r="L255" s="0" t="n">
        <v>11.06281</v>
      </c>
      <c r="M255" s="0" t="n">
        <v>24.02766</v>
      </c>
      <c r="N255" s="84" t="s">
        <v>256</v>
      </c>
      <c r="O255" s="84" t="s">
        <v>257</v>
      </c>
      <c r="P255" s="0" t="n">
        <v>50</v>
      </c>
      <c r="Q255" s="0" t="n">
        <v>240</v>
      </c>
      <c r="R255" s="0" t="n">
        <v>40</v>
      </c>
      <c r="S255" s="0" t="n">
        <v>200</v>
      </c>
      <c r="V255" s="0" t="n">
        <v>40</v>
      </c>
      <c r="W255" s="0" t="n">
        <v>200</v>
      </c>
      <c r="AF255" s="84" t="s">
        <v>18</v>
      </c>
      <c r="AG255" s="84" t="s">
        <v>97</v>
      </c>
      <c r="AH255" s="84"/>
      <c r="AI255" s="84"/>
      <c r="AJ255" s="84"/>
      <c r="AK255" s="84"/>
      <c r="AL255" s="84" t="s">
        <v>258</v>
      </c>
      <c r="AM255" s="84"/>
      <c r="AN255" s="84"/>
      <c r="AO255" s="84"/>
      <c r="AQ255" s="0" t="n">
        <v>40</v>
      </c>
      <c r="AW255" s="0" t="n">
        <v>0</v>
      </c>
      <c r="AX255" s="0" t="n">
        <v>6</v>
      </c>
      <c r="AY255" s="0" t="n">
        <v>8</v>
      </c>
      <c r="AZ255" s="0" t="n">
        <v>3</v>
      </c>
      <c r="BA255" s="0" t="n">
        <v>17</v>
      </c>
      <c r="BB255" s="0" t="n">
        <v>33</v>
      </c>
      <c r="BC255" s="0" t="n">
        <v>65</v>
      </c>
      <c r="BD255" s="0" t="n">
        <v>51</v>
      </c>
      <c r="BE255" s="0" t="n">
        <v>6</v>
      </c>
      <c r="BF255" s="0" t="n">
        <v>11</v>
      </c>
      <c r="BG255" s="84" t="s">
        <v>158</v>
      </c>
      <c r="BH255" s="84"/>
      <c r="BI255" s="84"/>
      <c r="BJ255" s="84"/>
      <c r="BK255" s="84"/>
      <c r="BL255" s="84"/>
      <c r="BM255" s="84"/>
      <c r="BN255" s="84" t="n">
        <v>1</v>
      </c>
      <c r="BO255" s="84" t="s">
        <v>259</v>
      </c>
      <c r="BP255" s="84" t="s">
        <v>267</v>
      </c>
      <c r="BQ255" s="84" t="s">
        <v>267</v>
      </c>
      <c r="BR255" s="84" t="s">
        <v>267</v>
      </c>
      <c r="BS255" s="84" t="s">
        <v>431</v>
      </c>
      <c r="BT255" s="0" t="n">
        <v>96</v>
      </c>
      <c r="BU255" s="0" t="n">
        <v>104</v>
      </c>
      <c r="BV255" s="84" t="s">
        <v>18</v>
      </c>
      <c r="BW255" s="84" t="s">
        <v>94</v>
      </c>
      <c r="BX255" s="84" t="s">
        <v>833</v>
      </c>
      <c r="BY255" s="84" t="s">
        <v>969</v>
      </c>
      <c r="BZ255" s="84" t="s">
        <v>263</v>
      </c>
      <c r="CA255" s="85" t="str">
        <f aca="false">HYPERLINK(CONCATENATE("http://maps.google.com/?t=k&amp;q=",L256,",",M256),"Show location")</f>
        <v>Show location</v>
      </c>
    </row>
    <row r="256" customFormat="false" ht="14.4" hidden="false" customHeight="false" outlineLevel="0" collapsed="false">
      <c r="A256" s="84" t="s">
        <v>561</v>
      </c>
      <c r="B256" s="84" t="s">
        <v>248</v>
      </c>
      <c r="C256" s="84" t="s">
        <v>18</v>
      </c>
      <c r="D256" s="84" t="s">
        <v>832</v>
      </c>
      <c r="E256" s="84" t="s">
        <v>833</v>
      </c>
      <c r="F256" s="84" t="s">
        <v>97</v>
      </c>
      <c r="G256" s="84" t="s">
        <v>946</v>
      </c>
      <c r="H256" s="84" t="s">
        <v>947</v>
      </c>
      <c r="I256" s="84" t="s">
        <v>970</v>
      </c>
      <c r="J256" s="84" t="s">
        <v>971</v>
      </c>
      <c r="K256" s="84" t="s">
        <v>316</v>
      </c>
      <c r="L256" s="0" t="n">
        <v>10.915116</v>
      </c>
      <c r="M256" s="0" t="n">
        <v>24.2267</v>
      </c>
      <c r="N256" s="84" t="s">
        <v>256</v>
      </c>
      <c r="O256" s="84" t="s">
        <v>257</v>
      </c>
      <c r="P256" s="0" t="n">
        <v>259</v>
      </c>
      <c r="Q256" s="0" t="n">
        <v>1295</v>
      </c>
      <c r="R256" s="0" t="n">
        <v>250</v>
      </c>
      <c r="S256" s="0" t="n">
        <v>1250</v>
      </c>
      <c r="T256" s="0" t="n">
        <v>250</v>
      </c>
      <c r="U256" s="0" t="n">
        <v>1250</v>
      </c>
      <c r="AF256" s="84" t="s">
        <v>18</v>
      </c>
      <c r="AG256" s="84" t="s">
        <v>97</v>
      </c>
      <c r="AH256" s="84"/>
      <c r="AI256" s="84"/>
      <c r="AJ256" s="84"/>
      <c r="AK256" s="84"/>
      <c r="AL256" s="84" t="s">
        <v>258</v>
      </c>
      <c r="AM256" s="84"/>
      <c r="AN256" s="84"/>
      <c r="AO256" s="84"/>
      <c r="AQ256" s="0" t="n">
        <v>250</v>
      </c>
      <c r="AW256" s="0" t="n">
        <v>0</v>
      </c>
      <c r="AX256" s="0" t="n">
        <v>33</v>
      </c>
      <c r="AY256" s="0" t="n">
        <v>50</v>
      </c>
      <c r="AZ256" s="0" t="n">
        <v>33</v>
      </c>
      <c r="BA256" s="0" t="n">
        <v>150</v>
      </c>
      <c r="BB256" s="0" t="n">
        <v>201</v>
      </c>
      <c r="BC256" s="0" t="n">
        <v>367</v>
      </c>
      <c r="BD256" s="0" t="n">
        <v>333</v>
      </c>
      <c r="BE256" s="0" t="n">
        <v>33</v>
      </c>
      <c r="BF256" s="0" t="n">
        <v>50</v>
      </c>
      <c r="BG256" s="84" t="s">
        <v>158</v>
      </c>
      <c r="BH256" s="84"/>
      <c r="BI256" s="84"/>
      <c r="BJ256" s="84"/>
      <c r="BK256" s="84"/>
      <c r="BL256" s="84"/>
      <c r="BM256" s="84"/>
      <c r="BN256" s="84" t="n">
        <v>4</v>
      </c>
      <c r="BO256" s="84" t="s">
        <v>259</v>
      </c>
      <c r="BP256" s="84" t="s">
        <v>267</v>
      </c>
      <c r="BQ256" s="84" t="s">
        <v>267</v>
      </c>
      <c r="BR256" s="84" t="s">
        <v>267</v>
      </c>
      <c r="BS256" s="84" t="s">
        <v>268</v>
      </c>
      <c r="BT256" s="0" t="n">
        <v>600</v>
      </c>
      <c r="BU256" s="0" t="n">
        <v>650</v>
      </c>
      <c r="BV256" s="84" t="s">
        <v>18</v>
      </c>
      <c r="BW256" s="84" t="s">
        <v>97</v>
      </c>
      <c r="BX256" s="84" t="s">
        <v>833</v>
      </c>
      <c r="BY256" s="84" t="s">
        <v>947</v>
      </c>
      <c r="BZ256" s="84" t="s">
        <v>263</v>
      </c>
      <c r="CA256" s="85" t="str">
        <f aca="false">HYPERLINK(CONCATENATE("http://maps.google.com/?t=k&amp;q=",L257,",",M257),"Show location")</f>
        <v>Show location</v>
      </c>
    </row>
    <row r="257" customFormat="false" ht="14.4" hidden="false" customHeight="false" outlineLevel="0" collapsed="false">
      <c r="A257" s="84" t="s">
        <v>502</v>
      </c>
      <c r="B257" s="84" t="s">
        <v>248</v>
      </c>
      <c r="C257" s="84" t="s">
        <v>18</v>
      </c>
      <c r="D257" s="84" t="s">
        <v>832</v>
      </c>
      <c r="E257" s="84" t="s">
        <v>833</v>
      </c>
      <c r="F257" s="84" t="s">
        <v>98</v>
      </c>
      <c r="G257" s="84" t="s">
        <v>972</v>
      </c>
      <c r="H257" s="84" t="s">
        <v>973</v>
      </c>
      <c r="I257" s="84" t="s">
        <v>788</v>
      </c>
      <c r="J257" s="84" t="s">
        <v>974</v>
      </c>
      <c r="K257" s="84" t="s">
        <v>316</v>
      </c>
      <c r="L257" s="0" t="n">
        <v>11.78715</v>
      </c>
      <c r="M257" s="0" t="n">
        <v>23.786517</v>
      </c>
      <c r="N257" s="84" t="s">
        <v>284</v>
      </c>
      <c r="O257" s="84" t="s">
        <v>294</v>
      </c>
      <c r="P257" s="0" t="n">
        <v>500</v>
      </c>
      <c r="Q257" s="0" t="n">
        <v>5650</v>
      </c>
      <c r="R257" s="0" t="n">
        <v>521</v>
      </c>
      <c r="S257" s="0" t="n">
        <v>3473</v>
      </c>
      <c r="T257" s="0" t="n">
        <v>521</v>
      </c>
      <c r="U257" s="0" t="n">
        <v>3473</v>
      </c>
      <c r="AF257" s="84" t="s">
        <v>18</v>
      </c>
      <c r="AG257" s="84" t="s">
        <v>98</v>
      </c>
      <c r="AH257" s="84" t="s">
        <v>20</v>
      </c>
      <c r="AI257" s="84" t="s">
        <v>118</v>
      </c>
      <c r="AJ257" s="84" t="s">
        <v>20</v>
      </c>
      <c r="AK257" s="84" t="s">
        <v>119</v>
      </c>
      <c r="AL257" s="84" t="s">
        <v>258</v>
      </c>
      <c r="AM257" s="84"/>
      <c r="AN257" s="84"/>
      <c r="AO257" s="84"/>
      <c r="AP257" s="0" t="n">
        <v>521</v>
      </c>
      <c r="AW257" s="0" t="n">
        <v>75</v>
      </c>
      <c r="AX257" s="0" t="n">
        <v>112</v>
      </c>
      <c r="AY257" s="0" t="n">
        <v>149</v>
      </c>
      <c r="AZ257" s="0" t="n">
        <v>299</v>
      </c>
      <c r="BA257" s="0" t="n">
        <v>560</v>
      </c>
      <c r="BB257" s="0" t="n">
        <v>672</v>
      </c>
      <c r="BC257" s="0" t="n">
        <v>635</v>
      </c>
      <c r="BD257" s="0" t="n">
        <v>710</v>
      </c>
      <c r="BE257" s="0" t="n">
        <v>112</v>
      </c>
      <c r="BF257" s="0" t="n">
        <v>149</v>
      </c>
      <c r="BG257" s="84" t="s">
        <v>159</v>
      </c>
      <c r="BH257" s="84"/>
      <c r="BI257" s="84"/>
      <c r="BJ257" s="84"/>
      <c r="BK257" s="84"/>
      <c r="BL257" s="84"/>
      <c r="BM257" s="84"/>
      <c r="BN257" s="84" t="n">
        <v>25</v>
      </c>
      <c r="BO257" s="84" t="s">
        <v>259</v>
      </c>
      <c r="BP257" s="84" t="s">
        <v>267</v>
      </c>
      <c r="BQ257" s="84" t="s">
        <v>372</v>
      </c>
      <c r="BR257" s="84" t="s">
        <v>372</v>
      </c>
      <c r="BS257" s="84" t="s">
        <v>268</v>
      </c>
      <c r="BT257" s="0" t="n">
        <v>1531</v>
      </c>
      <c r="BU257" s="0" t="n">
        <v>1942</v>
      </c>
      <c r="BV257" s="84" t="s">
        <v>18</v>
      </c>
      <c r="BW257" s="84" t="s">
        <v>98</v>
      </c>
      <c r="BX257" s="84" t="s">
        <v>833</v>
      </c>
      <c r="BY257" s="84" t="s">
        <v>973</v>
      </c>
      <c r="BZ257" s="84" t="s">
        <v>263</v>
      </c>
      <c r="CA257" s="85" t="str">
        <f aca="false">HYPERLINK(CONCATENATE("http://maps.google.com/?t=k&amp;q=",L258,",",M258),"Show location")</f>
        <v>Show location</v>
      </c>
    </row>
    <row r="258" customFormat="false" ht="14.4" hidden="false" customHeight="false" outlineLevel="0" collapsed="false">
      <c r="A258" s="84" t="s">
        <v>589</v>
      </c>
      <c r="B258" s="84" t="s">
        <v>248</v>
      </c>
      <c r="C258" s="84" t="s">
        <v>18</v>
      </c>
      <c r="D258" s="84" t="s">
        <v>832</v>
      </c>
      <c r="E258" s="84" t="s">
        <v>833</v>
      </c>
      <c r="F258" s="84" t="s">
        <v>86</v>
      </c>
      <c r="G258" s="84" t="s">
        <v>975</v>
      </c>
      <c r="H258" s="84" t="s">
        <v>976</v>
      </c>
      <c r="I258" s="84" t="s">
        <v>977</v>
      </c>
      <c r="J258" s="84" t="s">
        <v>978</v>
      </c>
      <c r="K258" s="84" t="s">
        <v>316</v>
      </c>
      <c r="L258" s="0" t="n">
        <v>11.439913</v>
      </c>
      <c r="M258" s="0" t="n">
        <v>24.428278</v>
      </c>
      <c r="N258" s="84" t="s">
        <v>256</v>
      </c>
      <c r="O258" s="84" t="s">
        <v>294</v>
      </c>
      <c r="P258" s="0" t="n">
        <v>347</v>
      </c>
      <c r="Q258" s="0" t="n">
        <v>1735</v>
      </c>
      <c r="R258" s="0" t="n">
        <v>783</v>
      </c>
      <c r="S258" s="0" t="n">
        <v>6264</v>
      </c>
      <c r="T258" s="0" t="n">
        <v>502</v>
      </c>
      <c r="U258" s="0" t="n">
        <v>4016</v>
      </c>
      <c r="X258" s="0" t="n">
        <v>281</v>
      </c>
      <c r="Y258" s="0" t="n">
        <v>2248</v>
      </c>
      <c r="AF258" s="84" t="s">
        <v>18</v>
      </c>
      <c r="AG258" s="84" t="s">
        <v>87</v>
      </c>
      <c r="AH258" s="84" t="s">
        <v>18</v>
      </c>
      <c r="AI258" s="84" t="s">
        <v>86</v>
      </c>
      <c r="AJ258" s="84"/>
      <c r="AK258" s="84"/>
      <c r="AL258" s="84" t="s">
        <v>258</v>
      </c>
      <c r="AM258" s="84"/>
      <c r="AN258" s="84"/>
      <c r="AO258" s="84"/>
      <c r="AP258" s="0" t="n">
        <v>733</v>
      </c>
      <c r="AQ258" s="0" t="n">
        <v>50</v>
      </c>
      <c r="AW258" s="0" t="n">
        <v>115</v>
      </c>
      <c r="AX258" s="0" t="n">
        <v>307</v>
      </c>
      <c r="AY258" s="0" t="n">
        <v>307</v>
      </c>
      <c r="AZ258" s="0" t="n">
        <v>346</v>
      </c>
      <c r="BA258" s="0" t="n">
        <v>1114</v>
      </c>
      <c r="BB258" s="0" t="n">
        <v>1500</v>
      </c>
      <c r="BC258" s="0" t="n">
        <v>1345</v>
      </c>
      <c r="BD258" s="0" t="n">
        <v>961</v>
      </c>
      <c r="BE258" s="0" t="n">
        <v>77</v>
      </c>
      <c r="BF258" s="0" t="n">
        <v>192</v>
      </c>
      <c r="BG258" s="84" t="s">
        <v>159</v>
      </c>
      <c r="BH258" s="84"/>
      <c r="BI258" s="84"/>
      <c r="BJ258" s="84"/>
      <c r="BK258" s="84"/>
      <c r="BL258" s="84"/>
      <c r="BM258" s="84"/>
      <c r="BN258" s="84" t="n">
        <v>5</v>
      </c>
      <c r="BO258" s="84" t="s">
        <v>259</v>
      </c>
      <c r="BP258" s="84" t="s">
        <v>267</v>
      </c>
      <c r="BQ258" s="84" t="s">
        <v>267</v>
      </c>
      <c r="BR258" s="84" t="s">
        <v>267</v>
      </c>
      <c r="BS258" s="84" t="s">
        <v>268</v>
      </c>
      <c r="BT258" s="0" t="n">
        <v>2958</v>
      </c>
      <c r="BU258" s="0" t="n">
        <v>3306</v>
      </c>
      <c r="BV258" s="84" t="s">
        <v>18</v>
      </c>
      <c r="BW258" s="84" t="s">
        <v>85</v>
      </c>
      <c r="BX258" s="84" t="s">
        <v>833</v>
      </c>
      <c r="BY258" s="84" t="s">
        <v>877</v>
      </c>
      <c r="BZ258" s="84" t="s">
        <v>280</v>
      </c>
      <c r="CA258" s="85" t="str">
        <f aca="false">HYPERLINK(CONCATENATE("http://maps.google.com/?t=k&amp;q=",L259,",",M259),"Show location")</f>
        <v>Show location</v>
      </c>
    </row>
    <row r="259" customFormat="false" ht="14.4" hidden="false" customHeight="false" outlineLevel="0" collapsed="false">
      <c r="A259" s="84" t="s">
        <v>502</v>
      </c>
      <c r="B259" s="84" t="s">
        <v>248</v>
      </c>
      <c r="C259" s="84" t="s">
        <v>18</v>
      </c>
      <c r="D259" s="84" t="s">
        <v>832</v>
      </c>
      <c r="E259" s="84" t="s">
        <v>833</v>
      </c>
      <c r="F259" s="84" t="s">
        <v>86</v>
      </c>
      <c r="G259" s="84" t="s">
        <v>975</v>
      </c>
      <c r="H259" s="84" t="s">
        <v>976</v>
      </c>
      <c r="I259" s="84" t="s">
        <v>979</v>
      </c>
      <c r="J259" s="84" t="s">
        <v>980</v>
      </c>
      <c r="K259" s="84" t="s">
        <v>316</v>
      </c>
      <c r="L259" s="0" t="n">
        <v>12.9116</v>
      </c>
      <c r="M259" s="0" t="n">
        <v>24.70895</v>
      </c>
      <c r="N259" s="84" t="s">
        <v>284</v>
      </c>
      <c r="O259" s="84" t="s">
        <v>294</v>
      </c>
      <c r="P259" s="0" t="n">
        <v>2461</v>
      </c>
      <c r="Q259" s="0" t="n">
        <v>12305</v>
      </c>
      <c r="R259" s="0" t="n">
        <v>4560</v>
      </c>
      <c r="S259" s="0" t="n">
        <v>22800</v>
      </c>
      <c r="T259" s="0" t="n">
        <v>2804</v>
      </c>
      <c r="U259" s="0" t="n">
        <v>14020</v>
      </c>
      <c r="V259" s="0" t="n">
        <v>800</v>
      </c>
      <c r="W259" s="0" t="n">
        <v>4000</v>
      </c>
      <c r="Z259" s="0" t="n">
        <v>500</v>
      </c>
      <c r="AA259" s="0" t="n">
        <v>2500</v>
      </c>
      <c r="AB259" s="0" t="n">
        <v>256</v>
      </c>
      <c r="AC259" s="0" t="n">
        <v>1280</v>
      </c>
      <c r="AD259" s="0" t="n">
        <v>200</v>
      </c>
      <c r="AE259" s="0" t="n">
        <v>1000</v>
      </c>
      <c r="AF259" s="84" t="s">
        <v>18</v>
      </c>
      <c r="AG259" s="84" t="s">
        <v>87</v>
      </c>
      <c r="AH259" s="84" t="s">
        <v>18</v>
      </c>
      <c r="AI259" s="84"/>
      <c r="AJ259" s="84"/>
      <c r="AK259" s="84"/>
      <c r="AL259" s="84" t="s">
        <v>258</v>
      </c>
      <c r="AM259" s="84"/>
      <c r="AN259" s="84"/>
      <c r="AO259" s="84"/>
      <c r="AP259" s="0" t="n">
        <v>4500</v>
      </c>
      <c r="AQ259" s="0" t="n">
        <v>60</v>
      </c>
      <c r="AW259" s="0" t="n">
        <v>927</v>
      </c>
      <c r="AX259" s="0" t="n">
        <v>556</v>
      </c>
      <c r="AY259" s="0" t="n">
        <v>2224</v>
      </c>
      <c r="AZ259" s="0" t="n">
        <v>2966</v>
      </c>
      <c r="BA259" s="0" t="n">
        <v>4449</v>
      </c>
      <c r="BB259" s="0" t="n">
        <v>2965</v>
      </c>
      <c r="BC259" s="0" t="n">
        <v>3893</v>
      </c>
      <c r="BD259" s="0" t="n">
        <v>3337</v>
      </c>
      <c r="BE259" s="0" t="n">
        <v>927</v>
      </c>
      <c r="BF259" s="0" t="n">
        <v>556</v>
      </c>
      <c r="BG259" s="84" t="s">
        <v>159</v>
      </c>
      <c r="BH259" s="84"/>
      <c r="BI259" s="84"/>
      <c r="BJ259" s="84"/>
      <c r="BK259" s="84"/>
      <c r="BL259" s="84"/>
      <c r="BM259" s="84"/>
      <c r="BN259" s="84" t="n">
        <v>4</v>
      </c>
      <c r="BO259" s="84" t="s">
        <v>259</v>
      </c>
      <c r="BP259" s="84" t="s">
        <v>267</v>
      </c>
      <c r="BQ259" s="84" t="s">
        <v>260</v>
      </c>
      <c r="BR259" s="84" t="s">
        <v>260</v>
      </c>
      <c r="BS259" s="84" t="s">
        <v>268</v>
      </c>
      <c r="BT259" s="0" t="n">
        <v>12420</v>
      </c>
      <c r="BU259" s="0" t="n">
        <v>10380</v>
      </c>
      <c r="BV259" s="84" t="s">
        <v>18</v>
      </c>
      <c r="BW259" s="84" t="s">
        <v>86</v>
      </c>
      <c r="BX259" s="84" t="s">
        <v>296</v>
      </c>
      <c r="BY259" s="84" t="s">
        <v>976</v>
      </c>
      <c r="BZ259" s="84" t="s">
        <v>297</v>
      </c>
      <c r="CA259" s="85" t="str">
        <f aca="false">HYPERLINK(CONCATENATE("http://maps.google.com/?t=k&amp;q=",L260,",",M260),"Show location")</f>
        <v>Show location</v>
      </c>
    </row>
    <row r="260" customFormat="false" ht="14.4" hidden="false" customHeight="false" outlineLevel="0" collapsed="false">
      <c r="A260" s="84" t="s">
        <v>502</v>
      </c>
      <c r="B260" s="84" t="s">
        <v>248</v>
      </c>
      <c r="C260" s="84" t="s">
        <v>18</v>
      </c>
      <c r="D260" s="84" t="s">
        <v>832</v>
      </c>
      <c r="E260" s="84" t="s">
        <v>833</v>
      </c>
      <c r="F260" s="84" t="s">
        <v>86</v>
      </c>
      <c r="G260" s="84" t="s">
        <v>975</v>
      </c>
      <c r="H260" s="84" t="s">
        <v>976</v>
      </c>
      <c r="I260" s="84" t="s">
        <v>86</v>
      </c>
      <c r="J260" s="84" t="s">
        <v>981</v>
      </c>
      <c r="K260" s="84" t="s">
        <v>316</v>
      </c>
      <c r="L260" s="0" t="n">
        <v>12.671885</v>
      </c>
      <c r="M260" s="0" t="n">
        <v>24.985211</v>
      </c>
      <c r="N260" s="84" t="s">
        <v>256</v>
      </c>
      <c r="O260" s="84" t="s">
        <v>294</v>
      </c>
      <c r="P260" s="0" t="n">
        <v>243</v>
      </c>
      <c r="Q260" s="0" t="n">
        <v>1215</v>
      </c>
      <c r="R260" s="0" t="n">
        <v>3944</v>
      </c>
      <c r="S260" s="0" t="n">
        <v>19720</v>
      </c>
      <c r="T260" s="0" t="n">
        <v>3877</v>
      </c>
      <c r="U260" s="0" t="n">
        <v>19385</v>
      </c>
      <c r="V260" s="0" t="n">
        <v>27</v>
      </c>
      <c r="W260" s="0" t="n">
        <v>135</v>
      </c>
      <c r="AB260" s="0" t="n">
        <v>20</v>
      </c>
      <c r="AC260" s="0" t="n">
        <v>100</v>
      </c>
      <c r="AD260" s="0" t="n">
        <v>20</v>
      </c>
      <c r="AE260" s="0" t="n">
        <v>100</v>
      </c>
      <c r="AF260" s="84" t="s">
        <v>18</v>
      </c>
      <c r="AG260" s="84" t="s">
        <v>95</v>
      </c>
      <c r="AH260" s="84" t="s">
        <v>19</v>
      </c>
      <c r="AI260" s="84" t="s">
        <v>105</v>
      </c>
      <c r="AJ260" s="84" t="s">
        <v>15</v>
      </c>
      <c r="AK260" s="84"/>
      <c r="AL260" s="84" t="s">
        <v>258</v>
      </c>
      <c r="AM260" s="84"/>
      <c r="AN260" s="84"/>
      <c r="AO260" s="84"/>
      <c r="AP260" s="0" t="n">
        <v>3944</v>
      </c>
      <c r="AW260" s="0" t="n">
        <v>692</v>
      </c>
      <c r="AX260" s="0" t="n">
        <v>1269</v>
      </c>
      <c r="AY260" s="0" t="n">
        <v>1384</v>
      </c>
      <c r="AZ260" s="0" t="n">
        <v>2652</v>
      </c>
      <c r="BA260" s="0" t="n">
        <v>1960</v>
      </c>
      <c r="BB260" s="0" t="n">
        <v>4267</v>
      </c>
      <c r="BC260" s="0" t="n">
        <v>2652</v>
      </c>
      <c r="BD260" s="0" t="n">
        <v>3690</v>
      </c>
      <c r="BE260" s="0" t="n">
        <v>577</v>
      </c>
      <c r="BF260" s="0" t="n">
        <v>577</v>
      </c>
      <c r="BG260" s="84" t="s">
        <v>159</v>
      </c>
      <c r="BH260" s="84"/>
      <c r="BI260" s="84"/>
      <c r="BJ260" s="84"/>
      <c r="BK260" s="84"/>
      <c r="BL260" s="84"/>
      <c r="BM260" s="84"/>
      <c r="BN260" s="84" t="n">
        <v>8</v>
      </c>
      <c r="BO260" s="84" t="s">
        <v>259</v>
      </c>
      <c r="BP260" s="84" t="s">
        <v>267</v>
      </c>
      <c r="BQ260" s="84" t="s">
        <v>267</v>
      </c>
      <c r="BR260" s="84" t="s">
        <v>267</v>
      </c>
      <c r="BS260" s="84" t="s">
        <v>268</v>
      </c>
      <c r="BT260" s="0" t="n">
        <v>7265</v>
      </c>
      <c r="BU260" s="0" t="n">
        <v>12455</v>
      </c>
      <c r="BV260" s="84" t="s">
        <v>18</v>
      </c>
      <c r="BW260" s="84" t="s">
        <v>86</v>
      </c>
      <c r="BX260" s="84" t="s">
        <v>833</v>
      </c>
      <c r="BY260" s="84" t="s">
        <v>976</v>
      </c>
      <c r="BZ260" s="84" t="s">
        <v>263</v>
      </c>
      <c r="CA260" s="85" t="str">
        <f aca="false">HYPERLINK(CONCATENATE("http://maps.google.com/?t=k&amp;q=",L261,",",M261),"Show location")</f>
        <v>Show location</v>
      </c>
    </row>
    <row r="261" customFormat="false" ht="14.4" hidden="false" customHeight="false" outlineLevel="0" collapsed="false">
      <c r="A261" s="84" t="s">
        <v>882</v>
      </c>
      <c r="B261" s="84" t="s">
        <v>248</v>
      </c>
      <c r="C261" s="84" t="s">
        <v>18</v>
      </c>
      <c r="D261" s="84" t="s">
        <v>832</v>
      </c>
      <c r="E261" s="84" t="s">
        <v>833</v>
      </c>
      <c r="F261" s="84" t="s">
        <v>86</v>
      </c>
      <c r="G261" s="84" t="s">
        <v>975</v>
      </c>
      <c r="H261" s="84" t="s">
        <v>976</v>
      </c>
      <c r="I261" s="84" t="s">
        <v>982</v>
      </c>
      <c r="J261" s="84" t="s">
        <v>983</v>
      </c>
      <c r="K261" s="84" t="s">
        <v>316</v>
      </c>
      <c r="L261" s="0" t="n">
        <v>12.7094</v>
      </c>
      <c r="M261" s="0" t="n">
        <v>24.902467</v>
      </c>
      <c r="N261" s="84" t="s">
        <v>284</v>
      </c>
      <c r="O261" s="84" t="s">
        <v>294</v>
      </c>
      <c r="P261" s="0" t="n">
        <v>1769</v>
      </c>
      <c r="Q261" s="0" t="n">
        <v>8845</v>
      </c>
      <c r="R261" s="0" t="n">
        <v>473</v>
      </c>
      <c r="S261" s="0" t="n">
        <v>3820</v>
      </c>
      <c r="T261" s="0" t="n">
        <v>295</v>
      </c>
      <c r="U261" s="0" t="n">
        <v>2360</v>
      </c>
      <c r="V261" s="0" t="n">
        <v>90</v>
      </c>
      <c r="W261" s="0" t="n">
        <v>720</v>
      </c>
      <c r="AB261" s="0" t="n">
        <v>80</v>
      </c>
      <c r="AC261" s="0" t="n">
        <v>670</v>
      </c>
      <c r="AD261" s="0" t="n">
        <v>8</v>
      </c>
      <c r="AE261" s="0" t="n">
        <v>70</v>
      </c>
      <c r="AF261" s="84" t="s">
        <v>18</v>
      </c>
      <c r="AG261" s="84" t="s">
        <v>87</v>
      </c>
      <c r="AH261" s="84"/>
      <c r="AI261" s="84"/>
      <c r="AJ261" s="84"/>
      <c r="AK261" s="84"/>
      <c r="AL261" s="84" t="s">
        <v>258</v>
      </c>
      <c r="AM261" s="84"/>
      <c r="AN261" s="84"/>
      <c r="AO261" s="84"/>
      <c r="AP261" s="0" t="n">
        <v>472</v>
      </c>
      <c r="AQ261" s="0" t="n">
        <v>1</v>
      </c>
      <c r="AW261" s="0" t="n">
        <v>146</v>
      </c>
      <c r="AX261" s="0" t="n">
        <v>122</v>
      </c>
      <c r="AY261" s="0" t="n">
        <v>243</v>
      </c>
      <c r="AZ261" s="0" t="n">
        <v>341</v>
      </c>
      <c r="BA261" s="0" t="n">
        <v>633</v>
      </c>
      <c r="BB261" s="0" t="n">
        <v>608</v>
      </c>
      <c r="BC261" s="0" t="n">
        <v>754</v>
      </c>
      <c r="BD261" s="0" t="n">
        <v>681</v>
      </c>
      <c r="BE261" s="0" t="n">
        <v>146</v>
      </c>
      <c r="BF261" s="0" t="n">
        <v>146</v>
      </c>
      <c r="BG261" s="84" t="s">
        <v>159</v>
      </c>
      <c r="BH261" s="84"/>
      <c r="BI261" s="84"/>
      <c r="BJ261" s="84"/>
      <c r="BK261" s="84"/>
      <c r="BL261" s="84"/>
      <c r="BM261" s="84"/>
      <c r="BN261" s="84" t="n">
        <v>3</v>
      </c>
      <c r="BO261" s="84" t="s">
        <v>259</v>
      </c>
      <c r="BP261" s="84" t="s">
        <v>267</v>
      </c>
      <c r="BQ261" s="84" t="s">
        <v>372</v>
      </c>
      <c r="BR261" s="84" t="s">
        <v>267</v>
      </c>
      <c r="BS261" s="84" t="s">
        <v>268</v>
      </c>
      <c r="BT261" s="0" t="n">
        <v>1922</v>
      </c>
      <c r="BU261" s="0" t="n">
        <v>1898</v>
      </c>
      <c r="BV261" s="84" t="s">
        <v>18</v>
      </c>
      <c r="BW261" s="84" t="s">
        <v>86</v>
      </c>
      <c r="BX261" s="84" t="s">
        <v>833</v>
      </c>
      <c r="BY261" s="84" t="s">
        <v>976</v>
      </c>
      <c r="BZ261" s="84" t="s">
        <v>263</v>
      </c>
      <c r="CA261" s="85" t="str">
        <f aca="false">HYPERLINK(CONCATENATE("http://maps.google.com/?t=k&amp;q=",L262,",",M262),"Show location")</f>
        <v>Show location</v>
      </c>
    </row>
    <row r="262" customFormat="false" ht="14.4" hidden="false" customHeight="false" outlineLevel="0" collapsed="false">
      <c r="A262" s="84" t="s">
        <v>517</v>
      </c>
      <c r="B262" s="84" t="s">
        <v>248</v>
      </c>
      <c r="C262" s="84" t="s">
        <v>18</v>
      </c>
      <c r="D262" s="84" t="s">
        <v>832</v>
      </c>
      <c r="E262" s="84" t="s">
        <v>833</v>
      </c>
      <c r="F262" s="84" t="s">
        <v>95</v>
      </c>
      <c r="G262" s="84" t="s">
        <v>984</v>
      </c>
      <c r="H262" s="84" t="s">
        <v>985</v>
      </c>
      <c r="I262" s="84" t="s">
        <v>986</v>
      </c>
      <c r="J262" s="84" t="s">
        <v>987</v>
      </c>
      <c r="K262" s="84" t="s">
        <v>316</v>
      </c>
      <c r="L262" s="0" t="n">
        <v>12.643283</v>
      </c>
      <c r="M262" s="0" t="n">
        <v>25.2621</v>
      </c>
      <c r="N262" s="84" t="s">
        <v>256</v>
      </c>
      <c r="O262" s="84" t="s">
        <v>257</v>
      </c>
      <c r="P262" s="0" t="n">
        <v>749</v>
      </c>
      <c r="Q262" s="0" t="n">
        <v>4494</v>
      </c>
      <c r="R262" s="0" t="n">
        <v>857</v>
      </c>
      <c r="S262" s="0" t="n">
        <v>4985</v>
      </c>
      <c r="V262" s="0" t="n">
        <v>500</v>
      </c>
      <c r="W262" s="0" t="n">
        <v>2493</v>
      </c>
      <c r="X262" s="0" t="n">
        <v>357</v>
      </c>
      <c r="Y262" s="0" t="n">
        <v>2492</v>
      </c>
      <c r="AF262" s="84" t="s">
        <v>18</v>
      </c>
      <c r="AG262" s="84" t="s">
        <v>95</v>
      </c>
      <c r="AH262" s="84" t="s">
        <v>19</v>
      </c>
      <c r="AI262" s="84" t="s">
        <v>103</v>
      </c>
      <c r="AJ262" s="84"/>
      <c r="AK262" s="84"/>
      <c r="AL262" s="84" t="s">
        <v>258</v>
      </c>
      <c r="AM262" s="84" t="s">
        <v>380</v>
      </c>
      <c r="AN262" s="84" t="s">
        <v>407</v>
      </c>
      <c r="AO262" s="84"/>
      <c r="AP262" s="0" t="n">
        <v>357</v>
      </c>
      <c r="AU262" s="0" t="n">
        <v>500</v>
      </c>
      <c r="AW262" s="0" t="n">
        <v>107</v>
      </c>
      <c r="AX262" s="0" t="n">
        <v>161</v>
      </c>
      <c r="AY262" s="0" t="n">
        <v>482</v>
      </c>
      <c r="AZ262" s="0" t="n">
        <v>536</v>
      </c>
      <c r="BA262" s="0" t="n">
        <v>643</v>
      </c>
      <c r="BB262" s="0" t="n">
        <v>698</v>
      </c>
      <c r="BC262" s="0" t="n">
        <v>804</v>
      </c>
      <c r="BD262" s="0" t="n">
        <v>1179</v>
      </c>
      <c r="BE262" s="0" t="n">
        <v>161</v>
      </c>
      <c r="BF262" s="0" t="n">
        <v>214</v>
      </c>
      <c r="BG262" s="84" t="s">
        <v>159</v>
      </c>
      <c r="BH262" s="84"/>
      <c r="BI262" s="84"/>
      <c r="BJ262" s="84"/>
      <c r="BK262" s="84"/>
      <c r="BL262" s="84"/>
      <c r="BM262" s="84"/>
      <c r="BN262" s="84" t="n">
        <v>2</v>
      </c>
      <c r="BO262" s="84" t="s">
        <v>259</v>
      </c>
      <c r="BP262" s="84" t="s">
        <v>267</v>
      </c>
      <c r="BQ262" s="84" t="s">
        <v>267</v>
      </c>
      <c r="BR262" s="84" t="s">
        <v>267</v>
      </c>
      <c r="BS262" s="84" t="s">
        <v>262</v>
      </c>
      <c r="BT262" s="0" t="n">
        <v>2197</v>
      </c>
      <c r="BU262" s="0" t="n">
        <v>2788</v>
      </c>
      <c r="BV262" s="84" t="s">
        <v>18</v>
      </c>
      <c r="BW262" s="84" t="s">
        <v>95</v>
      </c>
      <c r="BX262" s="84" t="s">
        <v>833</v>
      </c>
      <c r="BY262" s="84" t="s">
        <v>985</v>
      </c>
      <c r="BZ262" s="84" t="s">
        <v>263</v>
      </c>
      <c r="CA262" s="85" t="str">
        <f aca="false">HYPERLINK(CONCATENATE("http://maps.google.com/?t=k&amp;q=",L263,",",M263),"Show location")</f>
        <v>Show location</v>
      </c>
    </row>
    <row r="263" customFormat="false" ht="14.4" hidden="false" customHeight="false" outlineLevel="0" collapsed="false">
      <c r="A263" s="84" t="s">
        <v>497</v>
      </c>
      <c r="B263" s="84" t="s">
        <v>248</v>
      </c>
      <c r="C263" s="84" t="s">
        <v>18</v>
      </c>
      <c r="D263" s="84" t="s">
        <v>832</v>
      </c>
      <c r="E263" s="84" t="s">
        <v>833</v>
      </c>
      <c r="F263" s="84" t="s">
        <v>95</v>
      </c>
      <c r="G263" s="84" t="s">
        <v>984</v>
      </c>
      <c r="H263" s="84" t="s">
        <v>985</v>
      </c>
      <c r="I263" s="84" t="s">
        <v>988</v>
      </c>
      <c r="J263" s="84" t="s">
        <v>989</v>
      </c>
      <c r="K263" s="84" t="s">
        <v>316</v>
      </c>
      <c r="L263" s="0" t="n">
        <v>12.24628</v>
      </c>
      <c r="M263" s="0" t="n">
        <v>25.2645</v>
      </c>
      <c r="N263" s="84" t="s">
        <v>256</v>
      </c>
      <c r="O263" s="84" t="s">
        <v>257</v>
      </c>
      <c r="P263" s="0" t="n">
        <v>2621</v>
      </c>
      <c r="Q263" s="0" t="n">
        <v>14846</v>
      </c>
      <c r="R263" s="0" t="n">
        <v>2652</v>
      </c>
      <c r="S263" s="0" t="n">
        <v>16817</v>
      </c>
      <c r="V263" s="0" t="n">
        <v>2000</v>
      </c>
      <c r="W263" s="0" t="n">
        <v>10000</v>
      </c>
      <c r="X263" s="0" t="n">
        <v>652</v>
      </c>
      <c r="Y263" s="0" t="n">
        <v>6817</v>
      </c>
      <c r="AF263" s="84" t="s">
        <v>18</v>
      </c>
      <c r="AG263" s="84" t="s">
        <v>95</v>
      </c>
      <c r="AH263" s="84" t="s">
        <v>18</v>
      </c>
      <c r="AI263" s="84" t="s">
        <v>96</v>
      </c>
      <c r="AJ263" s="84"/>
      <c r="AK263" s="84"/>
      <c r="AL263" s="84" t="s">
        <v>258</v>
      </c>
      <c r="AM263" s="84" t="s">
        <v>380</v>
      </c>
      <c r="AN263" s="84" t="s">
        <v>407</v>
      </c>
      <c r="AO263" s="84"/>
      <c r="AP263" s="0" t="n">
        <v>1300</v>
      </c>
      <c r="AQ263" s="0" t="n">
        <v>700</v>
      </c>
      <c r="AS263" s="0" t="n">
        <v>300</v>
      </c>
      <c r="AU263" s="0" t="n">
        <v>352</v>
      </c>
      <c r="AW263" s="0" t="n">
        <v>276</v>
      </c>
      <c r="AX263" s="0" t="n">
        <v>414</v>
      </c>
      <c r="AY263" s="0" t="n">
        <v>1241</v>
      </c>
      <c r="AZ263" s="0" t="n">
        <v>1516</v>
      </c>
      <c r="BA263" s="0" t="n">
        <v>3033</v>
      </c>
      <c r="BB263" s="0" t="n">
        <v>3444</v>
      </c>
      <c r="BC263" s="0" t="n">
        <v>2481</v>
      </c>
      <c r="BD263" s="0" t="n">
        <v>3722</v>
      </c>
      <c r="BE263" s="0" t="n">
        <v>276</v>
      </c>
      <c r="BF263" s="0" t="n">
        <v>414</v>
      </c>
      <c r="BG263" s="84" t="s">
        <v>159</v>
      </c>
      <c r="BH263" s="84"/>
      <c r="BI263" s="84"/>
      <c r="BJ263" s="84"/>
      <c r="BK263" s="84"/>
      <c r="BL263" s="84"/>
      <c r="BM263" s="84"/>
      <c r="BN263" s="84" t="n">
        <v>5</v>
      </c>
      <c r="BO263" s="84" t="s">
        <v>259</v>
      </c>
      <c r="BP263" s="84" t="s">
        <v>372</v>
      </c>
      <c r="BQ263" s="84" t="s">
        <v>267</v>
      </c>
      <c r="BR263" s="84" t="s">
        <v>372</v>
      </c>
      <c r="BS263" s="84" t="s">
        <v>268</v>
      </c>
      <c r="BT263" s="0" t="n">
        <v>7307</v>
      </c>
      <c r="BU263" s="0" t="n">
        <v>9510</v>
      </c>
      <c r="BV263" s="84" t="s">
        <v>18</v>
      </c>
      <c r="BW263" s="84" t="s">
        <v>95</v>
      </c>
      <c r="BX263" s="84" t="s">
        <v>296</v>
      </c>
      <c r="BY263" s="84" t="s">
        <v>985</v>
      </c>
      <c r="BZ263" s="84" t="s">
        <v>297</v>
      </c>
      <c r="CA263" s="85" t="str">
        <f aca="false">HYPERLINK(CONCATENATE("http://maps.google.com/?t=k&amp;q=",L264,",",M264),"Show location")</f>
        <v>Show location</v>
      </c>
    </row>
    <row r="264" customFormat="false" ht="14.4" hidden="false" customHeight="false" outlineLevel="0" collapsed="false">
      <c r="A264" s="84" t="s">
        <v>507</v>
      </c>
      <c r="B264" s="84" t="s">
        <v>248</v>
      </c>
      <c r="C264" s="84" t="s">
        <v>18</v>
      </c>
      <c r="D264" s="84" t="s">
        <v>832</v>
      </c>
      <c r="E264" s="84" t="s">
        <v>833</v>
      </c>
      <c r="F264" s="84" t="s">
        <v>89</v>
      </c>
      <c r="G264" s="84" t="s">
        <v>990</v>
      </c>
      <c r="H264" s="84" t="s">
        <v>849</v>
      </c>
      <c r="I264" s="84" t="s">
        <v>991</v>
      </c>
      <c r="J264" s="84" t="s">
        <v>992</v>
      </c>
      <c r="K264" s="84" t="s">
        <v>316</v>
      </c>
      <c r="L264" s="0" t="n">
        <v>12.047833</v>
      </c>
      <c r="M264" s="0" t="n">
        <v>24.9046</v>
      </c>
      <c r="N264" s="84" t="s">
        <v>284</v>
      </c>
      <c r="O264" s="84" t="s">
        <v>294</v>
      </c>
      <c r="P264" s="0" t="n">
        <v>1200</v>
      </c>
      <c r="Q264" s="0" t="n">
        <v>6000</v>
      </c>
      <c r="R264" s="0" t="n">
        <v>1000</v>
      </c>
      <c r="S264" s="0" t="n">
        <v>7800</v>
      </c>
      <c r="T264" s="0" t="n">
        <v>1000</v>
      </c>
      <c r="U264" s="0" t="n">
        <v>7800</v>
      </c>
      <c r="AF264" s="84" t="s">
        <v>18</v>
      </c>
      <c r="AG264" s="84" t="s">
        <v>93</v>
      </c>
      <c r="AH264" s="84" t="s">
        <v>18</v>
      </c>
      <c r="AI264" s="84" t="s">
        <v>86</v>
      </c>
      <c r="AJ264" s="84" t="s">
        <v>18</v>
      </c>
      <c r="AK264" s="84" t="s">
        <v>96</v>
      </c>
      <c r="AL264" s="84" t="s">
        <v>258</v>
      </c>
      <c r="AM264" s="84" t="s">
        <v>380</v>
      </c>
      <c r="AN264" s="84"/>
      <c r="AO264" s="84"/>
      <c r="AP264" s="0" t="n">
        <v>1000</v>
      </c>
      <c r="AW264" s="0" t="n">
        <v>195</v>
      </c>
      <c r="AX264" s="0" t="n">
        <v>260</v>
      </c>
      <c r="AY264" s="0" t="n">
        <v>585</v>
      </c>
      <c r="AZ264" s="0" t="n">
        <v>325</v>
      </c>
      <c r="BA264" s="0" t="n">
        <v>1235</v>
      </c>
      <c r="BB264" s="0" t="n">
        <v>1495</v>
      </c>
      <c r="BC264" s="0" t="n">
        <v>1950</v>
      </c>
      <c r="BD264" s="0" t="n">
        <v>1560</v>
      </c>
      <c r="BE264" s="0" t="n">
        <v>130</v>
      </c>
      <c r="BF264" s="0" t="n">
        <v>65</v>
      </c>
      <c r="BG264" s="84" t="s">
        <v>159</v>
      </c>
      <c r="BH264" s="84"/>
      <c r="BI264" s="84"/>
      <c r="BJ264" s="84"/>
      <c r="BK264" s="84"/>
      <c r="BL264" s="84"/>
      <c r="BM264" s="84"/>
      <c r="BN264" s="84" t="n">
        <v>5</v>
      </c>
      <c r="BO264" s="84" t="s">
        <v>259</v>
      </c>
      <c r="BP264" s="84" t="s">
        <v>267</v>
      </c>
      <c r="BQ264" s="84" t="s">
        <v>260</v>
      </c>
      <c r="BR264" s="84" t="s">
        <v>267</v>
      </c>
      <c r="BS264" s="84" t="s">
        <v>268</v>
      </c>
      <c r="BT264" s="0" t="n">
        <v>4095</v>
      </c>
      <c r="BU264" s="0" t="n">
        <v>3705</v>
      </c>
      <c r="BV264" s="84" t="s">
        <v>18</v>
      </c>
      <c r="BW264" s="84" t="s">
        <v>89</v>
      </c>
      <c r="BX264" s="84" t="s">
        <v>833</v>
      </c>
      <c r="BY264" s="84" t="s">
        <v>849</v>
      </c>
      <c r="BZ264" s="84" t="s">
        <v>263</v>
      </c>
      <c r="CA264" s="85" t="str">
        <f aca="false">HYPERLINK(CONCATENATE("http://maps.google.com/?t=k&amp;q=",L265,",",M265),"Show location")</f>
        <v>Show location</v>
      </c>
    </row>
    <row r="265" customFormat="false" ht="14.4" hidden="false" customHeight="false" outlineLevel="0" collapsed="false">
      <c r="A265" s="84" t="s">
        <v>882</v>
      </c>
      <c r="B265" s="84" t="s">
        <v>248</v>
      </c>
      <c r="C265" s="84" t="s">
        <v>18</v>
      </c>
      <c r="D265" s="84" t="s">
        <v>832</v>
      </c>
      <c r="E265" s="84" t="s">
        <v>833</v>
      </c>
      <c r="F265" s="84" t="s">
        <v>90</v>
      </c>
      <c r="G265" s="84" t="s">
        <v>993</v>
      </c>
      <c r="H265" s="84" t="s">
        <v>945</v>
      </c>
      <c r="I265" s="84" t="s">
        <v>994</v>
      </c>
      <c r="J265" s="84" t="s">
        <v>995</v>
      </c>
      <c r="K265" s="84" t="s">
        <v>316</v>
      </c>
      <c r="L265" s="0" t="n">
        <v>12.07618</v>
      </c>
      <c r="M265" s="0" t="n">
        <v>24.924028</v>
      </c>
      <c r="N265" s="84" t="s">
        <v>284</v>
      </c>
      <c r="O265" s="84" t="s">
        <v>294</v>
      </c>
      <c r="R265" s="0" t="n">
        <v>23355</v>
      </c>
      <c r="S265" s="0" t="n">
        <v>151807</v>
      </c>
      <c r="T265" s="0" t="n">
        <v>3784</v>
      </c>
      <c r="U265" s="0" t="n">
        <v>24596</v>
      </c>
      <c r="V265" s="0" t="n">
        <v>19204</v>
      </c>
      <c r="W265" s="0" t="n">
        <v>124767</v>
      </c>
      <c r="AD265" s="0" t="n">
        <v>367</v>
      </c>
      <c r="AE265" s="0" t="n">
        <v>2444</v>
      </c>
      <c r="AF265" s="84" t="s">
        <v>18</v>
      </c>
      <c r="AG265" s="84" t="s">
        <v>96</v>
      </c>
      <c r="AH265" s="84" t="s">
        <v>19</v>
      </c>
      <c r="AI265" s="84" t="s">
        <v>105</v>
      </c>
      <c r="AJ265" s="84" t="s">
        <v>15</v>
      </c>
      <c r="AK265" s="84" t="s">
        <v>51</v>
      </c>
      <c r="AL265" s="84" t="s">
        <v>258</v>
      </c>
      <c r="AM265" s="84" t="s">
        <v>380</v>
      </c>
      <c r="AN265" s="84"/>
      <c r="AO265" s="84"/>
      <c r="AP265" s="0" t="n">
        <v>23355</v>
      </c>
      <c r="AW265" s="0" t="n">
        <v>3036</v>
      </c>
      <c r="AX265" s="0" t="n">
        <v>4554</v>
      </c>
      <c r="AY265" s="0" t="n">
        <v>10626</v>
      </c>
      <c r="AZ265" s="0" t="n">
        <v>12145</v>
      </c>
      <c r="BA265" s="0" t="n">
        <v>27325</v>
      </c>
      <c r="BB265" s="0" t="n">
        <v>31881</v>
      </c>
      <c r="BC265" s="0" t="n">
        <v>28843</v>
      </c>
      <c r="BD265" s="0" t="n">
        <v>28843</v>
      </c>
      <c r="BE265" s="0" t="n">
        <v>1518</v>
      </c>
      <c r="BF265" s="0" t="n">
        <v>3036</v>
      </c>
      <c r="BG265" s="84" t="s">
        <v>159</v>
      </c>
      <c r="BH265" s="84"/>
      <c r="BI265" s="84"/>
      <c r="BJ265" s="84"/>
      <c r="BK265" s="84"/>
      <c r="BL265" s="84"/>
      <c r="BM265" s="84"/>
      <c r="BN265" s="84" t="n">
        <v>9</v>
      </c>
      <c r="BO265" s="84" t="s">
        <v>259</v>
      </c>
      <c r="BP265" s="84" t="s">
        <v>267</v>
      </c>
      <c r="BQ265" s="84" t="s">
        <v>260</v>
      </c>
      <c r="BR265" s="84" t="s">
        <v>267</v>
      </c>
      <c r="BS265" s="84" t="s">
        <v>268</v>
      </c>
      <c r="BT265" s="0" t="n">
        <v>71348</v>
      </c>
      <c r="BU265" s="0" t="n">
        <v>80459</v>
      </c>
      <c r="BV265" s="84" t="s">
        <v>18</v>
      </c>
      <c r="BW265" s="84" t="s">
        <v>89</v>
      </c>
      <c r="BX265" s="84" t="s">
        <v>833</v>
      </c>
      <c r="BY265" s="84" t="s">
        <v>849</v>
      </c>
      <c r="BZ265" s="84" t="s">
        <v>263</v>
      </c>
      <c r="CA265" s="85" t="str">
        <f aca="false">HYPERLINK(CONCATENATE("http://maps.google.com/?t=k&amp;q=",L266,",",M266),"Show location")</f>
        <v>Show location</v>
      </c>
    </row>
    <row r="266" customFormat="false" ht="14.4" hidden="false" customHeight="false" outlineLevel="0" collapsed="false">
      <c r="A266" s="84" t="s">
        <v>996</v>
      </c>
      <c r="B266" s="84" t="s">
        <v>248</v>
      </c>
      <c r="C266" s="84" t="s">
        <v>18</v>
      </c>
      <c r="D266" s="84" t="s">
        <v>832</v>
      </c>
      <c r="E266" s="84" t="s">
        <v>833</v>
      </c>
      <c r="F266" s="84" t="s">
        <v>90</v>
      </c>
      <c r="G266" s="84" t="s">
        <v>993</v>
      </c>
      <c r="H266" s="84" t="s">
        <v>945</v>
      </c>
      <c r="I266" s="84" t="s">
        <v>997</v>
      </c>
      <c r="J266" s="84" t="s">
        <v>998</v>
      </c>
      <c r="K266" s="84" t="s">
        <v>316</v>
      </c>
      <c r="L266" s="0" t="n">
        <v>12.0975</v>
      </c>
      <c r="M266" s="0" t="n">
        <v>24.908333</v>
      </c>
      <c r="N266" s="84" t="s">
        <v>284</v>
      </c>
      <c r="O266" s="84" t="s">
        <v>294</v>
      </c>
      <c r="P266" s="0" t="n">
        <v>31500</v>
      </c>
      <c r="Q266" s="0" t="n">
        <v>157500</v>
      </c>
      <c r="R266" s="0" t="n">
        <v>37950</v>
      </c>
      <c r="S266" s="0" t="n">
        <v>189750</v>
      </c>
      <c r="T266" s="0" t="n">
        <v>17500</v>
      </c>
      <c r="U266" s="0" t="n">
        <v>87500</v>
      </c>
      <c r="V266" s="0" t="n">
        <v>8000</v>
      </c>
      <c r="W266" s="0" t="n">
        <v>40000</v>
      </c>
      <c r="X266" s="0" t="n">
        <v>3000</v>
      </c>
      <c r="Y266" s="0" t="n">
        <v>15000</v>
      </c>
      <c r="Z266" s="0" t="n">
        <v>2500</v>
      </c>
      <c r="AA266" s="0" t="n">
        <v>12500</v>
      </c>
      <c r="AB266" s="0" t="n">
        <v>5000</v>
      </c>
      <c r="AC266" s="0" t="n">
        <v>25000</v>
      </c>
      <c r="AD266" s="0" t="n">
        <v>1950</v>
      </c>
      <c r="AE266" s="0" t="n">
        <v>9750</v>
      </c>
      <c r="AF266" s="84" t="s">
        <v>18</v>
      </c>
      <c r="AG266" s="84" t="s">
        <v>87</v>
      </c>
      <c r="AH266" s="84" t="s">
        <v>15</v>
      </c>
      <c r="AI266" s="84" t="s">
        <v>51</v>
      </c>
      <c r="AJ266" s="84" t="s">
        <v>20</v>
      </c>
      <c r="AK266" s="84" t="s">
        <v>114</v>
      </c>
      <c r="AL266" s="84" t="s">
        <v>258</v>
      </c>
      <c r="AM266" s="84" t="s">
        <v>380</v>
      </c>
      <c r="AN266" s="84" t="s">
        <v>635</v>
      </c>
      <c r="AO266" s="84"/>
      <c r="AP266" s="0" t="n">
        <v>37000</v>
      </c>
      <c r="AQ266" s="0" t="n">
        <v>950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4364</v>
      </c>
      <c r="AX266" s="0" t="n">
        <v>4554</v>
      </c>
      <c r="AY266" s="0" t="n">
        <v>15189</v>
      </c>
      <c r="AZ266" s="0" t="n">
        <v>17077</v>
      </c>
      <c r="BA266" s="0" t="n">
        <v>30360</v>
      </c>
      <c r="BB266" s="0" t="n">
        <v>37951</v>
      </c>
      <c r="BC266" s="0" t="n">
        <v>28455</v>
      </c>
      <c r="BD266" s="0" t="n">
        <v>39775</v>
      </c>
      <c r="BE266" s="0" t="n">
        <v>5970</v>
      </c>
      <c r="BF266" s="0" t="n">
        <v>6055</v>
      </c>
      <c r="BG266" s="84" t="s">
        <v>158</v>
      </c>
      <c r="BH266" s="84"/>
      <c r="BI266" s="84"/>
      <c r="BJ266" s="84"/>
      <c r="BK266" s="84"/>
      <c r="BL266" s="84"/>
      <c r="BM266" s="84"/>
      <c r="BN266" s="84" t="n">
        <v>3</v>
      </c>
      <c r="BO266" s="84" t="s">
        <v>259</v>
      </c>
      <c r="BP266" s="84" t="s">
        <v>267</v>
      </c>
      <c r="BQ266" s="84" t="s">
        <v>260</v>
      </c>
      <c r="BR266" s="84" t="s">
        <v>372</v>
      </c>
      <c r="BS266" s="84" t="s">
        <v>268</v>
      </c>
      <c r="BT266" s="0" t="n">
        <v>84338</v>
      </c>
      <c r="BU266" s="0" t="n">
        <v>105412</v>
      </c>
      <c r="BV266" s="84" t="s">
        <v>18</v>
      </c>
      <c r="BW266" s="84" t="s">
        <v>90</v>
      </c>
      <c r="BX266" s="84" t="s">
        <v>833</v>
      </c>
      <c r="BY266" s="84" t="s">
        <v>945</v>
      </c>
      <c r="BZ266" s="84" t="s">
        <v>263</v>
      </c>
      <c r="CA266" s="85" t="str">
        <f aca="false">HYPERLINK(CONCATENATE("http://maps.google.com/?t=k&amp;q=",L267,",",M267),"Show location")</f>
        <v>Show location</v>
      </c>
    </row>
    <row r="267" customFormat="false" ht="14.4" hidden="false" customHeight="false" outlineLevel="0" collapsed="false">
      <c r="A267" s="84" t="s">
        <v>511</v>
      </c>
      <c r="B267" s="84" t="s">
        <v>248</v>
      </c>
      <c r="C267" s="84" t="s">
        <v>18</v>
      </c>
      <c r="D267" s="84" t="s">
        <v>832</v>
      </c>
      <c r="E267" s="84" t="s">
        <v>833</v>
      </c>
      <c r="F267" s="84" t="s">
        <v>94</v>
      </c>
      <c r="G267" s="84" t="s">
        <v>999</v>
      </c>
      <c r="H267" s="84" t="s">
        <v>969</v>
      </c>
      <c r="I267" s="84" t="s">
        <v>1000</v>
      </c>
      <c r="J267" s="84" t="s">
        <v>1001</v>
      </c>
      <c r="K267" s="84" t="s">
        <v>316</v>
      </c>
      <c r="L267" s="0" t="n">
        <v>11.297783</v>
      </c>
      <c r="M267" s="0" t="n">
        <v>23.889517</v>
      </c>
      <c r="N267" s="84" t="s">
        <v>284</v>
      </c>
      <c r="O267" s="84" t="s">
        <v>272</v>
      </c>
      <c r="P267" s="0" t="n">
        <v>242</v>
      </c>
      <c r="Q267" s="0" t="n">
        <v>1210</v>
      </c>
      <c r="R267" s="0" t="n">
        <v>328</v>
      </c>
      <c r="S267" s="0" t="n">
        <v>1640</v>
      </c>
      <c r="T267" s="0" t="n">
        <v>186</v>
      </c>
      <c r="U267" s="0" t="n">
        <v>930</v>
      </c>
      <c r="V267" s="0" t="n">
        <v>61</v>
      </c>
      <c r="W267" s="0" t="n">
        <v>305</v>
      </c>
      <c r="X267" s="0" t="n">
        <v>81</v>
      </c>
      <c r="Y267" s="0" t="n">
        <v>405</v>
      </c>
      <c r="AF267" s="84" t="s">
        <v>18</v>
      </c>
      <c r="AG267" s="84" t="s">
        <v>94</v>
      </c>
      <c r="AH267" s="84" t="s">
        <v>20</v>
      </c>
      <c r="AI267" s="84" t="s">
        <v>114</v>
      </c>
      <c r="AJ267" s="84" t="s">
        <v>21</v>
      </c>
      <c r="AK267" s="84" t="s">
        <v>127</v>
      </c>
      <c r="AL267" s="84" t="s">
        <v>258</v>
      </c>
      <c r="AM267" s="84" t="s">
        <v>380</v>
      </c>
      <c r="AN267" s="84"/>
      <c r="AO267" s="84"/>
      <c r="AP267" s="0" t="n">
        <v>68</v>
      </c>
      <c r="AQ267" s="0" t="n">
        <v>125</v>
      </c>
      <c r="AV267" s="0" t="n">
        <v>135</v>
      </c>
      <c r="AW267" s="0" t="n">
        <v>44</v>
      </c>
      <c r="AX267" s="0" t="n">
        <v>35</v>
      </c>
      <c r="AY267" s="0" t="n">
        <v>88</v>
      </c>
      <c r="AZ267" s="0" t="n">
        <v>115</v>
      </c>
      <c r="BA267" s="0" t="n">
        <v>406</v>
      </c>
      <c r="BB267" s="0" t="n">
        <v>282</v>
      </c>
      <c r="BC267" s="0" t="n">
        <v>273</v>
      </c>
      <c r="BD267" s="0" t="n">
        <v>362</v>
      </c>
      <c r="BE267" s="0" t="n">
        <v>26</v>
      </c>
      <c r="BF267" s="0" t="n">
        <v>9</v>
      </c>
      <c r="BG267" s="84" t="s">
        <v>158</v>
      </c>
      <c r="BH267" s="84"/>
      <c r="BI267" s="84"/>
      <c r="BJ267" s="84"/>
      <c r="BK267" s="84"/>
      <c r="BL267" s="84"/>
      <c r="BM267" s="84"/>
      <c r="BN267" s="84" t="n">
        <v>3</v>
      </c>
      <c r="BO267" s="84" t="s">
        <v>259</v>
      </c>
      <c r="BP267" s="84" t="s">
        <v>260</v>
      </c>
      <c r="BQ267" s="84" t="s">
        <v>267</v>
      </c>
      <c r="BR267" s="84" t="s">
        <v>267</v>
      </c>
      <c r="BS267" s="84" t="s">
        <v>268</v>
      </c>
      <c r="BT267" s="0" t="n">
        <v>837</v>
      </c>
      <c r="BU267" s="0" t="n">
        <v>803</v>
      </c>
      <c r="BV267" s="84" t="s">
        <v>18</v>
      </c>
      <c r="BW267" s="84" t="s">
        <v>94</v>
      </c>
      <c r="BX267" s="84" t="s">
        <v>833</v>
      </c>
      <c r="BY267" s="84" t="s">
        <v>969</v>
      </c>
      <c r="BZ267" s="84" t="s">
        <v>263</v>
      </c>
      <c r="CA267" s="85" t="str">
        <f aca="false">HYPERLINK(CONCATENATE("http://maps.google.com/?t=k&amp;q=",L268,",",M268),"Show location")</f>
        <v>Show location</v>
      </c>
    </row>
    <row r="268" customFormat="false" ht="14.4" hidden="false" customHeight="false" outlineLevel="0" collapsed="false">
      <c r="A268" s="84" t="s">
        <v>511</v>
      </c>
      <c r="B268" s="84" t="s">
        <v>248</v>
      </c>
      <c r="C268" s="84" t="s">
        <v>18</v>
      </c>
      <c r="D268" s="84" t="s">
        <v>832</v>
      </c>
      <c r="E268" s="84" t="s">
        <v>833</v>
      </c>
      <c r="F268" s="84" t="s">
        <v>94</v>
      </c>
      <c r="G268" s="84" t="s">
        <v>999</v>
      </c>
      <c r="H268" s="84" t="s">
        <v>969</v>
      </c>
      <c r="I268" s="84" t="s">
        <v>1002</v>
      </c>
      <c r="J268" s="84" t="s">
        <v>1003</v>
      </c>
      <c r="K268" s="84" t="s">
        <v>316</v>
      </c>
      <c r="L268" s="0" t="n">
        <v>10.9826</v>
      </c>
      <c r="M268" s="0" t="n">
        <v>24.025</v>
      </c>
      <c r="N268" s="84" t="s">
        <v>256</v>
      </c>
      <c r="O268" s="84" t="s">
        <v>257</v>
      </c>
      <c r="P268" s="0" t="n">
        <v>560</v>
      </c>
      <c r="Q268" s="0" t="n">
        <v>7280</v>
      </c>
      <c r="R268" s="0" t="n">
        <v>450</v>
      </c>
      <c r="S268" s="0" t="n">
        <v>2250</v>
      </c>
      <c r="T268" s="0" t="n">
        <v>293</v>
      </c>
      <c r="U268" s="0" t="n">
        <v>1465</v>
      </c>
      <c r="V268" s="0" t="n">
        <v>157</v>
      </c>
      <c r="W268" s="0" t="n">
        <v>785</v>
      </c>
      <c r="AF268" s="84" t="s">
        <v>21</v>
      </c>
      <c r="AG268" s="84" t="s">
        <v>127</v>
      </c>
      <c r="AH268" s="84" t="s">
        <v>20</v>
      </c>
      <c r="AI268" s="84" t="s">
        <v>114</v>
      </c>
      <c r="AJ268" s="84"/>
      <c r="AK268" s="84"/>
      <c r="AL268" s="84" t="s">
        <v>258</v>
      </c>
      <c r="AM268" s="84" t="s">
        <v>380</v>
      </c>
      <c r="AN268" s="84"/>
      <c r="AO268" s="84"/>
      <c r="AP268" s="0" t="n">
        <v>450</v>
      </c>
      <c r="AW268" s="0" t="n">
        <v>93</v>
      </c>
      <c r="AX268" s="0" t="n">
        <v>46</v>
      </c>
      <c r="AY268" s="0" t="n">
        <v>70</v>
      </c>
      <c r="AZ268" s="0" t="n">
        <v>46</v>
      </c>
      <c r="BA268" s="0" t="n">
        <v>441</v>
      </c>
      <c r="BB268" s="0" t="n">
        <v>441</v>
      </c>
      <c r="BC268" s="0" t="n">
        <v>464</v>
      </c>
      <c r="BD268" s="0" t="n">
        <v>440</v>
      </c>
      <c r="BE268" s="0" t="n">
        <v>116</v>
      </c>
      <c r="BF268" s="0" t="n">
        <v>93</v>
      </c>
      <c r="BG268" s="84" t="s">
        <v>158</v>
      </c>
      <c r="BH268" s="84"/>
      <c r="BI268" s="84"/>
      <c r="BJ268" s="84"/>
      <c r="BK268" s="84"/>
      <c r="BL268" s="84"/>
      <c r="BM268" s="84"/>
      <c r="BN268" s="84" t="n">
        <v>3</v>
      </c>
      <c r="BO268" s="84" t="s">
        <v>259</v>
      </c>
      <c r="BP268" s="84" t="s">
        <v>267</v>
      </c>
      <c r="BQ268" s="84" t="s">
        <v>261</v>
      </c>
      <c r="BR268" s="84" t="s">
        <v>267</v>
      </c>
      <c r="BS268" s="84" t="s">
        <v>268</v>
      </c>
      <c r="BT268" s="0" t="n">
        <v>1184</v>
      </c>
      <c r="BU268" s="0" t="n">
        <v>1066</v>
      </c>
      <c r="BV268" s="84" t="s">
        <v>18</v>
      </c>
      <c r="BW268" s="84" t="s">
        <v>94</v>
      </c>
      <c r="BX268" s="84" t="s">
        <v>833</v>
      </c>
      <c r="BY268" s="84" t="s">
        <v>969</v>
      </c>
      <c r="BZ268" s="84" t="s">
        <v>280</v>
      </c>
      <c r="CA268" s="85" t="str">
        <f aca="false">HYPERLINK(CONCATENATE("http://maps.google.com/?t=k&amp;q=",L269,",",M269),"Show location")</f>
        <v>Show location</v>
      </c>
    </row>
    <row r="269" customFormat="false" ht="14.4" hidden="false" customHeight="false" outlineLevel="0" collapsed="false">
      <c r="A269" s="84" t="s">
        <v>511</v>
      </c>
      <c r="B269" s="84" t="s">
        <v>248</v>
      </c>
      <c r="C269" s="84" t="s">
        <v>18</v>
      </c>
      <c r="D269" s="84" t="s">
        <v>832</v>
      </c>
      <c r="E269" s="84" t="s">
        <v>833</v>
      </c>
      <c r="F269" s="84" t="s">
        <v>87</v>
      </c>
      <c r="G269" s="84" t="s">
        <v>1004</v>
      </c>
      <c r="H269" s="84" t="s">
        <v>841</v>
      </c>
      <c r="I269" s="84" t="s">
        <v>1005</v>
      </c>
      <c r="J269" s="84" t="s">
        <v>1006</v>
      </c>
      <c r="K269" s="84" t="s">
        <v>316</v>
      </c>
      <c r="L269" s="0" t="n">
        <v>13.06852</v>
      </c>
      <c r="M269" s="0" t="n">
        <v>24.78167</v>
      </c>
      <c r="N269" s="84" t="s">
        <v>256</v>
      </c>
      <c r="O269" s="84" t="s">
        <v>257</v>
      </c>
      <c r="P269" s="0" t="n">
        <v>46</v>
      </c>
      <c r="Q269" s="0" t="n">
        <v>230</v>
      </c>
      <c r="R269" s="0" t="n">
        <v>35</v>
      </c>
      <c r="S269" s="0" t="n">
        <v>175</v>
      </c>
      <c r="AD269" s="0" t="n">
        <v>35</v>
      </c>
      <c r="AE269" s="0" t="n">
        <v>175</v>
      </c>
      <c r="AF269" s="84" t="s">
        <v>18</v>
      </c>
      <c r="AG269" s="84" t="s">
        <v>87</v>
      </c>
      <c r="AH269" s="84"/>
      <c r="AI269" s="84"/>
      <c r="AJ269" s="84"/>
      <c r="AK269" s="84"/>
      <c r="AL269" s="84" t="s">
        <v>258</v>
      </c>
      <c r="AM269" s="84"/>
      <c r="AN269" s="84"/>
      <c r="AO269" s="84"/>
      <c r="AQ269" s="0" t="n">
        <v>8</v>
      </c>
      <c r="AU269" s="0" t="n">
        <v>27</v>
      </c>
      <c r="AW269" s="0" t="n">
        <v>12</v>
      </c>
      <c r="AX269" s="0" t="n">
        <v>7</v>
      </c>
      <c r="AY269" s="0" t="n">
        <v>14</v>
      </c>
      <c r="AZ269" s="0" t="n">
        <v>10</v>
      </c>
      <c r="BA269" s="0" t="n">
        <v>7</v>
      </c>
      <c r="BB269" s="0" t="n">
        <v>20</v>
      </c>
      <c r="BC269" s="0" t="n">
        <v>31</v>
      </c>
      <c r="BD269" s="0" t="n">
        <v>62</v>
      </c>
      <c r="BE269" s="0" t="n">
        <v>10</v>
      </c>
      <c r="BF269" s="0" t="n">
        <v>2</v>
      </c>
      <c r="BG269" s="84" t="s">
        <v>159</v>
      </c>
      <c r="BH269" s="84"/>
      <c r="BI269" s="84"/>
      <c r="BJ269" s="84"/>
      <c r="BK269" s="84"/>
      <c r="BL269" s="84"/>
      <c r="BM269" s="84"/>
      <c r="BN269" s="84" t="n">
        <v>7</v>
      </c>
      <c r="BO269" s="84" t="s">
        <v>259</v>
      </c>
      <c r="BP269" s="84" t="s">
        <v>267</v>
      </c>
      <c r="BQ269" s="84" t="s">
        <v>267</v>
      </c>
      <c r="BR269" s="84" t="s">
        <v>267</v>
      </c>
      <c r="BS269" s="84" t="s">
        <v>268</v>
      </c>
      <c r="BT269" s="0" t="n">
        <v>74</v>
      </c>
      <c r="BU269" s="0" t="n">
        <v>101</v>
      </c>
      <c r="BV269" s="84" t="s">
        <v>18</v>
      </c>
      <c r="BW269" s="84" t="s">
        <v>87</v>
      </c>
      <c r="BX269" s="84" t="s">
        <v>833</v>
      </c>
      <c r="BY269" s="84" t="s">
        <v>841</v>
      </c>
      <c r="BZ269" s="84" t="s">
        <v>263</v>
      </c>
      <c r="CA269" s="85" t="str">
        <f aca="false">HYPERLINK(CONCATENATE("http://maps.google.com/?t=k&amp;q=",L270,",",M270),"Show location")</f>
        <v>Show location</v>
      </c>
    </row>
    <row r="270" customFormat="false" ht="14.4" hidden="false" customHeight="false" outlineLevel="0" collapsed="false">
      <c r="A270" s="84" t="s">
        <v>584</v>
      </c>
      <c r="B270" s="84" t="s">
        <v>248</v>
      </c>
      <c r="C270" s="84" t="s">
        <v>18</v>
      </c>
      <c r="D270" s="84" t="s">
        <v>832</v>
      </c>
      <c r="E270" s="84" t="s">
        <v>833</v>
      </c>
      <c r="F270" s="84" t="s">
        <v>87</v>
      </c>
      <c r="G270" s="84" t="s">
        <v>1004</v>
      </c>
      <c r="H270" s="84" t="s">
        <v>841</v>
      </c>
      <c r="I270" s="84" t="s">
        <v>1007</v>
      </c>
      <c r="J270" s="84" t="s">
        <v>1008</v>
      </c>
      <c r="K270" s="84" t="s">
        <v>316</v>
      </c>
      <c r="L270" s="0" t="n">
        <v>13.080567</v>
      </c>
      <c r="M270" s="0" t="n">
        <v>24.523517</v>
      </c>
      <c r="N270" s="84" t="s">
        <v>256</v>
      </c>
      <c r="O270" s="84" t="s">
        <v>272</v>
      </c>
      <c r="P270" s="0" t="n">
        <v>27</v>
      </c>
      <c r="Q270" s="0" t="n">
        <v>135</v>
      </c>
      <c r="R270" s="0" t="n">
        <v>676</v>
      </c>
      <c r="S270" s="0" t="n">
        <v>3380</v>
      </c>
      <c r="X270" s="0" t="n">
        <v>27</v>
      </c>
      <c r="Y270" s="0" t="n">
        <v>135</v>
      </c>
      <c r="AD270" s="0" t="n">
        <v>649</v>
      </c>
      <c r="AE270" s="0" t="n">
        <v>3245</v>
      </c>
      <c r="AF270" s="84" t="s">
        <v>18</v>
      </c>
      <c r="AG270" s="84" t="s">
        <v>87</v>
      </c>
      <c r="AH270" s="84" t="s">
        <v>19</v>
      </c>
      <c r="AI270" s="84" t="s">
        <v>106</v>
      </c>
      <c r="AJ270" s="84"/>
      <c r="AK270" s="84"/>
      <c r="AL270" s="84" t="s">
        <v>258</v>
      </c>
      <c r="AM270" s="84"/>
      <c r="AN270" s="84"/>
      <c r="AO270" s="84"/>
      <c r="AS270" s="0" t="n">
        <v>69</v>
      </c>
      <c r="AU270" s="0" t="n">
        <v>607</v>
      </c>
      <c r="AW270" s="0" t="n">
        <v>109</v>
      </c>
      <c r="AX270" s="0" t="n">
        <v>182</v>
      </c>
      <c r="AY270" s="0" t="n">
        <v>291</v>
      </c>
      <c r="AZ270" s="0" t="n">
        <v>218</v>
      </c>
      <c r="BA270" s="0" t="n">
        <v>218</v>
      </c>
      <c r="BB270" s="0" t="n">
        <v>399</v>
      </c>
      <c r="BC270" s="0" t="n">
        <v>763</v>
      </c>
      <c r="BD270" s="0" t="n">
        <v>945</v>
      </c>
      <c r="BE270" s="0" t="n">
        <v>182</v>
      </c>
      <c r="BF270" s="0" t="n">
        <v>73</v>
      </c>
      <c r="BG270" s="84" t="s">
        <v>159</v>
      </c>
      <c r="BH270" s="84"/>
      <c r="BI270" s="84"/>
      <c r="BJ270" s="84"/>
      <c r="BK270" s="84"/>
      <c r="BL270" s="84"/>
      <c r="BM270" s="84"/>
      <c r="BN270" s="84" t="n">
        <v>5</v>
      </c>
      <c r="BO270" s="84" t="s">
        <v>259</v>
      </c>
      <c r="BP270" s="84" t="s">
        <v>267</v>
      </c>
      <c r="BQ270" s="84" t="s">
        <v>267</v>
      </c>
      <c r="BR270" s="84" t="s">
        <v>267</v>
      </c>
      <c r="BS270" s="84" t="s">
        <v>268</v>
      </c>
      <c r="BT270" s="0" t="n">
        <v>1563</v>
      </c>
      <c r="BU270" s="0" t="n">
        <v>1817</v>
      </c>
      <c r="BV270" s="84" t="s">
        <v>18</v>
      </c>
      <c r="BW270" s="84" t="s">
        <v>87</v>
      </c>
      <c r="BX270" s="84" t="s">
        <v>833</v>
      </c>
      <c r="BY270" s="84" t="s">
        <v>841</v>
      </c>
      <c r="BZ270" s="84" t="s">
        <v>280</v>
      </c>
      <c r="CA270" s="85" t="str">
        <f aca="false">HYPERLINK(CONCATENATE("http://maps.google.com/?t=k&amp;q=",L271,",",M271),"Show location")</f>
        <v>Show location</v>
      </c>
    </row>
    <row r="271" customFormat="false" ht="14.4" hidden="false" customHeight="false" outlineLevel="0" collapsed="false">
      <c r="A271" s="84" t="s">
        <v>584</v>
      </c>
      <c r="B271" s="84" t="s">
        <v>248</v>
      </c>
      <c r="C271" s="84" t="s">
        <v>18</v>
      </c>
      <c r="D271" s="84" t="s">
        <v>832</v>
      </c>
      <c r="E271" s="84" t="s">
        <v>833</v>
      </c>
      <c r="F271" s="84" t="s">
        <v>87</v>
      </c>
      <c r="G271" s="84" t="s">
        <v>1004</v>
      </c>
      <c r="H271" s="84" t="s">
        <v>841</v>
      </c>
      <c r="I271" s="84" t="s">
        <v>1009</v>
      </c>
      <c r="J271" s="84" t="s">
        <v>1010</v>
      </c>
      <c r="K271" s="84" t="s">
        <v>316</v>
      </c>
      <c r="L271" s="0" t="n">
        <v>12.9</v>
      </c>
      <c r="M271" s="0" t="n">
        <v>24.51373</v>
      </c>
      <c r="N271" s="84" t="s">
        <v>256</v>
      </c>
      <c r="O271" s="84" t="s">
        <v>257</v>
      </c>
      <c r="P271" s="0" t="n">
        <v>75</v>
      </c>
      <c r="Q271" s="0" t="n">
        <v>525</v>
      </c>
      <c r="R271" s="0" t="n">
        <v>359</v>
      </c>
      <c r="S271" s="0" t="n">
        <v>1795</v>
      </c>
      <c r="T271" s="0" t="n">
        <v>65</v>
      </c>
      <c r="U271" s="0" t="n">
        <v>331</v>
      </c>
      <c r="AD271" s="0" t="n">
        <v>294</v>
      </c>
      <c r="AE271" s="0" t="n">
        <v>1464</v>
      </c>
      <c r="AF271" s="84" t="s">
        <v>18</v>
      </c>
      <c r="AG271" s="84" t="s">
        <v>87</v>
      </c>
      <c r="AH271" s="84"/>
      <c r="AI271" s="84"/>
      <c r="AJ271" s="84"/>
      <c r="AK271" s="84"/>
      <c r="AL271" s="84" t="s">
        <v>258</v>
      </c>
      <c r="AM271" s="84"/>
      <c r="AN271" s="84"/>
      <c r="AO271" s="84"/>
      <c r="AU271" s="0" t="n">
        <v>359</v>
      </c>
      <c r="AW271" s="0" t="n">
        <v>56</v>
      </c>
      <c r="AX271" s="0" t="n">
        <v>93</v>
      </c>
      <c r="AY271" s="0" t="n">
        <v>111</v>
      </c>
      <c r="AZ271" s="0" t="n">
        <v>74</v>
      </c>
      <c r="BA271" s="0" t="n">
        <v>204</v>
      </c>
      <c r="BB271" s="0" t="n">
        <v>165</v>
      </c>
      <c r="BC271" s="0" t="n">
        <v>407</v>
      </c>
      <c r="BD271" s="0" t="n">
        <v>500</v>
      </c>
      <c r="BE271" s="0" t="n">
        <v>148</v>
      </c>
      <c r="BF271" s="0" t="n">
        <v>37</v>
      </c>
      <c r="BG271" s="84" t="s">
        <v>159</v>
      </c>
      <c r="BH271" s="84"/>
      <c r="BI271" s="84"/>
      <c r="BJ271" s="84"/>
      <c r="BK271" s="84"/>
      <c r="BL271" s="84"/>
      <c r="BM271" s="84"/>
      <c r="BN271" s="84" t="n">
        <v>11</v>
      </c>
      <c r="BO271" s="84" t="s">
        <v>259</v>
      </c>
      <c r="BP271" s="84" t="s">
        <v>260</v>
      </c>
      <c r="BQ271" s="84" t="s">
        <v>260</v>
      </c>
      <c r="BR271" s="84" t="s">
        <v>267</v>
      </c>
      <c r="BS271" s="84" t="s">
        <v>268</v>
      </c>
      <c r="BT271" s="0" t="n">
        <v>926</v>
      </c>
      <c r="BU271" s="0" t="n">
        <v>869</v>
      </c>
      <c r="BV271" s="84" t="s">
        <v>18</v>
      </c>
      <c r="BW271" s="84" t="s">
        <v>87</v>
      </c>
      <c r="BX271" s="84" t="s">
        <v>833</v>
      </c>
      <c r="BY271" s="84" t="s">
        <v>841</v>
      </c>
      <c r="BZ271" s="84" t="s">
        <v>263</v>
      </c>
      <c r="CA271" s="85" t="str">
        <f aca="false">HYPERLINK(CONCATENATE("http://maps.google.com/?t=k&amp;q=",L272,",",M272),"Show location")</f>
        <v>Show location</v>
      </c>
    </row>
    <row r="272" customFormat="false" ht="14.4" hidden="false" customHeight="false" outlineLevel="0" collapsed="false">
      <c r="A272" s="84" t="s">
        <v>850</v>
      </c>
      <c r="B272" s="84" t="s">
        <v>248</v>
      </c>
      <c r="C272" s="84" t="s">
        <v>18</v>
      </c>
      <c r="D272" s="84" t="s">
        <v>832</v>
      </c>
      <c r="E272" s="84" t="s">
        <v>833</v>
      </c>
      <c r="F272" s="84" t="s">
        <v>87</v>
      </c>
      <c r="G272" s="84" t="s">
        <v>1004</v>
      </c>
      <c r="H272" s="84" t="s">
        <v>841</v>
      </c>
      <c r="I272" s="84" t="s">
        <v>1011</v>
      </c>
      <c r="J272" s="84" t="s">
        <v>1012</v>
      </c>
      <c r="K272" s="84" t="s">
        <v>316</v>
      </c>
      <c r="L272" s="0" t="n">
        <v>12.963528</v>
      </c>
      <c r="M272" s="0" t="n">
        <v>24.643389</v>
      </c>
      <c r="N272" s="84" t="s">
        <v>256</v>
      </c>
      <c r="O272" s="84" t="s">
        <v>257</v>
      </c>
      <c r="R272" s="0" t="n">
        <v>159</v>
      </c>
      <c r="S272" s="0" t="n">
        <v>795</v>
      </c>
      <c r="AD272" s="0" t="n">
        <v>159</v>
      </c>
      <c r="AE272" s="0" t="n">
        <v>795</v>
      </c>
      <c r="AF272" s="84" t="s">
        <v>18</v>
      </c>
      <c r="AG272" s="84" t="s">
        <v>87</v>
      </c>
      <c r="AH272" s="84"/>
      <c r="AI272" s="84"/>
      <c r="AJ272" s="84"/>
      <c r="AK272" s="84"/>
      <c r="AL272" s="84" t="s">
        <v>258</v>
      </c>
      <c r="AM272" s="84"/>
      <c r="AN272" s="84"/>
      <c r="AO272" s="84"/>
      <c r="AU272" s="0" t="n">
        <v>159</v>
      </c>
      <c r="AW272" s="0" t="n">
        <v>25</v>
      </c>
      <c r="AX272" s="0" t="n">
        <v>41</v>
      </c>
      <c r="AY272" s="0" t="n">
        <v>57</v>
      </c>
      <c r="AZ272" s="0" t="n">
        <v>74</v>
      </c>
      <c r="BA272" s="0" t="n">
        <v>41</v>
      </c>
      <c r="BB272" s="0" t="n">
        <v>66</v>
      </c>
      <c r="BC272" s="0" t="n">
        <v>180</v>
      </c>
      <c r="BD272" s="0" t="n">
        <v>229</v>
      </c>
      <c r="BE272" s="0" t="n">
        <v>49</v>
      </c>
      <c r="BF272" s="0" t="n">
        <v>33</v>
      </c>
      <c r="BG272" s="84" t="s">
        <v>159</v>
      </c>
      <c r="BH272" s="84"/>
      <c r="BI272" s="84"/>
      <c r="BJ272" s="84"/>
      <c r="BK272" s="84"/>
      <c r="BL272" s="84"/>
      <c r="BM272" s="84"/>
      <c r="BN272" s="84" t="n">
        <v>8</v>
      </c>
      <c r="BO272" s="84" t="s">
        <v>259</v>
      </c>
      <c r="BP272" s="84" t="s">
        <v>267</v>
      </c>
      <c r="BQ272" s="84" t="s">
        <v>267</v>
      </c>
      <c r="BR272" s="84" t="s">
        <v>267</v>
      </c>
      <c r="BS272" s="84" t="s">
        <v>268</v>
      </c>
      <c r="BT272" s="0" t="n">
        <v>352</v>
      </c>
      <c r="BU272" s="0" t="n">
        <v>443</v>
      </c>
      <c r="BV272" s="84" t="s">
        <v>18</v>
      </c>
      <c r="BW272" s="84" t="s">
        <v>87</v>
      </c>
      <c r="BX272" s="84" t="s">
        <v>833</v>
      </c>
      <c r="BY272" s="84" t="s">
        <v>841</v>
      </c>
      <c r="BZ272" s="84" t="s">
        <v>263</v>
      </c>
      <c r="CA272" s="85" t="str">
        <f aca="false">HYPERLINK(CONCATENATE("http://maps.google.com/?t=k&amp;q=",L273,",",M273),"Show location")</f>
        <v>Show location</v>
      </c>
    </row>
    <row r="273" customFormat="false" ht="14.4" hidden="false" customHeight="false" outlineLevel="0" collapsed="false">
      <c r="A273" s="84" t="s">
        <v>882</v>
      </c>
      <c r="B273" s="84" t="s">
        <v>248</v>
      </c>
      <c r="C273" s="84" t="s">
        <v>18</v>
      </c>
      <c r="D273" s="84" t="s">
        <v>832</v>
      </c>
      <c r="E273" s="84" t="s">
        <v>833</v>
      </c>
      <c r="F273" s="84" t="s">
        <v>91</v>
      </c>
      <c r="G273" s="84" t="s">
        <v>1013</v>
      </c>
      <c r="H273" s="84" t="s">
        <v>889</v>
      </c>
      <c r="I273" s="84" t="s">
        <v>1014</v>
      </c>
      <c r="J273" s="84" t="s">
        <v>1015</v>
      </c>
      <c r="K273" s="84" t="s">
        <v>316</v>
      </c>
      <c r="L273" s="0" t="n">
        <v>11.05971</v>
      </c>
      <c r="M273" s="0" t="n">
        <v>24.56311</v>
      </c>
      <c r="N273" s="84" t="s">
        <v>256</v>
      </c>
      <c r="O273" s="84" t="s">
        <v>257</v>
      </c>
      <c r="P273" s="0" t="n">
        <v>145</v>
      </c>
      <c r="Q273" s="0" t="n">
        <v>1155</v>
      </c>
      <c r="R273" s="0" t="n">
        <v>207</v>
      </c>
      <c r="S273" s="0" t="n">
        <v>1775</v>
      </c>
      <c r="Z273" s="0" t="n">
        <v>64</v>
      </c>
      <c r="AA273" s="0" t="n">
        <v>553</v>
      </c>
      <c r="AB273" s="0" t="n">
        <v>129</v>
      </c>
      <c r="AC273" s="0" t="n">
        <v>1100</v>
      </c>
      <c r="AD273" s="0" t="n">
        <v>14</v>
      </c>
      <c r="AE273" s="0" t="n">
        <v>122</v>
      </c>
      <c r="AF273" s="84" t="s">
        <v>18</v>
      </c>
      <c r="AG273" s="84" t="s">
        <v>93</v>
      </c>
      <c r="AH273" s="84" t="s">
        <v>18</v>
      </c>
      <c r="AI273" s="84" t="s">
        <v>85</v>
      </c>
      <c r="AJ273" s="84" t="s">
        <v>18</v>
      </c>
      <c r="AK273" s="84" t="s">
        <v>91</v>
      </c>
      <c r="AL273" s="84" t="s">
        <v>380</v>
      </c>
      <c r="AM273" s="84" t="s">
        <v>407</v>
      </c>
      <c r="AN273" s="84" t="s">
        <v>258</v>
      </c>
      <c r="AO273" s="84"/>
      <c r="AP273" s="0" t="n">
        <v>207</v>
      </c>
      <c r="AW273" s="0" t="n">
        <v>55</v>
      </c>
      <c r="AX273" s="0" t="n">
        <v>96</v>
      </c>
      <c r="AY273" s="0" t="n">
        <v>205</v>
      </c>
      <c r="AZ273" s="0" t="n">
        <v>218</v>
      </c>
      <c r="BA273" s="0" t="n">
        <v>246</v>
      </c>
      <c r="BB273" s="0" t="n">
        <v>287</v>
      </c>
      <c r="BC273" s="0" t="n">
        <v>341</v>
      </c>
      <c r="BD273" s="0" t="n">
        <v>273</v>
      </c>
      <c r="BE273" s="0" t="n">
        <v>27</v>
      </c>
      <c r="BF273" s="0" t="n">
        <v>27</v>
      </c>
      <c r="BG273" s="84" t="s">
        <v>158</v>
      </c>
      <c r="BH273" s="84"/>
      <c r="BI273" s="84"/>
      <c r="BJ273" s="84"/>
      <c r="BK273" s="84"/>
      <c r="BL273" s="84"/>
      <c r="BM273" s="84"/>
      <c r="BN273" s="84" t="n">
        <v>3</v>
      </c>
      <c r="BO273" s="84" t="s">
        <v>259</v>
      </c>
      <c r="BP273" s="84" t="s">
        <v>267</v>
      </c>
      <c r="BQ273" s="84" t="s">
        <v>267</v>
      </c>
      <c r="BR273" s="84" t="s">
        <v>372</v>
      </c>
      <c r="BS273" s="84" t="s">
        <v>268</v>
      </c>
      <c r="BT273" s="0" t="n">
        <v>874</v>
      </c>
      <c r="BU273" s="0" t="n">
        <v>901</v>
      </c>
      <c r="BV273" s="84" t="s">
        <v>18</v>
      </c>
      <c r="BW273" s="84" t="s">
        <v>91</v>
      </c>
      <c r="BX273" s="84" t="s">
        <v>833</v>
      </c>
      <c r="BY273" s="84" t="s">
        <v>889</v>
      </c>
      <c r="BZ273" s="84" t="s">
        <v>280</v>
      </c>
      <c r="CA273" s="85" t="str">
        <f aca="false">HYPERLINK(CONCATENATE("http://maps.google.com/?t=k&amp;q=",L274,",",M274),"Show location")</f>
        <v>Show location</v>
      </c>
    </row>
    <row r="274" customFormat="false" ht="14.4" hidden="false" customHeight="false" outlineLevel="0" collapsed="false">
      <c r="A274" s="84" t="s">
        <v>534</v>
      </c>
      <c r="B274" s="84" t="s">
        <v>248</v>
      </c>
      <c r="C274" s="84" t="s">
        <v>18</v>
      </c>
      <c r="D274" s="84" t="s">
        <v>832</v>
      </c>
      <c r="E274" s="84" t="s">
        <v>833</v>
      </c>
      <c r="F274" s="84" t="s">
        <v>91</v>
      </c>
      <c r="G274" s="84" t="s">
        <v>1013</v>
      </c>
      <c r="H274" s="84" t="s">
        <v>889</v>
      </c>
      <c r="I274" s="84" t="s">
        <v>1016</v>
      </c>
      <c r="J274" s="84" t="s">
        <v>1017</v>
      </c>
      <c r="K274" s="84" t="s">
        <v>316</v>
      </c>
      <c r="L274" s="0" t="n">
        <v>11.14843</v>
      </c>
      <c r="M274" s="0" t="n">
        <v>24.93803</v>
      </c>
      <c r="N274" s="84" t="s">
        <v>284</v>
      </c>
      <c r="O274" s="84" t="s">
        <v>345</v>
      </c>
      <c r="P274" s="0" t="n">
        <v>43</v>
      </c>
      <c r="Q274" s="0" t="n">
        <v>111</v>
      </c>
      <c r="R274" s="0" t="n">
        <v>56</v>
      </c>
      <c r="S274" s="0" t="n">
        <v>182</v>
      </c>
      <c r="Z274" s="0" t="n">
        <v>44</v>
      </c>
      <c r="AA274" s="0" t="n">
        <v>117</v>
      </c>
      <c r="AD274" s="0" t="n">
        <v>12</v>
      </c>
      <c r="AE274" s="0" t="n">
        <v>65</v>
      </c>
      <c r="AF274" s="84" t="s">
        <v>18</v>
      </c>
      <c r="AG274" s="84" t="s">
        <v>91</v>
      </c>
      <c r="AH274" s="84"/>
      <c r="AI274" s="84"/>
      <c r="AJ274" s="84"/>
      <c r="AK274" s="84"/>
      <c r="AL274" s="84" t="s">
        <v>258</v>
      </c>
      <c r="AM274" s="84" t="s">
        <v>380</v>
      </c>
      <c r="AN274" s="84"/>
      <c r="AO274" s="84"/>
      <c r="AU274" s="0" t="n">
        <v>56</v>
      </c>
      <c r="AW274" s="0" t="n">
        <v>4</v>
      </c>
      <c r="AX274" s="0" t="n">
        <v>4</v>
      </c>
      <c r="AY274" s="0" t="n">
        <v>22</v>
      </c>
      <c r="AZ274" s="0" t="n">
        <v>27</v>
      </c>
      <c r="BA274" s="0" t="n">
        <v>34</v>
      </c>
      <c r="BB274" s="0" t="n">
        <v>31</v>
      </c>
      <c r="BC274" s="0" t="n">
        <v>23</v>
      </c>
      <c r="BD274" s="0" t="n">
        <v>27</v>
      </c>
      <c r="BE274" s="0" t="n">
        <v>5</v>
      </c>
      <c r="BF274" s="0" t="n">
        <v>5</v>
      </c>
      <c r="BG274" s="84" t="s">
        <v>158</v>
      </c>
      <c r="BH274" s="84"/>
      <c r="BI274" s="84"/>
      <c r="BJ274" s="84"/>
      <c r="BK274" s="84"/>
      <c r="BL274" s="84"/>
      <c r="BM274" s="84"/>
      <c r="BN274" s="84" t="n">
        <v>3</v>
      </c>
      <c r="BO274" s="84" t="s">
        <v>259</v>
      </c>
      <c r="BP274" s="84" t="s">
        <v>267</v>
      </c>
      <c r="BQ274" s="84" t="s">
        <v>267</v>
      </c>
      <c r="BR274" s="84" t="s">
        <v>267</v>
      </c>
      <c r="BS274" s="84" t="s">
        <v>268</v>
      </c>
      <c r="BT274" s="0" t="n">
        <v>88</v>
      </c>
      <c r="BU274" s="0" t="n">
        <v>94</v>
      </c>
      <c r="BV274" s="84" t="s">
        <v>18</v>
      </c>
      <c r="BW274" s="84" t="s">
        <v>91</v>
      </c>
      <c r="BX274" s="84" t="s">
        <v>296</v>
      </c>
      <c r="BY274" s="84" t="s">
        <v>889</v>
      </c>
      <c r="BZ274" s="84" t="s">
        <v>297</v>
      </c>
      <c r="CA274" s="85" t="str">
        <f aca="false">HYPERLINK(CONCATENATE("http://maps.google.com/?t=k&amp;q=",L275,",",M275),"Show location")</f>
        <v>Show location</v>
      </c>
    </row>
    <row r="275" customFormat="false" ht="14.4" hidden="false" customHeight="false" outlineLevel="0" collapsed="false">
      <c r="A275" s="84" t="s">
        <v>589</v>
      </c>
      <c r="B275" s="84" t="s">
        <v>248</v>
      </c>
      <c r="C275" s="84" t="s">
        <v>18</v>
      </c>
      <c r="D275" s="84" t="s">
        <v>832</v>
      </c>
      <c r="E275" s="84" t="s">
        <v>833</v>
      </c>
      <c r="F275" s="84" t="s">
        <v>91</v>
      </c>
      <c r="G275" s="84" t="s">
        <v>1013</v>
      </c>
      <c r="H275" s="84" t="s">
        <v>889</v>
      </c>
      <c r="I275" s="84" t="s">
        <v>1018</v>
      </c>
      <c r="J275" s="84" t="s">
        <v>1019</v>
      </c>
      <c r="K275" s="84" t="s">
        <v>316</v>
      </c>
      <c r="L275" s="0" t="n">
        <v>11.18317</v>
      </c>
      <c r="M275" s="0" t="n">
        <v>25.00568</v>
      </c>
      <c r="N275" s="84" t="s">
        <v>256</v>
      </c>
      <c r="O275" s="84" t="s">
        <v>257</v>
      </c>
      <c r="P275" s="0" t="n">
        <v>38</v>
      </c>
      <c r="Q275" s="0" t="n">
        <v>190</v>
      </c>
      <c r="R275" s="0" t="n">
        <v>30</v>
      </c>
      <c r="S275" s="0" t="n">
        <v>161</v>
      </c>
      <c r="V275" s="0" t="n">
        <v>30</v>
      </c>
      <c r="W275" s="0" t="n">
        <v>161</v>
      </c>
      <c r="AF275" s="84" t="s">
        <v>18</v>
      </c>
      <c r="AG275" s="84" t="s">
        <v>85</v>
      </c>
      <c r="AH275" s="84"/>
      <c r="AI275" s="84"/>
      <c r="AJ275" s="84"/>
      <c r="AK275" s="84"/>
      <c r="AL275" s="84" t="s">
        <v>258</v>
      </c>
      <c r="AM275" s="84" t="s">
        <v>380</v>
      </c>
      <c r="AN275" s="84"/>
      <c r="AO275" s="84"/>
      <c r="AU275" s="0" t="n">
        <v>30</v>
      </c>
      <c r="AW275" s="0" t="n">
        <v>8</v>
      </c>
      <c r="AX275" s="0" t="n">
        <v>9</v>
      </c>
      <c r="AY275" s="0" t="n">
        <v>19</v>
      </c>
      <c r="AZ275" s="0" t="n">
        <v>22</v>
      </c>
      <c r="BA275" s="0" t="n">
        <v>19</v>
      </c>
      <c r="BB275" s="0" t="n">
        <v>28</v>
      </c>
      <c r="BC275" s="0" t="n">
        <v>27</v>
      </c>
      <c r="BD275" s="0" t="n">
        <v>27</v>
      </c>
      <c r="BE275" s="0" t="n">
        <v>0</v>
      </c>
      <c r="BF275" s="0" t="n">
        <v>2</v>
      </c>
      <c r="BG275" s="84" t="s">
        <v>158</v>
      </c>
      <c r="BH275" s="84"/>
      <c r="BI275" s="84"/>
      <c r="BJ275" s="84"/>
      <c r="BK275" s="84"/>
      <c r="BL275" s="84"/>
      <c r="BM275" s="84"/>
      <c r="BN275" s="84" t="n">
        <v>3</v>
      </c>
      <c r="BO275" s="84" t="s">
        <v>259</v>
      </c>
      <c r="BP275" s="84" t="s">
        <v>267</v>
      </c>
      <c r="BQ275" s="84" t="s">
        <v>267</v>
      </c>
      <c r="BR275" s="84" t="s">
        <v>267</v>
      </c>
      <c r="BS275" s="84" t="s">
        <v>268</v>
      </c>
      <c r="BT275" s="0" t="n">
        <v>73</v>
      </c>
      <c r="BU275" s="0" t="n">
        <v>88</v>
      </c>
      <c r="BV275" s="84" t="s">
        <v>18</v>
      </c>
      <c r="BW275" s="84" t="s">
        <v>91</v>
      </c>
      <c r="BX275" s="84" t="s">
        <v>296</v>
      </c>
      <c r="BY275" s="84" t="s">
        <v>889</v>
      </c>
      <c r="BZ275" s="84" t="s">
        <v>297</v>
      </c>
      <c r="CA275" s="85" t="str">
        <f aca="false">HYPERLINK(CONCATENATE("http://maps.google.com/?t=k&amp;q=",L276,",",M276),"Show location")</f>
        <v>Show location</v>
      </c>
    </row>
    <row r="276" customFormat="false" ht="14.4" hidden="false" customHeight="false" outlineLevel="0" collapsed="false">
      <c r="A276" s="84" t="s">
        <v>511</v>
      </c>
      <c r="B276" s="84" t="s">
        <v>248</v>
      </c>
      <c r="C276" s="84" t="s">
        <v>18</v>
      </c>
      <c r="D276" s="84" t="s">
        <v>832</v>
      </c>
      <c r="E276" s="84" t="s">
        <v>833</v>
      </c>
      <c r="F276" s="84" t="s">
        <v>88</v>
      </c>
      <c r="G276" s="84" t="s">
        <v>1020</v>
      </c>
      <c r="H276" s="84" t="s">
        <v>1021</v>
      </c>
      <c r="I276" s="84" t="s">
        <v>1022</v>
      </c>
      <c r="J276" s="84" t="s">
        <v>1023</v>
      </c>
      <c r="K276" s="84" t="s">
        <v>316</v>
      </c>
      <c r="L276" s="0" t="n">
        <v>10.66239</v>
      </c>
      <c r="M276" s="0" t="n">
        <v>23.36756</v>
      </c>
      <c r="N276" s="84" t="s">
        <v>284</v>
      </c>
      <c r="O276" s="84" t="s">
        <v>272</v>
      </c>
      <c r="R276" s="0" t="n">
        <v>57</v>
      </c>
      <c r="S276" s="0" t="n">
        <v>342</v>
      </c>
      <c r="AB276" s="0" t="n">
        <v>57</v>
      </c>
      <c r="AC276" s="0" t="n">
        <v>342</v>
      </c>
      <c r="AF276" s="84" t="s">
        <v>18</v>
      </c>
      <c r="AG276" s="84" t="s">
        <v>88</v>
      </c>
      <c r="AH276" s="84"/>
      <c r="AI276" s="84"/>
      <c r="AJ276" s="84"/>
      <c r="AK276" s="84"/>
      <c r="AL276" s="84" t="s">
        <v>380</v>
      </c>
      <c r="AM276" s="84"/>
      <c r="AN276" s="84"/>
      <c r="AO276" s="84"/>
      <c r="AQ276" s="0" t="n">
        <v>20</v>
      </c>
      <c r="AU276" s="0" t="n">
        <v>37</v>
      </c>
      <c r="AW276" s="0" t="n">
        <v>5</v>
      </c>
      <c r="AX276" s="0" t="n">
        <v>13</v>
      </c>
      <c r="AY276" s="0" t="n">
        <v>18</v>
      </c>
      <c r="AZ276" s="0" t="n">
        <v>23</v>
      </c>
      <c r="BA276" s="0" t="n">
        <v>67</v>
      </c>
      <c r="BB276" s="0" t="n">
        <v>74</v>
      </c>
      <c r="BC276" s="0" t="n">
        <v>57</v>
      </c>
      <c r="BD276" s="0" t="n">
        <v>67</v>
      </c>
      <c r="BE276" s="0" t="n">
        <v>10</v>
      </c>
      <c r="BF276" s="0" t="n">
        <v>8</v>
      </c>
      <c r="BG276" s="84" t="s">
        <v>159</v>
      </c>
      <c r="BH276" s="84"/>
      <c r="BI276" s="84"/>
      <c r="BJ276" s="84"/>
      <c r="BK276" s="84"/>
      <c r="BL276" s="84"/>
      <c r="BM276" s="84"/>
      <c r="BN276" s="84" t="n">
        <v>4</v>
      </c>
      <c r="BO276" s="84" t="s">
        <v>259</v>
      </c>
      <c r="BP276" s="84" t="s">
        <v>267</v>
      </c>
      <c r="BQ276" s="84" t="s">
        <v>372</v>
      </c>
      <c r="BR276" s="84" t="s">
        <v>267</v>
      </c>
      <c r="BS276" s="84" t="s">
        <v>268</v>
      </c>
      <c r="BT276" s="0" t="n">
        <v>157</v>
      </c>
      <c r="BU276" s="0" t="n">
        <v>185</v>
      </c>
      <c r="BV276" s="84" t="s">
        <v>18</v>
      </c>
      <c r="BW276" s="84" t="s">
        <v>88</v>
      </c>
      <c r="BX276" s="84" t="s">
        <v>833</v>
      </c>
      <c r="BY276" s="84" t="s">
        <v>1021</v>
      </c>
      <c r="BZ276" s="84" t="s">
        <v>263</v>
      </c>
      <c r="CA276" s="85" t="str">
        <f aca="false">HYPERLINK(CONCATENATE("http://maps.google.com/?t=k&amp;q=",L277,",",M277),"Show location")</f>
        <v>Show location</v>
      </c>
    </row>
    <row r="277" customFormat="false" ht="14.4" hidden="false" customHeight="false" outlineLevel="0" collapsed="false">
      <c r="A277" s="84" t="s">
        <v>1024</v>
      </c>
      <c r="B277" s="84" t="s">
        <v>248</v>
      </c>
      <c r="C277" s="84" t="s">
        <v>16</v>
      </c>
      <c r="D277" s="84" t="s">
        <v>1025</v>
      </c>
      <c r="E277" s="84" t="s">
        <v>1026</v>
      </c>
      <c r="F277" s="84" t="s">
        <v>56</v>
      </c>
      <c r="G277" s="84" t="s">
        <v>1027</v>
      </c>
      <c r="H277" s="84" t="s">
        <v>1028</v>
      </c>
      <c r="I277" s="84" t="s">
        <v>1029</v>
      </c>
      <c r="J277" s="84" t="s">
        <v>1030</v>
      </c>
      <c r="K277" s="84" t="s">
        <v>316</v>
      </c>
      <c r="L277" s="0" t="n">
        <v>12.00307</v>
      </c>
      <c r="M277" s="0" t="n">
        <v>31.22505</v>
      </c>
      <c r="N277" s="84" t="s">
        <v>256</v>
      </c>
      <c r="O277" s="84" t="s">
        <v>257</v>
      </c>
      <c r="P277" s="0" t="n">
        <v>84</v>
      </c>
      <c r="Q277" s="0" t="n">
        <v>461</v>
      </c>
      <c r="R277" s="0" t="n">
        <v>82</v>
      </c>
      <c r="S277" s="0" t="n">
        <v>265</v>
      </c>
      <c r="V277" s="0" t="n">
        <v>82</v>
      </c>
      <c r="W277" s="0" t="n">
        <v>265</v>
      </c>
      <c r="AF277" s="84" t="s">
        <v>16</v>
      </c>
      <c r="AG277" s="84" t="s">
        <v>56</v>
      </c>
      <c r="AH277" s="84"/>
      <c r="AI277" s="84"/>
      <c r="AJ277" s="84"/>
      <c r="AK277" s="84"/>
      <c r="AL277" s="84" t="s">
        <v>258</v>
      </c>
      <c r="AM277" s="84"/>
      <c r="AN277" s="84"/>
      <c r="AO277" s="84"/>
      <c r="AV277" s="0" t="n">
        <v>82</v>
      </c>
      <c r="AW277" s="0" t="n">
        <v>11</v>
      </c>
      <c r="AX277" s="0" t="n">
        <v>28</v>
      </c>
      <c r="AY277" s="0" t="n">
        <v>14</v>
      </c>
      <c r="AZ277" s="0" t="n">
        <v>22</v>
      </c>
      <c r="BA277" s="0" t="n">
        <v>25</v>
      </c>
      <c r="BB277" s="0" t="n">
        <v>21</v>
      </c>
      <c r="BC277" s="0" t="n">
        <v>55</v>
      </c>
      <c r="BD277" s="0" t="n">
        <v>61</v>
      </c>
      <c r="BE277" s="0" t="n">
        <v>11</v>
      </c>
      <c r="BF277" s="0" t="n">
        <v>17</v>
      </c>
      <c r="BG277" s="84" t="s">
        <v>158</v>
      </c>
      <c r="BH277" s="84"/>
      <c r="BI277" s="84"/>
      <c r="BJ277" s="84"/>
      <c r="BK277" s="84"/>
      <c r="BL277" s="84"/>
      <c r="BM277" s="84"/>
      <c r="BN277" s="84" t="n">
        <v>2</v>
      </c>
      <c r="BO277" s="84" t="s">
        <v>716</v>
      </c>
      <c r="BP277" s="84" t="s">
        <v>267</v>
      </c>
      <c r="BQ277" s="84" t="s">
        <v>267</v>
      </c>
      <c r="BR277" s="84" t="s">
        <v>267</v>
      </c>
      <c r="BS277" s="84" t="s">
        <v>262</v>
      </c>
      <c r="BT277" s="0" t="n">
        <v>116</v>
      </c>
      <c r="BU277" s="0" t="n">
        <v>149</v>
      </c>
      <c r="BV277" s="84" t="s">
        <v>16</v>
      </c>
      <c r="BW277" s="84" t="s">
        <v>56</v>
      </c>
      <c r="BX277" s="84" t="s">
        <v>1026</v>
      </c>
      <c r="BY277" s="84" t="s">
        <v>1028</v>
      </c>
      <c r="BZ277" s="84" t="s">
        <v>263</v>
      </c>
      <c r="CA277" s="85" t="str">
        <f aca="false">HYPERLINK(CONCATENATE("http://maps.google.com/?t=k&amp;q=",L278,",",M278),"Show location")</f>
        <v>Show location</v>
      </c>
    </row>
    <row r="278" customFormat="false" ht="14.4" hidden="false" customHeight="false" outlineLevel="0" collapsed="false">
      <c r="A278" s="84" t="s">
        <v>1024</v>
      </c>
      <c r="B278" s="84" t="s">
        <v>248</v>
      </c>
      <c r="C278" s="84" t="s">
        <v>16</v>
      </c>
      <c r="D278" s="84" t="s">
        <v>1025</v>
      </c>
      <c r="E278" s="84" t="s">
        <v>1026</v>
      </c>
      <c r="F278" s="84" t="s">
        <v>56</v>
      </c>
      <c r="G278" s="84" t="s">
        <v>1027</v>
      </c>
      <c r="H278" s="84" t="s">
        <v>1028</v>
      </c>
      <c r="I278" s="84" t="s">
        <v>1031</v>
      </c>
      <c r="J278" s="84" t="s">
        <v>1032</v>
      </c>
      <c r="K278" s="84" t="s">
        <v>316</v>
      </c>
      <c r="L278" s="0" t="n">
        <v>12.12233</v>
      </c>
      <c r="M278" s="0" t="n">
        <v>31.26559</v>
      </c>
      <c r="N278" s="84" t="s">
        <v>256</v>
      </c>
      <c r="O278" s="84" t="s">
        <v>257</v>
      </c>
      <c r="P278" s="0" t="n">
        <v>14</v>
      </c>
      <c r="Q278" s="0" t="n">
        <v>82</v>
      </c>
      <c r="R278" s="0" t="n">
        <v>15</v>
      </c>
      <c r="S278" s="0" t="n">
        <v>88</v>
      </c>
      <c r="V278" s="0" t="n">
        <v>15</v>
      </c>
      <c r="W278" s="0" t="n">
        <v>88</v>
      </c>
      <c r="AF278" s="84" t="s">
        <v>16</v>
      </c>
      <c r="AG278" s="84" t="s">
        <v>56</v>
      </c>
      <c r="AH278" s="84"/>
      <c r="AI278" s="84"/>
      <c r="AJ278" s="84"/>
      <c r="AK278" s="84"/>
      <c r="AL278" s="84" t="s">
        <v>258</v>
      </c>
      <c r="AM278" s="84"/>
      <c r="AN278" s="84"/>
      <c r="AO278" s="84"/>
      <c r="AV278" s="0" t="n">
        <v>15</v>
      </c>
      <c r="AW278" s="0" t="n">
        <v>3</v>
      </c>
      <c r="AX278" s="0" t="n">
        <v>5</v>
      </c>
      <c r="AY278" s="0" t="n">
        <v>8</v>
      </c>
      <c r="AZ278" s="0" t="n">
        <v>7</v>
      </c>
      <c r="BA278" s="0" t="n">
        <v>9</v>
      </c>
      <c r="BB278" s="0" t="n">
        <v>13</v>
      </c>
      <c r="BC278" s="0" t="n">
        <v>15</v>
      </c>
      <c r="BD278" s="0" t="n">
        <v>18</v>
      </c>
      <c r="BE278" s="0" t="n">
        <v>4</v>
      </c>
      <c r="BF278" s="0" t="n">
        <v>6</v>
      </c>
      <c r="BG278" s="84" t="s">
        <v>159</v>
      </c>
      <c r="BH278" s="84"/>
      <c r="BI278" s="84"/>
      <c r="BJ278" s="84"/>
      <c r="BK278" s="84"/>
      <c r="BL278" s="84"/>
      <c r="BM278" s="84"/>
      <c r="BN278" s="84" t="n">
        <v>2</v>
      </c>
      <c r="BO278" s="84" t="s">
        <v>716</v>
      </c>
      <c r="BP278" s="84" t="s">
        <v>267</v>
      </c>
      <c r="BQ278" s="84" t="s">
        <v>267</v>
      </c>
      <c r="BR278" s="84" t="s">
        <v>267</v>
      </c>
      <c r="BS278" s="84" t="s">
        <v>262</v>
      </c>
      <c r="BT278" s="0" t="n">
        <v>39</v>
      </c>
      <c r="BU278" s="0" t="n">
        <v>49</v>
      </c>
      <c r="BV278" s="84" t="s">
        <v>16</v>
      </c>
      <c r="BW278" s="84" t="s">
        <v>56</v>
      </c>
      <c r="BX278" s="84" t="s">
        <v>1026</v>
      </c>
      <c r="BY278" s="84" t="s">
        <v>1028</v>
      </c>
      <c r="BZ278" s="84" t="s">
        <v>263</v>
      </c>
      <c r="CA278" s="85" t="str">
        <f aca="false">HYPERLINK(CONCATENATE("http://maps.google.com/?t=k&amp;q=",L279,",",M279),"Show location")</f>
        <v>Show location</v>
      </c>
    </row>
    <row r="279" customFormat="false" ht="14.4" hidden="false" customHeight="false" outlineLevel="0" collapsed="false">
      <c r="A279" s="84" t="s">
        <v>1033</v>
      </c>
      <c r="B279" s="84" t="s">
        <v>248</v>
      </c>
      <c r="C279" s="84" t="s">
        <v>16</v>
      </c>
      <c r="D279" s="84" t="s">
        <v>1025</v>
      </c>
      <c r="E279" s="84" t="s">
        <v>1026</v>
      </c>
      <c r="F279" s="84" t="s">
        <v>56</v>
      </c>
      <c r="G279" s="84" t="s">
        <v>1027</v>
      </c>
      <c r="H279" s="84" t="s">
        <v>1028</v>
      </c>
      <c r="I279" s="84" t="s">
        <v>1034</v>
      </c>
      <c r="J279" s="84" t="s">
        <v>1035</v>
      </c>
      <c r="K279" s="84" t="s">
        <v>316</v>
      </c>
      <c r="L279" s="0" t="n">
        <v>12.3574</v>
      </c>
      <c r="M279" s="0" t="n">
        <v>31.41995</v>
      </c>
      <c r="N279" s="84" t="s">
        <v>256</v>
      </c>
      <c r="O279" s="84" t="s">
        <v>257</v>
      </c>
      <c r="P279" s="0" t="n">
        <v>1</v>
      </c>
      <c r="Q279" s="0" t="n">
        <v>7</v>
      </c>
      <c r="R279" s="0" t="n">
        <v>7</v>
      </c>
      <c r="S279" s="0" t="n">
        <v>40</v>
      </c>
      <c r="V279" s="0" t="n">
        <v>7</v>
      </c>
      <c r="W279" s="0" t="n">
        <v>40</v>
      </c>
      <c r="AF279" s="84" t="s">
        <v>16</v>
      </c>
      <c r="AG279" s="84" t="s">
        <v>56</v>
      </c>
      <c r="AH279" s="84"/>
      <c r="AI279" s="84"/>
      <c r="AJ279" s="84"/>
      <c r="AK279" s="84"/>
      <c r="AL279" s="84" t="s">
        <v>258</v>
      </c>
      <c r="AM279" s="84"/>
      <c r="AN279" s="84"/>
      <c r="AO279" s="84"/>
      <c r="AQ279" s="0" t="n">
        <v>7</v>
      </c>
      <c r="AW279" s="0" t="n">
        <v>2</v>
      </c>
      <c r="AX279" s="0" t="n">
        <v>2</v>
      </c>
      <c r="AY279" s="0" t="n">
        <v>5</v>
      </c>
      <c r="AZ279" s="0" t="n">
        <v>4</v>
      </c>
      <c r="BA279" s="0" t="n">
        <v>6</v>
      </c>
      <c r="BB279" s="0" t="n">
        <v>6</v>
      </c>
      <c r="BC279" s="0" t="n">
        <v>8</v>
      </c>
      <c r="BD279" s="0" t="n">
        <v>7</v>
      </c>
      <c r="BE279" s="0" t="n">
        <v>0</v>
      </c>
      <c r="BF279" s="0" t="n">
        <v>0</v>
      </c>
      <c r="BG279" s="84" t="s">
        <v>159</v>
      </c>
      <c r="BH279" s="84"/>
      <c r="BI279" s="84"/>
      <c r="BJ279" s="84"/>
      <c r="BK279" s="84"/>
      <c r="BL279" s="84"/>
      <c r="BM279" s="84"/>
      <c r="BN279" s="84" t="n">
        <v>1</v>
      </c>
      <c r="BO279" s="84" t="s">
        <v>716</v>
      </c>
      <c r="BP279" s="84" t="s">
        <v>260</v>
      </c>
      <c r="BQ279" s="84" t="s">
        <v>260</v>
      </c>
      <c r="BR279" s="84" t="s">
        <v>260</v>
      </c>
      <c r="BS279" s="84" t="s">
        <v>431</v>
      </c>
      <c r="BT279" s="0" t="n">
        <v>21</v>
      </c>
      <c r="BU279" s="0" t="n">
        <v>19</v>
      </c>
      <c r="BV279" s="84" t="s">
        <v>16</v>
      </c>
      <c r="BW279" s="84" t="s">
        <v>56</v>
      </c>
      <c r="BX279" s="84" t="s">
        <v>1026</v>
      </c>
      <c r="BY279" s="84" t="s">
        <v>1028</v>
      </c>
      <c r="BZ279" s="84" t="s">
        <v>263</v>
      </c>
      <c r="CA279" s="85" t="str">
        <f aca="false">HYPERLINK(CONCATENATE("http://maps.google.com/?t=k&amp;q=",L280,",",M280),"Show location")</f>
        <v>Show location</v>
      </c>
    </row>
    <row r="280" customFormat="false" ht="14.4" hidden="false" customHeight="false" outlineLevel="0" collapsed="false">
      <c r="A280" s="84" t="s">
        <v>1033</v>
      </c>
      <c r="B280" s="84" t="s">
        <v>248</v>
      </c>
      <c r="C280" s="84" t="s">
        <v>16</v>
      </c>
      <c r="D280" s="84" t="s">
        <v>1025</v>
      </c>
      <c r="E280" s="84" t="s">
        <v>1026</v>
      </c>
      <c r="F280" s="84" t="s">
        <v>56</v>
      </c>
      <c r="G280" s="84" t="s">
        <v>1027</v>
      </c>
      <c r="H280" s="84" t="s">
        <v>1028</v>
      </c>
      <c r="I280" s="84" t="s">
        <v>1036</v>
      </c>
      <c r="J280" s="84" t="s">
        <v>1037</v>
      </c>
      <c r="K280" s="84" t="s">
        <v>316</v>
      </c>
      <c r="L280" s="0" t="n">
        <v>12.17532</v>
      </c>
      <c r="M280" s="0" t="n">
        <v>31.2804</v>
      </c>
      <c r="N280" s="84" t="s">
        <v>284</v>
      </c>
      <c r="O280" s="84" t="s">
        <v>345</v>
      </c>
      <c r="P280" s="0" t="n">
        <v>46</v>
      </c>
      <c r="Q280" s="0" t="n">
        <v>314</v>
      </c>
      <c r="R280" s="0" t="n">
        <v>50</v>
      </c>
      <c r="S280" s="0" t="n">
        <v>186</v>
      </c>
      <c r="V280" s="0" t="n">
        <v>50</v>
      </c>
      <c r="W280" s="0" t="n">
        <v>186</v>
      </c>
      <c r="AF280" s="84" t="s">
        <v>16</v>
      </c>
      <c r="AG280" s="84" t="s">
        <v>56</v>
      </c>
      <c r="AH280" s="84" t="s">
        <v>16</v>
      </c>
      <c r="AI280" s="84" t="s">
        <v>60</v>
      </c>
      <c r="AJ280" s="84"/>
      <c r="AK280" s="84"/>
      <c r="AL280" s="84" t="s">
        <v>258</v>
      </c>
      <c r="AM280" s="84"/>
      <c r="AN280" s="84"/>
      <c r="AO280" s="84"/>
      <c r="AQ280" s="0" t="n">
        <v>50</v>
      </c>
      <c r="AW280" s="0" t="n">
        <v>16</v>
      </c>
      <c r="AX280" s="0" t="n">
        <v>13</v>
      </c>
      <c r="AY280" s="0" t="n">
        <v>22</v>
      </c>
      <c r="AZ280" s="0" t="n">
        <v>10</v>
      </c>
      <c r="BA280" s="0" t="n">
        <v>24</v>
      </c>
      <c r="BB280" s="0" t="n">
        <v>18</v>
      </c>
      <c r="BC280" s="0" t="n">
        <v>19</v>
      </c>
      <c r="BD280" s="0" t="n">
        <v>24</v>
      </c>
      <c r="BE280" s="0" t="n">
        <v>16</v>
      </c>
      <c r="BF280" s="0" t="n">
        <v>24</v>
      </c>
      <c r="BG280" s="84" t="s">
        <v>159</v>
      </c>
      <c r="BH280" s="84"/>
      <c r="BI280" s="84"/>
      <c r="BJ280" s="84"/>
      <c r="BK280" s="84"/>
      <c r="BL280" s="84"/>
      <c r="BM280" s="84"/>
      <c r="BN280" s="84" t="n">
        <v>1</v>
      </c>
      <c r="BO280" s="84" t="s">
        <v>259</v>
      </c>
      <c r="BP280" s="84" t="s">
        <v>267</v>
      </c>
      <c r="BQ280" s="84" t="s">
        <v>267</v>
      </c>
      <c r="BR280" s="84" t="s">
        <v>267</v>
      </c>
      <c r="BS280" s="84" t="s">
        <v>431</v>
      </c>
      <c r="BT280" s="0" t="n">
        <v>97</v>
      </c>
      <c r="BU280" s="0" t="n">
        <v>89</v>
      </c>
      <c r="BV280" s="84" t="s">
        <v>16</v>
      </c>
      <c r="BW280" s="84" t="s">
        <v>56</v>
      </c>
      <c r="BX280" s="84" t="s">
        <v>1026</v>
      </c>
      <c r="BY280" s="84" t="s">
        <v>1028</v>
      </c>
      <c r="BZ280" s="84" t="s">
        <v>263</v>
      </c>
      <c r="CA280" s="85" t="str">
        <f aca="false">HYPERLINK(CONCATENATE("http://maps.google.com/?t=k&amp;q=",L281,",",M281),"Show location")</f>
        <v>Show location</v>
      </c>
    </row>
    <row r="281" customFormat="false" ht="14.4" hidden="false" customHeight="false" outlineLevel="0" collapsed="false">
      <c r="A281" s="84" t="s">
        <v>1038</v>
      </c>
      <c r="B281" s="84" t="s">
        <v>248</v>
      </c>
      <c r="C281" s="84" t="s">
        <v>16</v>
      </c>
      <c r="D281" s="84" t="s">
        <v>1025</v>
      </c>
      <c r="E281" s="84" t="s">
        <v>1026</v>
      </c>
      <c r="F281" s="84" t="s">
        <v>56</v>
      </c>
      <c r="G281" s="84" t="s">
        <v>1027</v>
      </c>
      <c r="H281" s="84" t="s">
        <v>1028</v>
      </c>
      <c r="I281" s="84" t="s">
        <v>1039</v>
      </c>
      <c r="J281" s="84" t="s">
        <v>1040</v>
      </c>
      <c r="K281" s="84" t="s">
        <v>316</v>
      </c>
      <c r="L281" s="0" t="n">
        <v>12.28973</v>
      </c>
      <c r="M281" s="0" t="n">
        <v>31.37202</v>
      </c>
      <c r="N281" s="84" t="s">
        <v>256</v>
      </c>
      <c r="O281" s="84" t="s">
        <v>257</v>
      </c>
      <c r="P281" s="0" t="n">
        <v>24</v>
      </c>
      <c r="Q281" s="0" t="n">
        <v>131</v>
      </c>
      <c r="R281" s="0" t="n">
        <v>22</v>
      </c>
      <c r="S281" s="0" t="n">
        <v>117</v>
      </c>
      <c r="V281" s="0" t="n">
        <v>22</v>
      </c>
      <c r="W281" s="0" t="n">
        <v>117</v>
      </c>
      <c r="AF281" s="84" t="s">
        <v>16</v>
      </c>
      <c r="AG281" s="84" t="s">
        <v>56</v>
      </c>
      <c r="AH281" s="84"/>
      <c r="AI281" s="84"/>
      <c r="AJ281" s="84"/>
      <c r="AK281" s="84"/>
      <c r="AL281" s="84" t="s">
        <v>258</v>
      </c>
      <c r="AM281" s="84"/>
      <c r="AN281" s="84"/>
      <c r="AO281" s="84"/>
      <c r="AQ281" s="0" t="n">
        <v>22</v>
      </c>
      <c r="AW281" s="0" t="n">
        <v>7</v>
      </c>
      <c r="AX281" s="0" t="n">
        <v>7</v>
      </c>
      <c r="AY281" s="0" t="n">
        <v>6</v>
      </c>
      <c r="AZ281" s="0" t="n">
        <v>11</v>
      </c>
      <c r="BA281" s="0" t="n">
        <v>11</v>
      </c>
      <c r="BB281" s="0" t="n">
        <v>16</v>
      </c>
      <c r="BC281" s="0" t="n">
        <v>21</v>
      </c>
      <c r="BD281" s="0" t="n">
        <v>23</v>
      </c>
      <c r="BE281" s="0" t="n">
        <v>7</v>
      </c>
      <c r="BF281" s="0" t="n">
        <v>8</v>
      </c>
      <c r="BG281" s="84" t="s">
        <v>159</v>
      </c>
      <c r="BH281" s="84"/>
      <c r="BI281" s="84"/>
      <c r="BJ281" s="84"/>
      <c r="BK281" s="84"/>
      <c r="BL281" s="84"/>
      <c r="BM281" s="84"/>
      <c r="BN281" s="84" t="n">
        <v>2</v>
      </c>
      <c r="BO281" s="84" t="s">
        <v>259</v>
      </c>
      <c r="BP281" s="84" t="s">
        <v>267</v>
      </c>
      <c r="BQ281" s="84" t="s">
        <v>267</v>
      </c>
      <c r="BR281" s="84" t="s">
        <v>372</v>
      </c>
      <c r="BS281" s="84" t="s">
        <v>262</v>
      </c>
      <c r="BT281" s="0" t="n">
        <v>52</v>
      </c>
      <c r="BU281" s="0" t="n">
        <v>65</v>
      </c>
      <c r="BV281" s="84" t="s">
        <v>16</v>
      </c>
      <c r="BW281" s="84" t="s">
        <v>56</v>
      </c>
      <c r="BX281" s="84" t="s">
        <v>1026</v>
      </c>
      <c r="BY281" s="84" t="s">
        <v>1028</v>
      </c>
      <c r="BZ281" s="84" t="s">
        <v>263</v>
      </c>
      <c r="CA281" s="85" t="str">
        <f aca="false">HYPERLINK(CONCATENATE("http://maps.google.com/?t=k&amp;q=",L282,",",M282),"Show location")</f>
        <v>Show location</v>
      </c>
    </row>
    <row r="282" customFormat="false" ht="14.4" hidden="false" customHeight="false" outlineLevel="0" collapsed="false">
      <c r="A282" s="84" t="s">
        <v>1041</v>
      </c>
      <c r="B282" s="84" t="s">
        <v>248</v>
      </c>
      <c r="C282" s="84" t="s">
        <v>16</v>
      </c>
      <c r="D282" s="84" t="s">
        <v>1025</v>
      </c>
      <c r="E282" s="84" t="s">
        <v>1026</v>
      </c>
      <c r="F282" s="84" t="s">
        <v>56</v>
      </c>
      <c r="G282" s="84" t="s">
        <v>1027</v>
      </c>
      <c r="H282" s="84" t="s">
        <v>1028</v>
      </c>
      <c r="I282" s="84" t="s">
        <v>1042</v>
      </c>
      <c r="J282" s="84" t="s">
        <v>1043</v>
      </c>
      <c r="K282" s="84" t="s">
        <v>316</v>
      </c>
      <c r="L282" s="0" t="n">
        <v>12.07545</v>
      </c>
      <c r="M282" s="0" t="n">
        <v>31.30858</v>
      </c>
      <c r="N282" s="84" t="s">
        <v>256</v>
      </c>
      <c r="O282" s="84" t="s">
        <v>257</v>
      </c>
      <c r="P282" s="0" t="n">
        <v>10</v>
      </c>
      <c r="Q282" s="0" t="n">
        <v>45</v>
      </c>
      <c r="R282" s="0" t="n">
        <v>7</v>
      </c>
      <c r="S282" s="0" t="n">
        <v>34</v>
      </c>
      <c r="V282" s="0" t="n">
        <v>7</v>
      </c>
      <c r="W282" s="0" t="n">
        <v>34</v>
      </c>
      <c r="AF282" s="84" t="s">
        <v>16</v>
      </c>
      <c r="AG282" s="84" t="s">
        <v>56</v>
      </c>
      <c r="AH282" s="84"/>
      <c r="AI282" s="84"/>
      <c r="AJ282" s="84"/>
      <c r="AK282" s="84"/>
      <c r="AL282" s="84" t="s">
        <v>258</v>
      </c>
      <c r="AM282" s="84"/>
      <c r="AN282" s="84"/>
      <c r="AO282" s="84"/>
      <c r="AP282" s="0" t="n">
        <v>7</v>
      </c>
      <c r="AW282" s="0" t="n">
        <v>3</v>
      </c>
      <c r="AX282" s="0" t="n">
        <v>2</v>
      </c>
      <c r="AY282" s="0" t="n">
        <v>2</v>
      </c>
      <c r="AZ282" s="0" t="n">
        <v>4</v>
      </c>
      <c r="BA282" s="0" t="n">
        <v>3</v>
      </c>
      <c r="BB282" s="0" t="n">
        <v>3</v>
      </c>
      <c r="BC282" s="0" t="n">
        <v>5</v>
      </c>
      <c r="BD282" s="0" t="n">
        <v>7</v>
      </c>
      <c r="BE282" s="0" t="n">
        <v>2</v>
      </c>
      <c r="BF282" s="0" t="n">
        <v>3</v>
      </c>
      <c r="BG282" s="84" t="s">
        <v>159</v>
      </c>
      <c r="BH282" s="84"/>
      <c r="BI282" s="84"/>
      <c r="BJ282" s="84"/>
      <c r="BK282" s="84"/>
      <c r="BL282" s="84"/>
      <c r="BM282" s="84"/>
      <c r="BN282" s="84" t="n">
        <v>1</v>
      </c>
      <c r="BO282" s="84" t="s">
        <v>259</v>
      </c>
      <c r="BP282" s="84" t="s">
        <v>372</v>
      </c>
      <c r="BQ282" s="84" t="s">
        <v>372</v>
      </c>
      <c r="BR282" s="84" t="s">
        <v>372</v>
      </c>
      <c r="BS282" s="84" t="s">
        <v>262</v>
      </c>
      <c r="BT282" s="0" t="n">
        <v>15</v>
      </c>
      <c r="BU282" s="0" t="n">
        <v>19</v>
      </c>
      <c r="BV282" s="84" t="s">
        <v>16</v>
      </c>
      <c r="BW282" s="84" t="s">
        <v>56</v>
      </c>
      <c r="BX282" s="84" t="s">
        <v>296</v>
      </c>
      <c r="BY282" s="84" t="s">
        <v>1028</v>
      </c>
      <c r="BZ282" s="84" t="s">
        <v>297</v>
      </c>
      <c r="CA282" s="85" t="str">
        <f aca="false">HYPERLINK(CONCATENATE("http://maps.google.com/?t=k&amp;q=",L283,",",M283),"Show location")</f>
        <v>Show location</v>
      </c>
    </row>
    <row r="283" customFormat="false" ht="14.4" hidden="false" customHeight="false" outlineLevel="0" collapsed="false">
      <c r="A283" s="84" t="s">
        <v>1044</v>
      </c>
      <c r="B283" s="84" t="s">
        <v>248</v>
      </c>
      <c r="C283" s="84" t="s">
        <v>16</v>
      </c>
      <c r="D283" s="84" t="s">
        <v>1025</v>
      </c>
      <c r="E283" s="84" t="s">
        <v>1026</v>
      </c>
      <c r="F283" s="84" t="s">
        <v>56</v>
      </c>
      <c r="G283" s="84" t="s">
        <v>1027</v>
      </c>
      <c r="H283" s="84" t="s">
        <v>1028</v>
      </c>
      <c r="I283" s="84" t="s">
        <v>1045</v>
      </c>
      <c r="J283" s="84" t="s">
        <v>1046</v>
      </c>
      <c r="K283" s="84" t="s">
        <v>316</v>
      </c>
      <c r="L283" s="0" t="n">
        <v>12.07545</v>
      </c>
      <c r="M283" s="0" t="n">
        <v>31.31503</v>
      </c>
      <c r="N283" s="84" t="s">
        <v>256</v>
      </c>
      <c r="O283" s="84" t="s">
        <v>257</v>
      </c>
      <c r="P283" s="0" t="n">
        <v>7</v>
      </c>
      <c r="Q283" s="0" t="n">
        <v>34</v>
      </c>
      <c r="R283" s="0" t="n">
        <v>10</v>
      </c>
      <c r="S283" s="0" t="n">
        <v>45</v>
      </c>
      <c r="V283" s="0" t="n">
        <v>10</v>
      </c>
      <c r="W283" s="0" t="n">
        <v>45</v>
      </c>
      <c r="AF283" s="84" t="s">
        <v>16</v>
      </c>
      <c r="AG283" s="84" t="s">
        <v>56</v>
      </c>
      <c r="AH283" s="84"/>
      <c r="AI283" s="84"/>
      <c r="AJ283" s="84"/>
      <c r="AK283" s="84"/>
      <c r="AL283" s="84" t="s">
        <v>258</v>
      </c>
      <c r="AM283" s="84"/>
      <c r="AN283" s="84"/>
      <c r="AO283" s="84"/>
      <c r="AQ283" s="0" t="n">
        <v>10</v>
      </c>
      <c r="AW283" s="0" t="n">
        <v>1</v>
      </c>
      <c r="AX283" s="0" t="n">
        <v>3</v>
      </c>
      <c r="AY283" s="0" t="n">
        <v>3</v>
      </c>
      <c r="AZ283" s="0" t="n">
        <v>5</v>
      </c>
      <c r="BA283" s="0" t="n">
        <v>4</v>
      </c>
      <c r="BB283" s="0" t="n">
        <v>8</v>
      </c>
      <c r="BC283" s="0" t="n">
        <v>7</v>
      </c>
      <c r="BD283" s="0" t="n">
        <v>9</v>
      </c>
      <c r="BE283" s="0" t="n">
        <v>2</v>
      </c>
      <c r="BF283" s="0" t="n">
        <v>3</v>
      </c>
      <c r="BG283" s="84" t="s">
        <v>159</v>
      </c>
      <c r="BH283" s="84"/>
      <c r="BI283" s="84"/>
      <c r="BJ283" s="84"/>
      <c r="BK283" s="84"/>
      <c r="BL283" s="84"/>
      <c r="BM283" s="84"/>
      <c r="BN283" s="84" t="n">
        <v>1</v>
      </c>
      <c r="BO283" s="84" t="s">
        <v>259</v>
      </c>
      <c r="BP283" s="84" t="s">
        <v>372</v>
      </c>
      <c r="BQ283" s="84" t="s">
        <v>372</v>
      </c>
      <c r="BR283" s="84" t="s">
        <v>372</v>
      </c>
      <c r="BS283" s="84" t="s">
        <v>262</v>
      </c>
      <c r="BT283" s="0" t="n">
        <v>17</v>
      </c>
      <c r="BU283" s="0" t="n">
        <v>28</v>
      </c>
      <c r="BV283" s="84" t="s">
        <v>16</v>
      </c>
      <c r="BW283" s="84" t="s">
        <v>56</v>
      </c>
      <c r="BX283" s="84" t="s">
        <v>1026</v>
      </c>
      <c r="BY283" s="84" t="s">
        <v>1028</v>
      </c>
      <c r="BZ283" s="84" t="s">
        <v>263</v>
      </c>
      <c r="CA283" s="85" t="str">
        <f aca="false">HYPERLINK(CONCATENATE("http://maps.google.com/?t=k&amp;q=",L284,",",M284),"Show location")</f>
        <v>Show location</v>
      </c>
    </row>
    <row r="284" customFormat="false" ht="14.4" hidden="false" customHeight="false" outlineLevel="0" collapsed="false">
      <c r="A284" s="84" t="s">
        <v>1041</v>
      </c>
      <c r="B284" s="84" t="s">
        <v>248</v>
      </c>
      <c r="C284" s="84" t="s">
        <v>16</v>
      </c>
      <c r="D284" s="84" t="s">
        <v>1025</v>
      </c>
      <c r="E284" s="84" t="s">
        <v>1026</v>
      </c>
      <c r="F284" s="84" t="s">
        <v>56</v>
      </c>
      <c r="G284" s="84" t="s">
        <v>1027</v>
      </c>
      <c r="H284" s="84" t="s">
        <v>1028</v>
      </c>
      <c r="I284" s="84" t="s">
        <v>1047</v>
      </c>
      <c r="J284" s="84" t="s">
        <v>1048</v>
      </c>
      <c r="K284" s="84" t="s">
        <v>316</v>
      </c>
      <c r="L284" s="0" t="n">
        <v>12.170401</v>
      </c>
      <c r="M284" s="0" t="n">
        <v>31.30858</v>
      </c>
      <c r="N284" s="84" t="s">
        <v>256</v>
      </c>
      <c r="O284" s="84" t="s">
        <v>257</v>
      </c>
      <c r="P284" s="0" t="n">
        <v>93</v>
      </c>
      <c r="Q284" s="0" t="n">
        <v>627</v>
      </c>
      <c r="R284" s="0" t="n">
        <v>240</v>
      </c>
      <c r="S284" s="0" t="n">
        <v>1229</v>
      </c>
      <c r="V284" s="0" t="n">
        <v>240</v>
      </c>
      <c r="W284" s="0" t="n">
        <v>1229</v>
      </c>
      <c r="AF284" s="84" t="s">
        <v>16</v>
      </c>
      <c r="AG284" s="84" t="s">
        <v>56</v>
      </c>
      <c r="AH284" s="84"/>
      <c r="AI284" s="84"/>
      <c r="AJ284" s="84"/>
      <c r="AK284" s="84"/>
      <c r="AL284" s="84" t="s">
        <v>258</v>
      </c>
      <c r="AM284" s="84"/>
      <c r="AN284" s="84"/>
      <c r="AO284" s="84"/>
      <c r="AU284" s="0" t="n">
        <v>240</v>
      </c>
      <c r="AW284" s="0" t="n">
        <v>46</v>
      </c>
      <c r="AX284" s="0" t="n">
        <v>93</v>
      </c>
      <c r="AY284" s="0" t="n">
        <v>81</v>
      </c>
      <c r="AZ284" s="0" t="n">
        <v>128</v>
      </c>
      <c r="BA284" s="0" t="n">
        <v>116</v>
      </c>
      <c r="BB284" s="0" t="n">
        <v>150</v>
      </c>
      <c r="BC284" s="0" t="n">
        <v>232</v>
      </c>
      <c r="BD284" s="0" t="n">
        <v>255</v>
      </c>
      <c r="BE284" s="0" t="n">
        <v>58</v>
      </c>
      <c r="BF284" s="0" t="n">
        <v>70</v>
      </c>
      <c r="BG284" s="84" t="s">
        <v>159</v>
      </c>
      <c r="BH284" s="84"/>
      <c r="BI284" s="84"/>
      <c r="BJ284" s="84"/>
      <c r="BK284" s="84"/>
      <c r="BL284" s="84"/>
      <c r="BM284" s="84"/>
      <c r="BN284" s="84" t="n">
        <v>1</v>
      </c>
      <c r="BO284" s="84" t="s">
        <v>259</v>
      </c>
      <c r="BP284" s="84" t="s">
        <v>372</v>
      </c>
      <c r="BQ284" s="84" t="s">
        <v>372</v>
      </c>
      <c r="BR284" s="84" t="s">
        <v>372</v>
      </c>
      <c r="BS284" s="84" t="s">
        <v>262</v>
      </c>
      <c r="BT284" s="0" t="n">
        <v>533</v>
      </c>
      <c r="BU284" s="0" t="n">
        <v>696</v>
      </c>
      <c r="BV284" s="84" t="s">
        <v>16</v>
      </c>
      <c r="BW284" s="84" t="s">
        <v>56</v>
      </c>
      <c r="BX284" s="84" t="s">
        <v>1026</v>
      </c>
      <c r="BY284" s="84" t="s">
        <v>1028</v>
      </c>
      <c r="BZ284" s="84" t="s">
        <v>263</v>
      </c>
      <c r="CA284" s="85" t="str">
        <f aca="false">HYPERLINK(CONCATENATE("http://maps.google.com/?t=k&amp;q=",L285,",",M285),"Show location")</f>
        <v>Show location</v>
      </c>
    </row>
    <row r="285" customFormat="false" ht="14.4" hidden="false" customHeight="false" outlineLevel="0" collapsed="false">
      <c r="A285" s="84" t="s">
        <v>784</v>
      </c>
      <c r="B285" s="84" t="s">
        <v>248</v>
      </c>
      <c r="C285" s="84" t="s">
        <v>16</v>
      </c>
      <c r="D285" s="84" t="s">
        <v>1025</v>
      </c>
      <c r="E285" s="84" t="s">
        <v>1026</v>
      </c>
      <c r="F285" s="84" t="s">
        <v>56</v>
      </c>
      <c r="G285" s="84" t="s">
        <v>1027</v>
      </c>
      <c r="H285" s="84" t="s">
        <v>1028</v>
      </c>
      <c r="I285" s="84" t="s">
        <v>1049</v>
      </c>
      <c r="J285" s="84" t="s">
        <v>1050</v>
      </c>
      <c r="K285" s="84" t="s">
        <v>316</v>
      </c>
      <c r="L285" s="0" t="n">
        <v>12.170401</v>
      </c>
      <c r="M285" s="0" t="n">
        <v>31.30858</v>
      </c>
      <c r="N285" s="84" t="s">
        <v>284</v>
      </c>
      <c r="O285" s="84" t="s">
        <v>345</v>
      </c>
      <c r="P285" s="0" t="n">
        <v>389</v>
      </c>
      <c r="Q285" s="0" t="n">
        <v>2194</v>
      </c>
      <c r="R285" s="0" t="n">
        <v>1010</v>
      </c>
      <c r="S285" s="0" t="n">
        <v>5237</v>
      </c>
      <c r="V285" s="0" t="n">
        <v>1010</v>
      </c>
      <c r="W285" s="0" t="n">
        <v>5237</v>
      </c>
      <c r="AF285" s="84" t="s">
        <v>16</v>
      </c>
      <c r="AG285" s="84" t="s">
        <v>56</v>
      </c>
      <c r="AH285" s="84" t="s">
        <v>16</v>
      </c>
      <c r="AI285" s="84" t="s">
        <v>62</v>
      </c>
      <c r="AJ285" s="84"/>
      <c r="AK285" s="84"/>
      <c r="AL285" s="84" t="s">
        <v>258</v>
      </c>
      <c r="AM285" s="84"/>
      <c r="AN285" s="84"/>
      <c r="AO285" s="84"/>
      <c r="AQ285" s="0" t="n">
        <v>1010</v>
      </c>
      <c r="AW285" s="0" t="n">
        <v>748</v>
      </c>
      <c r="AX285" s="0" t="n">
        <v>612</v>
      </c>
      <c r="AY285" s="0" t="n">
        <v>499</v>
      </c>
      <c r="AZ285" s="0" t="n">
        <v>612</v>
      </c>
      <c r="BA285" s="0" t="n">
        <v>657</v>
      </c>
      <c r="BB285" s="0" t="n">
        <v>546</v>
      </c>
      <c r="BC285" s="0" t="n">
        <v>340</v>
      </c>
      <c r="BD285" s="0" t="n">
        <v>317</v>
      </c>
      <c r="BE285" s="0" t="n">
        <v>521</v>
      </c>
      <c r="BF285" s="0" t="n">
        <v>385</v>
      </c>
      <c r="BG285" s="84" t="s">
        <v>159</v>
      </c>
      <c r="BH285" s="84"/>
      <c r="BI285" s="84"/>
      <c r="BJ285" s="84"/>
      <c r="BK285" s="84"/>
      <c r="BL285" s="84"/>
      <c r="BM285" s="84"/>
      <c r="BN285" s="84" t="n">
        <v>3</v>
      </c>
      <c r="BO285" s="84" t="s">
        <v>259</v>
      </c>
      <c r="BP285" s="84" t="s">
        <v>372</v>
      </c>
      <c r="BQ285" s="84" t="s">
        <v>372</v>
      </c>
      <c r="BR285" s="84" t="s">
        <v>267</v>
      </c>
      <c r="BS285" s="84" t="s">
        <v>268</v>
      </c>
      <c r="BT285" s="0" t="n">
        <v>2765</v>
      </c>
      <c r="BU285" s="0" t="n">
        <v>2472</v>
      </c>
      <c r="BV285" s="84" t="s">
        <v>16</v>
      </c>
      <c r="BW285" s="84" t="s">
        <v>56</v>
      </c>
      <c r="BX285" s="84" t="s">
        <v>296</v>
      </c>
      <c r="BY285" s="84" t="s">
        <v>1028</v>
      </c>
      <c r="BZ285" s="84" t="s">
        <v>297</v>
      </c>
      <c r="CA285" s="85" t="str">
        <f aca="false">HYPERLINK(CONCATENATE("http://maps.google.com/?t=k&amp;q=",L286,",",M286),"Show location")</f>
        <v>Show location</v>
      </c>
    </row>
    <row r="286" customFormat="false" ht="14.4" hidden="false" customHeight="false" outlineLevel="0" collapsed="false">
      <c r="A286" s="84" t="s">
        <v>1024</v>
      </c>
      <c r="B286" s="84" t="s">
        <v>248</v>
      </c>
      <c r="C286" s="84" t="s">
        <v>16</v>
      </c>
      <c r="D286" s="84" t="s">
        <v>1025</v>
      </c>
      <c r="E286" s="84" t="s">
        <v>1026</v>
      </c>
      <c r="F286" s="84" t="s">
        <v>56</v>
      </c>
      <c r="G286" s="84" t="s">
        <v>1027</v>
      </c>
      <c r="H286" s="84" t="s">
        <v>1028</v>
      </c>
      <c r="I286" s="84" t="s">
        <v>1051</v>
      </c>
      <c r="J286" s="84" t="s">
        <v>1052</v>
      </c>
      <c r="K286" s="84" t="s">
        <v>316</v>
      </c>
      <c r="L286" s="0" t="n">
        <v>12.16881</v>
      </c>
      <c r="M286" s="0" t="n">
        <v>31.30513</v>
      </c>
      <c r="N286" s="84" t="s">
        <v>284</v>
      </c>
      <c r="O286" s="84" t="s">
        <v>345</v>
      </c>
      <c r="P286" s="0" t="n">
        <v>60</v>
      </c>
      <c r="Q286" s="0" t="n">
        <v>436</v>
      </c>
      <c r="R286" s="0" t="n">
        <v>28</v>
      </c>
      <c r="S286" s="0" t="n">
        <v>133</v>
      </c>
      <c r="V286" s="0" t="n">
        <v>28</v>
      </c>
      <c r="W286" s="0" t="n">
        <v>133</v>
      </c>
      <c r="AF286" s="84" t="s">
        <v>16</v>
      </c>
      <c r="AG286" s="84" t="s">
        <v>56</v>
      </c>
      <c r="AH286" s="84" t="s">
        <v>16</v>
      </c>
      <c r="AI286" s="84" t="s">
        <v>60</v>
      </c>
      <c r="AJ286" s="84"/>
      <c r="AK286" s="84"/>
      <c r="AL286" s="84" t="s">
        <v>258</v>
      </c>
      <c r="AM286" s="84"/>
      <c r="AN286" s="84"/>
      <c r="AO286" s="84"/>
      <c r="AQ286" s="0" t="n">
        <v>28</v>
      </c>
      <c r="AW286" s="0" t="n">
        <v>4</v>
      </c>
      <c r="AX286" s="0" t="n">
        <v>5</v>
      </c>
      <c r="AY286" s="0" t="n">
        <v>18</v>
      </c>
      <c r="AZ286" s="0" t="n">
        <v>18</v>
      </c>
      <c r="BA286" s="0" t="n">
        <v>17</v>
      </c>
      <c r="BB286" s="0" t="n">
        <v>12</v>
      </c>
      <c r="BC286" s="0" t="n">
        <v>26</v>
      </c>
      <c r="BD286" s="0" t="n">
        <v>24</v>
      </c>
      <c r="BE286" s="0" t="n">
        <v>5</v>
      </c>
      <c r="BF286" s="0" t="n">
        <v>4</v>
      </c>
      <c r="BG286" s="84" t="s">
        <v>159</v>
      </c>
      <c r="BH286" s="84"/>
      <c r="BI286" s="84"/>
      <c r="BJ286" s="84"/>
      <c r="BK286" s="84"/>
      <c r="BL286" s="84"/>
      <c r="BM286" s="84"/>
      <c r="BN286" s="84" t="n">
        <v>2</v>
      </c>
      <c r="BO286" s="84" t="s">
        <v>259</v>
      </c>
      <c r="BP286" s="84" t="s">
        <v>372</v>
      </c>
      <c r="BQ286" s="84" t="s">
        <v>372</v>
      </c>
      <c r="BR286" s="84" t="s">
        <v>267</v>
      </c>
      <c r="BS286" s="84" t="s">
        <v>268</v>
      </c>
      <c r="BT286" s="0" t="n">
        <v>70</v>
      </c>
      <c r="BU286" s="0" t="n">
        <v>63</v>
      </c>
      <c r="BV286" s="84" t="s">
        <v>16</v>
      </c>
      <c r="BW286" s="84" t="s">
        <v>56</v>
      </c>
      <c r="BX286" s="84" t="s">
        <v>1026</v>
      </c>
      <c r="BY286" s="84" t="s">
        <v>1028</v>
      </c>
      <c r="BZ286" s="84" t="s">
        <v>263</v>
      </c>
      <c r="CA286" s="85" t="str">
        <f aca="false">HYPERLINK(CONCATENATE("http://maps.google.com/?t=k&amp;q=",L287,",",M287),"Show location")</f>
        <v>Show location</v>
      </c>
    </row>
    <row r="287" customFormat="false" ht="14.4" hidden="false" customHeight="false" outlineLevel="0" collapsed="false">
      <c r="A287" s="84" t="s">
        <v>749</v>
      </c>
      <c r="B287" s="84" t="s">
        <v>248</v>
      </c>
      <c r="C287" s="84" t="s">
        <v>16</v>
      </c>
      <c r="D287" s="84" t="s">
        <v>1025</v>
      </c>
      <c r="E287" s="84" t="s">
        <v>1026</v>
      </c>
      <c r="F287" s="84" t="s">
        <v>56</v>
      </c>
      <c r="G287" s="84" t="s">
        <v>1027</v>
      </c>
      <c r="H287" s="84" t="s">
        <v>1028</v>
      </c>
      <c r="I287" s="84" t="s">
        <v>1053</v>
      </c>
      <c r="J287" s="84" t="s">
        <v>1054</v>
      </c>
      <c r="K287" s="84" t="s">
        <v>316</v>
      </c>
      <c r="L287" s="0" t="n">
        <v>12.08409</v>
      </c>
      <c r="M287" s="0" t="n">
        <v>31.34974</v>
      </c>
      <c r="N287" s="84" t="s">
        <v>256</v>
      </c>
      <c r="O287" s="84" t="s">
        <v>257</v>
      </c>
      <c r="P287" s="0" t="n">
        <v>46</v>
      </c>
      <c r="Q287" s="0" t="n">
        <v>257</v>
      </c>
      <c r="R287" s="0" t="n">
        <v>46</v>
      </c>
      <c r="S287" s="0" t="n">
        <v>257</v>
      </c>
      <c r="V287" s="0" t="n">
        <v>46</v>
      </c>
      <c r="W287" s="0" t="n">
        <v>257</v>
      </c>
      <c r="AF287" s="84" t="s">
        <v>16</v>
      </c>
      <c r="AG287" s="84" t="s">
        <v>56</v>
      </c>
      <c r="AH287" s="84"/>
      <c r="AI287" s="84"/>
      <c r="AJ287" s="84"/>
      <c r="AK287" s="84"/>
      <c r="AL287" s="84" t="s">
        <v>258</v>
      </c>
      <c r="AM287" s="84"/>
      <c r="AN287" s="84"/>
      <c r="AO287" s="84"/>
      <c r="AV287" s="0" t="n">
        <v>46</v>
      </c>
      <c r="AW287" s="0" t="n">
        <v>7</v>
      </c>
      <c r="AX287" s="0" t="n">
        <v>5</v>
      </c>
      <c r="AY287" s="0" t="n">
        <v>26</v>
      </c>
      <c r="AZ287" s="0" t="n">
        <v>29</v>
      </c>
      <c r="BA287" s="0" t="n">
        <v>46</v>
      </c>
      <c r="BB287" s="0" t="n">
        <v>34</v>
      </c>
      <c r="BC287" s="0" t="n">
        <v>44</v>
      </c>
      <c r="BD287" s="0" t="n">
        <v>42</v>
      </c>
      <c r="BE287" s="0" t="n">
        <v>9</v>
      </c>
      <c r="BF287" s="0" t="n">
        <v>15</v>
      </c>
      <c r="BG287" s="84" t="s">
        <v>159</v>
      </c>
      <c r="BH287" s="84"/>
      <c r="BI287" s="84"/>
      <c r="BJ287" s="84"/>
      <c r="BK287" s="84"/>
      <c r="BL287" s="84"/>
      <c r="BM287" s="84"/>
      <c r="BN287" s="84" t="n">
        <v>1</v>
      </c>
      <c r="BO287" s="84" t="s">
        <v>259</v>
      </c>
      <c r="BP287" s="84" t="s">
        <v>267</v>
      </c>
      <c r="BQ287" s="84" t="s">
        <v>372</v>
      </c>
      <c r="BR287" s="84" t="s">
        <v>372</v>
      </c>
      <c r="BS287" s="84" t="s">
        <v>262</v>
      </c>
      <c r="BT287" s="0" t="n">
        <v>132</v>
      </c>
      <c r="BU287" s="0" t="n">
        <v>125</v>
      </c>
      <c r="BV287" s="84" t="s">
        <v>16</v>
      </c>
      <c r="BW287" s="84" t="s">
        <v>56</v>
      </c>
      <c r="BX287" s="84" t="s">
        <v>1026</v>
      </c>
      <c r="BY287" s="84" t="s">
        <v>1028</v>
      </c>
      <c r="BZ287" s="84" t="s">
        <v>263</v>
      </c>
      <c r="CA287" s="85" t="str">
        <f aca="false">HYPERLINK(CONCATENATE("http://maps.google.com/?t=k&amp;q=",L288,",",M288),"Show location")</f>
        <v>Show location</v>
      </c>
    </row>
    <row r="288" customFormat="false" ht="14.4" hidden="false" customHeight="false" outlineLevel="0" collapsed="false">
      <c r="A288" s="84" t="s">
        <v>749</v>
      </c>
      <c r="B288" s="84" t="s">
        <v>248</v>
      </c>
      <c r="C288" s="84" t="s">
        <v>16</v>
      </c>
      <c r="D288" s="84" t="s">
        <v>1025</v>
      </c>
      <c r="E288" s="84" t="s">
        <v>1026</v>
      </c>
      <c r="F288" s="84" t="s">
        <v>56</v>
      </c>
      <c r="G288" s="84" t="s">
        <v>1027</v>
      </c>
      <c r="H288" s="84" t="s">
        <v>1028</v>
      </c>
      <c r="I288" s="84" t="s">
        <v>1055</v>
      </c>
      <c r="J288" s="84" t="s">
        <v>1056</v>
      </c>
      <c r="K288" s="84" t="s">
        <v>316</v>
      </c>
      <c r="L288" s="0" t="n">
        <v>12.16067</v>
      </c>
      <c r="M288" s="0" t="n">
        <v>31.36911</v>
      </c>
      <c r="N288" s="84" t="s">
        <v>256</v>
      </c>
      <c r="O288" s="84" t="s">
        <v>257</v>
      </c>
      <c r="P288" s="0" t="n">
        <v>29</v>
      </c>
      <c r="Q288" s="0" t="n">
        <v>217</v>
      </c>
      <c r="R288" s="0" t="n">
        <v>19</v>
      </c>
      <c r="S288" s="0" t="n">
        <v>245</v>
      </c>
      <c r="V288" s="0" t="n">
        <v>19</v>
      </c>
      <c r="W288" s="0" t="n">
        <v>245</v>
      </c>
      <c r="AF288" s="84" t="s">
        <v>16</v>
      </c>
      <c r="AG288" s="84" t="s">
        <v>56</v>
      </c>
      <c r="AH288" s="84"/>
      <c r="AI288" s="84"/>
      <c r="AJ288" s="84"/>
      <c r="AK288" s="84"/>
      <c r="AL288" s="84" t="s">
        <v>258</v>
      </c>
      <c r="AM288" s="84"/>
      <c r="AN288" s="84"/>
      <c r="AO288" s="84"/>
      <c r="AQ288" s="0" t="n">
        <v>19</v>
      </c>
      <c r="AW288" s="0" t="n">
        <v>10</v>
      </c>
      <c r="AX288" s="0" t="n">
        <v>10</v>
      </c>
      <c r="AY288" s="0" t="n">
        <v>27</v>
      </c>
      <c r="AZ288" s="0" t="n">
        <v>23</v>
      </c>
      <c r="BA288" s="0" t="n">
        <v>43</v>
      </c>
      <c r="BB288" s="0" t="n">
        <v>34</v>
      </c>
      <c r="BC288" s="0" t="n">
        <v>41</v>
      </c>
      <c r="BD288" s="0" t="n">
        <v>39</v>
      </c>
      <c r="BE288" s="0" t="n">
        <v>10</v>
      </c>
      <c r="BF288" s="0" t="n">
        <v>8</v>
      </c>
      <c r="BG288" s="84" t="s">
        <v>158</v>
      </c>
      <c r="BH288" s="84"/>
      <c r="BI288" s="84"/>
      <c r="BJ288" s="84"/>
      <c r="BK288" s="84"/>
      <c r="BL288" s="84"/>
      <c r="BM288" s="84"/>
      <c r="BN288" s="84" t="n">
        <v>3</v>
      </c>
      <c r="BO288" s="84" t="s">
        <v>259</v>
      </c>
      <c r="BP288" s="84" t="s">
        <v>372</v>
      </c>
      <c r="BQ288" s="84" t="s">
        <v>372</v>
      </c>
      <c r="BR288" s="84" t="s">
        <v>372</v>
      </c>
      <c r="BS288" s="84" t="s">
        <v>268</v>
      </c>
      <c r="BT288" s="0" t="n">
        <v>131</v>
      </c>
      <c r="BU288" s="0" t="n">
        <v>114</v>
      </c>
      <c r="BV288" s="84" t="s">
        <v>16</v>
      </c>
      <c r="BW288" s="84" t="s">
        <v>56</v>
      </c>
      <c r="BX288" s="84" t="s">
        <v>1026</v>
      </c>
      <c r="BY288" s="84" t="s">
        <v>1028</v>
      </c>
      <c r="BZ288" s="84" t="s">
        <v>263</v>
      </c>
      <c r="CA288" s="85" t="str">
        <f aca="false">HYPERLINK(CONCATENATE("http://maps.google.com/?t=k&amp;q=",L289,",",M289),"Show location")</f>
        <v>Show location</v>
      </c>
    </row>
    <row r="289" customFormat="false" ht="14.4" hidden="false" customHeight="false" outlineLevel="0" collapsed="false">
      <c r="A289" s="84" t="s">
        <v>1024</v>
      </c>
      <c r="B289" s="84" t="s">
        <v>248</v>
      </c>
      <c r="C289" s="84" t="s">
        <v>16</v>
      </c>
      <c r="D289" s="84" t="s">
        <v>1025</v>
      </c>
      <c r="E289" s="84" t="s">
        <v>1026</v>
      </c>
      <c r="F289" s="84" t="s">
        <v>56</v>
      </c>
      <c r="G289" s="84" t="s">
        <v>1027</v>
      </c>
      <c r="H289" s="84" t="s">
        <v>1028</v>
      </c>
      <c r="I289" s="84" t="s">
        <v>1057</v>
      </c>
      <c r="J289" s="84" t="s">
        <v>1058</v>
      </c>
      <c r="K289" s="84" t="s">
        <v>316</v>
      </c>
      <c r="L289" s="0" t="n">
        <v>12.15643</v>
      </c>
      <c r="M289" s="0" t="n">
        <v>31.30098</v>
      </c>
      <c r="N289" s="84" t="s">
        <v>284</v>
      </c>
      <c r="O289" s="84" t="s">
        <v>345</v>
      </c>
      <c r="P289" s="0" t="n">
        <v>170</v>
      </c>
      <c r="Q289" s="0" t="n">
        <v>1135</v>
      </c>
      <c r="R289" s="0" t="n">
        <v>206</v>
      </c>
      <c r="S289" s="0" t="n">
        <v>1295</v>
      </c>
      <c r="V289" s="0" t="n">
        <v>206</v>
      </c>
      <c r="W289" s="0" t="n">
        <v>1295</v>
      </c>
      <c r="AF289" s="84" t="s">
        <v>16</v>
      </c>
      <c r="AG289" s="84" t="s">
        <v>56</v>
      </c>
      <c r="AH289" s="84" t="s">
        <v>16</v>
      </c>
      <c r="AI289" s="84" t="s">
        <v>58</v>
      </c>
      <c r="AJ289" s="84"/>
      <c r="AK289" s="84"/>
      <c r="AL289" s="84" t="s">
        <v>258</v>
      </c>
      <c r="AM289" s="84"/>
      <c r="AN289" s="84"/>
      <c r="AO289" s="84"/>
      <c r="AQ289" s="0" t="n">
        <v>206</v>
      </c>
      <c r="AW289" s="0" t="n">
        <v>68</v>
      </c>
      <c r="AX289" s="0" t="n">
        <v>68</v>
      </c>
      <c r="AY289" s="0" t="n">
        <v>128</v>
      </c>
      <c r="AZ289" s="0" t="n">
        <v>83</v>
      </c>
      <c r="BA289" s="0" t="n">
        <v>188</v>
      </c>
      <c r="BB289" s="0" t="n">
        <v>211</v>
      </c>
      <c r="BC289" s="0" t="n">
        <v>158</v>
      </c>
      <c r="BD289" s="0" t="n">
        <v>188</v>
      </c>
      <c r="BE289" s="0" t="n">
        <v>128</v>
      </c>
      <c r="BF289" s="0" t="n">
        <v>75</v>
      </c>
      <c r="BG289" s="84" t="s">
        <v>159</v>
      </c>
      <c r="BH289" s="84"/>
      <c r="BI289" s="84"/>
      <c r="BJ289" s="84"/>
      <c r="BK289" s="84"/>
      <c r="BL289" s="84"/>
      <c r="BM289" s="84"/>
      <c r="BN289" s="84" t="n">
        <v>3</v>
      </c>
      <c r="BO289" s="84" t="s">
        <v>259</v>
      </c>
      <c r="BP289" s="84" t="s">
        <v>372</v>
      </c>
      <c r="BQ289" s="84" t="s">
        <v>372</v>
      </c>
      <c r="BR289" s="84" t="s">
        <v>372</v>
      </c>
      <c r="BS289" s="84" t="s">
        <v>268</v>
      </c>
      <c r="BT289" s="0" t="n">
        <v>670</v>
      </c>
      <c r="BU289" s="0" t="n">
        <v>625</v>
      </c>
      <c r="BV289" s="84" t="s">
        <v>16</v>
      </c>
      <c r="BW289" s="84" t="s">
        <v>56</v>
      </c>
      <c r="BX289" s="84" t="s">
        <v>1026</v>
      </c>
      <c r="BY289" s="84" t="s">
        <v>1028</v>
      </c>
      <c r="BZ289" s="84" t="s">
        <v>263</v>
      </c>
      <c r="CA289" s="85" t="str">
        <f aca="false">HYPERLINK(CONCATENATE("http://maps.google.com/?t=k&amp;q=",L290,",",M290),"Show location")</f>
        <v>Show location</v>
      </c>
    </row>
    <row r="290" customFormat="false" ht="14.4" hidden="false" customHeight="false" outlineLevel="0" collapsed="false">
      <c r="A290" s="84" t="s">
        <v>784</v>
      </c>
      <c r="B290" s="84" t="s">
        <v>248</v>
      </c>
      <c r="C290" s="84" t="s">
        <v>16</v>
      </c>
      <c r="D290" s="84" t="s">
        <v>1025</v>
      </c>
      <c r="E290" s="84" t="s">
        <v>1026</v>
      </c>
      <c r="F290" s="84" t="s">
        <v>56</v>
      </c>
      <c r="G290" s="84" t="s">
        <v>1027</v>
      </c>
      <c r="H290" s="84" t="s">
        <v>1028</v>
      </c>
      <c r="I290" s="84" t="s">
        <v>1059</v>
      </c>
      <c r="J290" s="84" t="s">
        <v>1060</v>
      </c>
      <c r="K290" s="84" t="s">
        <v>316</v>
      </c>
      <c r="L290" s="0" t="n">
        <v>12.15354</v>
      </c>
      <c r="M290" s="0" t="n">
        <v>31.30155</v>
      </c>
      <c r="N290" s="84" t="s">
        <v>284</v>
      </c>
      <c r="O290" s="84" t="s">
        <v>345</v>
      </c>
      <c r="P290" s="0" t="n">
        <v>11</v>
      </c>
      <c r="Q290" s="0" t="n">
        <v>48</v>
      </c>
      <c r="R290" s="0" t="n">
        <v>76</v>
      </c>
      <c r="S290" s="0" t="n">
        <v>578</v>
      </c>
      <c r="V290" s="0" t="n">
        <v>76</v>
      </c>
      <c r="W290" s="0" t="n">
        <v>578</v>
      </c>
      <c r="AF290" s="84" t="s">
        <v>16</v>
      </c>
      <c r="AG290" s="84" t="s">
        <v>56</v>
      </c>
      <c r="AH290" s="84"/>
      <c r="AI290" s="84"/>
      <c r="AJ290" s="84"/>
      <c r="AK290" s="84"/>
      <c r="AL290" s="84" t="s">
        <v>258</v>
      </c>
      <c r="AM290" s="84"/>
      <c r="AN290" s="84"/>
      <c r="AO290" s="84"/>
      <c r="AQ290" s="0" t="n">
        <v>76</v>
      </c>
      <c r="AW290" s="0" t="n">
        <v>36</v>
      </c>
      <c r="AX290" s="0" t="n">
        <v>29</v>
      </c>
      <c r="AY290" s="0" t="n">
        <v>45</v>
      </c>
      <c r="AZ290" s="0" t="n">
        <v>16</v>
      </c>
      <c r="BA290" s="0" t="n">
        <v>78</v>
      </c>
      <c r="BB290" s="0" t="n">
        <v>76</v>
      </c>
      <c r="BC290" s="0" t="n">
        <v>94</v>
      </c>
      <c r="BD290" s="0" t="n">
        <v>120</v>
      </c>
      <c r="BE290" s="0" t="n">
        <v>39</v>
      </c>
      <c r="BF290" s="0" t="n">
        <v>45</v>
      </c>
      <c r="BG290" s="84" t="s">
        <v>159</v>
      </c>
      <c r="BH290" s="84"/>
      <c r="BI290" s="84"/>
      <c r="BJ290" s="84"/>
      <c r="BK290" s="84"/>
      <c r="BL290" s="84"/>
      <c r="BM290" s="84"/>
      <c r="BN290" s="84" t="n">
        <v>1</v>
      </c>
      <c r="BO290" s="84" t="s">
        <v>259</v>
      </c>
      <c r="BP290" s="84" t="s">
        <v>267</v>
      </c>
      <c r="BQ290" s="84" t="s">
        <v>372</v>
      </c>
      <c r="BR290" s="84" t="s">
        <v>267</v>
      </c>
      <c r="BS290" s="84" t="s">
        <v>431</v>
      </c>
      <c r="BT290" s="0" t="n">
        <v>292</v>
      </c>
      <c r="BU290" s="0" t="n">
        <v>286</v>
      </c>
      <c r="BV290" s="84" t="s">
        <v>16</v>
      </c>
      <c r="BW290" s="84" t="s">
        <v>56</v>
      </c>
      <c r="BX290" s="84" t="s">
        <v>1026</v>
      </c>
      <c r="BY290" s="84" t="s">
        <v>1028</v>
      </c>
      <c r="BZ290" s="84" t="s">
        <v>263</v>
      </c>
      <c r="CA290" s="85" t="str">
        <f aca="false">HYPERLINK(CONCATENATE("http://maps.google.com/?t=k&amp;q=",L291,",",M291),"Show location")</f>
        <v>Show location</v>
      </c>
    </row>
    <row r="291" customFormat="false" ht="14.4" hidden="false" customHeight="false" outlineLevel="0" collapsed="false">
      <c r="A291" s="84" t="s">
        <v>1061</v>
      </c>
      <c r="B291" s="84" t="s">
        <v>248</v>
      </c>
      <c r="C291" s="84" t="s">
        <v>16</v>
      </c>
      <c r="D291" s="84" t="s">
        <v>1025</v>
      </c>
      <c r="E291" s="84" t="s">
        <v>1026</v>
      </c>
      <c r="F291" s="84" t="s">
        <v>56</v>
      </c>
      <c r="G291" s="84" t="s">
        <v>1027</v>
      </c>
      <c r="H291" s="84" t="s">
        <v>1028</v>
      </c>
      <c r="I291" s="84" t="s">
        <v>1062</v>
      </c>
      <c r="J291" s="84" t="s">
        <v>1063</v>
      </c>
      <c r="K291" s="84" t="s">
        <v>316</v>
      </c>
      <c r="L291" s="0" t="n">
        <v>12.170401</v>
      </c>
      <c r="M291" s="0" t="n">
        <v>31.30858</v>
      </c>
      <c r="N291" s="84" t="s">
        <v>256</v>
      </c>
      <c r="O291" s="84" t="s">
        <v>257</v>
      </c>
      <c r="P291" s="0" t="n">
        <v>64</v>
      </c>
      <c r="Q291" s="0" t="n">
        <v>442</v>
      </c>
      <c r="R291" s="0" t="n">
        <v>114</v>
      </c>
      <c r="S291" s="0" t="n">
        <v>735</v>
      </c>
      <c r="V291" s="0" t="n">
        <v>114</v>
      </c>
      <c r="W291" s="0" t="n">
        <v>735</v>
      </c>
      <c r="AF291" s="84" t="s">
        <v>16</v>
      </c>
      <c r="AG291" s="84" t="s">
        <v>56</v>
      </c>
      <c r="AH291" s="84"/>
      <c r="AI291" s="84"/>
      <c r="AJ291" s="84"/>
      <c r="AK291" s="84"/>
      <c r="AL291" s="84" t="s">
        <v>258</v>
      </c>
      <c r="AM291" s="84"/>
      <c r="AN291" s="84"/>
      <c r="AO291" s="84"/>
      <c r="AV291" s="0" t="n">
        <v>114</v>
      </c>
      <c r="AW291" s="0" t="n">
        <v>23</v>
      </c>
      <c r="AX291" s="0" t="n">
        <v>34</v>
      </c>
      <c r="AY291" s="0" t="n">
        <v>57</v>
      </c>
      <c r="AZ291" s="0" t="n">
        <v>51</v>
      </c>
      <c r="BA291" s="0" t="n">
        <v>124</v>
      </c>
      <c r="BB291" s="0" t="n">
        <v>78</v>
      </c>
      <c r="BC291" s="0" t="n">
        <v>153</v>
      </c>
      <c r="BD291" s="0" t="n">
        <v>141</v>
      </c>
      <c r="BE291" s="0" t="n">
        <v>34</v>
      </c>
      <c r="BF291" s="0" t="n">
        <v>40</v>
      </c>
      <c r="BG291" s="84" t="s">
        <v>159</v>
      </c>
      <c r="BH291" s="84"/>
      <c r="BI291" s="84"/>
      <c r="BJ291" s="84"/>
      <c r="BK291" s="84"/>
      <c r="BL291" s="84"/>
      <c r="BM291" s="84"/>
      <c r="BN291" s="84" t="n">
        <v>3</v>
      </c>
      <c r="BO291" s="84" t="s">
        <v>259</v>
      </c>
      <c r="BP291" s="84" t="s">
        <v>372</v>
      </c>
      <c r="BQ291" s="84" t="s">
        <v>372</v>
      </c>
      <c r="BR291" s="84" t="s">
        <v>372</v>
      </c>
      <c r="BS291" s="84" t="s">
        <v>268</v>
      </c>
      <c r="BT291" s="0" t="n">
        <v>391</v>
      </c>
      <c r="BU291" s="0" t="n">
        <v>344</v>
      </c>
      <c r="BV291" s="84" t="s">
        <v>16</v>
      </c>
      <c r="BW291" s="84" t="s">
        <v>56</v>
      </c>
      <c r="BX291" s="84" t="s">
        <v>1026</v>
      </c>
      <c r="BY291" s="84" t="s">
        <v>1028</v>
      </c>
      <c r="BZ291" s="84" t="s">
        <v>263</v>
      </c>
      <c r="CA291" s="85" t="str">
        <f aca="false">HYPERLINK(CONCATENATE("http://maps.google.com/?t=k&amp;q=",L292,",",M292),"Show location")</f>
        <v>Show location</v>
      </c>
    </row>
    <row r="292" customFormat="false" ht="14.4" hidden="false" customHeight="false" outlineLevel="0" collapsed="false">
      <c r="A292" s="84" t="s">
        <v>1061</v>
      </c>
      <c r="B292" s="84" t="s">
        <v>248</v>
      </c>
      <c r="C292" s="84" t="s">
        <v>16</v>
      </c>
      <c r="D292" s="84" t="s">
        <v>1025</v>
      </c>
      <c r="E292" s="84" t="s">
        <v>1026</v>
      </c>
      <c r="F292" s="84" t="s">
        <v>56</v>
      </c>
      <c r="G292" s="84" t="s">
        <v>1027</v>
      </c>
      <c r="H292" s="84" t="s">
        <v>1028</v>
      </c>
      <c r="I292" s="84" t="s">
        <v>1064</v>
      </c>
      <c r="J292" s="84" t="s">
        <v>1065</v>
      </c>
      <c r="K292" s="84" t="s">
        <v>316</v>
      </c>
      <c r="L292" s="0" t="n">
        <v>11.93133</v>
      </c>
      <c r="M292" s="0" t="n">
        <v>31.21686</v>
      </c>
      <c r="N292" s="84" t="s">
        <v>256</v>
      </c>
      <c r="O292" s="84" t="s">
        <v>257</v>
      </c>
      <c r="P292" s="0" t="n">
        <v>205</v>
      </c>
      <c r="Q292" s="0" t="n">
        <v>1235</v>
      </c>
      <c r="R292" s="0" t="n">
        <v>180</v>
      </c>
      <c r="S292" s="0" t="n">
        <v>650</v>
      </c>
      <c r="V292" s="0" t="n">
        <v>180</v>
      </c>
      <c r="W292" s="0" t="n">
        <v>650</v>
      </c>
      <c r="AF292" s="84" t="s">
        <v>16</v>
      </c>
      <c r="AG292" s="84" t="s">
        <v>56</v>
      </c>
      <c r="AH292" s="84" t="s">
        <v>16</v>
      </c>
      <c r="AI292" s="84" t="s">
        <v>67</v>
      </c>
      <c r="AJ292" s="84"/>
      <c r="AK292" s="84"/>
      <c r="AL292" s="84" t="s">
        <v>258</v>
      </c>
      <c r="AM292" s="84"/>
      <c r="AN292" s="84"/>
      <c r="AO292" s="84"/>
      <c r="AQ292" s="0" t="n">
        <v>180</v>
      </c>
      <c r="AW292" s="0" t="n">
        <v>29</v>
      </c>
      <c r="AX292" s="0" t="n">
        <v>51</v>
      </c>
      <c r="AY292" s="0" t="n">
        <v>51</v>
      </c>
      <c r="AZ292" s="0" t="n">
        <v>68</v>
      </c>
      <c r="BA292" s="0" t="n">
        <v>63</v>
      </c>
      <c r="BB292" s="0" t="n">
        <v>68</v>
      </c>
      <c r="BC292" s="0" t="n">
        <v>114</v>
      </c>
      <c r="BD292" s="0" t="n">
        <v>131</v>
      </c>
      <c r="BE292" s="0" t="n">
        <v>29</v>
      </c>
      <c r="BF292" s="0" t="n">
        <v>46</v>
      </c>
      <c r="BG292" s="84" t="s">
        <v>159</v>
      </c>
      <c r="BH292" s="84"/>
      <c r="BI292" s="84"/>
      <c r="BJ292" s="84"/>
      <c r="BK292" s="84"/>
      <c r="BL292" s="84"/>
      <c r="BM292" s="84"/>
      <c r="BN292" s="84" t="n">
        <v>2</v>
      </c>
      <c r="BO292" s="84" t="s">
        <v>259</v>
      </c>
      <c r="BP292" s="84" t="s">
        <v>267</v>
      </c>
      <c r="BQ292" s="84" t="s">
        <v>267</v>
      </c>
      <c r="BR292" s="84" t="s">
        <v>267</v>
      </c>
      <c r="BS292" s="84" t="s">
        <v>262</v>
      </c>
      <c r="BT292" s="0" t="n">
        <v>286</v>
      </c>
      <c r="BU292" s="0" t="n">
        <v>364</v>
      </c>
      <c r="BV292" s="84" t="s">
        <v>16</v>
      </c>
      <c r="BW292" s="84" t="s">
        <v>56</v>
      </c>
      <c r="BX292" s="84" t="s">
        <v>1026</v>
      </c>
      <c r="BY292" s="84" t="s">
        <v>1028</v>
      </c>
      <c r="BZ292" s="84" t="s">
        <v>263</v>
      </c>
      <c r="CA292" s="85" t="str">
        <f aca="false">HYPERLINK(CONCATENATE("http://maps.google.com/?t=k&amp;q=",L293,",",M293),"Show location")</f>
        <v>Show location</v>
      </c>
    </row>
    <row r="293" customFormat="false" ht="14.4" hidden="false" customHeight="false" outlineLevel="0" collapsed="false">
      <c r="A293" s="84" t="s">
        <v>1033</v>
      </c>
      <c r="B293" s="84" t="s">
        <v>248</v>
      </c>
      <c r="C293" s="84" t="s">
        <v>16</v>
      </c>
      <c r="D293" s="84" t="s">
        <v>1025</v>
      </c>
      <c r="E293" s="84" t="s">
        <v>1026</v>
      </c>
      <c r="F293" s="84" t="s">
        <v>56</v>
      </c>
      <c r="G293" s="84" t="s">
        <v>1027</v>
      </c>
      <c r="H293" s="84" t="s">
        <v>1028</v>
      </c>
      <c r="I293" s="84" t="s">
        <v>1066</v>
      </c>
      <c r="J293" s="84" t="s">
        <v>1067</v>
      </c>
      <c r="K293" s="84" t="s">
        <v>316</v>
      </c>
      <c r="L293" s="0" t="n">
        <v>12.15565</v>
      </c>
      <c r="M293" s="0" t="n">
        <v>31.29315</v>
      </c>
      <c r="N293" s="84" t="s">
        <v>284</v>
      </c>
      <c r="O293" s="84" t="s">
        <v>345</v>
      </c>
      <c r="P293" s="0" t="n">
        <v>372</v>
      </c>
      <c r="Q293" s="0" t="n">
        <v>1939</v>
      </c>
      <c r="R293" s="0" t="n">
        <v>439</v>
      </c>
      <c r="S293" s="0" t="n">
        <v>2672</v>
      </c>
      <c r="V293" s="0" t="n">
        <v>439</v>
      </c>
      <c r="W293" s="0" t="n">
        <v>2672</v>
      </c>
      <c r="AF293" s="84" t="s">
        <v>16</v>
      </c>
      <c r="AG293" s="84" t="s">
        <v>56</v>
      </c>
      <c r="AH293" s="84" t="s">
        <v>16</v>
      </c>
      <c r="AI293" s="84" t="s">
        <v>62</v>
      </c>
      <c r="AJ293" s="84" t="s">
        <v>16</v>
      </c>
      <c r="AK293" s="84" t="s">
        <v>66</v>
      </c>
      <c r="AL293" s="84" t="s">
        <v>258</v>
      </c>
      <c r="AM293" s="84"/>
      <c r="AN293" s="84"/>
      <c r="AO293" s="84"/>
      <c r="AQ293" s="0" t="n">
        <v>439</v>
      </c>
      <c r="AW293" s="0" t="n">
        <v>689</v>
      </c>
      <c r="AX293" s="0" t="n">
        <v>351</v>
      </c>
      <c r="AY293" s="0" t="n">
        <v>181</v>
      </c>
      <c r="AZ293" s="0" t="n">
        <v>242</v>
      </c>
      <c r="BA293" s="0" t="n">
        <v>230</v>
      </c>
      <c r="BB293" s="0" t="n">
        <v>277</v>
      </c>
      <c r="BC293" s="0" t="n">
        <v>133</v>
      </c>
      <c r="BD293" s="0" t="n">
        <v>206</v>
      </c>
      <c r="BE293" s="0" t="n">
        <v>230</v>
      </c>
      <c r="BF293" s="0" t="n">
        <v>133</v>
      </c>
      <c r="BG293" s="84" t="s">
        <v>159</v>
      </c>
      <c r="BH293" s="84"/>
      <c r="BI293" s="84"/>
      <c r="BJ293" s="84"/>
      <c r="BK293" s="84"/>
      <c r="BL293" s="84"/>
      <c r="BM293" s="84"/>
      <c r="BN293" s="84" t="n">
        <v>3</v>
      </c>
      <c r="BO293" s="84" t="s">
        <v>259</v>
      </c>
      <c r="BP293" s="84" t="s">
        <v>267</v>
      </c>
      <c r="BQ293" s="84" t="s">
        <v>372</v>
      </c>
      <c r="BR293" s="84" t="s">
        <v>267</v>
      </c>
      <c r="BS293" s="84" t="s">
        <v>268</v>
      </c>
      <c r="BT293" s="0" t="n">
        <v>1463</v>
      </c>
      <c r="BU293" s="0" t="n">
        <v>1209</v>
      </c>
      <c r="BV293" s="84" t="s">
        <v>16</v>
      </c>
      <c r="BW293" s="84" t="s">
        <v>56</v>
      </c>
      <c r="BX293" s="84" t="s">
        <v>1026</v>
      </c>
      <c r="BY293" s="84" t="s">
        <v>1028</v>
      </c>
      <c r="BZ293" s="84" t="s">
        <v>263</v>
      </c>
      <c r="CA293" s="85" t="str">
        <f aca="false">HYPERLINK(CONCATENATE("http://maps.google.com/?t=k&amp;q=",L294,",",M294),"Show location")</f>
        <v>Show location</v>
      </c>
    </row>
    <row r="294" customFormat="false" ht="14.4" hidden="false" customHeight="false" outlineLevel="0" collapsed="false">
      <c r="A294" s="84" t="s">
        <v>1038</v>
      </c>
      <c r="B294" s="84" t="s">
        <v>248</v>
      </c>
      <c r="C294" s="84" t="s">
        <v>16</v>
      </c>
      <c r="D294" s="84" t="s">
        <v>1025</v>
      </c>
      <c r="E294" s="84" t="s">
        <v>1026</v>
      </c>
      <c r="F294" s="84" t="s">
        <v>56</v>
      </c>
      <c r="G294" s="84" t="s">
        <v>1027</v>
      </c>
      <c r="H294" s="84" t="s">
        <v>1028</v>
      </c>
      <c r="I294" s="84" t="s">
        <v>1068</v>
      </c>
      <c r="J294" s="84" t="s">
        <v>1069</v>
      </c>
      <c r="K294" s="84" t="s">
        <v>316</v>
      </c>
      <c r="L294" s="0" t="n">
        <v>12.36122</v>
      </c>
      <c r="M294" s="0" t="n">
        <v>31.3406</v>
      </c>
      <c r="N294" s="84" t="s">
        <v>256</v>
      </c>
      <c r="O294" s="84" t="s">
        <v>257</v>
      </c>
      <c r="P294" s="0" t="n">
        <v>83</v>
      </c>
      <c r="Q294" s="0" t="n">
        <v>566</v>
      </c>
      <c r="R294" s="0" t="n">
        <v>83</v>
      </c>
      <c r="S294" s="0" t="n">
        <v>566</v>
      </c>
      <c r="V294" s="0" t="n">
        <v>83</v>
      </c>
      <c r="W294" s="0" t="n">
        <v>566</v>
      </c>
      <c r="AF294" s="84" t="s">
        <v>16</v>
      </c>
      <c r="AG294" s="84" t="s">
        <v>56</v>
      </c>
      <c r="AH294" s="84"/>
      <c r="AI294" s="84"/>
      <c r="AJ294" s="84"/>
      <c r="AK294" s="84"/>
      <c r="AL294" s="84" t="s">
        <v>258</v>
      </c>
      <c r="AM294" s="84"/>
      <c r="AN294" s="84"/>
      <c r="AO294" s="84"/>
      <c r="AQ294" s="0" t="n">
        <v>83</v>
      </c>
      <c r="AW294" s="0" t="n">
        <v>32</v>
      </c>
      <c r="AX294" s="0" t="n">
        <v>38</v>
      </c>
      <c r="AY294" s="0" t="n">
        <v>51</v>
      </c>
      <c r="AZ294" s="0" t="n">
        <v>51</v>
      </c>
      <c r="BA294" s="0" t="n">
        <v>25</v>
      </c>
      <c r="BB294" s="0" t="n">
        <v>64</v>
      </c>
      <c r="BC294" s="0" t="n">
        <v>127</v>
      </c>
      <c r="BD294" s="0" t="n">
        <v>146</v>
      </c>
      <c r="BE294" s="0" t="n">
        <v>13</v>
      </c>
      <c r="BF294" s="0" t="n">
        <v>19</v>
      </c>
      <c r="BG294" s="84" t="s">
        <v>159</v>
      </c>
      <c r="BH294" s="84"/>
      <c r="BI294" s="84"/>
      <c r="BJ294" s="84"/>
      <c r="BK294" s="84"/>
      <c r="BL294" s="84"/>
      <c r="BM294" s="84"/>
      <c r="BN294" s="84" t="n">
        <v>2</v>
      </c>
      <c r="BO294" s="84" t="s">
        <v>259</v>
      </c>
      <c r="BP294" s="84" t="s">
        <v>267</v>
      </c>
      <c r="BQ294" s="84" t="s">
        <v>267</v>
      </c>
      <c r="BR294" s="84" t="s">
        <v>372</v>
      </c>
      <c r="BS294" s="84" t="s">
        <v>262</v>
      </c>
      <c r="BT294" s="0" t="n">
        <v>248</v>
      </c>
      <c r="BU294" s="0" t="n">
        <v>318</v>
      </c>
      <c r="BV294" s="84" t="s">
        <v>16</v>
      </c>
      <c r="BW294" s="84" t="s">
        <v>56</v>
      </c>
      <c r="BX294" s="84" t="s">
        <v>1026</v>
      </c>
      <c r="BY294" s="84" t="s">
        <v>1028</v>
      </c>
      <c r="BZ294" s="84" t="s">
        <v>263</v>
      </c>
      <c r="CA294" s="85" t="str">
        <f aca="false">HYPERLINK(CONCATENATE("http://maps.google.com/?t=k&amp;q=",L295,",",M295),"Show location")</f>
        <v>Show location</v>
      </c>
    </row>
    <row r="295" customFormat="false" ht="14.4" hidden="false" customHeight="false" outlineLevel="0" collapsed="false">
      <c r="A295" s="84" t="s">
        <v>1070</v>
      </c>
      <c r="B295" s="84" t="s">
        <v>248</v>
      </c>
      <c r="C295" s="84" t="s">
        <v>16</v>
      </c>
      <c r="D295" s="84" t="s">
        <v>1025</v>
      </c>
      <c r="E295" s="84" t="s">
        <v>1026</v>
      </c>
      <c r="F295" s="84" t="s">
        <v>56</v>
      </c>
      <c r="G295" s="84" t="s">
        <v>1027</v>
      </c>
      <c r="H295" s="84" t="s">
        <v>1028</v>
      </c>
      <c r="I295" s="84" t="s">
        <v>1071</v>
      </c>
      <c r="J295" s="84" t="s">
        <v>1072</v>
      </c>
      <c r="K295" s="84" t="s">
        <v>316</v>
      </c>
      <c r="L295" s="0" t="n">
        <v>12.36651</v>
      </c>
      <c r="M295" s="0" t="n">
        <v>31.34755</v>
      </c>
      <c r="N295" s="84" t="s">
        <v>256</v>
      </c>
      <c r="O295" s="84" t="s">
        <v>257</v>
      </c>
      <c r="P295" s="0" t="n">
        <v>1</v>
      </c>
      <c r="Q295" s="0" t="n">
        <v>8</v>
      </c>
      <c r="R295" s="0" t="n">
        <v>2</v>
      </c>
      <c r="S295" s="0" t="n">
        <v>13</v>
      </c>
      <c r="V295" s="0" t="n">
        <v>2</v>
      </c>
      <c r="W295" s="0" t="n">
        <v>13</v>
      </c>
      <c r="AF295" s="84" t="s">
        <v>16</v>
      </c>
      <c r="AG295" s="84" t="s">
        <v>66</v>
      </c>
      <c r="AH295" s="84" t="s">
        <v>16</v>
      </c>
      <c r="AI295" s="84" t="s">
        <v>60</v>
      </c>
      <c r="AJ295" s="84"/>
      <c r="AK295" s="84"/>
      <c r="AL295" s="84" t="s">
        <v>258</v>
      </c>
      <c r="AM295" s="84"/>
      <c r="AN295" s="84"/>
      <c r="AO295" s="84"/>
      <c r="AV295" s="0" t="n">
        <v>2</v>
      </c>
      <c r="AW295" s="0" t="n">
        <v>0</v>
      </c>
      <c r="AX295" s="0" t="n">
        <v>0</v>
      </c>
      <c r="AY295" s="0" t="n">
        <v>0</v>
      </c>
      <c r="AZ295" s="0" t="n">
        <v>1</v>
      </c>
      <c r="BA295" s="0" t="n">
        <v>3</v>
      </c>
      <c r="BB295" s="0" t="n">
        <v>3</v>
      </c>
      <c r="BC295" s="0" t="n">
        <v>4</v>
      </c>
      <c r="BD295" s="0" t="n">
        <v>2</v>
      </c>
      <c r="BE295" s="0" t="n">
        <v>0</v>
      </c>
      <c r="BF295" s="0" t="n">
        <v>0</v>
      </c>
      <c r="BG295" s="84" t="s">
        <v>158</v>
      </c>
      <c r="BH295" s="84"/>
      <c r="BI295" s="84"/>
      <c r="BJ295" s="84"/>
      <c r="BK295" s="84"/>
      <c r="BL295" s="84"/>
      <c r="BM295" s="84"/>
      <c r="BN295" s="84" t="n">
        <v>2</v>
      </c>
      <c r="BO295" s="84" t="s">
        <v>259</v>
      </c>
      <c r="BP295" s="84" t="s">
        <v>372</v>
      </c>
      <c r="BQ295" s="84" t="s">
        <v>372</v>
      </c>
      <c r="BR295" s="84" t="s">
        <v>372</v>
      </c>
      <c r="BS295" s="84" t="s">
        <v>268</v>
      </c>
      <c r="BT295" s="0" t="n">
        <v>7</v>
      </c>
      <c r="BU295" s="0" t="n">
        <v>6</v>
      </c>
      <c r="BV295" s="84" t="s">
        <v>16</v>
      </c>
      <c r="BW295" s="84" t="s">
        <v>56</v>
      </c>
      <c r="BX295" s="84" t="s">
        <v>1026</v>
      </c>
      <c r="BY295" s="84" t="s">
        <v>1028</v>
      </c>
      <c r="BZ295" s="84" t="s">
        <v>263</v>
      </c>
      <c r="CA295" s="85" t="str">
        <f aca="false">HYPERLINK(CONCATENATE("http://maps.google.com/?t=k&amp;q=",L296,",",M296),"Show location")</f>
        <v>Show location</v>
      </c>
    </row>
    <row r="296" customFormat="false" ht="14.4" hidden="false" customHeight="false" outlineLevel="0" collapsed="false">
      <c r="A296" s="84" t="s">
        <v>1033</v>
      </c>
      <c r="B296" s="84" t="s">
        <v>248</v>
      </c>
      <c r="C296" s="84" t="s">
        <v>16</v>
      </c>
      <c r="D296" s="84" t="s">
        <v>1025</v>
      </c>
      <c r="E296" s="84" t="s">
        <v>1026</v>
      </c>
      <c r="F296" s="84" t="s">
        <v>56</v>
      </c>
      <c r="G296" s="84" t="s">
        <v>1027</v>
      </c>
      <c r="H296" s="84" t="s">
        <v>1028</v>
      </c>
      <c r="I296" s="84" t="s">
        <v>1073</v>
      </c>
      <c r="J296" s="84" t="s">
        <v>1074</v>
      </c>
      <c r="K296" s="84" t="s">
        <v>316</v>
      </c>
      <c r="L296" s="0" t="n">
        <v>12.37545</v>
      </c>
      <c r="M296" s="0" t="n">
        <v>31.34399</v>
      </c>
      <c r="N296" s="84" t="s">
        <v>256</v>
      </c>
      <c r="O296" s="84" t="s">
        <v>257</v>
      </c>
      <c r="P296" s="0" t="n">
        <v>1</v>
      </c>
      <c r="Q296" s="0" t="n">
        <v>6</v>
      </c>
      <c r="R296" s="0" t="n">
        <v>2</v>
      </c>
      <c r="S296" s="0" t="n">
        <v>13</v>
      </c>
      <c r="V296" s="0" t="n">
        <v>2</v>
      </c>
      <c r="W296" s="0" t="n">
        <v>13</v>
      </c>
      <c r="AF296" s="84" t="s">
        <v>16</v>
      </c>
      <c r="AG296" s="84" t="s">
        <v>60</v>
      </c>
      <c r="AH296" s="84"/>
      <c r="AI296" s="84"/>
      <c r="AJ296" s="84"/>
      <c r="AK296" s="84"/>
      <c r="AL296" s="84" t="s">
        <v>258</v>
      </c>
      <c r="AM296" s="84"/>
      <c r="AN296" s="84"/>
      <c r="AO296" s="84"/>
      <c r="AQ296" s="0" t="n">
        <v>2</v>
      </c>
      <c r="AW296" s="0" t="n">
        <v>0</v>
      </c>
      <c r="AX296" s="0" t="n">
        <v>0</v>
      </c>
      <c r="AY296" s="0" t="n">
        <v>1</v>
      </c>
      <c r="AZ296" s="0" t="n">
        <v>3</v>
      </c>
      <c r="BA296" s="0" t="n">
        <v>2</v>
      </c>
      <c r="BB296" s="0" t="n">
        <v>2</v>
      </c>
      <c r="BC296" s="0" t="n">
        <v>3</v>
      </c>
      <c r="BD296" s="0" t="n">
        <v>2</v>
      </c>
      <c r="BE296" s="0" t="n">
        <v>0</v>
      </c>
      <c r="BF296" s="0" t="n">
        <v>0</v>
      </c>
      <c r="BG296" s="84" t="s">
        <v>159</v>
      </c>
      <c r="BH296" s="84"/>
      <c r="BI296" s="84"/>
      <c r="BJ296" s="84"/>
      <c r="BK296" s="84"/>
      <c r="BL296" s="84"/>
      <c r="BM296" s="84"/>
      <c r="BN296" s="84" t="n">
        <v>2</v>
      </c>
      <c r="BO296" s="84" t="s">
        <v>259</v>
      </c>
      <c r="BP296" s="84" t="s">
        <v>267</v>
      </c>
      <c r="BQ296" s="84" t="s">
        <v>372</v>
      </c>
      <c r="BR296" s="84" t="s">
        <v>267</v>
      </c>
      <c r="BS296" s="84" t="s">
        <v>262</v>
      </c>
      <c r="BT296" s="0" t="n">
        <v>6</v>
      </c>
      <c r="BU296" s="0" t="n">
        <v>7</v>
      </c>
      <c r="BV296" s="84" t="s">
        <v>16</v>
      </c>
      <c r="BW296" s="84" t="s">
        <v>56</v>
      </c>
      <c r="BX296" s="84" t="s">
        <v>1026</v>
      </c>
      <c r="BY296" s="84" t="s">
        <v>1028</v>
      </c>
      <c r="BZ296" s="84" t="s">
        <v>263</v>
      </c>
      <c r="CA296" s="85" t="str">
        <f aca="false">HYPERLINK(CONCATENATE("http://maps.google.com/?t=k&amp;q=",L297,",",M297),"Show location")</f>
        <v>Show location</v>
      </c>
    </row>
    <row r="297" customFormat="false" ht="14.4" hidden="false" customHeight="false" outlineLevel="0" collapsed="false">
      <c r="A297" s="84" t="s">
        <v>1033</v>
      </c>
      <c r="B297" s="84" t="s">
        <v>248</v>
      </c>
      <c r="C297" s="84" t="s">
        <v>16</v>
      </c>
      <c r="D297" s="84" t="s">
        <v>1025</v>
      </c>
      <c r="E297" s="84" t="s">
        <v>1026</v>
      </c>
      <c r="F297" s="84" t="s">
        <v>56</v>
      </c>
      <c r="G297" s="84" t="s">
        <v>1027</v>
      </c>
      <c r="H297" s="84" t="s">
        <v>1028</v>
      </c>
      <c r="I297" s="84" t="s">
        <v>1075</v>
      </c>
      <c r="J297" s="84" t="s">
        <v>1076</v>
      </c>
      <c r="K297" s="84" t="s">
        <v>316</v>
      </c>
      <c r="L297" s="0" t="n">
        <v>12.17211</v>
      </c>
      <c r="M297" s="0" t="n">
        <v>31.30577</v>
      </c>
      <c r="N297" s="84" t="s">
        <v>284</v>
      </c>
      <c r="O297" s="84" t="s">
        <v>345</v>
      </c>
      <c r="P297" s="0" t="n">
        <v>15</v>
      </c>
      <c r="Q297" s="0" t="n">
        <v>83</v>
      </c>
      <c r="R297" s="0" t="n">
        <v>10</v>
      </c>
      <c r="S297" s="0" t="n">
        <v>47</v>
      </c>
      <c r="V297" s="0" t="n">
        <v>10</v>
      </c>
      <c r="W297" s="0" t="n">
        <v>47</v>
      </c>
      <c r="AF297" s="84" t="s">
        <v>16</v>
      </c>
      <c r="AG297" s="84" t="s">
        <v>56</v>
      </c>
      <c r="AH297" s="84"/>
      <c r="AI297" s="84"/>
      <c r="AJ297" s="84"/>
      <c r="AK297" s="84"/>
      <c r="AL297" s="84" t="s">
        <v>258</v>
      </c>
      <c r="AM297" s="84"/>
      <c r="AN297" s="84"/>
      <c r="AO297" s="84"/>
      <c r="AQ297" s="0" t="n">
        <v>10</v>
      </c>
      <c r="AW297" s="0" t="n">
        <v>3</v>
      </c>
      <c r="AX297" s="0" t="n">
        <v>2</v>
      </c>
      <c r="AY297" s="0" t="n">
        <v>6</v>
      </c>
      <c r="AZ297" s="0" t="n">
        <v>6</v>
      </c>
      <c r="BA297" s="0" t="n">
        <v>3</v>
      </c>
      <c r="BB297" s="0" t="n">
        <v>2</v>
      </c>
      <c r="BC297" s="0" t="n">
        <v>11</v>
      </c>
      <c r="BD297" s="0" t="n">
        <v>11</v>
      </c>
      <c r="BE297" s="0" t="n">
        <v>1</v>
      </c>
      <c r="BF297" s="0" t="n">
        <v>2</v>
      </c>
      <c r="BG297" s="84" t="s">
        <v>158</v>
      </c>
      <c r="BH297" s="84"/>
      <c r="BI297" s="84"/>
      <c r="BJ297" s="84"/>
      <c r="BK297" s="84"/>
      <c r="BL297" s="84"/>
      <c r="BM297" s="84"/>
      <c r="BN297" s="84" t="n">
        <v>1</v>
      </c>
      <c r="BO297" s="84" t="s">
        <v>259</v>
      </c>
      <c r="BP297" s="84" t="s">
        <v>372</v>
      </c>
      <c r="BQ297" s="84" t="s">
        <v>372</v>
      </c>
      <c r="BR297" s="84" t="s">
        <v>267</v>
      </c>
      <c r="BS297" s="84" t="s">
        <v>262</v>
      </c>
      <c r="BT297" s="0" t="n">
        <v>24</v>
      </c>
      <c r="BU297" s="0" t="n">
        <v>23</v>
      </c>
      <c r="BV297" s="84" t="s">
        <v>16</v>
      </c>
      <c r="BW297" s="84" t="s">
        <v>56</v>
      </c>
      <c r="BX297" s="84" t="s">
        <v>1026</v>
      </c>
      <c r="BY297" s="84" t="s">
        <v>1028</v>
      </c>
      <c r="BZ297" s="84" t="s">
        <v>263</v>
      </c>
      <c r="CA297" s="85" t="str">
        <f aca="false">HYPERLINK(CONCATENATE("http://maps.google.com/?t=k&amp;q=",L298,",",M298),"Show location")</f>
        <v>Show location</v>
      </c>
    </row>
    <row r="298" customFormat="false" ht="14.4" hidden="false" customHeight="false" outlineLevel="0" collapsed="false">
      <c r="A298" s="84" t="s">
        <v>1024</v>
      </c>
      <c r="B298" s="84" t="s">
        <v>248</v>
      </c>
      <c r="C298" s="84" t="s">
        <v>16</v>
      </c>
      <c r="D298" s="84" t="s">
        <v>1025</v>
      </c>
      <c r="E298" s="84" t="s">
        <v>1026</v>
      </c>
      <c r="F298" s="84" t="s">
        <v>56</v>
      </c>
      <c r="G298" s="84" t="s">
        <v>1027</v>
      </c>
      <c r="H298" s="84" t="s">
        <v>1028</v>
      </c>
      <c r="I298" s="84" t="s">
        <v>1077</v>
      </c>
      <c r="J298" s="84" t="s">
        <v>1078</v>
      </c>
      <c r="K298" s="84" t="s">
        <v>316</v>
      </c>
      <c r="L298" s="0" t="n">
        <v>12.17513</v>
      </c>
      <c r="M298" s="0" t="n">
        <v>31.3291</v>
      </c>
      <c r="N298" s="84" t="s">
        <v>256</v>
      </c>
      <c r="O298" s="84" t="s">
        <v>257</v>
      </c>
      <c r="P298" s="0" t="n">
        <v>4</v>
      </c>
      <c r="Q298" s="0" t="n">
        <v>32</v>
      </c>
      <c r="R298" s="0" t="n">
        <v>13</v>
      </c>
      <c r="S298" s="0" t="n">
        <v>95</v>
      </c>
      <c r="V298" s="0" t="n">
        <v>13</v>
      </c>
      <c r="W298" s="0" t="n">
        <v>95</v>
      </c>
      <c r="AF298" s="84" t="s">
        <v>16</v>
      </c>
      <c r="AG298" s="84" t="s">
        <v>56</v>
      </c>
      <c r="AH298" s="84"/>
      <c r="AI298" s="84"/>
      <c r="AJ298" s="84"/>
      <c r="AK298" s="84"/>
      <c r="AL298" s="84" t="s">
        <v>258</v>
      </c>
      <c r="AM298" s="84"/>
      <c r="AN298" s="84"/>
      <c r="AO298" s="84"/>
      <c r="AQ298" s="0" t="n">
        <v>13</v>
      </c>
      <c r="AW298" s="0" t="n">
        <v>2</v>
      </c>
      <c r="AX298" s="0" t="n">
        <v>3</v>
      </c>
      <c r="AY298" s="0" t="n">
        <v>11</v>
      </c>
      <c r="AZ298" s="0" t="n">
        <v>8</v>
      </c>
      <c r="BA298" s="0" t="n">
        <v>19</v>
      </c>
      <c r="BB298" s="0" t="n">
        <v>12</v>
      </c>
      <c r="BC298" s="0" t="n">
        <v>18</v>
      </c>
      <c r="BD298" s="0" t="n">
        <v>21</v>
      </c>
      <c r="BE298" s="0" t="n">
        <v>0</v>
      </c>
      <c r="BF298" s="0" t="n">
        <v>1</v>
      </c>
      <c r="BG298" s="84" t="s">
        <v>158</v>
      </c>
      <c r="BH298" s="84"/>
      <c r="BI298" s="84"/>
      <c r="BJ298" s="84"/>
      <c r="BK298" s="84"/>
      <c r="BL298" s="84"/>
      <c r="BM298" s="84"/>
      <c r="BN298" s="84" t="n">
        <v>1</v>
      </c>
      <c r="BO298" s="84" t="s">
        <v>716</v>
      </c>
      <c r="BP298" s="84" t="s">
        <v>267</v>
      </c>
      <c r="BQ298" s="84" t="s">
        <v>267</v>
      </c>
      <c r="BR298" s="84" t="s">
        <v>267</v>
      </c>
      <c r="BS298" s="84" t="s">
        <v>431</v>
      </c>
      <c r="BT298" s="0" t="n">
        <v>50</v>
      </c>
      <c r="BU298" s="0" t="n">
        <v>45</v>
      </c>
      <c r="BV298" s="84" t="s">
        <v>16</v>
      </c>
      <c r="BW298" s="84" t="s">
        <v>56</v>
      </c>
      <c r="BX298" s="84" t="s">
        <v>1026</v>
      </c>
      <c r="BY298" s="84" t="s">
        <v>1028</v>
      </c>
      <c r="BZ298" s="84" t="s">
        <v>263</v>
      </c>
      <c r="CA298" s="85" t="str">
        <f aca="false">HYPERLINK(CONCATENATE("http://maps.google.com/?t=k&amp;q=",L299,",",M299),"Show location")</f>
        <v>Show location</v>
      </c>
    </row>
    <row r="299" customFormat="false" ht="14.4" hidden="false" customHeight="false" outlineLevel="0" collapsed="false">
      <c r="A299" s="84" t="s">
        <v>784</v>
      </c>
      <c r="B299" s="84" t="s">
        <v>248</v>
      </c>
      <c r="C299" s="84" t="s">
        <v>16</v>
      </c>
      <c r="D299" s="84" t="s">
        <v>1025</v>
      </c>
      <c r="E299" s="84" t="s">
        <v>1026</v>
      </c>
      <c r="F299" s="84" t="s">
        <v>56</v>
      </c>
      <c r="G299" s="84" t="s">
        <v>1027</v>
      </c>
      <c r="H299" s="84" t="s">
        <v>1028</v>
      </c>
      <c r="I299" s="84" t="s">
        <v>1079</v>
      </c>
      <c r="J299" s="84" t="s">
        <v>1080</v>
      </c>
      <c r="K299" s="84" t="s">
        <v>316</v>
      </c>
      <c r="L299" s="0" t="n">
        <v>12.07305</v>
      </c>
      <c r="M299" s="0" t="n">
        <v>31.25238</v>
      </c>
      <c r="N299" s="84" t="s">
        <v>256</v>
      </c>
      <c r="O299" s="84" t="s">
        <v>257</v>
      </c>
      <c r="P299" s="0" t="n">
        <v>120</v>
      </c>
      <c r="Q299" s="0" t="n">
        <v>600</v>
      </c>
      <c r="R299" s="0" t="n">
        <v>222</v>
      </c>
      <c r="S299" s="0" t="n">
        <v>1161</v>
      </c>
      <c r="V299" s="0" t="n">
        <v>222</v>
      </c>
      <c r="W299" s="0" t="n">
        <v>1161</v>
      </c>
      <c r="AF299" s="84" t="s">
        <v>16</v>
      </c>
      <c r="AG299" s="84" t="s">
        <v>56</v>
      </c>
      <c r="AH299" s="84"/>
      <c r="AI299" s="84"/>
      <c r="AJ299" s="84"/>
      <c r="AK299" s="84"/>
      <c r="AL299" s="84" t="s">
        <v>258</v>
      </c>
      <c r="AM299" s="84"/>
      <c r="AN299" s="84"/>
      <c r="AO299" s="84"/>
      <c r="AQ299" s="0" t="n">
        <v>222</v>
      </c>
      <c r="AW299" s="0" t="n">
        <v>68</v>
      </c>
      <c r="AX299" s="0" t="n">
        <v>57</v>
      </c>
      <c r="AY299" s="0" t="n">
        <v>96</v>
      </c>
      <c r="AZ299" s="0" t="n">
        <v>62</v>
      </c>
      <c r="BA299" s="0" t="n">
        <v>125</v>
      </c>
      <c r="BB299" s="0" t="n">
        <v>187</v>
      </c>
      <c r="BC299" s="0" t="n">
        <v>198</v>
      </c>
      <c r="BD299" s="0" t="n">
        <v>232</v>
      </c>
      <c r="BE299" s="0" t="n">
        <v>57</v>
      </c>
      <c r="BF299" s="0" t="n">
        <v>79</v>
      </c>
      <c r="BG299" s="84" t="s">
        <v>159</v>
      </c>
      <c r="BH299" s="84"/>
      <c r="BI299" s="84"/>
      <c r="BJ299" s="84"/>
      <c r="BK299" s="84"/>
      <c r="BL299" s="84"/>
      <c r="BM299" s="84"/>
      <c r="BN299" s="84" t="n">
        <v>2</v>
      </c>
      <c r="BO299" s="84" t="s">
        <v>259</v>
      </c>
      <c r="BP299" s="84" t="s">
        <v>267</v>
      </c>
      <c r="BQ299" s="84" t="s">
        <v>372</v>
      </c>
      <c r="BR299" s="84" t="s">
        <v>267</v>
      </c>
      <c r="BS299" s="84" t="s">
        <v>262</v>
      </c>
      <c r="BT299" s="0" t="n">
        <v>544</v>
      </c>
      <c r="BU299" s="0" t="n">
        <v>617</v>
      </c>
      <c r="BV299" s="84" t="s">
        <v>16</v>
      </c>
      <c r="BW299" s="84" t="s">
        <v>56</v>
      </c>
      <c r="BX299" s="84" t="s">
        <v>1026</v>
      </c>
      <c r="BY299" s="84" t="s">
        <v>1028</v>
      </c>
      <c r="BZ299" s="84" t="s">
        <v>263</v>
      </c>
      <c r="CA299" s="85" t="str">
        <f aca="false">HYPERLINK(CONCATENATE("http://maps.google.com/?t=k&amp;q=",L300,",",M300),"Show location")</f>
        <v>Show location</v>
      </c>
    </row>
    <row r="300" customFormat="false" ht="14.4" hidden="false" customHeight="false" outlineLevel="0" collapsed="false">
      <c r="A300" s="84" t="s">
        <v>1061</v>
      </c>
      <c r="B300" s="84" t="s">
        <v>248</v>
      </c>
      <c r="C300" s="84" t="s">
        <v>16</v>
      </c>
      <c r="D300" s="84" t="s">
        <v>1025</v>
      </c>
      <c r="E300" s="84" t="s">
        <v>1026</v>
      </c>
      <c r="F300" s="84" t="s">
        <v>56</v>
      </c>
      <c r="G300" s="84" t="s">
        <v>1027</v>
      </c>
      <c r="H300" s="84" t="s">
        <v>1028</v>
      </c>
      <c r="I300" s="84" t="s">
        <v>1081</v>
      </c>
      <c r="J300" s="84" t="s">
        <v>1082</v>
      </c>
      <c r="K300" s="84" t="s">
        <v>316</v>
      </c>
      <c r="L300" s="0" t="n">
        <v>12.08834</v>
      </c>
      <c r="M300" s="0" t="n">
        <v>31.26202</v>
      </c>
      <c r="N300" s="84" t="s">
        <v>256</v>
      </c>
      <c r="O300" s="84" t="s">
        <v>257</v>
      </c>
      <c r="P300" s="0" t="n">
        <v>11</v>
      </c>
      <c r="Q300" s="0" t="n">
        <v>73</v>
      </c>
      <c r="R300" s="0" t="n">
        <v>11</v>
      </c>
      <c r="S300" s="0" t="n">
        <v>73</v>
      </c>
      <c r="V300" s="0" t="n">
        <v>11</v>
      </c>
      <c r="W300" s="0" t="n">
        <v>73</v>
      </c>
      <c r="AF300" s="84" t="s">
        <v>16</v>
      </c>
      <c r="AG300" s="84" t="s">
        <v>56</v>
      </c>
      <c r="AH300" s="84"/>
      <c r="AI300" s="84"/>
      <c r="AJ300" s="84"/>
      <c r="AK300" s="84"/>
      <c r="AL300" s="84" t="s">
        <v>258</v>
      </c>
      <c r="AM300" s="84"/>
      <c r="AN300" s="84"/>
      <c r="AO300" s="84"/>
      <c r="AV300" s="0" t="n">
        <v>11</v>
      </c>
      <c r="AW300" s="0" t="n">
        <v>2</v>
      </c>
      <c r="AX300" s="0" t="n">
        <v>2</v>
      </c>
      <c r="AY300" s="0" t="n">
        <v>6</v>
      </c>
      <c r="AZ300" s="0" t="n">
        <v>6</v>
      </c>
      <c r="BA300" s="0" t="n">
        <v>7</v>
      </c>
      <c r="BB300" s="0" t="n">
        <v>5</v>
      </c>
      <c r="BC300" s="0" t="n">
        <v>17</v>
      </c>
      <c r="BD300" s="0" t="n">
        <v>15</v>
      </c>
      <c r="BE300" s="0" t="n">
        <v>7</v>
      </c>
      <c r="BF300" s="0" t="n">
        <v>6</v>
      </c>
      <c r="BG300" s="84" t="s">
        <v>159</v>
      </c>
      <c r="BH300" s="84"/>
      <c r="BI300" s="84"/>
      <c r="BJ300" s="84"/>
      <c r="BK300" s="84"/>
      <c r="BL300" s="84"/>
      <c r="BM300" s="84"/>
      <c r="BN300" s="84" t="n">
        <v>1</v>
      </c>
      <c r="BO300" s="84" t="s">
        <v>259</v>
      </c>
      <c r="BP300" s="84" t="s">
        <v>267</v>
      </c>
      <c r="BQ300" s="84" t="s">
        <v>267</v>
      </c>
      <c r="BR300" s="84" t="s">
        <v>372</v>
      </c>
      <c r="BS300" s="84" t="s">
        <v>431</v>
      </c>
      <c r="BT300" s="0" t="n">
        <v>39</v>
      </c>
      <c r="BU300" s="0" t="n">
        <v>34</v>
      </c>
      <c r="BV300" s="84" t="s">
        <v>16</v>
      </c>
      <c r="BW300" s="84" t="s">
        <v>56</v>
      </c>
      <c r="BX300" s="84" t="s">
        <v>1026</v>
      </c>
      <c r="BY300" s="84" t="s">
        <v>1028</v>
      </c>
      <c r="BZ300" s="84" t="s">
        <v>263</v>
      </c>
      <c r="CA300" s="85" t="str">
        <f aca="false">HYPERLINK(CONCATENATE("http://maps.google.com/?t=k&amp;q=",L301,",",M301),"Show location")</f>
        <v>Show location</v>
      </c>
    </row>
    <row r="301" customFormat="false" ht="14.4" hidden="false" customHeight="false" outlineLevel="0" collapsed="false">
      <c r="A301" s="84" t="s">
        <v>1024</v>
      </c>
      <c r="B301" s="84" t="s">
        <v>248</v>
      </c>
      <c r="C301" s="84" t="s">
        <v>16</v>
      </c>
      <c r="D301" s="84" t="s">
        <v>1025</v>
      </c>
      <c r="E301" s="84" t="s">
        <v>1026</v>
      </c>
      <c r="F301" s="84" t="s">
        <v>56</v>
      </c>
      <c r="G301" s="84" t="s">
        <v>1027</v>
      </c>
      <c r="H301" s="84" t="s">
        <v>1028</v>
      </c>
      <c r="I301" s="84" t="s">
        <v>1083</v>
      </c>
      <c r="J301" s="84" t="s">
        <v>1084</v>
      </c>
      <c r="K301" s="84" t="s">
        <v>316</v>
      </c>
      <c r="L301" s="0" t="n">
        <v>12.16291</v>
      </c>
      <c r="M301" s="0" t="n">
        <v>31.3066</v>
      </c>
      <c r="N301" s="84" t="s">
        <v>284</v>
      </c>
      <c r="O301" s="84" t="s">
        <v>345</v>
      </c>
      <c r="P301" s="0" t="n">
        <v>144</v>
      </c>
      <c r="Q301" s="0" t="n">
        <v>910</v>
      </c>
      <c r="R301" s="0" t="n">
        <v>173</v>
      </c>
      <c r="S301" s="0" t="n">
        <v>842</v>
      </c>
      <c r="V301" s="0" t="n">
        <v>173</v>
      </c>
      <c r="W301" s="0" t="n">
        <v>842</v>
      </c>
      <c r="AF301" s="84" t="s">
        <v>16</v>
      </c>
      <c r="AG301" s="84" t="s">
        <v>56</v>
      </c>
      <c r="AH301" s="84" t="s">
        <v>16</v>
      </c>
      <c r="AI301" s="84" t="s">
        <v>60</v>
      </c>
      <c r="AJ301" s="84"/>
      <c r="AK301" s="84"/>
      <c r="AL301" s="84" t="s">
        <v>258</v>
      </c>
      <c r="AM301" s="84"/>
      <c r="AN301" s="84"/>
      <c r="AO301" s="84"/>
      <c r="AQ301" s="0" t="n">
        <v>173</v>
      </c>
      <c r="AW301" s="0" t="n">
        <v>56</v>
      </c>
      <c r="AX301" s="0" t="n">
        <v>71</v>
      </c>
      <c r="AY301" s="0" t="n">
        <v>105</v>
      </c>
      <c r="AZ301" s="0" t="n">
        <v>86</v>
      </c>
      <c r="BA301" s="0" t="n">
        <v>83</v>
      </c>
      <c r="BB301" s="0" t="n">
        <v>79</v>
      </c>
      <c r="BC301" s="0" t="n">
        <v>117</v>
      </c>
      <c r="BD301" s="0" t="n">
        <v>109</v>
      </c>
      <c r="BE301" s="0" t="n">
        <v>68</v>
      </c>
      <c r="BF301" s="0" t="n">
        <v>68</v>
      </c>
      <c r="BG301" s="84" t="s">
        <v>159</v>
      </c>
      <c r="BH301" s="84"/>
      <c r="BI301" s="84"/>
      <c r="BJ301" s="84"/>
      <c r="BK301" s="84"/>
      <c r="BL301" s="84"/>
      <c r="BM301" s="84"/>
      <c r="BN301" s="84" t="n">
        <v>3</v>
      </c>
      <c r="BO301" s="84" t="s">
        <v>259</v>
      </c>
      <c r="BP301" s="84" t="s">
        <v>267</v>
      </c>
      <c r="BQ301" s="84" t="s">
        <v>372</v>
      </c>
      <c r="BR301" s="84" t="s">
        <v>267</v>
      </c>
      <c r="BS301" s="84" t="s">
        <v>268</v>
      </c>
      <c r="BT301" s="0" t="n">
        <v>429</v>
      </c>
      <c r="BU301" s="0" t="n">
        <v>413</v>
      </c>
      <c r="BV301" s="84" t="s">
        <v>16</v>
      </c>
      <c r="BW301" s="84" t="s">
        <v>56</v>
      </c>
      <c r="BX301" s="84" t="s">
        <v>1026</v>
      </c>
      <c r="BY301" s="84" t="s">
        <v>1028</v>
      </c>
      <c r="BZ301" s="84" t="s">
        <v>263</v>
      </c>
      <c r="CA301" s="85" t="str">
        <f aca="false">HYPERLINK(CONCATENATE("http://maps.google.com/?t=k&amp;q=",L302,",",M302),"Show location")</f>
        <v>Show location</v>
      </c>
    </row>
    <row r="302" customFormat="false" ht="14.4" hidden="false" customHeight="false" outlineLevel="0" collapsed="false">
      <c r="A302" s="84" t="s">
        <v>1024</v>
      </c>
      <c r="B302" s="84" t="s">
        <v>248</v>
      </c>
      <c r="C302" s="84" t="s">
        <v>16</v>
      </c>
      <c r="D302" s="84" t="s">
        <v>1025</v>
      </c>
      <c r="E302" s="84" t="s">
        <v>1026</v>
      </c>
      <c r="F302" s="84" t="s">
        <v>56</v>
      </c>
      <c r="G302" s="84" t="s">
        <v>1027</v>
      </c>
      <c r="H302" s="84" t="s">
        <v>1028</v>
      </c>
      <c r="I302" s="84" t="s">
        <v>1085</v>
      </c>
      <c r="J302" s="84" t="s">
        <v>1086</v>
      </c>
      <c r="K302" s="84" t="s">
        <v>316</v>
      </c>
      <c r="L302" s="0" t="n">
        <v>12.1719</v>
      </c>
      <c r="M302" s="0" t="n">
        <v>31.29855</v>
      </c>
      <c r="N302" s="84" t="s">
        <v>256</v>
      </c>
      <c r="O302" s="84" t="s">
        <v>257</v>
      </c>
      <c r="P302" s="0" t="n">
        <v>10</v>
      </c>
      <c r="Q302" s="0" t="n">
        <v>76</v>
      </c>
      <c r="R302" s="0" t="n">
        <v>17</v>
      </c>
      <c r="S302" s="0" t="n">
        <v>108</v>
      </c>
      <c r="V302" s="0" t="n">
        <v>17</v>
      </c>
      <c r="W302" s="0" t="n">
        <v>108</v>
      </c>
      <c r="AF302" s="84" t="s">
        <v>16</v>
      </c>
      <c r="AG302" s="84" t="s">
        <v>60</v>
      </c>
      <c r="AH302" s="84"/>
      <c r="AI302" s="84"/>
      <c r="AJ302" s="84"/>
      <c r="AK302" s="84"/>
      <c r="AL302" s="84" t="s">
        <v>258</v>
      </c>
      <c r="AM302" s="84"/>
      <c r="AN302" s="84"/>
      <c r="AO302" s="84"/>
      <c r="AQ302" s="0" t="n">
        <v>17</v>
      </c>
      <c r="AW302" s="0" t="n">
        <v>9</v>
      </c>
      <c r="AX302" s="0" t="n">
        <v>6</v>
      </c>
      <c r="AY302" s="0" t="n">
        <v>7</v>
      </c>
      <c r="AZ302" s="0" t="n">
        <v>15</v>
      </c>
      <c r="BA302" s="0" t="n">
        <v>17</v>
      </c>
      <c r="BB302" s="0" t="n">
        <v>14</v>
      </c>
      <c r="BC302" s="0" t="n">
        <v>14</v>
      </c>
      <c r="BD302" s="0" t="n">
        <v>12</v>
      </c>
      <c r="BE302" s="0" t="n">
        <v>6</v>
      </c>
      <c r="BF302" s="0" t="n">
        <v>8</v>
      </c>
      <c r="BG302" s="84" t="s">
        <v>158</v>
      </c>
      <c r="BH302" s="84"/>
      <c r="BI302" s="84"/>
      <c r="BJ302" s="84"/>
      <c r="BK302" s="84"/>
      <c r="BL302" s="84"/>
      <c r="BM302" s="84"/>
      <c r="BN302" s="84" t="n">
        <v>2</v>
      </c>
      <c r="BO302" s="84" t="s">
        <v>259</v>
      </c>
      <c r="BP302" s="84" t="s">
        <v>267</v>
      </c>
      <c r="BQ302" s="84" t="s">
        <v>372</v>
      </c>
      <c r="BR302" s="84" t="s">
        <v>267</v>
      </c>
      <c r="BS302" s="84" t="s">
        <v>262</v>
      </c>
      <c r="BT302" s="0" t="n">
        <v>53</v>
      </c>
      <c r="BU302" s="0" t="n">
        <v>55</v>
      </c>
      <c r="BV302" s="84" t="s">
        <v>16</v>
      </c>
      <c r="BW302" s="84" t="s">
        <v>56</v>
      </c>
      <c r="BX302" s="84" t="s">
        <v>1026</v>
      </c>
      <c r="BY302" s="84" t="s">
        <v>1028</v>
      </c>
      <c r="BZ302" s="84" t="s">
        <v>263</v>
      </c>
      <c r="CA302" s="85" t="str">
        <f aca="false">HYPERLINK(CONCATENATE("http://maps.google.com/?t=k&amp;q=",L303,",",M303),"Show location")</f>
        <v>Show location</v>
      </c>
    </row>
    <row r="303" customFormat="false" ht="14.4" hidden="false" customHeight="false" outlineLevel="0" collapsed="false">
      <c r="A303" s="84" t="s">
        <v>1033</v>
      </c>
      <c r="B303" s="84" t="s">
        <v>248</v>
      </c>
      <c r="C303" s="84" t="s">
        <v>16</v>
      </c>
      <c r="D303" s="84" t="s">
        <v>1025</v>
      </c>
      <c r="E303" s="84" t="s">
        <v>1026</v>
      </c>
      <c r="F303" s="84" t="s">
        <v>56</v>
      </c>
      <c r="G303" s="84" t="s">
        <v>1027</v>
      </c>
      <c r="H303" s="84" t="s">
        <v>1028</v>
      </c>
      <c r="I303" s="84" t="s">
        <v>1087</v>
      </c>
      <c r="J303" s="84" t="s">
        <v>1088</v>
      </c>
      <c r="K303" s="84" t="s">
        <v>316</v>
      </c>
      <c r="L303" s="0" t="n">
        <v>12.36086</v>
      </c>
      <c r="M303" s="0" t="n">
        <v>31.34105</v>
      </c>
      <c r="N303" s="84" t="s">
        <v>256</v>
      </c>
      <c r="O303" s="84" t="s">
        <v>257</v>
      </c>
      <c r="P303" s="0" t="n">
        <v>2</v>
      </c>
      <c r="Q303" s="0" t="n">
        <v>16</v>
      </c>
      <c r="R303" s="0" t="n">
        <v>14</v>
      </c>
      <c r="S303" s="0" t="n">
        <v>76</v>
      </c>
      <c r="V303" s="0" t="n">
        <v>14</v>
      </c>
      <c r="W303" s="0" t="n">
        <v>76</v>
      </c>
      <c r="AF303" s="84" t="s">
        <v>16</v>
      </c>
      <c r="AG303" s="84" t="s">
        <v>60</v>
      </c>
      <c r="AH303" s="84"/>
      <c r="AI303" s="84"/>
      <c r="AJ303" s="84"/>
      <c r="AK303" s="84"/>
      <c r="AL303" s="84" t="s">
        <v>258</v>
      </c>
      <c r="AM303" s="84"/>
      <c r="AN303" s="84"/>
      <c r="AO303" s="84"/>
      <c r="AQ303" s="0" t="n">
        <v>14</v>
      </c>
      <c r="AW303" s="0" t="n">
        <v>4</v>
      </c>
      <c r="AX303" s="0" t="n">
        <v>4</v>
      </c>
      <c r="AY303" s="0" t="n">
        <v>12</v>
      </c>
      <c r="AZ303" s="0" t="n">
        <v>7</v>
      </c>
      <c r="BA303" s="0" t="n">
        <v>11</v>
      </c>
      <c r="BB303" s="0" t="n">
        <v>5</v>
      </c>
      <c r="BC303" s="0" t="n">
        <v>15</v>
      </c>
      <c r="BD303" s="0" t="n">
        <v>17</v>
      </c>
      <c r="BE303" s="0" t="n">
        <v>1</v>
      </c>
      <c r="BF303" s="0" t="n">
        <v>0</v>
      </c>
      <c r="BG303" s="84" t="s">
        <v>158</v>
      </c>
      <c r="BH303" s="84"/>
      <c r="BI303" s="84"/>
      <c r="BJ303" s="84"/>
      <c r="BK303" s="84"/>
      <c r="BL303" s="84"/>
      <c r="BM303" s="84"/>
      <c r="BN303" s="84" t="n">
        <v>2</v>
      </c>
      <c r="BO303" s="84" t="s">
        <v>259</v>
      </c>
      <c r="BP303" s="84" t="s">
        <v>372</v>
      </c>
      <c r="BQ303" s="84" t="s">
        <v>372</v>
      </c>
      <c r="BR303" s="84" t="s">
        <v>267</v>
      </c>
      <c r="BS303" s="84" t="s">
        <v>268</v>
      </c>
      <c r="BT303" s="0" t="n">
        <v>43</v>
      </c>
      <c r="BU303" s="0" t="n">
        <v>33</v>
      </c>
      <c r="BV303" s="84" t="s">
        <v>16</v>
      </c>
      <c r="BW303" s="84" t="s">
        <v>56</v>
      </c>
      <c r="BX303" s="84" t="s">
        <v>1026</v>
      </c>
      <c r="BY303" s="84" t="s">
        <v>1028</v>
      </c>
      <c r="BZ303" s="84" t="s">
        <v>263</v>
      </c>
      <c r="CA303" s="85" t="str">
        <f aca="false">HYPERLINK(CONCATENATE("http://maps.google.com/?t=k&amp;q=",L304,",",M304),"Show location")</f>
        <v>Show location</v>
      </c>
    </row>
    <row r="304" customFormat="false" ht="14.4" hidden="false" customHeight="false" outlineLevel="0" collapsed="false">
      <c r="A304" s="84" t="s">
        <v>1061</v>
      </c>
      <c r="B304" s="84" t="s">
        <v>248</v>
      </c>
      <c r="C304" s="84" t="s">
        <v>16</v>
      </c>
      <c r="D304" s="84" t="s">
        <v>1025</v>
      </c>
      <c r="E304" s="84" t="s">
        <v>1026</v>
      </c>
      <c r="F304" s="84" t="s">
        <v>56</v>
      </c>
      <c r="G304" s="84" t="s">
        <v>1027</v>
      </c>
      <c r="H304" s="84" t="s">
        <v>1028</v>
      </c>
      <c r="I304" s="84" t="s">
        <v>1089</v>
      </c>
      <c r="J304" s="84" t="s">
        <v>1090</v>
      </c>
      <c r="K304" s="84" t="s">
        <v>316</v>
      </c>
      <c r="L304" s="0" t="n">
        <v>12.06626</v>
      </c>
      <c r="M304" s="0" t="n">
        <v>31.26615</v>
      </c>
      <c r="N304" s="84" t="s">
        <v>256</v>
      </c>
      <c r="O304" s="84" t="s">
        <v>257</v>
      </c>
      <c r="P304" s="0" t="n">
        <v>164</v>
      </c>
      <c r="Q304" s="0" t="n">
        <v>991</v>
      </c>
      <c r="R304" s="0" t="n">
        <v>164</v>
      </c>
      <c r="S304" s="0" t="n">
        <v>991</v>
      </c>
      <c r="V304" s="0" t="n">
        <v>164</v>
      </c>
      <c r="W304" s="0" t="n">
        <v>991</v>
      </c>
      <c r="AF304" s="84" t="s">
        <v>16</v>
      </c>
      <c r="AG304" s="84" t="s">
        <v>56</v>
      </c>
      <c r="AH304" s="84"/>
      <c r="AI304" s="84"/>
      <c r="AJ304" s="84"/>
      <c r="AK304" s="84"/>
      <c r="AL304" s="84" t="s">
        <v>258</v>
      </c>
      <c r="AM304" s="84"/>
      <c r="AN304" s="84"/>
      <c r="AO304" s="84"/>
      <c r="AQ304" s="0" t="n">
        <v>164</v>
      </c>
      <c r="AW304" s="0" t="n">
        <v>28</v>
      </c>
      <c r="AX304" s="0" t="n">
        <v>57</v>
      </c>
      <c r="AY304" s="0" t="n">
        <v>28</v>
      </c>
      <c r="AZ304" s="0" t="n">
        <v>38</v>
      </c>
      <c r="BA304" s="0" t="n">
        <v>85</v>
      </c>
      <c r="BB304" s="0" t="n">
        <v>95</v>
      </c>
      <c r="BC304" s="0" t="n">
        <v>245</v>
      </c>
      <c r="BD304" s="0" t="n">
        <v>245</v>
      </c>
      <c r="BE304" s="0" t="n">
        <v>76</v>
      </c>
      <c r="BF304" s="0" t="n">
        <v>94</v>
      </c>
      <c r="BG304" s="84" t="s">
        <v>159</v>
      </c>
      <c r="BH304" s="84"/>
      <c r="BI304" s="84"/>
      <c r="BJ304" s="84"/>
      <c r="BK304" s="84"/>
      <c r="BL304" s="84"/>
      <c r="BM304" s="84"/>
      <c r="BN304" s="84" t="n">
        <v>1</v>
      </c>
      <c r="BO304" s="84" t="s">
        <v>259</v>
      </c>
      <c r="BP304" s="84" t="s">
        <v>372</v>
      </c>
      <c r="BQ304" s="84" t="s">
        <v>372</v>
      </c>
      <c r="BR304" s="84" t="s">
        <v>372</v>
      </c>
      <c r="BS304" s="84" t="s">
        <v>262</v>
      </c>
      <c r="BT304" s="0" t="n">
        <v>462</v>
      </c>
      <c r="BU304" s="0" t="n">
        <v>529</v>
      </c>
      <c r="BV304" s="84" t="s">
        <v>16</v>
      </c>
      <c r="BW304" s="84" t="s">
        <v>56</v>
      </c>
      <c r="BX304" s="84" t="s">
        <v>1026</v>
      </c>
      <c r="BY304" s="84" t="s">
        <v>1028</v>
      </c>
      <c r="BZ304" s="84" t="s">
        <v>263</v>
      </c>
      <c r="CA304" s="85" t="str">
        <f aca="false">HYPERLINK(CONCATENATE("http://maps.google.com/?t=k&amp;q=",L305,",",M305),"Show location")</f>
        <v>Show location</v>
      </c>
    </row>
    <row r="305" customFormat="false" ht="14.4" hidden="false" customHeight="false" outlineLevel="0" collapsed="false">
      <c r="A305" s="84" t="s">
        <v>1091</v>
      </c>
      <c r="B305" s="84" t="s">
        <v>248</v>
      </c>
      <c r="C305" s="84" t="s">
        <v>16</v>
      </c>
      <c r="D305" s="84" t="s">
        <v>1025</v>
      </c>
      <c r="E305" s="84" t="s">
        <v>1026</v>
      </c>
      <c r="F305" s="84" t="s">
        <v>56</v>
      </c>
      <c r="G305" s="84" t="s">
        <v>1027</v>
      </c>
      <c r="H305" s="84" t="s">
        <v>1028</v>
      </c>
      <c r="I305" s="84" t="s">
        <v>1092</v>
      </c>
      <c r="J305" s="84" t="s">
        <v>1093</v>
      </c>
      <c r="K305" s="84" t="s">
        <v>316</v>
      </c>
      <c r="L305" s="0" t="n">
        <v>11.97047</v>
      </c>
      <c r="M305" s="0" t="n">
        <v>31.22824</v>
      </c>
      <c r="N305" s="84" t="s">
        <v>256</v>
      </c>
      <c r="O305" s="84" t="s">
        <v>257</v>
      </c>
      <c r="P305" s="0" t="n">
        <v>40</v>
      </c>
      <c r="Q305" s="0" t="n">
        <v>205</v>
      </c>
      <c r="R305" s="0" t="n">
        <v>17</v>
      </c>
      <c r="S305" s="0" t="n">
        <v>153</v>
      </c>
      <c r="V305" s="0" t="n">
        <v>17</v>
      </c>
      <c r="W305" s="0" t="n">
        <v>153</v>
      </c>
      <c r="AF305" s="84" t="s">
        <v>16</v>
      </c>
      <c r="AG305" s="84" t="s">
        <v>56</v>
      </c>
      <c r="AH305" s="84"/>
      <c r="AI305" s="84"/>
      <c r="AJ305" s="84"/>
      <c r="AK305" s="84"/>
      <c r="AL305" s="84" t="s">
        <v>258</v>
      </c>
      <c r="AM305" s="84"/>
      <c r="AN305" s="84"/>
      <c r="AO305" s="84"/>
      <c r="AU305" s="0" t="n">
        <v>17</v>
      </c>
      <c r="AW305" s="0" t="n">
        <v>7</v>
      </c>
      <c r="AX305" s="0" t="n">
        <v>8</v>
      </c>
      <c r="AY305" s="0" t="n">
        <v>15</v>
      </c>
      <c r="AZ305" s="0" t="n">
        <v>18</v>
      </c>
      <c r="BA305" s="0" t="n">
        <v>25</v>
      </c>
      <c r="BB305" s="0" t="n">
        <v>30</v>
      </c>
      <c r="BC305" s="0" t="n">
        <v>17</v>
      </c>
      <c r="BD305" s="0" t="n">
        <v>27</v>
      </c>
      <c r="BE305" s="0" t="n">
        <v>3</v>
      </c>
      <c r="BF305" s="0" t="n">
        <v>3</v>
      </c>
      <c r="BG305" s="84" t="s">
        <v>159</v>
      </c>
      <c r="BH305" s="84"/>
      <c r="BI305" s="84"/>
      <c r="BJ305" s="84"/>
      <c r="BK305" s="84"/>
      <c r="BL305" s="84"/>
      <c r="BM305" s="84"/>
      <c r="BN305" s="84" t="n">
        <v>1</v>
      </c>
      <c r="BO305" s="84" t="s">
        <v>259</v>
      </c>
      <c r="BP305" s="84" t="s">
        <v>372</v>
      </c>
      <c r="BQ305" s="84" t="s">
        <v>372</v>
      </c>
      <c r="BR305" s="84" t="s">
        <v>372</v>
      </c>
      <c r="BS305" s="84" t="s">
        <v>262</v>
      </c>
      <c r="BT305" s="0" t="n">
        <v>67</v>
      </c>
      <c r="BU305" s="0" t="n">
        <v>86</v>
      </c>
      <c r="BV305" s="84" t="s">
        <v>16</v>
      </c>
      <c r="BW305" s="84" t="s">
        <v>56</v>
      </c>
      <c r="BX305" s="84" t="s">
        <v>1026</v>
      </c>
      <c r="BY305" s="84" t="s">
        <v>1028</v>
      </c>
      <c r="BZ305" s="84" t="s">
        <v>280</v>
      </c>
      <c r="CA305" s="85" t="str">
        <f aca="false">HYPERLINK(CONCATENATE("http://maps.google.com/?t=k&amp;q=",L306,",",M306),"Show location")</f>
        <v>Show location</v>
      </c>
    </row>
    <row r="306" customFormat="false" ht="14.4" hidden="false" customHeight="false" outlineLevel="0" collapsed="false">
      <c r="A306" s="84" t="s">
        <v>749</v>
      </c>
      <c r="B306" s="84" t="s">
        <v>248</v>
      </c>
      <c r="C306" s="84" t="s">
        <v>16</v>
      </c>
      <c r="D306" s="84" t="s">
        <v>1025</v>
      </c>
      <c r="E306" s="84" t="s">
        <v>1026</v>
      </c>
      <c r="F306" s="84" t="s">
        <v>56</v>
      </c>
      <c r="G306" s="84" t="s">
        <v>1027</v>
      </c>
      <c r="H306" s="84" t="s">
        <v>1028</v>
      </c>
      <c r="I306" s="84" t="s">
        <v>1094</v>
      </c>
      <c r="J306" s="84" t="s">
        <v>1095</v>
      </c>
      <c r="K306" s="84" t="s">
        <v>316</v>
      </c>
      <c r="L306" s="0" t="n">
        <v>12.17513</v>
      </c>
      <c r="M306" s="0" t="n">
        <v>31.3291</v>
      </c>
      <c r="N306" s="84" t="s">
        <v>284</v>
      </c>
      <c r="O306" s="84" t="s">
        <v>345</v>
      </c>
      <c r="P306" s="0" t="n">
        <v>17</v>
      </c>
      <c r="Q306" s="0" t="n">
        <v>115</v>
      </c>
      <c r="R306" s="0" t="n">
        <v>16</v>
      </c>
      <c r="S306" s="0" t="n">
        <v>120</v>
      </c>
      <c r="V306" s="0" t="n">
        <v>16</v>
      </c>
      <c r="W306" s="0" t="n">
        <v>120</v>
      </c>
      <c r="AF306" s="84" t="s">
        <v>16</v>
      </c>
      <c r="AG306" s="84" t="s">
        <v>61</v>
      </c>
      <c r="AH306" s="84"/>
      <c r="AI306" s="84"/>
      <c r="AJ306" s="84"/>
      <c r="AK306" s="84"/>
      <c r="AL306" s="84" t="s">
        <v>258</v>
      </c>
      <c r="AM306" s="84"/>
      <c r="AN306" s="84"/>
      <c r="AO306" s="84"/>
      <c r="AR306" s="0" t="n">
        <v>16</v>
      </c>
      <c r="AW306" s="0" t="n">
        <v>5</v>
      </c>
      <c r="AX306" s="0" t="n">
        <v>6</v>
      </c>
      <c r="AY306" s="0" t="n">
        <v>11</v>
      </c>
      <c r="AZ306" s="0" t="n">
        <v>16</v>
      </c>
      <c r="BA306" s="0" t="n">
        <v>24</v>
      </c>
      <c r="BB306" s="0" t="n">
        <v>15</v>
      </c>
      <c r="BC306" s="0" t="n">
        <v>20</v>
      </c>
      <c r="BD306" s="0" t="n">
        <v>20</v>
      </c>
      <c r="BE306" s="0" t="n">
        <v>1</v>
      </c>
      <c r="BF306" s="0" t="n">
        <v>2</v>
      </c>
      <c r="BG306" s="84" t="s">
        <v>159</v>
      </c>
      <c r="BH306" s="84"/>
      <c r="BI306" s="84"/>
      <c r="BJ306" s="84"/>
      <c r="BK306" s="84"/>
      <c r="BL306" s="84"/>
      <c r="BM306" s="84"/>
      <c r="BN306" s="84" t="n">
        <v>1</v>
      </c>
      <c r="BO306" s="84" t="s">
        <v>259</v>
      </c>
      <c r="BP306" s="84" t="s">
        <v>372</v>
      </c>
      <c r="BQ306" s="84" t="s">
        <v>267</v>
      </c>
      <c r="BR306" s="84" t="s">
        <v>267</v>
      </c>
      <c r="BS306" s="84" t="s">
        <v>431</v>
      </c>
      <c r="BT306" s="0" t="n">
        <v>61</v>
      </c>
      <c r="BU306" s="0" t="n">
        <v>59</v>
      </c>
      <c r="BV306" s="84" t="s">
        <v>16</v>
      </c>
      <c r="BW306" s="84" t="s">
        <v>56</v>
      </c>
      <c r="BX306" s="84" t="s">
        <v>1026</v>
      </c>
      <c r="BY306" s="84" t="s">
        <v>1028</v>
      </c>
      <c r="BZ306" s="84" t="s">
        <v>263</v>
      </c>
      <c r="CA306" s="85" t="str">
        <f aca="false">HYPERLINK(CONCATENATE("http://maps.google.com/?t=k&amp;q=",L307,",",M307),"Show location")</f>
        <v>Show location</v>
      </c>
    </row>
    <row r="307" customFormat="false" ht="14.4" hidden="false" customHeight="false" outlineLevel="0" collapsed="false">
      <c r="A307" s="84" t="s">
        <v>1061</v>
      </c>
      <c r="B307" s="84" t="s">
        <v>248</v>
      </c>
      <c r="C307" s="84" t="s">
        <v>16</v>
      </c>
      <c r="D307" s="84" t="s">
        <v>1025</v>
      </c>
      <c r="E307" s="84" t="s">
        <v>1026</v>
      </c>
      <c r="F307" s="84" t="s">
        <v>56</v>
      </c>
      <c r="G307" s="84" t="s">
        <v>1027</v>
      </c>
      <c r="H307" s="84" t="s">
        <v>1028</v>
      </c>
      <c r="I307" s="84" t="s">
        <v>1096</v>
      </c>
      <c r="J307" s="84" t="s">
        <v>1097</v>
      </c>
      <c r="K307" s="84" t="s">
        <v>316</v>
      </c>
      <c r="L307" s="0" t="n">
        <v>12.1014</v>
      </c>
      <c r="M307" s="0" t="n">
        <v>31.261</v>
      </c>
      <c r="N307" s="84" t="s">
        <v>256</v>
      </c>
      <c r="O307" s="84" t="s">
        <v>257</v>
      </c>
      <c r="P307" s="0" t="n">
        <v>23</v>
      </c>
      <c r="Q307" s="0" t="n">
        <v>142</v>
      </c>
      <c r="R307" s="0" t="n">
        <v>23</v>
      </c>
      <c r="S307" s="0" t="n">
        <v>142</v>
      </c>
      <c r="V307" s="0" t="n">
        <v>23</v>
      </c>
      <c r="W307" s="0" t="n">
        <v>142</v>
      </c>
      <c r="AF307" s="84" t="s">
        <v>16</v>
      </c>
      <c r="AG307" s="84" t="s">
        <v>56</v>
      </c>
      <c r="AH307" s="84"/>
      <c r="AI307" s="84"/>
      <c r="AJ307" s="84"/>
      <c r="AK307" s="84"/>
      <c r="AL307" s="84" t="s">
        <v>258</v>
      </c>
      <c r="AM307" s="84"/>
      <c r="AN307" s="84"/>
      <c r="AO307" s="84"/>
      <c r="AQ307" s="0" t="n">
        <v>23</v>
      </c>
      <c r="AW307" s="0" t="n">
        <v>6</v>
      </c>
      <c r="AX307" s="0" t="n">
        <v>4</v>
      </c>
      <c r="AY307" s="0" t="n">
        <v>3</v>
      </c>
      <c r="AZ307" s="0" t="n">
        <v>9</v>
      </c>
      <c r="BA307" s="0" t="n">
        <v>6</v>
      </c>
      <c r="BB307" s="0" t="n">
        <v>18</v>
      </c>
      <c r="BC307" s="0" t="n">
        <v>31</v>
      </c>
      <c r="BD307" s="0" t="n">
        <v>37</v>
      </c>
      <c r="BE307" s="0" t="n">
        <v>13</v>
      </c>
      <c r="BF307" s="0" t="n">
        <v>15</v>
      </c>
      <c r="BG307" s="84" t="s">
        <v>159</v>
      </c>
      <c r="BH307" s="84"/>
      <c r="BI307" s="84"/>
      <c r="BJ307" s="84"/>
      <c r="BK307" s="84"/>
      <c r="BL307" s="84"/>
      <c r="BM307" s="84"/>
      <c r="BN307" s="84" t="n">
        <v>1</v>
      </c>
      <c r="BO307" s="84" t="s">
        <v>259</v>
      </c>
      <c r="BP307" s="84" t="s">
        <v>372</v>
      </c>
      <c r="BQ307" s="84" t="s">
        <v>372</v>
      </c>
      <c r="BR307" s="84" t="s">
        <v>372</v>
      </c>
      <c r="BS307" s="84" t="s">
        <v>262</v>
      </c>
      <c r="BT307" s="0" t="n">
        <v>59</v>
      </c>
      <c r="BU307" s="0" t="n">
        <v>83</v>
      </c>
      <c r="BV307" s="84" t="s">
        <v>16</v>
      </c>
      <c r="BW307" s="84" t="s">
        <v>56</v>
      </c>
      <c r="BX307" s="84" t="s">
        <v>1026</v>
      </c>
      <c r="BY307" s="84" t="s">
        <v>1028</v>
      </c>
      <c r="BZ307" s="84" t="s">
        <v>263</v>
      </c>
      <c r="CA307" s="85" t="str">
        <f aca="false">HYPERLINK(CONCATENATE("http://maps.google.com/?t=k&amp;q=",L308,",",M308),"Show location")</f>
        <v>Show location</v>
      </c>
    </row>
    <row r="308" customFormat="false" ht="14.4" hidden="false" customHeight="false" outlineLevel="0" collapsed="false">
      <c r="A308" s="84" t="s">
        <v>1061</v>
      </c>
      <c r="B308" s="84" t="s">
        <v>248</v>
      </c>
      <c r="C308" s="84" t="s">
        <v>16</v>
      </c>
      <c r="D308" s="84" t="s">
        <v>1025</v>
      </c>
      <c r="E308" s="84" t="s">
        <v>1026</v>
      </c>
      <c r="F308" s="84" t="s">
        <v>56</v>
      </c>
      <c r="G308" s="84" t="s">
        <v>1027</v>
      </c>
      <c r="H308" s="84" t="s">
        <v>1028</v>
      </c>
      <c r="I308" s="84" t="s">
        <v>1098</v>
      </c>
      <c r="J308" s="84" t="s">
        <v>1099</v>
      </c>
      <c r="K308" s="84" t="s">
        <v>316</v>
      </c>
      <c r="L308" s="0" t="n">
        <v>12.23617</v>
      </c>
      <c r="M308" s="0" t="n">
        <v>31.22553</v>
      </c>
      <c r="N308" s="84" t="s">
        <v>256</v>
      </c>
      <c r="O308" s="84" t="s">
        <v>257</v>
      </c>
      <c r="P308" s="0" t="n">
        <v>7</v>
      </c>
      <c r="Q308" s="0" t="n">
        <v>64</v>
      </c>
      <c r="R308" s="0" t="n">
        <v>7</v>
      </c>
      <c r="S308" s="0" t="n">
        <v>64</v>
      </c>
      <c r="V308" s="0" t="n">
        <v>7</v>
      </c>
      <c r="W308" s="0" t="n">
        <v>64</v>
      </c>
      <c r="AF308" s="84" t="s">
        <v>16</v>
      </c>
      <c r="AG308" s="84" t="s">
        <v>56</v>
      </c>
      <c r="AH308" s="84"/>
      <c r="AI308" s="84"/>
      <c r="AJ308" s="84"/>
      <c r="AK308" s="84"/>
      <c r="AL308" s="84" t="s">
        <v>258</v>
      </c>
      <c r="AM308" s="84"/>
      <c r="AN308" s="84"/>
      <c r="AO308" s="84"/>
      <c r="AV308" s="0" t="n">
        <v>7</v>
      </c>
      <c r="AW308" s="0" t="n">
        <v>2</v>
      </c>
      <c r="AX308" s="0" t="n">
        <v>1</v>
      </c>
      <c r="AY308" s="0" t="n">
        <v>4</v>
      </c>
      <c r="AZ308" s="0" t="n">
        <v>5</v>
      </c>
      <c r="BA308" s="0" t="n">
        <v>8</v>
      </c>
      <c r="BB308" s="0" t="n">
        <v>12</v>
      </c>
      <c r="BC308" s="0" t="n">
        <v>12</v>
      </c>
      <c r="BD308" s="0" t="n">
        <v>16</v>
      </c>
      <c r="BE308" s="0" t="n">
        <v>2</v>
      </c>
      <c r="BF308" s="0" t="n">
        <v>2</v>
      </c>
      <c r="BG308" s="84" t="s">
        <v>159</v>
      </c>
      <c r="BH308" s="84"/>
      <c r="BI308" s="84"/>
      <c r="BJ308" s="84"/>
      <c r="BK308" s="84"/>
      <c r="BL308" s="84"/>
      <c r="BM308" s="84"/>
      <c r="BN308" s="84" t="n">
        <v>1</v>
      </c>
      <c r="BO308" s="84" t="s">
        <v>259</v>
      </c>
      <c r="BP308" s="84" t="s">
        <v>267</v>
      </c>
      <c r="BQ308" s="84" t="s">
        <v>372</v>
      </c>
      <c r="BR308" s="84" t="s">
        <v>372</v>
      </c>
      <c r="BS308" s="84" t="s">
        <v>262</v>
      </c>
      <c r="BT308" s="0" t="n">
        <v>28</v>
      </c>
      <c r="BU308" s="0" t="n">
        <v>36</v>
      </c>
      <c r="BV308" s="84" t="s">
        <v>16</v>
      </c>
      <c r="BW308" s="84" t="s">
        <v>56</v>
      </c>
      <c r="BX308" s="84" t="s">
        <v>1026</v>
      </c>
      <c r="BY308" s="84" t="s">
        <v>1028</v>
      </c>
      <c r="BZ308" s="84" t="s">
        <v>263</v>
      </c>
      <c r="CA308" s="85" t="str">
        <f aca="false">HYPERLINK(CONCATENATE("http://maps.google.com/?t=k&amp;q=",L309,",",M309),"Show location")</f>
        <v>Show location</v>
      </c>
    </row>
    <row r="309" customFormat="false" ht="14.4" hidden="false" customHeight="false" outlineLevel="0" collapsed="false">
      <c r="A309" s="84" t="s">
        <v>1061</v>
      </c>
      <c r="B309" s="84" t="s">
        <v>248</v>
      </c>
      <c r="C309" s="84" t="s">
        <v>16</v>
      </c>
      <c r="D309" s="84" t="s">
        <v>1025</v>
      </c>
      <c r="E309" s="84" t="s">
        <v>1026</v>
      </c>
      <c r="F309" s="84" t="s">
        <v>56</v>
      </c>
      <c r="G309" s="84" t="s">
        <v>1027</v>
      </c>
      <c r="H309" s="84" t="s">
        <v>1028</v>
      </c>
      <c r="I309" s="84" t="s">
        <v>1100</v>
      </c>
      <c r="J309" s="84" t="s">
        <v>1101</v>
      </c>
      <c r="K309" s="84" t="s">
        <v>316</v>
      </c>
      <c r="L309" s="0" t="n">
        <v>12.32425</v>
      </c>
      <c r="M309" s="0" t="n">
        <v>31.32543</v>
      </c>
      <c r="N309" s="84" t="s">
        <v>256</v>
      </c>
      <c r="O309" s="84" t="s">
        <v>257</v>
      </c>
      <c r="P309" s="0" t="n">
        <v>15</v>
      </c>
      <c r="Q309" s="0" t="n">
        <v>138</v>
      </c>
      <c r="R309" s="0" t="n">
        <v>15</v>
      </c>
      <c r="S309" s="0" t="n">
        <v>138</v>
      </c>
      <c r="V309" s="0" t="n">
        <v>15</v>
      </c>
      <c r="W309" s="0" t="n">
        <v>138</v>
      </c>
      <c r="AF309" s="84" t="s">
        <v>16</v>
      </c>
      <c r="AG309" s="84" t="s">
        <v>56</v>
      </c>
      <c r="AH309" s="84"/>
      <c r="AI309" s="84"/>
      <c r="AJ309" s="84"/>
      <c r="AK309" s="84"/>
      <c r="AL309" s="84" t="s">
        <v>258</v>
      </c>
      <c r="AM309" s="84"/>
      <c r="AN309" s="84"/>
      <c r="AO309" s="84"/>
      <c r="AU309" s="0" t="n">
        <v>15</v>
      </c>
      <c r="AW309" s="0" t="n">
        <v>4</v>
      </c>
      <c r="AX309" s="0" t="n">
        <v>6</v>
      </c>
      <c r="AY309" s="0" t="n">
        <v>17</v>
      </c>
      <c r="AZ309" s="0" t="n">
        <v>19</v>
      </c>
      <c r="BA309" s="0" t="n">
        <v>15</v>
      </c>
      <c r="BB309" s="0" t="n">
        <v>14</v>
      </c>
      <c r="BC309" s="0" t="n">
        <v>19</v>
      </c>
      <c r="BD309" s="0" t="n">
        <v>24</v>
      </c>
      <c r="BE309" s="0" t="n">
        <v>9</v>
      </c>
      <c r="BF309" s="0" t="n">
        <v>11</v>
      </c>
      <c r="BG309" s="84" t="s">
        <v>159</v>
      </c>
      <c r="BH309" s="84"/>
      <c r="BI309" s="84"/>
      <c r="BJ309" s="84"/>
      <c r="BK309" s="84"/>
      <c r="BL309" s="84"/>
      <c r="BM309" s="84"/>
      <c r="BN309" s="84" t="n">
        <v>1</v>
      </c>
      <c r="BO309" s="84" t="s">
        <v>259</v>
      </c>
      <c r="BP309" s="84" t="s">
        <v>267</v>
      </c>
      <c r="BQ309" s="84" t="s">
        <v>372</v>
      </c>
      <c r="BR309" s="84" t="s">
        <v>372</v>
      </c>
      <c r="BS309" s="84" t="s">
        <v>262</v>
      </c>
      <c r="BT309" s="0" t="n">
        <v>64</v>
      </c>
      <c r="BU309" s="0" t="n">
        <v>74</v>
      </c>
      <c r="BV309" s="84" t="s">
        <v>16</v>
      </c>
      <c r="BW309" s="84" t="s">
        <v>56</v>
      </c>
      <c r="BX309" s="84" t="s">
        <v>1026</v>
      </c>
      <c r="BY309" s="84" t="s">
        <v>1028</v>
      </c>
      <c r="BZ309" s="84" t="s">
        <v>263</v>
      </c>
      <c r="CA309" s="85" t="str">
        <f aca="false">HYPERLINK(CONCATENATE("http://maps.google.com/?t=k&amp;q=",L310,",",M310),"Show location")</f>
        <v>Show location</v>
      </c>
    </row>
    <row r="310" customFormat="false" ht="14.4" hidden="false" customHeight="false" outlineLevel="0" collapsed="false">
      <c r="A310" s="84" t="s">
        <v>749</v>
      </c>
      <c r="B310" s="84" t="s">
        <v>248</v>
      </c>
      <c r="C310" s="84" t="s">
        <v>16</v>
      </c>
      <c r="D310" s="84" t="s">
        <v>1025</v>
      </c>
      <c r="E310" s="84" t="s">
        <v>1026</v>
      </c>
      <c r="F310" s="84" t="s">
        <v>56</v>
      </c>
      <c r="G310" s="84" t="s">
        <v>1027</v>
      </c>
      <c r="H310" s="84" t="s">
        <v>1028</v>
      </c>
      <c r="I310" s="84" t="s">
        <v>1102</v>
      </c>
      <c r="J310" s="84" t="s">
        <v>1103</v>
      </c>
      <c r="K310" s="84" t="s">
        <v>316</v>
      </c>
      <c r="L310" s="0" t="n">
        <v>12.62603</v>
      </c>
      <c r="M310" s="0" t="n">
        <v>31.3055</v>
      </c>
      <c r="N310" s="84" t="s">
        <v>256</v>
      </c>
      <c r="O310" s="84" t="s">
        <v>257</v>
      </c>
      <c r="P310" s="0" t="n">
        <v>6</v>
      </c>
      <c r="Q310" s="0" t="n">
        <v>50</v>
      </c>
      <c r="R310" s="0" t="n">
        <v>4</v>
      </c>
      <c r="S310" s="0" t="n">
        <v>29</v>
      </c>
      <c r="V310" s="0" t="n">
        <v>4</v>
      </c>
      <c r="W310" s="0" t="n">
        <v>29</v>
      </c>
      <c r="AF310" s="84" t="s">
        <v>16</v>
      </c>
      <c r="AG310" s="84" t="s">
        <v>56</v>
      </c>
      <c r="AH310" s="84"/>
      <c r="AI310" s="84"/>
      <c r="AJ310" s="84"/>
      <c r="AK310" s="84"/>
      <c r="AL310" s="84" t="s">
        <v>258</v>
      </c>
      <c r="AM310" s="84"/>
      <c r="AN310" s="84"/>
      <c r="AO310" s="84"/>
      <c r="AQ310" s="0" t="n">
        <v>4</v>
      </c>
      <c r="AW310" s="0" t="n">
        <v>1</v>
      </c>
      <c r="AX310" s="0" t="n">
        <v>1</v>
      </c>
      <c r="AY310" s="0" t="n">
        <v>4</v>
      </c>
      <c r="AZ310" s="0" t="n">
        <v>5</v>
      </c>
      <c r="BA310" s="0" t="n">
        <v>3</v>
      </c>
      <c r="BB310" s="0" t="n">
        <v>4</v>
      </c>
      <c r="BC310" s="0" t="n">
        <v>4</v>
      </c>
      <c r="BD310" s="0" t="n">
        <v>5</v>
      </c>
      <c r="BE310" s="0" t="n">
        <v>1</v>
      </c>
      <c r="BF310" s="0" t="n">
        <v>1</v>
      </c>
      <c r="BG310" s="84" t="s">
        <v>158</v>
      </c>
      <c r="BH310" s="84"/>
      <c r="BI310" s="84"/>
      <c r="BJ310" s="84"/>
      <c r="BK310" s="84"/>
      <c r="BL310" s="84"/>
      <c r="BM310" s="84"/>
      <c r="BN310" s="84" t="n">
        <v>1</v>
      </c>
      <c r="BO310" s="84" t="s">
        <v>716</v>
      </c>
      <c r="BP310" s="84" t="s">
        <v>267</v>
      </c>
      <c r="BQ310" s="84" t="s">
        <v>267</v>
      </c>
      <c r="BR310" s="84" t="s">
        <v>267</v>
      </c>
      <c r="BS310" s="84" t="s">
        <v>262</v>
      </c>
      <c r="BT310" s="0" t="n">
        <v>13</v>
      </c>
      <c r="BU310" s="0" t="n">
        <v>16</v>
      </c>
      <c r="BV310" s="84" t="s">
        <v>16</v>
      </c>
      <c r="BW310" s="84" t="s">
        <v>56</v>
      </c>
      <c r="BX310" s="84" t="s">
        <v>1026</v>
      </c>
      <c r="BY310" s="84" t="s">
        <v>1028</v>
      </c>
      <c r="BZ310" s="84" t="s">
        <v>263</v>
      </c>
      <c r="CA310" s="85" t="str">
        <f aca="false">HYPERLINK(CONCATENATE("http://maps.google.com/?t=k&amp;q=",L311,",",M311),"Show location")</f>
        <v>Show location</v>
      </c>
    </row>
    <row r="311" customFormat="false" ht="14.4" hidden="false" customHeight="false" outlineLevel="0" collapsed="false">
      <c r="A311" s="84" t="s">
        <v>1033</v>
      </c>
      <c r="B311" s="84" t="s">
        <v>248</v>
      </c>
      <c r="C311" s="84" t="s">
        <v>16</v>
      </c>
      <c r="D311" s="84" t="s">
        <v>1025</v>
      </c>
      <c r="E311" s="84" t="s">
        <v>1026</v>
      </c>
      <c r="F311" s="84" t="s">
        <v>56</v>
      </c>
      <c r="G311" s="84" t="s">
        <v>1027</v>
      </c>
      <c r="H311" s="84" t="s">
        <v>1028</v>
      </c>
      <c r="I311" s="84" t="s">
        <v>1104</v>
      </c>
      <c r="J311" s="84" t="s">
        <v>1105</v>
      </c>
      <c r="K311" s="84" t="s">
        <v>316</v>
      </c>
      <c r="L311" s="0" t="n">
        <v>12.99409</v>
      </c>
      <c r="M311" s="0" t="n">
        <v>31.24578</v>
      </c>
      <c r="N311" s="84" t="s">
        <v>256</v>
      </c>
      <c r="O311" s="84" t="s">
        <v>257</v>
      </c>
      <c r="P311" s="0" t="n">
        <v>77</v>
      </c>
      <c r="Q311" s="0" t="n">
        <v>418</v>
      </c>
      <c r="R311" s="0" t="n">
        <v>57</v>
      </c>
      <c r="S311" s="0" t="n">
        <v>353</v>
      </c>
      <c r="V311" s="0" t="n">
        <v>57</v>
      </c>
      <c r="W311" s="0" t="n">
        <v>353</v>
      </c>
      <c r="AF311" s="84" t="s">
        <v>16</v>
      </c>
      <c r="AG311" s="84" t="s">
        <v>56</v>
      </c>
      <c r="AH311" s="84"/>
      <c r="AI311" s="84"/>
      <c r="AJ311" s="84"/>
      <c r="AK311" s="84"/>
      <c r="AL311" s="84" t="s">
        <v>258</v>
      </c>
      <c r="AM311" s="84"/>
      <c r="AN311" s="84"/>
      <c r="AO311" s="84"/>
      <c r="AQ311" s="0" t="n">
        <v>57</v>
      </c>
      <c r="AW311" s="0" t="n">
        <v>18</v>
      </c>
      <c r="AX311" s="0" t="n">
        <v>20</v>
      </c>
      <c r="AY311" s="0" t="n">
        <v>58</v>
      </c>
      <c r="AZ311" s="0" t="n">
        <v>61</v>
      </c>
      <c r="BA311" s="0" t="n">
        <v>36</v>
      </c>
      <c r="BB311" s="0" t="n">
        <v>26</v>
      </c>
      <c r="BC311" s="0" t="n">
        <v>53</v>
      </c>
      <c r="BD311" s="0" t="n">
        <v>63</v>
      </c>
      <c r="BE311" s="0" t="n">
        <v>10</v>
      </c>
      <c r="BF311" s="0" t="n">
        <v>8</v>
      </c>
      <c r="BG311" s="84" t="s">
        <v>158</v>
      </c>
      <c r="BH311" s="84"/>
      <c r="BI311" s="84"/>
      <c r="BJ311" s="84"/>
      <c r="BK311" s="84"/>
      <c r="BL311" s="84"/>
      <c r="BM311" s="84"/>
      <c r="BN311" s="84" t="n">
        <v>3</v>
      </c>
      <c r="BO311" s="84" t="s">
        <v>259</v>
      </c>
      <c r="BP311" s="84" t="s">
        <v>267</v>
      </c>
      <c r="BQ311" s="84" t="s">
        <v>372</v>
      </c>
      <c r="BR311" s="84" t="s">
        <v>372</v>
      </c>
      <c r="BS311" s="84" t="s">
        <v>268</v>
      </c>
      <c r="BT311" s="0" t="n">
        <v>175</v>
      </c>
      <c r="BU311" s="0" t="n">
        <v>178</v>
      </c>
      <c r="BV311" s="84" t="s">
        <v>16</v>
      </c>
      <c r="BW311" s="84" t="s">
        <v>56</v>
      </c>
      <c r="BX311" s="84" t="s">
        <v>741</v>
      </c>
      <c r="BY311" s="84" t="s">
        <v>1028</v>
      </c>
      <c r="BZ311" s="84" t="s">
        <v>263</v>
      </c>
      <c r="CA311" s="85" t="str">
        <f aca="false">HYPERLINK(CONCATENATE("http://maps.google.com/?t=k&amp;q=",L312,",",M312),"Show location")</f>
        <v>Show location</v>
      </c>
    </row>
    <row r="312" customFormat="false" ht="14.4" hidden="false" customHeight="false" outlineLevel="0" collapsed="false">
      <c r="A312" s="84" t="s">
        <v>1106</v>
      </c>
      <c r="B312" s="84" t="s">
        <v>248</v>
      </c>
      <c r="C312" s="84" t="s">
        <v>16</v>
      </c>
      <c r="D312" s="84" t="s">
        <v>1025</v>
      </c>
      <c r="E312" s="84" t="s">
        <v>1026</v>
      </c>
      <c r="F312" s="84" t="s">
        <v>56</v>
      </c>
      <c r="G312" s="84" t="s">
        <v>1027</v>
      </c>
      <c r="H312" s="84" t="s">
        <v>1028</v>
      </c>
      <c r="I312" s="84" t="s">
        <v>1107</v>
      </c>
      <c r="J312" s="84" t="s">
        <v>1108</v>
      </c>
      <c r="K312" s="84" t="s">
        <v>316</v>
      </c>
      <c r="L312" s="0" t="n">
        <v>12.19957</v>
      </c>
      <c r="M312" s="0" t="n">
        <v>31.23246</v>
      </c>
      <c r="N312" s="84" t="s">
        <v>256</v>
      </c>
      <c r="O312" s="84" t="s">
        <v>257</v>
      </c>
      <c r="P312" s="0" t="n">
        <v>35</v>
      </c>
      <c r="Q312" s="0" t="n">
        <v>210</v>
      </c>
      <c r="R312" s="0" t="n">
        <v>25</v>
      </c>
      <c r="S312" s="0" t="n">
        <v>150</v>
      </c>
      <c r="V312" s="0" t="n">
        <v>25</v>
      </c>
      <c r="W312" s="0" t="n">
        <v>150</v>
      </c>
      <c r="AF312" s="84" t="s">
        <v>16</v>
      </c>
      <c r="AG312" s="84" t="s">
        <v>56</v>
      </c>
      <c r="AH312" s="84"/>
      <c r="AI312" s="84"/>
      <c r="AJ312" s="84"/>
      <c r="AK312" s="84"/>
      <c r="AL312" s="84" t="s">
        <v>258</v>
      </c>
      <c r="AM312" s="84"/>
      <c r="AN312" s="84"/>
      <c r="AO312" s="84"/>
      <c r="AQ312" s="0" t="n">
        <v>25</v>
      </c>
      <c r="AW312" s="0" t="n">
        <v>9</v>
      </c>
      <c r="AX312" s="0" t="n">
        <v>13</v>
      </c>
      <c r="AY312" s="0" t="n">
        <v>14</v>
      </c>
      <c r="AZ312" s="0" t="n">
        <v>29</v>
      </c>
      <c r="BA312" s="0" t="n">
        <v>11</v>
      </c>
      <c r="BB312" s="0" t="n">
        <v>15</v>
      </c>
      <c r="BC312" s="0" t="n">
        <v>25</v>
      </c>
      <c r="BD312" s="0" t="n">
        <v>25</v>
      </c>
      <c r="BE312" s="0" t="n">
        <v>5</v>
      </c>
      <c r="BF312" s="0" t="n">
        <v>4</v>
      </c>
      <c r="BG312" s="84" t="s">
        <v>159</v>
      </c>
      <c r="BH312" s="84"/>
      <c r="BI312" s="84"/>
      <c r="BJ312" s="84"/>
      <c r="BK312" s="84"/>
      <c r="BL312" s="84"/>
      <c r="BM312" s="84"/>
      <c r="BN312" s="84" t="n">
        <v>1</v>
      </c>
      <c r="BO312" s="84" t="s">
        <v>259</v>
      </c>
      <c r="BP312" s="84" t="s">
        <v>372</v>
      </c>
      <c r="BQ312" s="84" t="s">
        <v>372</v>
      </c>
      <c r="BR312" s="84" t="s">
        <v>372</v>
      </c>
      <c r="BS312" s="84" t="s">
        <v>262</v>
      </c>
      <c r="BT312" s="0" t="n">
        <v>64</v>
      </c>
      <c r="BU312" s="0" t="n">
        <v>86</v>
      </c>
      <c r="BV312" s="84" t="s">
        <v>16</v>
      </c>
      <c r="BW312" s="84" t="s">
        <v>56</v>
      </c>
      <c r="BX312" s="84" t="s">
        <v>1026</v>
      </c>
      <c r="BY312" s="84" t="s">
        <v>1028</v>
      </c>
      <c r="BZ312" s="84" t="s">
        <v>263</v>
      </c>
      <c r="CA312" s="85" t="str">
        <f aca="false">HYPERLINK(CONCATENATE("http://maps.google.com/?t=k&amp;q=",L313,",",M313),"Show location")</f>
        <v>Show location</v>
      </c>
    </row>
    <row r="313" customFormat="false" ht="14.4" hidden="false" customHeight="false" outlineLevel="0" collapsed="false">
      <c r="A313" s="84" t="s">
        <v>1033</v>
      </c>
      <c r="B313" s="84" t="s">
        <v>248</v>
      </c>
      <c r="C313" s="84" t="s">
        <v>16</v>
      </c>
      <c r="D313" s="84" t="s">
        <v>1025</v>
      </c>
      <c r="E313" s="84" t="s">
        <v>1026</v>
      </c>
      <c r="F313" s="84" t="s">
        <v>56</v>
      </c>
      <c r="G313" s="84" t="s">
        <v>1027</v>
      </c>
      <c r="H313" s="84" t="s">
        <v>1028</v>
      </c>
      <c r="I313" s="84" t="s">
        <v>1109</v>
      </c>
      <c r="J313" s="84" t="s">
        <v>1110</v>
      </c>
      <c r="K313" s="84" t="s">
        <v>316</v>
      </c>
      <c r="L313" s="0" t="n">
        <v>11.97461</v>
      </c>
      <c r="M313" s="0" t="n">
        <v>31.22633</v>
      </c>
      <c r="N313" s="84" t="s">
        <v>256</v>
      </c>
      <c r="O313" s="84" t="s">
        <v>272</v>
      </c>
      <c r="P313" s="0" t="n">
        <v>110</v>
      </c>
      <c r="Q313" s="0" t="n">
        <v>570</v>
      </c>
      <c r="R313" s="0" t="n">
        <v>110</v>
      </c>
      <c r="S313" s="0" t="n">
        <v>918</v>
      </c>
      <c r="V313" s="0" t="n">
        <v>110</v>
      </c>
      <c r="W313" s="0" t="n">
        <v>918</v>
      </c>
      <c r="AF313" s="84" t="s">
        <v>16</v>
      </c>
      <c r="AG313" s="84" t="s">
        <v>56</v>
      </c>
      <c r="AH313" s="84"/>
      <c r="AI313" s="84"/>
      <c r="AJ313" s="84"/>
      <c r="AK313" s="84"/>
      <c r="AL313" s="84" t="s">
        <v>258</v>
      </c>
      <c r="AM313" s="84"/>
      <c r="AN313" s="84"/>
      <c r="AO313" s="84"/>
      <c r="AV313" s="0" t="n">
        <v>110</v>
      </c>
      <c r="AW313" s="0" t="n">
        <v>40</v>
      </c>
      <c r="AX313" s="0" t="n">
        <v>56</v>
      </c>
      <c r="AY313" s="0" t="n">
        <v>72</v>
      </c>
      <c r="AZ313" s="0" t="n">
        <v>120</v>
      </c>
      <c r="BA313" s="0" t="n">
        <v>112</v>
      </c>
      <c r="BB313" s="0" t="n">
        <v>112</v>
      </c>
      <c r="BC313" s="0" t="n">
        <v>160</v>
      </c>
      <c r="BD313" s="0" t="n">
        <v>182</v>
      </c>
      <c r="BE313" s="0" t="n">
        <v>32</v>
      </c>
      <c r="BF313" s="0" t="n">
        <v>32</v>
      </c>
      <c r="BG313" s="84" t="s">
        <v>159</v>
      </c>
      <c r="BH313" s="84"/>
      <c r="BI313" s="84"/>
      <c r="BJ313" s="84"/>
      <c r="BK313" s="84"/>
      <c r="BL313" s="84"/>
      <c r="BM313" s="84"/>
      <c r="BN313" s="84" t="n">
        <v>1</v>
      </c>
      <c r="BO313" s="84" t="s">
        <v>259</v>
      </c>
      <c r="BP313" s="84" t="s">
        <v>372</v>
      </c>
      <c r="BQ313" s="84" t="s">
        <v>372</v>
      </c>
      <c r="BR313" s="84" t="s">
        <v>372</v>
      </c>
      <c r="BS313" s="84" t="s">
        <v>262</v>
      </c>
      <c r="BT313" s="0" t="n">
        <v>416</v>
      </c>
      <c r="BU313" s="0" t="n">
        <v>502</v>
      </c>
      <c r="BV313" s="84" t="s">
        <v>16</v>
      </c>
      <c r="BW313" s="84" t="s">
        <v>56</v>
      </c>
      <c r="BX313" s="84" t="s">
        <v>1026</v>
      </c>
      <c r="BY313" s="84" t="s">
        <v>1028</v>
      </c>
      <c r="BZ313" s="84" t="s">
        <v>263</v>
      </c>
      <c r="CA313" s="85" t="str">
        <f aca="false">HYPERLINK(CONCATENATE("http://maps.google.com/?t=k&amp;q=",L314,",",M314),"Show location")</f>
        <v>Show location</v>
      </c>
    </row>
    <row r="314" customFormat="false" ht="14.4" hidden="false" customHeight="false" outlineLevel="0" collapsed="false">
      <c r="A314" s="84" t="s">
        <v>1061</v>
      </c>
      <c r="B314" s="84" t="s">
        <v>248</v>
      </c>
      <c r="C314" s="84" t="s">
        <v>16</v>
      </c>
      <c r="D314" s="84" t="s">
        <v>1025</v>
      </c>
      <c r="E314" s="84" t="s">
        <v>1026</v>
      </c>
      <c r="F314" s="84" t="s">
        <v>56</v>
      </c>
      <c r="G314" s="84" t="s">
        <v>1027</v>
      </c>
      <c r="H314" s="84" t="s">
        <v>1028</v>
      </c>
      <c r="I314" s="84" t="s">
        <v>1111</v>
      </c>
      <c r="J314" s="84" t="s">
        <v>1112</v>
      </c>
      <c r="K314" s="84" t="s">
        <v>316</v>
      </c>
      <c r="L314" s="0" t="n">
        <v>12.4543</v>
      </c>
      <c r="M314" s="0" t="n">
        <v>31.48636</v>
      </c>
      <c r="N314" s="84" t="s">
        <v>256</v>
      </c>
      <c r="O314" s="84" t="s">
        <v>257</v>
      </c>
      <c r="P314" s="0" t="n">
        <v>5</v>
      </c>
      <c r="Q314" s="0" t="n">
        <v>49</v>
      </c>
      <c r="R314" s="0" t="n">
        <v>5</v>
      </c>
      <c r="S314" s="0" t="n">
        <v>49</v>
      </c>
      <c r="V314" s="0" t="n">
        <v>5</v>
      </c>
      <c r="W314" s="0" t="n">
        <v>49</v>
      </c>
      <c r="AF314" s="84" t="s">
        <v>16</v>
      </c>
      <c r="AG314" s="84" t="s">
        <v>56</v>
      </c>
      <c r="AH314" s="84"/>
      <c r="AI314" s="84"/>
      <c r="AJ314" s="84"/>
      <c r="AK314" s="84"/>
      <c r="AL314" s="84" t="s">
        <v>258</v>
      </c>
      <c r="AM314" s="84"/>
      <c r="AN314" s="84"/>
      <c r="AO314" s="84"/>
      <c r="AQ314" s="0" t="n">
        <v>5</v>
      </c>
      <c r="AW314" s="0" t="n">
        <v>2</v>
      </c>
      <c r="AX314" s="0" t="n">
        <v>2</v>
      </c>
      <c r="AY314" s="0" t="n">
        <v>3</v>
      </c>
      <c r="AZ314" s="0" t="n">
        <v>3</v>
      </c>
      <c r="BA314" s="0" t="n">
        <v>4</v>
      </c>
      <c r="BB314" s="0" t="n">
        <v>4</v>
      </c>
      <c r="BC314" s="0" t="n">
        <v>10</v>
      </c>
      <c r="BD314" s="0" t="n">
        <v>14</v>
      </c>
      <c r="BE314" s="0" t="n">
        <v>3</v>
      </c>
      <c r="BF314" s="0" t="n">
        <v>4</v>
      </c>
      <c r="BG314" s="84" t="s">
        <v>159</v>
      </c>
      <c r="BH314" s="84"/>
      <c r="BI314" s="84"/>
      <c r="BJ314" s="84"/>
      <c r="BK314" s="84"/>
      <c r="BL314" s="84"/>
      <c r="BM314" s="84"/>
      <c r="BN314" s="84" t="n">
        <v>1</v>
      </c>
      <c r="BO314" s="84" t="s">
        <v>259</v>
      </c>
      <c r="BP314" s="84" t="s">
        <v>267</v>
      </c>
      <c r="BQ314" s="84" t="s">
        <v>260</v>
      </c>
      <c r="BR314" s="84" t="s">
        <v>267</v>
      </c>
      <c r="BS314" s="84" t="s">
        <v>431</v>
      </c>
      <c r="BT314" s="0" t="n">
        <v>22</v>
      </c>
      <c r="BU314" s="0" t="n">
        <v>27</v>
      </c>
      <c r="BV314" s="84" t="s">
        <v>16</v>
      </c>
      <c r="BW314" s="84" t="s">
        <v>56</v>
      </c>
      <c r="BX314" s="84" t="s">
        <v>1026</v>
      </c>
      <c r="BY314" s="84" t="s">
        <v>1028</v>
      </c>
      <c r="BZ314" s="84" t="s">
        <v>263</v>
      </c>
      <c r="CA314" s="85" t="str">
        <f aca="false">HYPERLINK(CONCATENATE("http://maps.google.com/?t=k&amp;q=",L315,",",M315),"Show location")</f>
        <v>Show location</v>
      </c>
    </row>
    <row r="315" customFormat="false" ht="14.4" hidden="false" customHeight="false" outlineLevel="0" collapsed="false">
      <c r="A315" s="84" t="s">
        <v>1044</v>
      </c>
      <c r="B315" s="84" t="s">
        <v>248</v>
      </c>
      <c r="C315" s="84" t="s">
        <v>16</v>
      </c>
      <c r="D315" s="84" t="s">
        <v>1025</v>
      </c>
      <c r="E315" s="84" t="s">
        <v>1026</v>
      </c>
      <c r="F315" s="84" t="s">
        <v>56</v>
      </c>
      <c r="G315" s="84" t="s">
        <v>1027</v>
      </c>
      <c r="H315" s="84" t="s">
        <v>1028</v>
      </c>
      <c r="I315" s="84" t="s">
        <v>1113</v>
      </c>
      <c r="J315" s="84" t="s">
        <v>1114</v>
      </c>
      <c r="K315" s="84" t="s">
        <v>316</v>
      </c>
      <c r="L315" s="0" t="n">
        <v>12.33706</v>
      </c>
      <c r="M315" s="0" t="n">
        <v>31.38969</v>
      </c>
      <c r="N315" s="84" t="s">
        <v>256</v>
      </c>
      <c r="O315" s="84" t="s">
        <v>257</v>
      </c>
      <c r="P315" s="0" t="n">
        <v>25</v>
      </c>
      <c r="Q315" s="0" t="n">
        <v>164</v>
      </c>
      <c r="R315" s="0" t="n">
        <v>25</v>
      </c>
      <c r="S315" s="0" t="n">
        <v>164</v>
      </c>
      <c r="V315" s="0" t="n">
        <v>25</v>
      </c>
      <c r="W315" s="0" t="n">
        <v>164</v>
      </c>
      <c r="AF315" s="84" t="s">
        <v>16</v>
      </c>
      <c r="AG315" s="84" t="s">
        <v>56</v>
      </c>
      <c r="AH315" s="84" t="s">
        <v>16</v>
      </c>
      <c r="AI315" s="84"/>
      <c r="AJ315" s="84"/>
      <c r="AK315" s="84"/>
      <c r="AL315" s="84" t="s">
        <v>258</v>
      </c>
      <c r="AM315" s="84"/>
      <c r="AN315" s="84"/>
      <c r="AO315" s="84"/>
      <c r="AQ315" s="0" t="n">
        <v>25</v>
      </c>
      <c r="AW315" s="0" t="n">
        <v>6</v>
      </c>
      <c r="AX315" s="0" t="n">
        <v>13</v>
      </c>
      <c r="AY315" s="0" t="n">
        <v>10</v>
      </c>
      <c r="AZ315" s="0" t="n">
        <v>15</v>
      </c>
      <c r="BA315" s="0" t="n">
        <v>15</v>
      </c>
      <c r="BB315" s="0" t="n">
        <v>17</v>
      </c>
      <c r="BC315" s="0" t="n">
        <v>30</v>
      </c>
      <c r="BD315" s="0" t="n">
        <v>36</v>
      </c>
      <c r="BE315" s="0" t="n">
        <v>7</v>
      </c>
      <c r="BF315" s="0" t="n">
        <v>15</v>
      </c>
      <c r="BG315" s="84" t="s">
        <v>159</v>
      </c>
      <c r="BH315" s="84"/>
      <c r="BI315" s="84"/>
      <c r="BJ315" s="84"/>
      <c r="BK315" s="84"/>
      <c r="BL315" s="84"/>
      <c r="BM315" s="84"/>
      <c r="BN315" s="84" t="n">
        <v>2</v>
      </c>
      <c r="BO315" s="84" t="s">
        <v>259</v>
      </c>
      <c r="BP315" s="84" t="s">
        <v>267</v>
      </c>
      <c r="BQ315" s="84" t="s">
        <v>372</v>
      </c>
      <c r="BR315" s="84" t="s">
        <v>372</v>
      </c>
      <c r="BS315" s="84" t="s">
        <v>268</v>
      </c>
      <c r="BT315" s="0" t="n">
        <v>68</v>
      </c>
      <c r="BU315" s="0" t="n">
        <v>96</v>
      </c>
      <c r="BV315" s="84" t="s">
        <v>16</v>
      </c>
      <c r="BW315" s="84" t="s">
        <v>56</v>
      </c>
      <c r="BX315" s="84" t="s">
        <v>1026</v>
      </c>
      <c r="BY315" s="84" t="s">
        <v>1028</v>
      </c>
      <c r="BZ315" s="84" t="s">
        <v>263</v>
      </c>
      <c r="CA315" s="85" t="str">
        <f aca="false">HYPERLINK(CONCATENATE("http://maps.google.com/?t=k&amp;q=",L316,",",M316),"Show location")</f>
        <v>Show location</v>
      </c>
    </row>
    <row r="316" customFormat="false" ht="14.4" hidden="false" customHeight="false" outlineLevel="0" collapsed="false">
      <c r="A316" s="84" t="s">
        <v>1024</v>
      </c>
      <c r="B316" s="84" t="s">
        <v>248</v>
      </c>
      <c r="C316" s="84" t="s">
        <v>16</v>
      </c>
      <c r="D316" s="84" t="s">
        <v>1025</v>
      </c>
      <c r="E316" s="84" t="s">
        <v>1026</v>
      </c>
      <c r="F316" s="84" t="s">
        <v>56</v>
      </c>
      <c r="G316" s="84" t="s">
        <v>1027</v>
      </c>
      <c r="H316" s="84" t="s">
        <v>1028</v>
      </c>
      <c r="I316" s="84" t="s">
        <v>1115</v>
      </c>
      <c r="J316" s="84" t="s">
        <v>1116</v>
      </c>
      <c r="K316" s="84" t="s">
        <v>316</v>
      </c>
      <c r="L316" s="0" t="n">
        <v>12.2479</v>
      </c>
      <c r="M316" s="0" t="n">
        <v>31.39401</v>
      </c>
      <c r="N316" s="84" t="s">
        <v>256</v>
      </c>
      <c r="O316" s="84" t="s">
        <v>257</v>
      </c>
      <c r="P316" s="0" t="n">
        <v>51</v>
      </c>
      <c r="Q316" s="0" t="n">
        <v>264</v>
      </c>
      <c r="R316" s="0" t="n">
        <v>51</v>
      </c>
      <c r="S316" s="0" t="n">
        <v>264</v>
      </c>
      <c r="V316" s="0" t="n">
        <v>51</v>
      </c>
      <c r="W316" s="0" t="n">
        <v>264</v>
      </c>
      <c r="AF316" s="84" t="s">
        <v>16</v>
      </c>
      <c r="AG316" s="84" t="s">
        <v>56</v>
      </c>
      <c r="AH316" s="84"/>
      <c r="AI316" s="84"/>
      <c r="AJ316" s="84"/>
      <c r="AK316" s="84"/>
      <c r="AL316" s="84" t="s">
        <v>258</v>
      </c>
      <c r="AM316" s="84"/>
      <c r="AN316" s="84"/>
      <c r="AO316" s="84"/>
      <c r="AQ316" s="0" t="n">
        <v>51</v>
      </c>
      <c r="AW316" s="0" t="n">
        <v>7</v>
      </c>
      <c r="AX316" s="0" t="n">
        <v>13</v>
      </c>
      <c r="AY316" s="0" t="n">
        <v>25</v>
      </c>
      <c r="AZ316" s="0" t="n">
        <v>27</v>
      </c>
      <c r="BA316" s="0" t="n">
        <v>40</v>
      </c>
      <c r="BB316" s="0" t="n">
        <v>26</v>
      </c>
      <c r="BC316" s="0" t="n">
        <v>51</v>
      </c>
      <c r="BD316" s="0" t="n">
        <v>51</v>
      </c>
      <c r="BE316" s="0" t="n">
        <v>9</v>
      </c>
      <c r="BF316" s="0" t="n">
        <v>15</v>
      </c>
      <c r="BG316" s="84" t="s">
        <v>159</v>
      </c>
      <c r="BH316" s="84"/>
      <c r="BI316" s="84"/>
      <c r="BJ316" s="84"/>
      <c r="BK316" s="84"/>
      <c r="BL316" s="84"/>
      <c r="BM316" s="84"/>
      <c r="BN316" s="84" t="n">
        <v>2</v>
      </c>
      <c r="BO316" s="84" t="s">
        <v>259</v>
      </c>
      <c r="BP316" s="84" t="s">
        <v>372</v>
      </c>
      <c r="BQ316" s="84" t="s">
        <v>267</v>
      </c>
      <c r="BR316" s="84" t="s">
        <v>372</v>
      </c>
      <c r="BS316" s="84" t="s">
        <v>268</v>
      </c>
      <c r="BT316" s="0" t="n">
        <v>132</v>
      </c>
      <c r="BU316" s="0" t="n">
        <v>132</v>
      </c>
      <c r="BV316" s="84" t="s">
        <v>16</v>
      </c>
      <c r="BW316" s="84" t="s">
        <v>56</v>
      </c>
      <c r="BX316" s="84" t="s">
        <v>1026</v>
      </c>
      <c r="BY316" s="84" t="s">
        <v>1028</v>
      </c>
      <c r="BZ316" s="84" t="s">
        <v>263</v>
      </c>
      <c r="CA316" s="85" t="str">
        <f aca="false">HYPERLINK(CONCATENATE("http://maps.google.com/?t=k&amp;q=",L317,",",M317),"Show location")</f>
        <v>Show location</v>
      </c>
    </row>
    <row r="317" customFormat="false" ht="14.4" hidden="false" customHeight="false" outlineLevel="0" collapsed="false">
      <c r="A317" s="84" t="s">
        <v>1033</v>
      </c>
      <c r="B317" s="84" t="s">
        <v>248</v>
      </c>
      <c r="C317" s="84" t="s">
        <v>16</v>
      </c>
      <c r="D317" s="84" t="s">
        <v>1025</v>
      </c>
      <c r="E317" s="84" t="s">
        <v>1026</v>
      </c>
      <c r="F317" s="84" t="s">
        <v>56</v>
      </c>
      <c r="G317" s="84" t="s">
        <v>1027</v>
      </c>
      <c r="H317" s="84" t="s">
        <v>1028</v>
      </c>
      <c r="I317" s="84" t="s">
        <v>1117</v>
      </c>
      <c r="J317" s="84" t="s">
        <v>1118</v>
      </c>
      <c r="K317" s="84" t="s">
        <v>316</v>
      </c>
      <c r="L317" s="0" t="n">
        <v>12.61813</v>
      </c>
      <c r="M317" s="0" t="n">
        <v>31.2675</v>
      </c>
      <c r="N317" s="84" t="s">
        <v>256</v>
      </c>
      <c r="O317" s="84" t="s">
        <v>257</v>
      </c>
      <c r="P317" s="0" t="n">
        <v>32</v>
      </c>
      <c r="Q317" s="0" t="n">
        <v>238</v>
      </c>
      <c r="R317" s="0" t="n">
        <v>45</v>
      </c>
      <c r="S317" s="0" t="n">
        <v>270</v>
      </c>
      <c r="V317" s="0" t="n">
        <v>45</v>
      </c>
      <c r="W317" s="0" t="n">
        <v>270</v>
      </c>
      <c r="AF317" s="84" t="s">
        <v>16</v>
      </c>
      <c r="AG317" s="84" t="s">
        <v>56</v>
      </c>
      <c r="AH317" s="84"/>
      <c r="AI317" s="84"/>
      <c r="AJ317" s="84"/>
      <c r="AK317" s="84"/>
      <c r="AL317" s="84" t="s">
        <v>258</v>
      </c>
      <c r="AM317" s="84"/>
      <c r="AN317" s="84"/>
      <c r="AO317" s="84"/>
      <c r="AQ317" s="0" t="n">
        <v>45</v>
      </c>
      <c r="AW317" s="0" t="n">
        <v>10</v>
      </c>
      <c r="AX317" s="0" t="n">
        <v>11</v>
      </c>
      <c r="AY317" s="0" t="n">
        <v>44</v>
      </c>
      <c r="AZ317" s="0" t="n">
        <v>42</v>
      </c>
      <c r="BA317" s="0" t="n">
        <v>36</v>
      </c>
      <c r="BB317" s="0" t="n">
        <v>25</v>
      </c>
      <c r="BC317" s="0" t="n">
        <v>46</v>
      </c>
      <c r="BD317" s="0" t="n">
        <v>42</v>
      </c>
      <c r="BE317" s="0" t="n">
        <v>8</v>
      </c>
      <c r="BF317" s="0" t="n">
        <v>6</v>
      </c>
      <c r="BG317" s="84" t="s">
        <v>159</v>
      </c>
      <c r="BH317" s="84"/>
      <c r="BI317" s="84"/>
      <c r="BJ317" s="84"/>
      <c r="BK317" s="84"/>
      <c r="BL317" s="84"/>
      <c r="BM317" s="84"/>
      <c r="BN317" s="84" t="n">
        <v>2</v>
      </c>
      <c r="BO317" s="84" t="s">
        <v>716</v>
      </c>
      <c r="BP317" s="84" t="s">
        <v>267</v>
      </c>
      <c r="BQ317" s="84" t="s">
        <v>267</v>
      </c>
      <c r="BR317" s="84" t="s">
        <v>267</v>
      </c>
      <c r="BS317" s="84" t="s">
        <v>262</v>
      </c>
      <c r="BT317" s="0" t="n">
        <v>144</v>
      </c>
      <c r="BU317" s="0" t="n">
        <v>126</v>
      </c>
      <c r="BV317" s="84" t="s">
        <v>16</v>
      </c>
      <c r="BW317" s="84" t="s">
        <v>56</v>
      </c>
      <c r="BX317" s="84" t="s">
        <v>1026</v>
      </c>
      <c r="BY317" s="84" t="s">
        <v>1028</v>
      </c>
      <c r="BZ317" s="84" t="s">
        <v>263</v>
      </c>
      <c r="CA317" s="85" t="str">
        <f aca="false">HYPERLINK(CONCATENATE("http://maps.google.com/?t=k&amp;q=",L318,",",M318),"Show location")</f>
        <v>Show location</v>
      </c>
    </row>
    <row r="318" customFormat="false" ht="14.4" hidden="false" customHeight="false" outlineLevel="0" collapsed="false">
      <c r="A318" s="84" t="s">
        <v>1033</v>
      </c>
      <c r="B318" s="84" t="s">
        <v>248</v>
      </c>
      <c r="C318" s="84" t="s">
        <v>16</v>
      </c>
      <c r="D318" s="84" t="s">
        <v>1025</v>
      </c>
      <c r="E318" s="84" t="s">
        <v>1026</v>
      </c>
      <c r="F318" s="84" t="s">
        <v>56</v>
      </c>
      <c r="G318" s="84" t="s">
        <v>1027</v>
      </c>
      <c r="H318" s="84" t="s">
        <v>1028</v>
      </c>
      <c r="I318" s="84" t="s">
        <v>1119</v>
      </c>
      <c r="J318" s="84" t="s">
        <v>1120</v>
      </c>
      <c r="K318" s="84" t="s">
        <v>316</v>
      </c>
      <c r="L318" s="0" t="n">
        <v>12.09519</v>
      </c>
      <c r="M318" s="0" t="n">
        <v>31.28747</v>
      </c>
      <c r="N318" s="84" t="s">
        <v>256</v>
      </c>
      <c r="O318" s="84" t="s">
        <v>257</v>
      </c>
      <c r="P318" s="0" t="n">
        <v>40</v>
      </c>
      <c r="Q318" s="0" t="n">
        <v>220</v>
      </c>
      <c r="R318" s="0" t="n">
        <v>35</v>
      </c>
      <c r="S318" s="0" t="n">
        <v>195</v>
      </c>
      <c r="V318" s="0" t="n">
        <v>35</v>
      </c>
      <c r="W318" s="0" t="n">
        <v>195</v>
      </c>
      <c r="AF318" s="84" t="s">
        <v>16</v>
      </c>
      <c r="AG318" s="84" t="s">
        <v>56</v>
      </c>
      <c r="AH318" s="84"/>
      <c r="AI318" s="84"/>
      <c r="AJ318" s="84"/>
      <c r="AK318" s="84"/>
      <c r="AL318" s="84" t="s">
        <v>258</v>
      </c>
      <c r="AM318" s="84"/>
      <c r="AN318" s="84"/>
      <c r="AO318" s="84"/>
      <c r="AQ318" s="0" t="n">
        <v>35</v>
      </c>
      <c r="AW318" s="0" t="n">
        <v>6</v>
      </c>
      <c r="AX318" s="0" t="n">
        <v>3</v>
      </c>
      <c r="AY318" s="0" t="n">
        <v>24</v>
      </c>
      <c r="AZ318" s="0" t="n">
        <v>19</v>
      </c>
      <c r="BA318" s="0" t="n">
        <v>21</v>
      </c>
      <c r="BB318" s="0" t="n">
        <v>33</v>
      </c>
      <c r="BC318" s="0" t="n">
        <v>30</v>
      </c>
      <c r="BD318" s="0" t="n">
        <v>29</v>
      </c>
      <c r="BE318" s="0" t="n">
        <v>16</v>
      </c>
      <c r="BF318" s="0" t="n">
        <v>14</v>
      </c>
      <c r="BG318" s="84" t="s">
        <v>159</v>
      </c>
      <c r="BH318" s="84"/>
      <c r="BI318" s="84"/>
      <c r="BJ318" s="84"/>
      <c r="BK318" s="84"/>
      <c r="BL318" s="84"/>
      <c r="BM318" s="84"/>
      <c r="BN318" s="84" t="n">
        <v>1</v>
      </c>
      <c r="BO318" s="84" t="s">
        <v>259</v>
      </c>
      <c r="BP318" s="84" t="s">
        <v>372</v>
      </c>
      <c r="BQ318" s="84" t="s">
        <v>372</v>
      </c>
      <c r="BR318" s="84" t="s">
        <v>372</v>
      </c>
      <c r="BS318" s="84" t="s">
        <v>262</v>
      </c>
      <c r="BT318" s="0" t="n">
        <v>97</v>
      </c>
      <c r="BU318" s="0" t="n">
        <v>98</v>
      </c>
      <c r="BV318" s="84" t="s">
        <v>16</v>
      </c>
      <c r="BW318" s="84" t="s">
        <v>56</v>
      </c>
      <c r="BX318" s="84" t="s">
        <v>1026</v>
      </c>
      <c r="BY318" s="84" t="s">
        <v>1028</v>
      </c>
      <c r="BZ318" s="84" t="s">
        <v>263</v>
      </c>
      <c r="CA318" s="85" t="str">
        <f aca="false">HYPERLINK(CONCATENATE("http://maps.google.com/?t=k&amp;q=",L319,",",M319),"Show location")</f>
        <v>Show location</v>
      </c>
    </row>
    <row r="319" customFormat="false" ht="14.4" hidden="false" customHeight="false" outlineLevel="0" collapsed="false">
      <c r="A319" s="84" t="s">
        <v>1121</v>
      </c>
      <c r="B319" s="84" t="s">
        <v>248</v>
      </c>
      <c r="C319" s="84" t="s">
        <v>16</v>
      </c>
      <c r="D319" s="84" t="s">
        <v>1025</v>
      </c>
      <c r="E319" s="84" t="s">
        <v>1026</v>
      </c>
      <c r="F319" s="84" t="s">
        <v>56</v>
      </c>
      <c r="G319" s="84" t="s">
        <v>1027</v>
      </c>
      <c r="H319" s="84" t="s">
        <v>1028</v>
      </c>
      <c r="I319" s="84" t="s">
        <v>1122</v>
      </c>
      <c r="J319" s="84" t="s">
        <v>1123</v>
      </c>
      <c r="K319" s="84" t="s">
        <v>316</v>
      </c>
      <c r="L319" s="0" t="n">
        <v>12.10327</v>
      </c>
      <c r="M319" s="0" t="n">
        <v>31.33859</v>
      </c>
      <c r="N319" s="84" t="s">
        <v>256</v>
      </c>
      <c r="O319" s="84" t="s">
        <v>257</v>
      </c>
      <c r="P319" s="0" t="n">
        <v>64</v>
      </c>
      <c r="Q319" s="0" t="n">
        <v>442</v>
      </c>
      <c r="R319" s="0" t="n">
        <v>25</v>
      </c>
      <c r="S319" s="0" t="n">
        <v>132</v>
      </c>
      <c r="V319" s="0" t="n">
        <v>25</v>
      </c>
      <c r="W319" s="0" t="n">
        <v>132</v>
      </c>
      <c r="AF319" s="84" t="s">
        <v>16</v>
      </c>
      <c r="AG319" s="84" t="s">
        <v>56</v>
      </c>
      <c r="AH319" s="84"/>
      <c r="AI319" s="84"/>
      <c r="AJ319" s="84"/>
      <c r="AK319" s="84"/>
      <c r="AL319" s="84" t="s">
        <v>258</v>
      </c>
      <c r="AM319" s="84"/>
      <c r="AN319" s="84"/>
      <c r="AO319" s="84"/>
      <c r="AP319" s="0" t="n">
        <v>25</v>
      </c>
      <c r="AW319" s="0" t="n">
        <v>4</v>
      </c>
      <c r="AX319" s="0" t="n">
        <v>10</v>
      </c>
      <c r="AY319" s="0" t="n">
        <v>9</v>
      </c>
      <c r="AZ319" s="0" t="n">
        <v>13</v>
      </c>
      <c r="BA319" s="0" t="n">
        <v>16</v>
      </c>
      <c r="BB319" s="0" t="n">
        <v>17</v>
      </c>
      <c r="BC319" s="0" t="n">
        <v>26</v>
      </c>
      <c r="BD319" s="0" t="n">
        <v>27</v>
      </c>
      <c r="BE319" s="0" t="n">
        <v>5</v>
      </c>
      <c r="BF319" s="0" t="n">
        <v>5</v>
      </c>
      <c r="BG319" s="84" t="s">
        <v>159</v>
      </c>
      <c r="BH319" s="84"/>
      <c r="BI319" s="84"/>
      <c r="BJ319" s="84"/>
      <c r="BK319" s="84"/>
      <c r="BL319" s="84"/>
      <c r="BM319" s="84"/>
      <c r="BN319" s="84" t="n">
        <v>1</v>
      </c>
      <c r="BO319" s="84" t="s">
        <v>259</v>
      </c>
      <c r="BP319" s="84" t="s">
        <v>372</v>
      </c>
      <c r="BQ319" s="84" t="s">
        <v>372</v>
      </c>
      <c r="BR319" s="84" t="s">
        <v>372</v>
      </c>
      <c r="BS319" s="84" t="s">
        <v>262</v>
      </c>
      <c r="BT319" s="0" t="n">
        <v>60</v>
      </c>
      <c r="BU319" s="0" t="n">
        <v>72</v>
      </c>
      <c r="BV319" s="84" t="s">
        <v>16</v>
      </c>
      <c r="BW319" s="84" t="s">
        <v>56</v>
      </c>
      <c r="BX319" s="84" t="s">
        <v>1026</v>
      </c>
      <c r="BY319" s="84" t="s">
        <v>1028</v>
      </c>
      <c r="BZ319" s="84" t="s">
        <v>263</v>
      </c>
      <c r="CA319" s="85" t="str">
        <f aca="false">HYPERLINK(CONCATENATE("http://maps.google.com/?t=k&amp;q=",L320,",",M320),"Show location")</f>
        <v>Show location</v>
      </c>
    </row>
    <row r="320" customFormat="false" ht="14.4" hidden="false" customHeight="false" outlineLevel="0" collapsed="false">
      <c r="A320" s="84" t="s">
        <v>534</v>
      </c>
      <c r="B320" s="84" t="s">
        <v>248</v>
      </c>
      <c r="C320" s="84" t="s">
        <v>16</v>
      </c>
      <c r="D320" s="84" t="s">
        <v>1025</v>
      </c>
      <c r="E320" s="84" t="s">
        <v>1026</v>
      </c>
      <c r="F320" s="84" t="s">
        <v>59</v>
      </c>
      <c r="G320" s="84" t="s">
        <v>1124</v>
      </c>
      <c r="H320" s="84" t="s">
        <v>1125</v>
      </c>
      <c r="I320" s="84" t="s">
        <v>1126</v>
      </c>
      <c r="J320" s="84" t="s">
        <v>1127</v>
      </c>
      <c r="K320" s="84" t="s">
        <v>255</v>
      </c>
      <c r="L320" s="0" t="n">
        <v>11.19623</v>
      </c>
      <c r="M320" s="0" t="n">
        <v>31.23599099</v>
      </c>
      <c r="N320" s="84" t="s">
        <v>256</v>
      </c>
      <c r="O320" s="84" t="s">
        <v>257</v>
      </c>
      <c r="P320" s="0" t="n">
        <v>137</v>
      </c>
      <c r="Q320" s="0" t="n">
        <v>1600</v>
      </c>
      <c r="R320" s="0" t="n">
        <v>216</v>
      </c>
      <c r="S320" s="0" t="n">
        <v>2046</v>
      </c>
      <c r="V320" s="0" t="n">
        <v>216</v>
      </c>
      <c r="W320" s="0" t="n">
        <v>2046</v>
      </c>
      <c r="AF320" s="84" t="s">
        <v>16</v>
      </c>
      <c r="AG320" s="84" t="s">
        <v>59</v>
      </c>
      <c r="AH320" s="84"/>
      <c r="AI320" s="84"/>
      <c r="AJ320" s="84"/>
      <c r="AK320" s="84"/>
      <c r="AL320" s="84" t="s">
        <v>258</v>
      </c>
      <c r="AM320" s="84" t="s">
        <v>380</v>
      </c>
      <c r="AN320" s="84" t="s">
        <v>635</v>
      </c>
      <c r="AO320" s="84"/>
      <c r="AP320" s="0" t="n">
        <v>202</v>
      </c>
      <c r="AQ320" s="0" t="n">
        <v>14</v>
      </c>
      <c r="AW320" s="0" t="n">
        <v>174</v>
      </c>
      <c r="AX320" s="0" t="n">
        <v>145</v>
      </c>
      <c r="AY320" s="0" t="n">
        <v>160</v>
      </c>
      <c r="AZ320" s="0" t="n">
        <v>131</v>
      </c>
      <c r="BA320" s="0" t="n">
        <v>116</v>
      </c>
      <c r="BB320" s="0" t="n">
        <v>362</v>
      </c>
      <c r="BC320" s="0" t="n">
        <v>319</v>
      </c>
      <c r="BD320" s="0" t="n">
        <v>276</v>
      </c>
      <c r="BE320" s="0" t="n">
        <v>247</v>
      </c>
      <c r="BF320" s="0" t="n">
        <v>116</v>
      </c>
      <c r="BG320" s="84" t="s">
        <v>159</v>
      </c>
      <c r="BH320" s="84"/>
      <c r="BI320" s="84"/>
      <c r="BJ320" s="84"/>
      <c r="BK320" s="84"/>
      <c r="BL320" s="84"/>
      <c r="BM320" s="84"/>
      <c r="BN320" s="84" t="n">
        <v>3</v>
      </c>
      <c r="BO320" s="84" t="s">
        <v>259</v>
      </c>
      <c r="BP320" s="84" t="s">
        <v>267</v>
      </c>
      <c r="BQ320" s="84" t="s">
        <v>372</v>
      </c>
      <c r="BR320" s="84" t="s">
        <v>372</v>
      </c>
      <c r="BS320" s="84" t="s">
        <v>268</v>
      </c>
      <c r="BT320" s="0" t="n">
        <v>1016</v>
      </c>
      <c r="BU320" s="0" t="n">
        <v>1030</v>
      </c>
      <c r="BV320" s="84" t="s">
        <v>16</v>
      </c>
      <c r="BW320" s="84" t="s">
        <v>59</v>
      </c>
      <c r="BX320" s="84" t="s">
        <v>296</v>
      </c>
      <c r="BY320" s="84" t="s">
        <v>1125</v>
      </c>
      <c r="BZ320" s="84" t="s">
        <v>297</v>
      </c>
      <c r="CA320" s="85" t="str">
        <f aca="false">HYPERLINK(CONCATENATE("http://maps.google.com/?t=k&amp;q=",L321,",",M321),"Show location")</f>
        <v>Show location</v>
      </c>
    </row>
    <row r="321" customFormat="false" ht="14.4" hidden="false" customHeight="false" outlineLevel="0" collapsed="false">
      <c r="A321" s="84" t="s">
        <v>838</v>
      </c>
      <c r="B321" s="84" t="s">
        <v>248</v>
      </c>
      <c r="C321" s="84" t="s">
        <v>16</v>
      </c>
      <c r="D321" s="84" t="s">
        <v>1025</v>
      </c>
      <c r="E321" s="84" t="s">
        <v>1026</v>
      </c>
      <c r="F321" s="84" t="s">
        <v>59</v>
      </c>
      <c r="G321" s="84" t="s">
        <v>1124</v>
      </c>
      <c r="H321" s="84" t="s">
        <v>1125</v>
      </c>
      <c r="I321" s="84" t="s">
        <v>1128</v>
      </c>
      <c r="J321" s="84" t="s">
        <v>1129</v>
      </c>
      <c r="K321" s="84" t="s">
        <v>255</v>
      </c>
      <c r="L321" s="0" t="n">
        <v>11.41483</v>
      </c>
      <c r="M321" s="0" t="n">
        <v>31.3387</v>
      </c>
      <c r="N321" s="84" t="s">
        <v>256</v>
      </c>
      <c r="O321" s="84" t="s">
        <v>257</v>
      </c>
      <c r="P321" s="0" t="n">
        <v>104</v>
      </c>
      <c r="Q321" s="0" t="n">
        <v>712</v>
      </c>
      <c r="R321" s="0" t="n">
        <v>100</v>
      </c>
      <c r="S321" s="0" t="n">
        <v>600</v>
      </c>
      <c r="V321" s="0" t="n">
        <v>97</v>
      </c>
      <c r="W321" s="0" t="n">
        <v>580</v>
      </c>
      <c r="X321" s="0" t="n">
        <v>3</v>
      </c>
      <c r="Y321" s="0" t="n">
        <v>20</v>
      </c>
      <c r="AF321" s="84" t="s">
        <v>16</v>
      </c>
      <c r="AG321" s="84" t="s">
        <v>59</v>
      </c>
      <c r="AH321" s="84"/>
      <c r="AI321" s="84"/>
      <c r="AJ321" s="84"/>
      <c r="AK321" s="84"/>
      <c r="AL321" s="84" t="s">
        <v>258</v>
      </c>
      <c r="AM321" s="84"/>
      <c r="AN321" s="84"/>
      <c r="AO321" s="84"/>
      <c r="AP321" s="0" t="n">
        <v>100</v>
      </c>
      <c r="AW321" s="0" t="n">
        <v>42</v>
      </c>
      <c r="AX321" s="0" t="n">
        <v>51</v>
      </c>
      <c r="AY321" s="0" t="n">
        <v>37</v>
      </c>
      <c r="AZ321" s="0" t="n">
        <v>42</v>
      </c>
      <c r="BA321" s="0" t="n">
        <v>65</v>
      </c>
      <c r="BB321" s="0" t="n">
        <v>84</v>
      </c>
      <c r="BC321" s="0" t="n">
        <v>102</v>
      </c>
      <c r="BD321" s="0" t="n">
        <v>88</v>
      </c>
      <c r="BE321" s="0" t="n">
        <v>47</v>
      </c>
      <c r="BF321" s="0" t="n">
        <v>42</v>
      </c>
      <c r="BG321" s="84" t="s">
        <v>159</v>
      </c>
      <c r="BH321" s="84"/>
      <c r="BI321" s="84"/>
      <c r="BJ321" s="84"/>
      <c r="BK321" s="84"/>
      <c r="BL321" s="84"/>
      <c r="BM321" s="84"/>
      <c r="BN321" s="84" t="n">
        <v>3</v>
      </c>
      <c r="BO321" s="84" t="s">
        <v>259</v>
      </c>
      <c r="BP321" s="84" t="s">
        <v>372</v>
      </c>
      <c r="BQ321" s="84" t="s">
        <v>372</v>
      </c>
      <c r="BR321" s="84" t="s">
        <v>372</v>
      </c>
      <c r="BS321" s="84" t="s">
        <v>268</v>
      </c>
      <c r="BT321" s="0" t="n">
        <v>293</v>
      </c>
      <c r="BU321" s="0" t="n">
        <v>307</v>
      </c>
      <c r="BV321" s="84" t="s">
        <v>16</v>
      </c>
      <c r="BW321" s="84" t="s">
        <v>59</v>
      </c>
      <c r="BX321" s="84" t="s">
        <v>1026</v>
      </c>
      <c r="BY321" s="84" t="s">
        <v>1125</v>
      </c>
      <c r="BZ321" s="84" t="s">
        <v>280</v>
      </c>
      <c r="CA321" s="85" t="str">
        <f aca="false">HYPERLINK(CONCATENATE("http://maps.google.com/?t=k&amp;q=",L322,",",M322),"Show location")</f>
        <v>Show location</v>
      </c>
    </row>
    <row r="322" customFormat="false" ht="14.4" hidden="false" customHeight="false" outlineLevel="0" collapsed="false">
      <c r="A322" s="84" t="s">
        <v>423</v>
      </c>
      <c r="B322" s="84" t="s">
        <v>248</v>
      </c>
      <c r="C322" s="84" t="s">
        <v>16</v>
      </c>
      <c r="D322" s="84" t="s">
        <v>1025</v>
      </c>
      <c r="E322" s="84" t="s">
        <v>1026</v>
      </c>
      <c r="F322" s="84" t="s">
        <v>59</v>
      </c>
      <c r="G322" s="84" t="s">
        <v>1124</v>
      </c>
      <c r="H322" s="84" t="s">
        <v>1125</v>
      </c>
      <c r="I322" s="84" t="s">
        <v>1130</v>
      </c>
      <c r="J322" s="84" t="s">
        <v>1131</v>
      </c>
      <c r="K322" s="84" t="s">
        <v>426</v>
      </c>
      <c r="L322" s="0" t="n">
        <v>11.45894</v>
      </c>
      <c r="M322" s="0" t="n">
        <v>31.24345</v>
      </c>
      <c r="N322" s="84" t="s">
        <v>284</v>
      </c>
      <c r="O322" s="84" t="s">
        <v>345</v>
      </c>
      <c r="P322" s="0" t="n">
        <v>1342</v>
      </c>
      <c r="Q322" s="0" t="n">
        <v>8052</v>
      </c>
      <c r="R322" s="0" t="n">
        <v>116</v>
      </c>
      <c r="S322" s="0" t="n">
        <v>660</v>
      </c>
      <c r="V322" s="0" t="n">
        <v>98</v>
      </c>
      <c r="W322" s="0" t="n">
        <v>552</v>
      </c>
      <c r="X322" s="0" t="n">
        <v>2</v>
      </c>
      <c r="Y322" s="0" t="n">
        <v>12</v>
      </c>
      <c r="Z322" s="0" t="n">
        <v>6</v>
      </c>
      <c r="AA322" s="0" t="n">
        <v>36</v>
      </c>
      <c r="AD322" s="0" t="n">
        <v>10</v>
      </c>
      <c r="AE322" s="0" t="n">
        <v>60</v>
      </c>
      <c r="AF322" s="84" t="s">
        <v>16</v>
      </c>
      <c r="AG322" s="84" t="s">
        <v>793</v>
      </c>
      <c r="AH322" s="84"/>
      <c r="AI322" s="84"/>
      <c r="AJ322" s="84"/>
      <c r="AK322" s="84"/>
      <c r="AL322" s="84" t="s">
        <v>380</v>
      </c>
      <c r="AM322" s="84"/>
      <c r="AN322" s="84"/>
      <c r="AO322" s="84"/>
      <c r="AP322" s="0" t="n">
        <v>89</v>
      </c>
      <c r="AQ322" s="0" t="n">
        <v>20</v>
      </c>
      <c r="AR322" s="0" t="n">
        <v>7</v>
      </c>
      <c r="AW322" s="0" t="n">
        <v>24</v>
      </c>
      <c r="AX322" s="0" t="n">
        <v>31</v>
      </c>
      <c r="AY322" s="0" t="n">
        <v>59</v>
      </c>
      <c r="AZ322" s="0" t="n">
        <v>69</v>
      </c>
      <c r="BA322" s="0" t="n">
        <v>97</v>
      </c>
      <c r="BB322" s="0" t="n">
        <v>97</v>
      </c>
      <c r="BC322" s="0" t="n">
        <v>128</v>
      </c>
      <c r="BD322" s="0" t="n">
        <v>145</v>
      </c>
      <c r="BE322" s="0" t="n">
        <v>7</v>
      </c>
      <c r="BF322" s="0" t="n">
        <v>3</v>
      </c>
      <c r="BG322" s="84" t="s">
        <v>295</v>
      </c>
      <c r="BH322" s="84"/>
      <c r="BI322" s="84"/>
      <c r="BJ322" s="84"/>
      <c r="BK322" s="84"/>
      <c r="BL322" s="84"/>
      <c r="BM322" s="84"/>
      <c r="BN322" s="84" t="n">
        <v>3</v>
      </c>
      <c r="BO322" s="84" t="s">
        <v>1132</v>
      </c>
      <c r="BP322" s="84" t="s">
        <v>267</v>
      </c>
      <c r="BQ322" s="84" t="s">
        <v>372</v>
      </c>
      <c r="BR322" s="84" t="s">
        <v>372</v>
      </c>
      <c r="BS322" s="84" t="s">
        <v>268</v>
      </c>
      <c r="BT322" s="0" t="n">
        <v>315</v>
      </c>
      <c r="BU322" s="0" t="n">
        <v>345</v>
      </c>
      <c r="BV322" s="84" t="s">
        <v>16</v>
      </c>
      <c r="BW322" s="84" t="s">
        <v>59</v>
      </c>
      <c r="BX322" s="84" t="s">
        <v>1026</v>
      </c>
      <c r="BY322" s="84" t="s">
        <v>1125</v>
      </c>
      <c r="BZ322" s="84" t="s">
        <v>263</v>
      </c>
      <c r="CA322" s="85" t="str">
        <f aca="false">HYPERLINK(CONCATENATE("http://maps.google.com/?t=k&amp;q=",L323,",",M323),"Show location")</f>
        <v>Show location</v>
      </c>
    </row>
    <row r="323" customFormat="false" ht="14.4" hidden="false" customHeight="false" outlineLevel="0" collapsed="false">
      <c r="A323" s="84" t="s">
        <v>467</v>
      </c>
      <c r="B323" s="84" t="s">
        <v>248</v>
      </c>
      <c r="C323" s="84" t="s">
        <v>16</v>
      </c>
      <c r="D323" s="84" t="s">
        <v>1025</v>
      </c>
      <c r="E323" s="84" t="s">
        <v>1026</v>
      </c>
      <c r="F323" s="84" t="s">
        <v>59</v>
      </c>
      <c r="G323" s="84" t="s">
        <v>1124</v>
      </c>
      <c r="H323" s="84" t="s">
        <v>1125</v>
      </c>
      <c r="I323" s="84" t="s">
        <v>1133</v>
      </c>
      <c r="J323" s="84" t="s">
        <v>1134</v>
      </c>
      <c r="K323" s="84" t="s">
        <v>255</v>
      </c>
      <c r="L323" s="0" t="n">
        <v>11.445</v>
      </c>
      <c r="M323" s="0" t="n">
        <v>31.24254</v>
      </c>
      <c r="N323" s="84" t="s">
        <v>284</v>
      </c>
      <c r="O323" s="84" t="s">
        <v>345</v>
      </c>
      <c r="P323" s="0" t="n">
        <v>700</v>
      </c>
      <c r="Q323" s="0" t="n">
        <v>3500</v>
      </c>
      <c r="R323" s="0" t="n">
        <v>500</v>
      </c>
      <c r="S323" s="0" t="n">
        <v>775</v>
      </c>
      <c r="V323" s="0" t="n">
        <v>469</v>
      </c>
      <c r="W323" s="0" t="n">
        <v>589</v>
      </c>
      <c r="AB323" s="0" t="n">
        <v>31</v>
      </c>
      <c r="AC323" s="0" t="n">
        <v>186</v>
      </c>
      <c r="AF323" s="84" t="s">
        <v>16</v>
      </c>
      <c r="AG323" s="84" t="s">
        <v>61</v>
      </c>
      <c r="AH323" s="84"/>
      <c r="AI323" s="84"/>
      <c r="AJ323" s="84"/>
      <c r="AK323" s="84"/>
      <c r="AL323" s="84" t="s">
        <v>258</v>
      </c>
      <c r="AM323" s="84"/>
      <c r="AN323" s="84"/>
      <c r="AO323" s="84"/>
      <c r="AQ323" s="0" t="n">
        <v>500</v>
      </c>
      <c r="AW323" s="0" t="n">
        <v>45</v>
      </c>
      <c r="AX323" s="0" t="n">
        <v>50</v>
      </c>
      <c r="AY323" s="0" t="n">
        <v>40</v>
      </c>
      <c r="AZ323" s="0" t="n">
        <v>60</v>
      </c>
      <c r="BA323" s="0" t="n">
        <v>109</v>
      </c>
      <c r="BB323" s="0" t="n">
        <v>98</v>
      </c>
      <c r="BC323" s="0" t="n">
        <v>119</v>
      </c>
      <c r="BD323" s="0" t="n">
        <v>144</v>
      </c>
      <c r="BE323" s="0" t="n">
        <v>60</v>
      </c>
      <c r="BF323" s="0" t="n">
        <v>50</v>
      </c>
      <c r="BG323" s="84" t="s">
        <v>159</v>
      </c>
      <c r="BH323" s="84"/>
      <c r="BI323" s="84"/>
      <c r="BJ323" s="84"/>
      <c r="BK323" s="84"/>
      <c r="BL323" s="84"/>
      <c r="BM323" s="84"/>
      <c r="BN323" s="84" t="n">
        <v>2</v>
      </c>
      <c r="BO323" s="84" t="s">
        <v>259</v>
      </c>
      <c r="BP323" s="84" t="s">
        <v>372</v>
      </c>
      <c r="BQ323" s="84" t="s">
        <v>372</v>
      </c>
      <c r="BR323" s="84" t="s">
        <v>372</v>
      </c>
      <c r="BS323" s="84" t="s">
        <v>268</v>
      </c>
      <c r="BT323" s="0" t="n">
        <v>373</v>
      </c>
      <c r="BU323" s="0" t="n">
        <v>402</v>
      </c>
      <c r="BV323" s="84" t="s">
        <v>16</v>
      </c>
      <c r="BW323" s="84" t="s">
        <v>59</v>
      </c>
      <c r="BX323" s="84" t="s">
        <v>1026</v>
      </c>
      <c r="BY323" s="84" t="s">
        <v>1125</v>
      </c>
      <c r="BZ323" s="84" t="s">
        <v>263</v>
      </c>
      <c r="CA323" s="85" t="str">
        <f aca="false">HYPERLINK(CONCATENATE("http://maps.google.com/?t=k&amp;q=",L324,",",M324),"Show location")</f>
        <v>Show location</v>
      </c>
    </row>
    <row r="324" customFormat="false" ht="14.4" hidden="false" customHeight="false" outlineLevel="0" collapsed="false">
      <c r="A324" s="84" t="s">
        <v>550</v>
      </c>
      <c r="B324" s="84" t="s">
        <v>248</v>
      </c>
      <c r="C324" s="84" t="s">
        <v>16</v>
      </c>
      <c r="D324" s="84" t="s">
        <v>1025</v>
      </c>
      <c r="E324" s="84" t="s">
        <v>1026</v>
      </c>
      <c r="F324" s="84" t="s">
        <v>59</v>
      </c>
      <c r="G324" s="84" t="s">
        <v>1124</v>
      </c>
      <c r="H324" s="84" t="s">
        <v>1125</v>
      </c>
      <c r="I324" s="84" t="s">
        <v>1135</v>
      </c>
      <c r="J324" s="84" t="s">
        <v>1136</v>
      </c>
      <c r="K324" s="84" t="s">
        <v>255</v>
      </c>
      <c r="L324" s="0" t="n">
        <v>11.47727</v>
      </c>
      <c r="M324" s="0" t="n">
        <v>31.24058</v>
      </c>
      <c r="N324" s="84" t="s">
        <v>284</v>
      </c>
      <c r="O324" s="84" t="s">
        <v>345</v>
      </c>
      <c r="P324" s="0" t="n">
        <v>383</v>
      </c>
      <c r="Q324" s="0" t="n">
        <v>2229</v>
      </c>
      <c r="R324" s="0" t="n">
        <v>622</v>
      </c>
      <c r="S324" s="0" t="n">
        <v>3045</v>
      </c>
      <c r="V324" s="0" t="n">
        <v>586</v>
      </c>
      <c r="W324" s="0" t="n">
        <v>2829</v>
      </c>
      <c r="AD324" s="0" t="n">
        <v>36</v>
      </c>
      <c r="AE324" s="0" t="n">
        <v>216</v>
      </c>
      <c r="AF324" s="84" t="s">
        <v>16</v>
      </c>
      <c r="AG324" s="84" t="s">
        <v>61</v>
      </c>
      <c r="AH324" s="84" t="s">
        <v>16</v>
      </c>
      <c r="AI324" s="84" t="s">
        <v>793</v>
      </c>
      <c r="AJ324" s="84" t="s">
        <v>16</v>
      </c>
      <c r="AK324" s="84"/>
      <c r="AL324" s="84" t="s">
        <v>258</v>
      </c>
      <c r="AM324" s="84" t="s">
        <v>380</v>
      </c>
      <c r="AN324" s="84" t="s">
        <v>635</v>
      </c>
      <c r="AO324" s="84"/>
      <c r="AP324" s="0" t="n">
        <v>520</v>
      </c>
      <c r="AQ324" s="0" t="n">
        <v>102</v>
      </c>
      <c r="AW324" s="0" t="n">
        <v>246</v>
      </c>
      <c r="AX324" s="0" t="n">
        <v>185</v>
      </c>
      <c r="AY324" s="0" t="n">
        <v>350</v>
      </c>
      <c r="AZ324" s="0" t="n">
        <v>246</v>
      </c>
      <c r="BA324" s="0" t="n">
        <v>411</v>
      </c>
      <c r="BB324" s="0" t="n">
        <v>207</v>
      </c>
      <c r="BC324" s="0" t="n">
        <v>474</v>
      </c>
      <c r="BD324" s="0" t="n">
        <v>432</v>
      </c>
      <c r="BE324" s="0" t="n">
        <v>309</v>
      </c>
      <c r="BF324" s="0" t="n">
        <v>185</v>
      </c>
      <c r="BG324" s="84" t="s">
        <v>159</v>
      </c>
      <c r="BH324" s="84"/>
      <c r="BI324" s="84"/>
      <c r="BJ324" s="84"/>
      <c r="BK324" s="84"/>
      <c r="BL324" s="84"/>
      <c r="BM324" s="84"/>
      <c r="BN324" s="84" t="n">
        <v>3</v>
      </c>
      <c r="BO324" s="84" t="s">
        <v>259</v>
      </c>
      <c r="BP324" s="84" t="s">
        <v>372</v>
      </c>
      <c r="BQ324" s="84" t="s">
        <v>267</v>
      </c>
      <c r="BR324" s="84" t="s">
        <v>267</v>
      </c>
      <c r="BS324" s="84" t="s">
        <v>268</v>
      </c>
      <c r="BT324" s="0" t="n">
        <v>1790</v>
      </c>
      <c r="BU324" s="0" t="n">
        <v>1255</v>
      </c>
      <c r="BV324" s="84" t="s">
        <v>16</v>
      </c>
      <c r="BW324" s="84" t="s">
        <v>59</v>
      </c>
      <c r="BX324" s="84" t="s">
        <v>1026</v>
      </c>
      <c r="BY324" s="84" t="s">
        <v>1125</v>
      </c>
      <c r="BZ324" s="84" t="s">
        <v>263</v>
      </c>
      <c r="CA324" s="85" t="str">
        <f aca="false">HYPERLINK(CONCATENATE("http://maps.google.com/?t=k&amp;q=",L325,",",M325),"Show location")</f>
        <v>Show location</v>
      </c>
    </row>
    <row r="325" customFormat="false" ht="14.4" hidden="false" customHeight="false" outlineLevel="0" collapsed="false">
      <c r="A325" s="84" t="s">
        <v>528</v>
      </c>
      <c r="B325" s="84" t="s">
        <v>248</v>
      </c>
      <c r="C325" s="84" t="s">
        <v>16</v>
      </c>
      <c r="D325" s="84" t="s">
        <v>1025</v>
      </c>
      <c r="E325" s="84" t="s">
        <v>1026</v>
      </c>
      <c r="F325" s="84" t="s">
        <v>59</v>
      </c>
      <c r="G325" s="84" t="s">
        <v>1124</v>
      </c>
      <c r="H325" s="84" t="s">
        <v>1125</v>
      </c>
      <c r="I325" s="84" t="s">
        <v>1137</v>
      </c>
      <c r="J325" s="84" t="s">
        <v>1138</v>
      </c>
      <c r="K325" s="84" t="s">
        <v>255</v>
      </c>
      <c r="L325" s="0" t="n">
        <v>11.45187</v>
      </c>
      <c r="M325" s="0" t="n">
        <v>31.23599099</v>
      </c>
      <c r="N325" s="84" t="s">
        <v>284</v>
      </c>
      <c r="O325" s="84" t="s">
        <v>345</v>
      </c>
      <c r="P325" s="0" t="n">
        <v>578</v>
      </c>
      <c r="Q325" s="0" t="n">
        <v>3968</v>
      </c>
      <c r="R325" s="0" t="n">
        <v>469</v>
      </c>
      <c r="S325" s="0" t="n">
        <v>2826</v>
      </c>
      <c r="V325" s="0" t="n">
        <v>465</v>
      </c>
      <c r="W325" s="0" t="n">
        <v>2808</v>
      </c>
      <c r="AB325" s="0" t="n">
        <v>4</v>
      </c>
      <c r="AC325" s="0" t="n">
        <v>18</v>
      </c>
      <c r="AF325" s="84" t="s">
        <v>16</v>
      </c>
      <c r="AG325" s="84" t="s">
        <v>59</v>
      </c>
      <c r="AH325" s="84"/>
      <c r="AI325" s="84"/>
      <c r="AJ325" s="84"/>
      <c r="AK325" s="84"/>
      <c r="AL325" s="84" t="s">
        <v>258</v>
      </c>
      <c r="AM325" s="84" t="s">
        <v>380</v>
      </c>
      <c r="AN325" s="84" t="s">
        <v>635</v>
      </c>
      <c r="AO325" s="84"/>
      <c r="AP325" s="0" t="n">
        <v>469</v>
      </c>
      <c r="AW325" s="0" t="n">
        <v>203</v>
      </c>
      <c r="AX325" s="0" t="n">
        <v>187</v>
      </c>
      <c r="AY325" s="0" t="n">
        <v>266</v>
      </c>
      <c r="AZ325" s="0" t="n">
        <v>297</v>
      </c>
      <c r="BA325" s="0" t="n">
        <v>312</v>
      </c>
      <c r="BB325" s="0" t="n">
        <v>373</v>
      </c>
      <c r="BC325" s="0" t="n">
        <v>422</v>
      </c>
      <c r="BD325" s="0" t="n">
        <v>329</v>
      </c>
      <c r="BE325" s="0" t="n">
        <v>234</v>
      </c>
      <c r="BF325" s="0" t="n">
        <v>203</v>
      </c>
      <c r="BG325" s="84" t="s">
        <v>159</v>
      </c>
      <c r="BH325" s="84"/>
      <c r="BI325" s="84"/>
      <c r="BJ325" s="84"/>
      <c r="BK325" s="84"/>
      <c r="BL325" s="84"/>
      <c r="BM325" s="84"/>
      <c r="BN325" s="84" t="n">
        <v>2</v>
      </c>
      <c r="BO325" s="84" t="s">
        <v>259</v>
      </c>
      <c r="BP325" s="84" t="s">
        <v>267</v>
      </c>
      <c r="BQ325" s="84" t="s">
        <v>372</v>
      </c>
      <c r="BR325" s="84" t="s">
        <v>372</v>
      </c>
      <c r="BS325" s="84" t="s">
        <v>268</v>
      </c>
      <c r="BT325" s="0" t="n">
        <v>1437</v>
      </c>
      <c r="BU325" s="0" t="n">
        <v>1389</v>
      </c>
      <c r="BV325" s="84" t="s">
        <v>16</v>
      </c>
      <c r="BW325" s="84" t="s">
        <v>59</v>
      </c>
      <c r="BX325" s="84" t="s">
        <v>296</v>
      </c>
      <c r="BY325" s="84" t="s">
        <v>1125</v>
      </c>
      <c r="BZ325" s="84" t="s">
        <v>297</v>
      </c>
      <c r="CA325" s="85" t="str">
        <f aca="false">HYPERLINK(CONCATENATE("http://maps.google.com/?t=k&amp;q=",L326,",",M326),"Show location")</f>
        <v>Show location</v>
      </c>
    </row>
    <row r="326" customFormat="false" ht="14.4" hidden="false" customHeight="false" outlineLevel="0" collapsed="false">
      <c r="A326" s="84" t="s">
        <v>1139</v>
      </c>
      <c r="B326" s="84" t="s">
        <v>248</v>
      </c>
      <c r="C326" s="84" t="s">
        <v>16</v>
      </c>
      <c r="D326" s="84" t="s">
        <v>1025</v>
      </c>
      <c r="E326" s="84" t="s">
        <v>1026</v>
      </c>
      <c r="F326" s="84" t="s">
        <v>59</v>
      </c>
      <c r="G326" s="84" t="s">
        <v>1124</v>
      </c>
      <c r="H326" s="84" t="s">
        <v>1125</v>
      </c>
      <c r="I326" s="84" t="s">
        <v>1140</v>
      </c>
      <c r="J326" s="84" t="s">
        <v>1141</v>
      </c>
      <c r="K326" s="84" t="s">
        <v>255</v>
      </c>
      <c r="L326" s="0" t="n">
        <v>11.454376</v>
      </c>
      <c r="M326" s="0" t="n">
        <v>31.235991</v>
      </c>
      <c r="N326" s="84" t="s">
        <v>256</v>
      </c>
      <c r="O326" s="84" t="s">
        <v>257</v>
      </c>
      <c r="P326" s="0" t="n">
        <v>1700</v>
      </c>
      <c r="Q326" s="0" t="n">
        <v>10200</v>
      </c>
      <c r="R326" s="0" t="n">
        <v>133</v>
      </c>
      <c r="S326" s="0" t="n">
        <v>894</v>
      </c>
      <c r="V326" s="0" t="n">
        <v>130</v>
      </c>
      <c r="W326" s="0" t="n">
        <v>880</v>
      </c>
      <c r="Z326" s="0" t="n">
        <v>3</v>
      </c>
      <c r="AA326" s="0" t="n">
        <v>14</v>
      </c>
      <c r="AF326" s="84" t="s">
        <v>16</v>
      </c>
      <c r="AG326" s="84" t="s">
        <v>59</v>
      </c>
      <c r="AH326" s="84"/>
      <c r="AI326" s="84"/>
      <c r="AJ326" s="84"/>
      <c r="AK326" s="84"/>
      <c r="AL326" s="84" t="s">
        <v>258</v>
      </c>
      <c r="AM326" s="84" t="s">
        <v>380</v>
      </c>
      <c r="AN326" s="84" t="s">
        <v>407</v>
      </c>
      <c r="AO326" s="84"/>
      <c r="AP326" s="0" t="n">
        <v>103</v>
      </c>
      <c r="AQ326" s="0" t="n">
        <v>5</v>
      </c>
      <c r="AR326" s="0" t="n">
        <v>25</v>
      </c>
      <c r="AW326" s="0" t="n">
        <v>85</v>
      </c>
      <c r="AX326" s="0" t="n">
        <v>56</v>
      </c>
      <c r="AY326" s="0" t="n">
        <v>66</v>
      </c>
      <c r="AZ326" s="0" t="n">
        <v>75</v>
      </c>
      <c r="BA326" s="0" t="n">
        <v>94</v>
      </c>
      <c r="BB326" s="0" t="n">
        <v>122</v>
      </c>
      <c r="BC326" s="0" t="n">
        <v>160</v>
      </c>
      <c r="BD326" s="0" t="n">
        <v>113</v>
      </c>
      <c r="BE326" s="0" t="n">
        <v>85</v>
      </c>
      <c r="BF326" s="0" t="n">
        <v>38</v>
      </c>
      <c r="BG326" s="84" t="s">
        <v>159</v>
      </c>
      <c r="BH326" s="84"/>
      <c r="BI326" s="84"/>
      <c r="BJ326" s="84"/>
      <c r="BK326" s="84"/>
      <c r="BL326" s="84"/>
      <c r="BM326" s="84"/>
      <c r="BN326" s="84" t="n">
        <v>3</v>
      </c>
      <c r="BO326" s="84" t="s">
        <v>259</v>
      </c>
      <c r="BP326" s="84" t="s">
        <v>267</v>
      </c>
      <c r="BQ326" s="84" t="s">
        <v>372</v>
      </c>
      <c r="BR326" s="84" t="s">
        <v>372</v>
      </c>
      <c r="BS326" s="84" t="s">
        <v>268</v>
      </c>
      <c r="BT326" s="0" t="n">
        <v>490</v>
      </c>
      <c r="BU326" s="0" t="n">
        <v>404</v>
      </c>
      <c r="BV326" s="84" t="s">
        <v>16</v>
      </c>
      <c r="BW326" s="84" t="s">
        <v>59</v>
      </c>
      <c r="BX326" s="84" t="s">
        <v>1026</v>
      </c>
      <c r="BY326" s="84" t="s">
        <v>1125</v>
      </c>
      <c r="BZ326" s="84" t="s">
        <v>263</v>
      </c>
      <c r="CA326" s="85" t="str">
        <f aca="false">HYPERLINK(CONCATENATE("http://maps.google.com/?t=k&amp;q=",L327,",",M327),"Show location")</f>
        <v>Show location</v>
      </c>
    </row>
    <row r="327" customFormat="false" ht="14.4" hidden="false" customHeight="false" outlineLevel="0" collapsed="false">
      <c r="A327" s="84" t="s">
        <v>534</v>
      </c>
      <c r="B327" s="84" t="s">
        <v>248</v>
      </c>
      <c r="C327" s="84" t="s">
        <v>16</v>
      </c>
      <c r="D327" s="84" t="s">
        <v>1025</v>
      </c>
      <c r="E327" s="84" t="s">
        <v>1026</v>
      </c>
      <c r="F327" s="84" t="s">
        <v>59</v>
      </c>
      <c r="G327" s="84" t="s">
        <v>1124</v>
      </c>
      <c r="H327" s="84" t="s">
        <v>1125</v>
      </c>
      <c r="I327" s="84" t="s">
        <v>1142</v>
      </c>
      <c r="J327" s="84" t="s">
        <v>1143</v>
      </c>
      <c r="K327" s="84" t="s">
        <v>255</v>
      </c>
      <c r="L327" s="0" t="n">
        <v>11.283333</v>
      </c>
      <c r="M327" s="0" t="n">
        <v>31.65</v>
      </c>
      <c r="N327" s="84" t="s">
        <v>256</v>
      </c>
      <c r="O327" s="84" t="s">
        <v>272</v>
      </c>
      <c r="P327" s="0" t="n">
        <v>335</v>
      </c>
      <c r="Q327" s="0" t="n">
        <v>1675</v>
      </c>
      <c r="R327" s="0" t="n">
        <v>447</v>
      </c>
      <c r="S327" s="0" t="n">
        <v>2862</v>
      </c>
      <c r="V327" s="0" t="n">
        <v>427</v>
      </c>
      <c r="W327" s="0" t="n">
        <v>2822</v>
      </c>
      <c r="X327" s="0" t="n">
        <v>20</v>
      </c>
      <c r="Y327" s="0" t="n">
        <v>40</v>
      </c>
      <c r="AF327" s="84" t="s">
        <v>16</v>
      </c>
      <c r="AG327" s="84" t="s">
        <v>59</v>
      </c>
      <c r="AH327" s="84"/>
      <c r="AI327" s="84"/>
      <c r="AJ327" s="84"/>
      <c r="AK327" s="84"/>
      <c r="AL327" s="84" t="s">
        <v>258</v>
      </c>
      <c r="AM327" s="84" t="s">
        <v>380</v>
      </c>
      <c r="AN327" s="84" t="s">
        <v>635</v>
      </c>
      <c r="AO327" s="84"/>
      <c r="AP327" s="0" t="n">
        <v>447</v>
      </c>
      <c r="AW327" s="0" t="n">
        <v>207</v>
      </c>
      <c r="AX327" s="0" t="n">
        <v>172</v>
      </c>
      <c r="AY327" s="0" t="n">
        <v>155</v>
      </c>
      <c r="AZ327" s="0" t="n">
        <v>224</v>
      </c>
      <c r="BA327" s="0" t="n">
        <v>379</v>
      </c>
      <c r="BB327" s="0" t="n">
        <v>293</v>
      </c>
      <c r="BC327" s="0" t="n">
        <v>500</v>
      </c>
      <c r="BD327" s="0" t="n">
        <v>414</v>
      </c>
      <c r="BE327" s="0" t="n">
        <v>259</v>
      </c>
      <c r="BF327" s="0" t="n">
        <v>259</v>
      </c>
      <c r="BG327" s="84" t="s">
        <v>159</v>
      </c>
      <c r="BH327" s="84"/>
      <c r="BI327" s="84"/>
      <c r="BJ327" s="84"/>
      <c r="BK327" s="84"/>
      <c r="BL327" s="84"/>
      <c r="BM327" s="84"/>
      <c r="BN327" s="84" t="n">
        <v>2</v>
      </c>
      <c r="BO327" s="84" t="s">
        <v>259</v>
      </c>
      <c r="BP327" s="84" t="s">
        <v>267</v>
      </c>
      <c r="BQ327" s="84" t="s">
        <v>372</v>
      </c>
      <c r="BR327" s="84" t="s">
        <v>372</v>
      </c>
      <c r="BS327" s="84" t="s">
        <v>268</v>
      </c>
      <c r="BT327" s="0" t="n">
        <v>1500</v>
      </c>
      <c r="BU327" s="0" t="n">
        <v>1362</v>
      </c>
      <c r="BV327" s="84" t="s">
        <v>16</v>
      </c>
      <c r="BW327" s="84" t="s">
        <v>59</v>
      </c>
      <c r="BX327" s="84" t="s">
        <v>1026</v>
      </c>
      <c r="BY327" s="84" t="s">
        <v>1125</v>
      </c>
      <c r="BZ327" s="84" t="s">
        <v>263</v>
      </c>
      <c r="CA327" s="85" t="str">
        <f aca="false">HYPERLINK(CONCATENATE("http://maps.google.com/?t=k&amp;q=",L328,",",M328),"Show location")</f>
        <v>Show location</v>
      </c>
    </row>
    <row r="328" customFormat="false" ht="14.4" hidden="false" customHeight="false" outlineLevel="0" collapsed="false">
      <c r="A328" s="84" t="s">
        <v>497</v>
      </c>
      <c r="B328" s="84" t="s">
        <v>248</v>
      </c>
      <c r="C328" s="84" t="s">
        <v>16</v>
      </c>
      <c r="D328" s="84" t="s">
        <v>1025</v>
      </c>
      <c r="E328" s="84" t="s">
        <v>1026</v>
      </c>
      <c r="F328" s="84" t="s">
        <v>59</v>
      </c>
      <c r="G328" s="84" t="s">
        <v>1124</v>
      </c>
      <c r="H328" s="84" t="s">
        <v>1125</v>
      </c>
      <c r="I328" s="84" t="s">
        <v>1144</v>
      </c>
      <c r="J328" s="84" t="s">
        <v>1145</v>
      </c>
      <c r="K328" s="84" t="s">
        <v>255</v>
      </c>
      <c r="L328" s="0" t="n">
        <v>11.45437566</v>
      </c>
      <c r="M328" s="0" t="n">
        <v>31.23599099</v>
      </c>
      <c r="N328" s="84" t="s">
        <v>256</v>
      </c>
      <c r="O328" s="84" t="s">
        <v>257</v>
      </c>
      <c r="P328" s="0" t="n">
        <v>30</v>
      </c>
      <c r="Q328" s="0" t="n">
        <v>150</v>
      </c>
      <c r="R328" s="0" t="n">
        <v>137</v>
      </c>
      <c r="S328" s="0" t="n">
        <v>822</v>
      </c>
      <c r="V328" s="0" t="n">
        <v>125</v>
      </c>
      <c r="W328" s="0" t="n">
        <v>750</v>
      </c>
      <c r="AD328" s="0" t="n">
        <v>12</v>
      </c>
      <c r="AE328" s="0" t="n">
        <v>72</v>
      </c>
      <c r="AF328" s="84" t="s">
        <v>16</v>
      </c>
      <c r="AG328" s="84" t="s">
        <v>59</v>
      </c>
      <c r="AH328" s="84"/>
      <c r="AI328" s="84"/>
      <c r="AJ328" s="84"/>
      <c r="AK328" s="84"/>
      <c r="AL328" s="84" t="s">
        <v>258</v>
      </c>
      <c r="AM328" s="84" t="s">
        <v>337</v>
      </c>
      <c r="AN328" s="84" t="s">
        <v>407</v>
      </c>
      <c r="AO328" s="84"/>
      <c r="AP328" s="0" t="n">
        <v>137</v>
      </c>
      <c r="AW328" s="0" t="n">
        <v>64</v>
      </c>
      <c r="AX328" s="0" t="n">
        <v>27</v>
      </c>
      <c r="AY328" s="0" t="n">
        <v>72</v>
      </c>
      <c r="AZ328" s="0" t="n">
        <v>54</v>
      </c>
      <c r="BA328" s="0" t="n">
        <v>90</v>
      </c>
      <c r="BB328" s="0" t="n">
        <v>100</v>
      </c>
      <c r="BC328" s="0" t="n">
        <v>117</v>
      </c>
      <c r="BD328" s="0" t="n">
        <v>144</v>
      </c>
      <c r="BE328" s="0" t="n">
        <v>90</v>
      </c>
      <c r="BF328" s="0" t="n">
        <v>64</v>
      </c>
      <c r="BG328" s="84" t="s">
        <v>159</v>
      </c>
      <c r="BH328" s="84"/>
      <c r="BI328" s="84"/>
      <c r="BJ328" s="84"/>
      <c r="BK328" s="84"/>
      <c r="BL328" s="84"/>
      <c r="BM328" s="84"/>
      <c r="BN328" s="84" t="n">
        <v>3</v>
      </c>
      <c r="BO328" s="84" t="s">
        <v>259</v>
      </c>
      <c r="BP328" s="84" t="s">
        <v>372</v>
      </c>
      <c r="BQ328" s="84" t="s">
        <v>267</v>
      </c>
      <c r="BR328" s="84" t="s">
        <v>372</v>
      </c>
      <c r="BS328" s="84" t="s">
        <v>268</v>
      </c>
      <c r="BT328" s="0" t="n">
        <v>433</v>
      </c>
      <c r="BU328" s="0" t="n">
        <v>389</v>
      </c>
      <c r="BV328" s="84" t="s">
        <v>16</v>
      </c>
      <c r="BW328" s="84" t="s">
        <v>59</v>
      </c>
      <c r="BX328" s="84" t="s">
        <v>296</v>
      </c>
      <c r="BY328" s="84" t="s">
        <v>1125</v>
      </c>
      <c r="BZ328" s="84" t="s">
        <v>297</v>
      </c>
      <c r="CA328" s="85" t="str">
        <f aca="false">HYPERLINK(CONCATENATE("http://maps.google.com/?t=k&amp;q=",L329,",",M329),"Show location")</f>
        <v>Show location</v>
      </c>
    </row>
    <row r="329" customFormat="false" ht="14.4" hidden="false" customHeight="false" outlineLevel="0" collapsed="false">
      <c r="A329" s="84" t="s">
        <v>467</v>
      </c>
      <c r="B329" s="84" t="s">
        <v>248</v>
      </c>
      <c r="C329" s="84" t="s">
        <v>16</v>
      </c>
      <c r="D329" s="84" t="s">
        <v>1025</v>
      </c>
      <c r="E329" s="84" t="s">
        <v>1026</v>
      </c>
      <c r="F329" s="84" t="s">
        <v>59</v>
      </c>
      <c r="G329" s="84" t="s">
        <v>1124</v>
      </c>
      <c r="H329" s="84" t="s">
        <v>1125</v>
      </c>
      <c r="I329" s="84" t="s">
        <v>1146</v>
      </c>
      <c r="J329" s="84" t="s">
        <v>1147</v>
      </c>
      <c r="K329" s="84" t="s">
        <v>255</v>
      </c>
      <c r="L329" s="0" t="n">
        <v>11.99283</v>
      </c>
      <c r="M329" s="0" t="n">
        <v>31.47278</v>
      </c>
      <c r="N329" s="84" t="s">
        <v>256</v>
      </c>
      <c r="O329" s="84" t="s">
        <v>257</v>
      </c>
      <c r="P329" s="0" t="n">
        <v>300</v>
      </c>
      <c r="Q329" s="0" t="n">
        <v>1800</v>
      </c>
      <c r="R329" s="0" t="n">
        <v>29</v>
      </c>
      <c r="S329" s="0" t="n">
        <v>174</v>
      </c>
      <c r="V329" s="0" t="n">
        <v>29</v>
      </c>
      <c r="W329" s="0" t="n">
        <v>174</v>
      </c>
      <c r="AF329" s="84" t="s">
        <v>16</v>
      </c>
      <c r="AG329" s="84" t="s">
        <v>56</v>
      </c>
      <c r="AH329" s="84"/>
      <c r="AI329" s="84"/>
      <c r="AJ329" s="84"/>
      <c r="AK329" s="84"/>
      <c r="AL329" s="84" t="s">
        <v>258</v>
      </c>
      <c r="AM329" s="84"/>
      <c r="AN329" s="84"/>
      <c r="AO329" s="84"/>
      <c r="AP329" s="0" t="n">
        <v>29</v>
      </c>
      <c r="AW329" s="0" t="n">
        <v>8</v>
      </c>
      <c r="AX329" s="0" t="n">
        <v>11</v>
      </c>
      <c r="AY329" s="0" t="n">
        <v>12</v>
      </c>
      <c r="AZ329" s="0" t="n">
        <v>15</v>
      </c>
      <c r="BA329" s="0" t="n">
        <v>18</v>
      </c>
      <c r="BB329" s="0" t="n">
        <v>23</v>
      </c>
      <c r="BC329" s="0" t="n">
        <v>29</v>
      </c>
      <c r="BD329" s="0" t="n">
        <v>33</v>
      </c>
      <c r="BE329" s="0" t="n">
        <v>12</v>
      </c>
      <c r="BF329" s="0" t="n">
        <v>13</v>
      </c>
      <c r="BG329" s="84" t="s">
        <v>159</v>
      </c>
      <c r="BH329" s="84"/>
      <c r="BI329" s="84"/>
      <c r="BJ329" s="84"/>
      <c r="BK329" s="84"/>
      <c r="BL329" s="84"/>
      <c r="BM329" s="84"/>
      <c r="BN329" s="84" t="n">
        <v>1</v>
      </c>
      <c r="BO329" s="84" t="s">
        <v>259</v>
      </c>
      <c r="BP329" s="84" t="s">
        <v>372</v>
      </c>
      <c r="BQ329" s="84" t="s">
        <v>372</v>
      </c>
      <c r="BR329" s="84" t="s">
        <v>372</v>
      </c>
      <c r="BS329" s="84" t="s">
        <v>262</v>
      </c>
      <c r="BT329" s="0" t="n">
        <v>79</v>
      </c>
      <c r="BU329" s="0" t="n">
        <v>95</v>
      </c>
      <c r="BV329" s="84" t="s">
        <v>16</v>
      </c>
      <c r="BW329" s="84" t="s">
        <v>1148</v>
      </c>
      <c r="BX329" s="84" t="s">
        <v>1026</v>
      </c>
      <c r="BY329" s="84" t="s">
        <v>1149</v>
      </c>
      <c r="BZ329" s="84" t="s">
        <v>263</v>
      </c>
      <c r="CA329" s="85" t="str">
        <f aca="false">HYPERLINK(CONCATENATE("http://maps.google.com/?t=k&amp;q=",L330,",",M330),"Show location")</f>
        <v>Show location</v>
      </c>
    </row>
    <row r="330" customFormat="false" ht="14.4" hidden="false" customHeight="false" outlineLevel="0" collapsed="false">
      <c r="A330" s="84" t="s">
        <v>1150</v>
      </c>
      <c r="B330" s="84" t="s">
        <v>248</v>
      </c>
      <c r="C330" s="84" t="s">
        <v>16</v>
      </c>
      <c r="D330" s="84" t="s">
        <v>1025</v>
      </c>
      <c r="E330" s="84" t="s">
        <v>1026</v>
      </c>
      <c r="F330" s="84" t="s">
        <v>59</v>
      </c>
      <c r="G330" s="84" t="s">
        <v>1124</v>
      </c>
      <c r="H330" s="84" t="s">
        <v>1125</v>
      </c>
      <c r="I330" s="84" t="s">
        <v>1151</v>
      </c>
      <c r="J330" s="84" t="s">
        <v>1152</v>
      </c>
      <c r="K330" s="84" t="s">
        <v>255</v>
      </c>
      <c r="L330" s="0" t="n">
        <v>11.34</v>
      </c>
      <c r="M330" s="0" t="n">
        <v>31.199</v>
      </c>
      <c r="N330" s="84" t="s">
        <v>256</v>
      </c>
      <c r="O330" s="84" t="s">
        <v>257</v>
      </c>
      <c r="P330" s="0" t="n">
        <v>273</v>
      </c>
      <c r="Q330" s="0" t="n">
        <v>1683</v>
      </c>
      <c r="R330" s="0" t="n">
        <v>48</v>
      </c>
      <c r="S330" s="0" t="n">
        <v>288</v>
      </c>
      <c r="V330" s="0" t="n">
        <v>32</v>
      </c>
      <c r="W330" s="0" t="n">
        <v>192</v>
      </c>
      <c r="X330" s="0" t="n">
        <v>8</v>
      </c>
      <c r="Y330" s="0" t="n">
        <v>48</v>
      </c>
      <c r="Z330" s="0" t="n">
        <v>6</v>
      </c>
      <c r="AA330" s="0" t="n">
        <v>36</v>
      </c>
      <c r="AD330" s="0" t="n">
        <v>2</v>
      </c>
      <c r="AE330" s="0" t="n">
        <v>12</v>
      </c>
      <c r="AF330" s="84" t="s">
        <v>16</v>
      </c>
      <c r="AG330" s="84" t="s">
        <v>59</v>
      </c>
      <c r="AH330" s="84"/>
      <c r="AI330" s="84"/>
      <c r="AJ330" s="84"/>
      <c r="AK330" s="84"/>
      <c r="AL330" s="84" t="s">
        <v>258</v>
      </c>
      <c r="AM330" s="84" t="s">
        <v>380</v>
      </c>
      <c r="AN330" s="84" t="s">
        <v>407</v>
      </c>
      <c r="AO330" s="84"/>
      <c r="AP330" s="0" t="n">
        <v>40</v>
      </c>
      <c r="AQ330" s="0" t="n">
        <v>8</v>
      </c>
      <c r="AW330" s="0" t="n">
        <v>17</v>
      </c>
      <c r="AX330" s="0" t="n">
        <v>20</v>
      </c>
      <c r="AY330" s="0" t="n">
        <v>25</v>
      </c>
      <c r="AZ330" s="0" t="n">
        <v>29</v>
      </c>
      <c r="BA330" s="0" t="n">
        <v>27</v>
      </c>
      <c r="BB330" s="0" t="n">
        <v>34</v>
      </c>
      <c r="BC330" s="0" t="n">
        <v>45</v>
      </c>
      <c r="BD330" s="0" t="n">
        <v>54</v>
      </c>
      <c r="BE330" s="0" t="n">
        <v>20</v>
      </c>
      <c r="BF330" s="0" t="n">
        <v>17</v>
      </c>
      <c r="BG330" s="84" t="s">
        <v>159</v>
      </c>
      <c r="BH330" s="84"/>
      <c r="BI330" s="84"/>
      <c r="BJ330" s="84"/>
      <c r="BK330" s="84"/>
      <c r="BL330" s="84"/>
      <c r="BM330" s="84"/>
      <c r="BN330" s="84" t="n">
        <v>3</v>
      </c>
      <c r="BO330" s="84" t="s">
        <v>259</v>
      </c>
      <c r="BP330" s="84" t="s">
        <v>267</v>
      </c>
      <c r="BQ330" s="84" t="s">
        <v>267</v>
      </c>
      <c r="BR330" s="84" t="s">
        <v>372</v>
      </c>
      <c r="BS330" s="84" t="s">
        <v>268</v>
      </c>
      <c r="BT330" s="0" t="n">
        <v>134</v>
      </c>
      <c r="BU330" s="0" t="n">
        <v>154</v>
      </c>
      <c r="BV330" s="84" t="s">
        <v>16</v>
      </c>
      <c r="BW330" s="84" t="s">
        <v>59</v>
      </c>
      <c r="BX330" s="84" t="s">
        <v>1026</v>
      </c>
      <c r="BY330" s="84" t="s">
        <v>1125</v>
      </c>
      <c r="BZ330" s="84" t="s">
        <v>263</v>
      </c>
      <c r="CA330" s="85" t="str">
        <f aca="false">HYPERLINK(CONCATENATE("http://maps.google.com/?t=k&amp;q=",L331,",",M331),"Show location")</f>
        <v>Show location</v>
      </c>
    </row>
    <row r="331" customFormat="false" ht="14.4" hidden="false" customHeight="false" outlineLevel="0" collapsed="false">
      <c r="A331" s="84" t="s">
        <v>497</v>
      </c>
      <c r="B331" s="84" t="s">
        <v>248</v>
      </c>
      <c r="C331" s="84" t="s">
        <v>16</v>
      </c>
      <c r="D331" s="84" t="s">
        <v>1025</v>
      </c>
      <c r="E331" s="84" t="s">
        <v>1026</v>
      </c>
      <c r="F331" s="84" t="s">
        <v>59</v>
      </c>
      <c r="G331" s="84" t="s">
        <v>1124</v>
      </c>
      <c r="H331" s="84" t="s">
        <v>1125</v>
      </c>
      <c r="I331" s="84" t="s">
        <v>1153</v>
      </c>
      <c r="J331" s="84" t="s">
        <v>1154</v>
      </c>
      <c r="K331" s="84" t="s">
        <v>316</v>
      </c>
      <c r="L331" s="0" t="n">
        <v>11.42879</v>
      </c>
      <c r="M331" s="0" t="n">
        <v>31.23552</v>
      </c>
      <c r="N331" s="84" t="s">
        <v>256</v>
      </c>
      <c r="O331" s="84" t="s">
        <v>257</v>
      </c>
      <c r="P331" s="0" t="n">
        <v>50</v>
      </c>
      <c r="Q331" s="0" t="n">
        <v>350</v>
      </c>
      <c r="R331" s="0" t="n">
        <v>37</v>
      </c>
      <c r="S331" s="0" t="n">
        <v>222</v>
      </c>
      <c r="V331" s="0" t="n">
        <v>35</v>
      </c>
      <c r="W331" s="0" t="n">
        <v>210</v>
      </c>
      <c r="AB331" s="0" t="n">
        <v>2</v>
      </c>
      <c r="AC331" s="0" t="n">
        <v>12</v>
      </c>
      <c r="AF331" s="84" t="s">
        <v>16</v>
      </c>
      <c r="AG331" s="84" t="s">
        <v>59</v>
      </c>
      <c r="AH331" s="84"/>
      <c r="AI331" s="84"/>
      <c r="AJ331" s="84"/>
      <c r="AK331" s="84"/>
      <c r="AL331" s="84" t="s">
        <v>258</v>
      </c>
      <c r="AM331" s="84" t="s">
        <v>380</v>
      </c>
      <c r="AN331" s="84" t="s">
        <v>407</v>
      </c>
      <c r="AO331" s="84"/>
      <c r="AP331" s="0" t="n">
        <v>30</v>
      </c>
      <c r="AQ331" s="0" t="n">
        <v>7</v>
      </c>
      <c r="AW331" s="0" t="n">
        <v>15</v>
      </c>
      <c r="AX331" s="0" t="n">
        <v>9</v>
      </c>
      <c r="AY331" s="0" t="n">
        <v>18</v>
      </c>
      <c r="AZ331" s="0" t="n">
        <v>21</v>
      </c>
      <c r="BA331" s="0" t="n">
        <v>24</v>
      </c>
      <c r="BB331" s="0" t="n">
        <v>12</v>
      </c>
      <c r="BC331" s="0" t="n">
        <v>33</v>
      </c>
      <c r="BD331" s="0" t="n">
        <v>39</v>
      </c>
      <c r="BE331" s="0" t="n">
        <v>24</v>
      </c>
      <c r="BF331" s="0" t="n">
        <v>27</v>
      </c>
      <c r="BG331" s="84" t="s">
        <v>159</v>
      </c>
      <c r="BH331" s="84"/>
      <c r="BI331" s="84"/>
      <c r="BJ331" s="84"/>
      <c r="BK331" s="84"/>
      <c r="BL331" s="84"/>
      <c r="BM331" s="84"/>
      <c r="BN331" s="84" t="n">
        <v>3</v>
      </c>
      <c r="BO331" s="84" t="s">
        <v>259</v>
      </c>
      <c r="BP331" s="84" t="s">
        <v>267</v>
      </c>
      <c r="BQ331" s="84" t="s">
        <v>372</v>
      </c>
      <c r="BR331" s="84" t="s">
        <v>267</v>
      </c>
      <c r="BS331" s="84" t="s">
        <v>268</v>
      </c>
      <c r="BT331" s="0" t="n">
        <v>114</v>
      </c>
      <c r="BU331" s="0" t="n">
        <v>108</v>
      </c>
      <c r="BV331" s="84" t="s">
        <v>16</v>
      </c>
      <c r="BW331" s="84" t="s">
        <v>59</v>
      </c>
      <c r="BX331" s="84" t="s">
        <v>1026</v>
      </c>
      <c r="BY331" s="84" t="s">
        <v>1125</v>
      </c>
      <c r="BZ331" s="84" t="s">
        <v>263</v>
      </c>
      <c r="CA331" s="85" t="str">
        <f aca="false">HYPERLINK(CONCATENATE("http://maps.google.com/?t=k&amp;q=",L332,",",M332),"Show location")</f>
        <v>Show location</v>
      </c>
    </row>
    <row r="332" customFormat="false" ht="14.4" hidden="false" customHeight="false" outlineLevel="0" collapsed="false">
      <c r="A332" s="84" t="s">
        <v>838</v>
      </c>
      <c r="B332" s="84" t="s">
        <v>248</v>
      </c>
      <c r="C332" s="84" t="s">
        <v>16</v>
      </c>
      <c r="D332" s="84" t="s">
        <v>1025</v>
      </c>
      <c r="E332" s="84" t="s">
        <v>1026</v>
      </c>
      <c r="F332" s="84" t="s">
        <v>59</v>
      </c>
      <c r="G332" s="84" t="s">
        <v>1124</v>
      </c>
      <c r="H332" s="84" t="s">
        <v>1125</v>
      </c>
      <c r="I332" s="84" t="s">
        <v>1155</v>
      </c>
      <c r="J332" s="84" t="s">
        <v>1156</v>
      </c>
      <c r="K332" s="84" t="s">
        <v>255</v>
      </c>
      <c r="L332" s="0" t="n">
        <v>11.557</v>
      </c>
      <c r="M332" s="0" t="n">
        <v>31.74061</v>
      </c>
      <c r="N332" s="84" t="s">
        <v>256</v>
      </c>
      <c r="O332" s="84" t="s">
        <v>257</v>
      </c>
      <c r="P332" s="0" t="n">
        <v>187</v>
      </c>
      <c r="Q332" s="0" t="n">
        <v>1186</v>
      </c>
      <c r="R332" s="0" t="n">
        <v>200</v>
      </c>
      <c r="S332" s="0" t="n">
        <v>1470</v>
      </c>
      <c r="V332" s="0" t="n">
        <v>200</v>
      </c>
      <c r="W332" s="0" t="n">
        <v>1470</v>
      </c>
      <c r="AF332" s="84" t="s">
        <v>16</v>
      </c>
      <c r="AG332" s="84" t="s">
        <v>59</v>
      </c>
      <c r="AH332" s="84"/>
      <c r="AI332" s="84"/>
      <c r="AJ332" s="84"/>
      <c r="AK332" s="84"/>
      <c r="AL332" s="84" t="s">
        <v>258</v>
      </c>
      <c r="AM332" s="84"/>
      <c r="AN332" s="84"/>
      <c r="AO332" s="84"/>
      <c r="AP332" s="0" t="n">
        <v>200</v>
      </c>
      <c r="AW332" s="0" t="n">
        <v>0</v>
      </c>
      <c r="AX332" s="0" t="n">
        <v>0</v>
      </c>
      <c r="AY332" s="0" t="n">
        <v>77</v>
      </c>
      <c r="AZ332" s="0" t="n">
        <v>851</v>
      </c>
      <c r="BA332" s="0" t="n">
        <v>232</v>
      </c>
      <c r="BB332" s="0" t="n">
        <v>156</v>
      </c>
      <c r="BC332" s="0" t="n">
        <v>77</v>
      </c>
      <c r="BD332" s="0" t="n">
        <v>77</v>
      </c>
      <c r="BE332" s="0" t="n">
        <v>0</v>
      </c>
      <c r="BF332" s="0" t="n">
        <v>0</v>
      </c>
      <c r="BG332" s="84" t="s">
        <v>159</v>
      </c>
      <c r="BH332" s="84"/>
      <c r="BI332" s="84"/>
      <c r="BJ332" s="84"/>
      <c r="BK332" s="84"/>
      <c r="BL332" s="84"/>
      <c r="BM332" s="84"/>
      <c r="BN332" s="84" t="n">
        <v>3</v>
      </c>
      <c r="BO332" s="84" t="s">
        <v>259</v>
      </c>
      <c r="BP332" s="84" t="s">
        <v>372</v>
      </c>
      <c r="BQ332" s="84" t="s">
        <v>372</v>
      </c>
      <c r="BR332" s="84" t="s">
        <v>372</v>
      </c>
      <c r="BS332" s="84" t="s">
        <v>268</v>
      </c>
      <c r="BT332" s="0" t="n">
        <v>386</v>
      </c>
      <c r="BU332" s="0" t="n">
        <v>1084</v>
      </c>
      <c r="BV332" s="84" t="s">
        <v>16</v>
      </c>
      <c r="BW332" s="84" t="s">
        <v>59</v>
      </c>
      <c r="BX332" s="84" t="s">
        <v>1026</v>
      </c>
      <c r="BY332" s="84" t="s">
        <v>1125</v>
      </c>
      <c r="BZ332" s="84" t="s">
        <v>280</v>
      </c>
      <c r="CA332" s="85" t="str">
        <f aca="false">HYPERLINK(CONCATENATE("http://maps.google.com/?t=k&amp;q=",L333,",",M333),"Show location")</f>
        <v>Show location</v>
      </c>
    </row>
    <row r="333" customFormat="false" ht="14.4" hidden="false" customHeight="false" outlineLevel="0" collapsed="false">
      <c r="A333" s="84" t="s">
        <v>589</v>
      </c>
      <c r="B333" s="84" t="s">
        <v>248</v>
      </c>
      <c r="C333" s="84" t="s">
        <v>16</v>
      </c>
      <c r="D333" s="84" t="s">
        <v>1025</v>
      </c>
      <c r="E333" s="84" t="s">
        <v>1026</v>
      </c>
      <c r="F333" s="84" t="s">
        <v>59</v>
      </c>
      <c r="G333" s="84" t="s">
        <v>1124</v>
      </c>
      <c r="H333" s="84" t="s">
        <v>1125</v>
      </c>
      <c r="I333" s="84" t="s">
        <v>1157</v>
      </c>
      <c r="J333" s="84" t="s">
        <v>1158</v>
      </c>
      <c r="K333" s="84" t="s">
        <v>255</v>
      </c>
      <c r="L333" s="0" t="n">
        <v>11.64558</v>
      </c>
      <c r="M333" s="0" t="n">
        <v>31.89253</v>
      </c>
      <c r="N333" s="84" t="s">
        <v>256</v>
      </c>
      <c r="O333" s="84" t="s">
        <v>257</v>
      </c>
      <c r="P333" s="0" t="n">
        <v>75</v>
      </c>
      <c r="Q333" s="0" t="n">
        <v>623</v>
      </c>
      <c r="R333" s="0" t="n">
        <v>108</v>
      </c>
      <c r="S333" s="0" t="n">
        <v>497</v>
      </c>
      <c r="V333" s="0" t="n">
        <v>88</v>
      </c>
      <c r="W333" s="0" t="n">
        <v>347</v>
      </c>
      <c r="X333" s="0" t="n">
        <v>2</v>
      </c>
      <c r="Y333" s="0" t="n">
        <v>12</v>
      </c>
      <c r="AB333" s="0" t="n">
        <v>18</v>
      </c>
      <c r="AC333" s="0" t="n">
        <v>138</v>
      </c>
      <c r="AF333" s="84" t="s">
        <v>16</v>
      </c>
      <c r="AG333" s="84" t="s">
        <v>59</v>
      </c>
      <c r="AH333" s="84"/>
      <c r="AI333" s="84"/>
      <c r="AJ333" s="84"/>
      <c r="AK333" s="84"/>
      <c r="AL333" s="84" t="s">
        <v>258</v>
      </c>
      <c r="AM333" s="84"/>
      <c r="AN333" s="84"/>
      <c r="AO333" s="84"/>
      <c r="AP333" s="0" t="n">
        <v>88</v>
      </c>
      <c r="AQ333" s="0" t="n">
        <v>18</v>
      </c>
      <c r="AR333" s="0" t="n">
        <v>2</v>
      </c>
      <c r="AW333" s="0" t="n">
        <v>36</v>
      </c>
      <c r="AX333" s="0" t="n">
        <v>15</v>
      </c>
      <c r="AY333" s="0" t="n">
        <v>41</v>
      </c>
      <c r="AZ333" s="0" t="n">
        <v>30</v>
      </c>
      <c r="BA333" s="0" t="n">
        <v>61</v>
      </c>
      <c r="BB333" s="0" t="n">
        <v>76</v>
      </c>
      <c r="BC333" s="0" t="n">
        <v>91</v>
      </c>
      <c r="BD333" s="0" t="n">
        <v>81</v>
      </c>
      <c r="BE333" s="0" t="n">
        <v>36</v>
      </c>
      <c r="BF333" s="0" t="n">
        <v>30</v>
      </c>
      <c r="BG333" s="84" t="s">
        <v>159</v>
      </c>
      <c r="BH333" s="84"/>
      <c r="BI333" s="84"/>
      <c r="BJ333" s="84"/>
      <c r="BK333" s="84"/>
      <c r="BL333" s="84"/>
      <c r="BM333" s="84"/>
      <c r="BN333" s="84" t="n">
        <v>3</v>
      </c>
      <c r="BO333" s="84" t="s">
        <v>259</v>
      </c>
      <c r="BP333" s="84" t="s">
        <v>372</v>
      </c>
      <c r="BQ333" s="84" t="s">
        <v>267</v>
      </c>
      <c r="BR333" s="84" t="s">
        <v>372</v>
      </c>
      <c r="BS333" s="84" t="s">
        <v>268</v>
      </c>
      <c r="BT333" s="0" t="n">
        <v>265</v>
      </c>
      <c r="BU333" s="0" t="n">
        <v>232</v>
      </c>
      <c r="BV333" s="84" t="s">
        <v>16</v>
      </c>
      <c r="BW333" s="84" t="s">
        <v>59</v>
      </c>
      <c r="BX333" s="84" t="s">
        <v>1026</v>
      </c>
      <c r="BY333" s="84" t="s">
        <v>1125</v>
      </c>
      <c r="BZ333" s="84" t="s">
        <v>263</v>
      </c>
      <c r="CA333" s="85" t="str">
        <f aca="false">HYPERLINK(CONCATENATE("http://maps.google.com/?t=k&amp;q=",L334,",",M334),"Show location")</f>
        <v>Show location</v>
      </c>
    </row>
    <row r="334" customFormat="false" ht="14.4" hidden="false" customHeight="false" outlineLevel="0" collapsed="false">
      <c r="A334" s="84" t="s">
        <v>589</v>
      </c>
      <c r="B334" s="84" t="s">
        <v>248</v>
      </c>
      <c r="C334" s="84" t="s">
        <v>16</v>
      </c>
      <c r="D334" s="84" t="s">
        <v>1025</v>
      </c>
      <c r="E334" s="84" t="s">
        <v>1026</v>
      </c>
      <c r="F334" s="84" t="s">
        <v>59</v>
      </c>
      <c r="G334" s="84" t="s">
        <v>1124</v>
      </c>
      <c r="H334" s="84" t="s">
        <v>1125</v>
      </c>
      <c r="I334" s="84" t="s">
        <v>1159</v>
      </c>
      <c r="J334" s="84" t="s">
        <v>1160</v>
      </c>
      <c r="K334" s="84" t="s">
        <v>255</v>
      </c>
      <c r="L334" s="0" t="n">
        <v>11.2726</v>
      </c>
      <c r="M334" s="0" t="n">
        <v>31.14145</v>
      </c>
      <c r="N334" s="84" t="s">
        <v>256</v>
      </c>
      <c r="O334" s="84" t="s">
        <v>257</v>
      </c>
      <c r="P334" s="0" t="n">
        <v>91</v>
      </c>
      <c r="Q334" s="0" t="n">
        <v>689</v>
      </c>
      <c r="R334" s="0" t="n">
        <v>237</v>
      </c>
      <c r="S334" s="0" t="n">
        <v>714</v>
      </c>
      <c r="V334" s="0" t="n">
        <v>230</v>
      </c>
      <c r="W334" s="0" t="n">
        <v>672</v>
      </c>
      <c r="AB334" s="0" t="n">
        <v>7</v>
      </c>
      <c r="AC334" s="0" t="n">
        <v>42</v>
      </c>
      <c r="AF334" s="84" t="s">
        <v>16</v>
      </c>
      <c r="AG334" s="84" t="s">
        <v>59</v>
      </c>
      <c r="AH334" s="84"/>
      <c r="AI334" s="84"/>
      <c r="AJ334" s="84"/>
      <c r="AK334" s="84"/>
      <c r="AL334" s="84" t="s">
        <v>258</v>
      </c>
      <c r="AM334" s="84" t="s">
        <v>380</v>
      </c>
      <c r="AN334" s="84" t="s">
        <v>635</v>
      </c>
      <c r="AO334" s="84"/>
      <c r="AP334" s="0" t="n">
        <v>220</v>
      </c>
      <c r="AQ334" s="0" t="n">
        <v>17</v>
      </c>
      <c r="AW334" s="0" t="n">
        <v>27</v>
      </c>
      <c r="AX334" s="0" t="n">
        <v>36</v>
      </c>
      <c r="AY334" s="0" t="n">
        <v>54</v>
      </c>
      <c r="AZ334" s="0" t="n">
        <v>63</v>
      </c>
      <c r="BA334" s="0" t="n">
        <v>81</v>
      </c>
      <c r="BB334" s="0" t="n">
        <v>101</v>
      </c>
      <c r="BC334" s="0" t="n">
        <v>136</v>
      </c>
      <c r="BD334" s="0" t="n">
        <v>108</v>
      </c>
      <c r="BE334" s="0" t="n">
        <v>45</v>
      </c>
      <c r="BF334" s="0" t="n">
        <v>63</v>
      </c>
      <c r="BG334" s="84" t="s">
        <v>159</v>
      </c>
      <c r="BH334" s="84"/>
      <c r="BI334" s="84"/>
      <c r="BJ334" s="84"/>
      <c r="BK334" s="84"/>
      <c r="BL334" s="84"/>
      <c r="BM334" s="84"/>
      <c r="BN334" s="84" t="n">
        <v>3</v>
      </c>
      <c r="BO334" s="84" t="s">
        <v>259</v>
      </c>
      <c r="BP334" s="84" t="s">
        <v>267</v>
      </c>
      <c r="BQ334" s="84" t="s">
        <v>267</v>
      </c>
      <c r="BR334" s="84" t="s">
        <v>372</v>
      </c>
      <c r="BS334" s="84" t="s">
        <v>268</v>
      </c>
      <c r="BT334" s="0" t="n">
        <v>343</v>
      </c>
      <c r="BU334" s="0" t="n">
        <v>371</v>
      </c>
      <c r="BV334" s="84" t="s">
        <v>16</v>
      </c>
      <c r="BW334" s="84" t="s">
        <v>59</v>
      </c>
      <c r="BX334" s="84" t="s">
        <v>1026</v>
      </c>
      <c r="BY334" s="84" t="s">
        <v>1125</v>
      </c>
      <c r="BZ334" s="84" t="s">
        <v>263</v>
      </c>
      <c r="CA334" s="85" t="str">
        <f aca="false">HYPERLINK(CONCATENATE("http://maps.google.com/?t=k&amp;q=",L335,",",M335),"Show location")</f>
        <v>Show location</v>
      </c>
    </row>
    <row r="335" customFormat="false" ht="14.4" hidden="false" customHeight="false" outlineLevel="0" collapsed="false">
      <c r="A335" s="84" t="s">
        <v>436</v>
      </c>
      <c r="B335" s="84" t="s">
        <v>248</v>
      </c>
      <c r="C335" s="84" t="s">
        <v>16</v>
      </c>
      <c r="D335" s="84" t="s">
        <v>1025</v>
      </c>
      <c r="E335" s="84" t="s">
        <v>1026</v>
      </c>
      <c r="F335" s="84" t="s">
        <v>59</v>
      </c>
      <c r="G335" s="84" t="s">
        <v>1124</v>
      </c>
      <c r="H335" s="84" t="s">
        <v>1125</v>
      </c>
      <c r="I335" s="84" t="s">
        <v>1161</v>
      </c>
      <c r="J335" s="84" t="s">
        <v>1162</v>
      </c>
      <c r="K335" s="84" t="s">
        <v>255</v>
      </c>
      <c r="L335" s="0" t="n">
        <v>11.45247</v>
      </c>
      <c r="M335" s="0" t="n">
        <v>31.22973</v>
      </c>
      <c r="N335" s="84" t="s">
        <v>284</v>
      </c>
      <c r="O335" s="84" t="s">
        <v>345</v>
      </c>
      <c r="P335" s="0" t="n">
        <v>27</v>
      </c>
      <c r="Q335" s="0" t="n">
        <v>168</v>
      </c>
      <c r="R335" s="0" t="n">
        <v>34</v>
      </c>
      <c r="S335" s="0" t="n">
        <v>249</v>
      </c>
      <c r="V335" s="0" t="n">
        <v>26</v>
      </c>
      <c r="W335" s="0" t="n">
        <v>201</v>
      </c>
      <c r="X335" s="0" t="n">
        <v>3</v>
      </c>
      <c r="Y335" s="0" t="n">
        <v>18</v>
      </c>
      <c r="AB335" s="0" t="n">
        <v>5</v>
      </c>
      <c r="AC335" s="0" t="n">
        <v>30</v>
      </c>
      <c r="AF335" s="84" t="s">
        <v>16</v>
      </c>
      <c r="AG335" s="84" t="s">
        <v>793</v>
      </c>
      <c r="AH335" s="84" t="s">
        <v>16</v>
      </c>
      <c r="AI335" s="84" t="s">
        <v>61</v>
      </c>
      <c r="AJ335" s="84"/>
      <c r="AK335" s="84"/>
      <c r="AL335" s="84" t="s">
        <v>258</v>
      </c>
      <c r="AM335" s="84" t="s">
        <v>380</v>
      </c>
      <c r="AN335" s="84" t="s">
        <v>635</v>
      </c>
      <c r="AO335" s="84"/>
      <c r="AP335" s="0" t="n">
        <v>26</v>
      </c>
      <c r="AQ335" s="0" t="n">
        <v>8</v>
      </c>
      <c r="AW335" s="0" t="n">
        <v>2</v>
      </c>
      <c r="AX335" s="0" t="n">
        <v>12</v>
      </c>
      <c r="AY335" s="0" t="n">
        <v>7</v>
      </c>
      <c r="AZ335" s="0" t="n">
        <v>19</v>
      </c>
      <c r="BA335" s="0" t="n">
        <v>28</v>
      </c>
      <c r="BB335" s="0" t="n">
        <v>24</v>
      </c>
      <c r="BC335" s="0" t="n">
        <v>56</v>
      </c>
      <c r="BD335" s="0" t="n">
        <v>68</v>
      </c>
      <c r="BE335" s="0" t="n">
        <v>14</v>
      </c>
      <c r="BF335" s="0" t="n">
        <v>19</v>
      </c>
      <c r="BG335" s="84" t="s">
        <v>159</v>
      </c>
      <c r="BH335" s="84"/>
      <c r="BI335" s="84"/>
      <c r="BJ335" s="84"/>
      <c r="BK335" s="84"/>
      <c r="BL335" s="84"/>
      <c r="BM335" s="84"/>
      <c r="BN335" s="84" t="n">
        <v>1</v>
      </c>
      <c r="BO335" s="84" t="s">
        <v>259</v>
      </c>
      <c r="BP335" s="84" t="s">
        <v>267</v>
      </c>
      <c r="BQ335" s="84" t="s">
        <v>267</v>
      </c>
      <c r="BR335" s="84" t="s">
        <v>267</v>
      </c>
      <c r="BS335" s="84" t="s">
        <v>431</v>
      </c>
      <c r="BT335" s="0" t="n">
        <v>107</v>
      </c>
      <c r="BU335" s="0" t="n">
        <v>142</v>
      </c>
      <c r="BV335" s="84" t="s">
        <v>16</v>
      </c>
      <c r="BW335" s="84" t="s">
        <v>59</v>
      </c>
      <c r="BX335" s="84" t="s">
        <v>1026</v>
      </c>
      <c r="BY335" s="84" t="s">
        <v>1125</v>
      </c>
      <c r="BZ335" s="84" t="s">
        <v>263</v>
      </c>
      <c r="CA335" s="85" t="str">
        <f aca="false">HYPERLINK(CONCATENATE("http://maps.google.com/?t=k&amp;q=",L336,",",M336),"Show location")</f>
        <v>Show location</v>
      </c>
    </row>
    <row r="336" customFormat="false" ht="14.4" hidden="false" customHeight="false" outlineLevel="0" collapsed="false">
      <c r="A336" s="84" t="s">
        <v>497</v>
      </c>
      <c r="B336" s="84" t="s">
        <v>248</v>
      </c>
      <c r="C336" s="84" t="s">
        <v>16</v>
      </c>
      <c r="D336" s="84" t="s">
        <v>1025</v>
      </c>
      <c r="E336" s="84" t="s">
        <v>1026</v>
      </c>
      <c r="F336" s="84" t="s">
        <v>59</v>
      </c>
      <c r="G336" s="84" t="s">
        <v>1124</v>
      </c>
      <c r="H336" s="84" t="s">
        <v>1125</v>
      </c>
      <c r="I336" s="84" t="s">
        <v>1163</v>
      </c>
      <c r="J336" s="84" t="s">
        <v>1164</v>
      </c>
      <c r="K336" s="84" t="s">
        <v>255</v>
      </c>
      <c r="L336" s="0" t="n">
        <v>11.148536</v>
      </c>
      <c r="M336" s="0" t="n">
        <v>31.599431</v>
      </c>
      <c r="N336" s="84" t="s">
        <v>256</v>
      </c>
      <c r="O336" s="84" t="s">
        <v>257</v>
      </c>
      <c r="P336" s="0" t="n">
        <v>60</v>
      </c>
      <c r="Q336" s="0" t="n">
        <v>360</v>
      </c>
      <c r="R336" s="0" t="n">
        <v>50</v>
      </c>
      <c r="S336" s="0" t="n">
        <v>258</v>
      </c>
      <c r="V336" s="0" t="n">
        <v>47</v>
      </c>
      <c r="W336" s="0" t="n">
        <v>246</v>
      </c>
      <c r="AB336" s="0" t="n">
        <v>3</v>
      </c>
      <c r="AC336" s="0" t="n">
        <v>12</v>
      </c>
      <c r="AF336" s="84" t="s">
        <v>16</v>
      </c>
      <c r="AG336" s="84" t="s">
        <v>59</v>
      </c>
      <c r="AH336" s="84" t="s">
        <v>16</v>
      </c>
      <c r="AI336" s="84" t="s">
        <v>60</v>
      </c>
      <c r="AJ336" s="84" t="s">
        <v>16</v>
      </c>
      <c r="AK336" s="84" t="s">
        <v>56</v>
      </c>
      <c r="AL336" s="84" t="s">
        <v>258</v>
      </c>
      <c r="AM336" s="84" t="s">
        <v>380</v>
      </c>
      <c r="AN336" s="84" t="s">
        <v>635</v>
      </c>
      <c r="AO336" s="84"/>
      <c r="AP336" s="0" t="n">
        <v>47</v>
      </c>
      <c r="AQ336" s="0" t="n">
        <v>3</v>
      </c>
      <c r="AW336" s="0" t="n">
        <v>13</v>
      </c>
      <c r="AX336" s="0" t="n">
        <v>19</v>
      </c>
      <c r="AY336" s="0" t="n">
        <v>11</v>
      </c>
      <c r="AZ336" s="0" t="n">
        <v>8</v>
      </c>
      <c r="BA336" s="0" t="n">
        <v>43</v>
      </c>
      <c r="BB336" s="0" t="n">
        <v>32</v>
      </c>
      <c r="BC336" s="0" t="n">
        <v>48</v>
      </c>
      <c r="BD336" s="0" t="n">
        <v>38</v>
      </c>
      <c r="BE336" s="0" t="n">
        <v>30</v>
      </c>
      <c r="BF336" s="0" t="n">
        <v>16</v>
      </c>
      <c r="BG336" s="84" t="s">
        <v>158</v>
      </c>
      <c r="BH336" s="84"/>
      <c r="BI336" s="84"/>
      <c r="BJ336" s="84"/>
      <c r="BK336" s="84"/>
      <c r="BL336" s="84"/>
      <c r="BM336" s="84"/>
      <c r="BN336" s="84" t="n">
        <v>3</v>
      </c>
      <c r="BO336" s="84" t="s">
        <v>259</v>
      </c>
      <c r="BP336" s="84" t="s">
        <v>267</v>
      </c>
      <c r="BQ336" s="84" t="s">
        <v>372</v>
      </c>
      <c r="BR336" s="84" t="s">
        <v>372</v>
      </c>
      <c r="BS336" s="84" t="s">
        <v>268</v>
      </c>
      <c r="BT336" s="0" t="n">
        <v>145</v>
      </c>
      <c r="BU336" s="0" t="n">
        <v>113</v>
      </c>
      <c r="BV336" s="84" t="s">
        <v>16</v>
      </c>
      <c r="BW336" s="84" t="s">
        <v>59</v>
      </c>
      <c r="BX336" s="84" t="s">
        <v>1026</v>
      </c>
      <c r="BY336" s="84" t="s">
        <v>1125</v>
      </c>
      <c r="BZ336" s="84" t="s">
        <v>263</v>
      </c>
      <c r="CA336" s="85" t="str">
        <f aca="false">HYPERLINK(CONCATENATE("http://maps.google.com/?t=k&amp;q=",L337,",",M337),"Show location")</f>
        <v>Show location</v>
      </c>
    </row>
    <row r="337" customFormat="false" ht="14.4" hidden="false" customHeight="false" outlineLevel="0" collapsed="false">
      <c r="A337" s="84" t="s">
        <v>589</v>
      </c>
      <c r="B337" s="84" t="s">
        <v>248</v>
      </c>
      <c r="C337" s="84" t="s">
        <v>16</v>
      </c>
      <c r="D337" s="84" t="s">
        <v>1025</v>
      </c>
      <c r="E337" s="84" t="s">
        <v>1026</v>
      </c>
      <c r="F337" s="84" t="s">
        <v>59</v>
      </c>
      <c r="G337" s="84" t="s">
        <v>1124</v>
      </c>
      <c r="H337" s="84" t="s">
        <v>1125</v>
      </c>
      <c r="I337" s="84" t="s">
        <v>1165</v>
      </c>
      <c r="J337" s="84" t="s">
        <v>1166</v>
      </c>
      <c r="K337" s="84" t="s">
        <v>255</v>
      </c>
      <c r="L337" s="0" t="n">
        <v>11.5528</v>
      </c>
      <c r="M337" s="0" t="n">
        <v>32.02995</v>
      </c>
      <c r="N337" s="84" t="s">
        <v>256</v>
      </c>
      <c r="O337" s="84" t="s">
        <v>257</v>
      </c>
      <c r="P337" s="0" t="n">
        <v>68</v>
      </c>
      <c r="Q337" s="0" t="n">
        <v>462</v>
      </c>
      <c r="R337" s="0" t="n">
        <v>103</v>
      </c>
      <c r="S337" s="0" t="n">
        <v>908</v>
      </c>
      <c r="V337" s="0" t="n">
        <v>103</v>
      </c>
      <c r="W337" s="0" t="n">
        <v>908</v>
      </c>
      <c r="AF337" s="84" t="s">
        <v>16</v>
      </c>
      <c r="AG337" s="84" t="s">
        <v>59</v>
      </c>
      <c r="AH337" s="84"/>
      <c r="AI337" s="84"/>
      <c r="AJ337" s="84"/>
      <c r="AK337" s="84"/>
      <c r="AL337" s="84" t="s">
        <v>258</v>
      </c>
      <c r="AM337" s="84"/>
      <c r="AN337" s="84"/>
      <c r="AO337" s="84"/>
      <c r="AQ337" s="0" t="n">
        <v>103</v>
      </c>
      <c r="AW337" s="0" t="n">
        <v>88</v>
      </c>
      <c r="AX337" s="0" t="n">
        <v>78</v>
      </c>
      <c r="AY337" s="0" t="n">
        <v>88</v>
      </c>
      <c r="AZ337" s="0" t="n">
        <v>98</v>
      </c>
      <c r="BA337" s="0" t="n">
        <v>107</v>
      </c>
      <c r="BB337" s="0" t="n">
        <v>68</v>
      </c>
      <c r="BC337" s="0" t="n">
        <v>117</v>
      </c>
      <c r="BD337" s="0" t="n">
        <v>137</v>
      </c>
      <c r="BE337" s="0" t="n">
        <v>49</v>
      </c>
      <c r="BF337" s="0" t="n">
        <v>78</v>
      </c>
      <c r="BG337" s="84" t="s">
        <v>159</v>
      </c>
      <c r="BH337" s="84"/>
      <c r="BI337" s="84"/>
      <c r="BJ337" s="84"/>
      <c r="BK337" s="84"/>
      <c r="BL337" s="84"/>
      <c r="BM337" s="84"/>
      <c r="BN337" s="84" t="n">
        <v>2</v>
      </c>
      <c r="BO337" s="84" t="s">
        <v>259</v>
      </c>
      <c r="BP337" s="84" t="s">
        <v>372</v>
      </c>
      <c r="BQ337" s="84" t="s">
        <v>267</v>
      </c>
      <c r="BR337" s="84" t="s">
        <v>372</v>
      </c>
      <c r="BS337" s="84" t="s">
        <v>268</v>
      </c>
      <c r="BT337" s="0" t="n">
        <v>449</v>
      </c>
      <c r="BU337" s="0" t="n">
        <v>459</v>
      </c>
      <c r="BV337" s="84" t="s">
        <v>16</v>
      </c>
      <c r="BW337" s="84" t="s">
        <v>59</v>
      </c>
      <c r="BX337" s="84" t="s">
        <v>1026</v>
      </c>
      <c r="BY337" s="84" t="s">
        <v>1125</v>
      </c>
      <c r="BZ337" s="84" t="s">
        <v>263</v>
      </c>
      <c r="CA337" s="85" t="str">
        <f aca="false">HYPERLINK(CONCATENATE("http://maps.google.com/?t=k&amp;q=",L338,",",M338),"Show location")</f>
        <v>Show location</v>
      </c>
    </row>
    <row r="338" customFormat="false" ht="14.4" hidden="false" customHeight="false" outlineLevel="0" collapsed="false">
      <c r="A338" s="84" t="s">
        <v>838</v>
      </c>
      <c r="B338" s="84" t="s">
        <v>248</v>
      </c>
      <c r="C338" s="84" t="s">
        <v>16</v>
      </c>
      <c r="D338" s="84" t="s">
        <v>1025</v>
      </c>
      <c r="E338" s="84" t="s">
        <v>1026</v>
      </c>
      <c r="F338" s="84" t="s">
        <v>59</v>
      </c>
      <c r="G338" s="84" t="s">
        <v>1124</v>
      </c>
      <c r="H338" s="84" t="s">
        <v>1125</v>
      </c>
      <c r="I338" s="84" t="s">
        <v>1167</v>
      </c>
      <c r="J338" s="84" t="s">
        <v>1168</v>
      </c>
      <c r="K338" s="84" t="s">
        <v>255</v>
      </c>
      <c r="L338" s="0" t="n">
        <v>11.84303</v>
      </c>
      <c r="M338" s="0" t="n">
        <v>31.23599099</v>
      </c>
      <c r="N338" s="84" t="s">
        <v>256</v>
      </c>
      <c r="O338" s="84" t="s">
        <v>257</v>
      </c>
      <c r="P338" s="0" t="n">
        <v>1400</v>
      </c>
      <c r="Q338" s="0" t="n">
        <v>8400</v>
      </c>
      <c r="R338" s="0" t="n">
        <v>110</v>
      </c>
      <c r="S338" s="0" t="n">
        <v>690</v>
      </c>
      <c r="V338" s="0" t="n">
        <v>100</v>
      </c>
      <c r="W338" s="0" t="n">
        <v>640</v>
      </c>
      <c r="Z338" s="0" t="n">
        <v>10</v>
      </c>
      <c r="AA338" s="0" t="n">
        <v>50</v>
      </c>
      <c r="AF338" s="84" t="s">
        <v>16</v>
      </c>
      <c r="AG338" s="84" t="s">
        <v>59</v>
      </c>
      <c r="AH338" s="84"/>
      <c r="AI338" s="84"/>
      <c r="AJ338" s="84"/>
      <c r="AK338" s="84"/>
      <c r="AL338" s="84" t="s">
        <v>258</v>
      </c>
      <c r="AM338" s="84" t="s">
        <v>380</v>
      </c>
      <c r="AN338" s="84" t="s">
        <v>635</v>
      </c>
      <c r="AO338" s="84"/>
      <c r="AP338" s="0" t="n">
        <v>100</v>
      </c>
      <c r="AQ338" s="0" t="n">
        <v>10</v>
      </c>
      <c r="AW338" s="0" t="n">
        <v>67</v>
      </c>
      <c r="AX338" s="0" t="n">
        <v>43</v>
      </c>
      <c r="AY338" s="0" t="n">
        <v>55</v>
      </c>
      <c r="AZ338" s="0" t="n">
        <v>61</v>
      </c>
      <c r="BA338" s="0" t="n">
        <v>85</v>
      </c>
      <c r="BB338" s="0" t="n">
        <v>79</v>
      </c>
      <c r="BC338" s="0" t="n">
        <v>92</v>
      </c>
      <c r="BD338" s="0" t="n">
        <v>116</v>
      </c>
      <c r="BE338" s="0" t="n">
        <v>49</v>
      </c>
      <c r="BF338" s="0" t="n">
        <v>43</v>
      </c>
      <c r="BG338" s="84" t="s">
        <v>159</v>
      </c>
      <c r="BH338" s="84"/>
      <c r="BI338" s="84"/>
      <c r="BJ338" s="84"/>
      <c r="BK338" s="84"/>
      <c r="BL338" s="84"/>
      <c r="BM338" s="84"/>
      <c r="BN338" s="84" t="n">
        <v>3</v>
      </c>
      <c r="BO338" s="84" t="s">
        <v>259</v>
      </c>
      <c r="BP338" s="84" t="s">
        <v>267</v>
      </c>
      <c r="BQ338" s="84" t="s">
        <v>372</v>
      </c>
      <c r="BR338" s="84" t="s">
        <v>372</v>
      </c>
      <c r="BS338" s="84" t="s">
        <v>268</v>
      </c>
      <c r="BT338" s="0" t="n">
        <v>348</v>
      </c>
      <c r="BU338" s="0" t="n">
        <v>342</v>
      </c>
      <c r="BV338" s="84" t="s">
        <v>16</v>
      </c>
      <c r="BW338" s="84" t="s">
        <v>59</v>
      </c>
      <c r="BX338" s="84" t="s">
        <v>296</v>
      </c>
      <c r="BY338" s="84" t="s">
        <v>1125</v>
      </c>
      <c r="BZ338" s="84" t="s">
        <v>297</v>
      </c>
      <c r="CA338" s="85" t="str">
        <f aca="false">HYPERLINK(CONCATENATE("http://maps.google.com/?t=k&amp;q=",L339,",",M339),"Show location")</f>
        <v>Show location</v>
      </c>
    </row>
    <row r="339" customFormat="false" ht="14.4" hidden="false" customHeight="false" outlineLevel="0" collapsed="false">
      <c r="A339" s="84" t="s">
        <v>850</v>
      </c>
      <c r="B339" s="84" t="s">
        <v>248</v>
      </c>
      <c r="C339" s="84" t="s">
        <v>16</v>
      </c>
      <c r="D339" s="84" t="s">
        <v>1025</v>
      </c>
      <c r="E339" s="84" t="s">
        <v>1026</v>
      </c>
      <c r="F339" s="84" t="s">
        <v>59</v>
      </c>
      <c r="G339" s="84" t="s">
        <v>1124</v>
      </c>
      <c r="H339" s="84" t="s">
        <v>1125</v>
      </c>
      <c r="I339" s="84" t="s">
        <v>1169</v>
      </c>
      <c r="J339" s="84" t="s">
        <v>1170</v>
      </c>
      <c r="K339" s="84" t="s">
        <v>255</v>
      </c>
      <c r="L339" s="0" t="n">
        <v>11.47949</v>
      </c>
      <c r="M339" s="0" t="n">
        <v>31.21563</v>
      </c>
      <c r="N339" s="84" t="s">
        <v>284</v>
      </c>
      <c r="O339" s="84" t="s">
        <v>345</v>
      </c>
      <c r="P339" s="0" t="n">
        <v>38</v>
      </c>
      <c r="Q339" s="0" t="n">
        <v>120</v>
      </c>
      <c r="R339" s="0" t="n">
        <v>266</v>
      </c>
      <c r="S339" s="0" t="n">
        <v>1596</v>
      </c>
      <c r="V339" s="0" t="n">
        <v>250</v>
      </c>
      <c r="W339" s="0" t="n">
        <v>1500</v>
      </c>
      <c r="AD339" s="0" t="n">
        <v>16</v>
      </c>
      <c r="AE339" s="0" t="n">
        <v>96</v>
      </c>
      <c r="AF339" s="84" t="s">
        <v>16</v>
      </c>
      <c r="AG339" s="84" t="s">
        <v>59</v>
      </c>
      <c r="AH339" s="84" t="s">
        <v>16</v>
      </c>
      <c r="AI339" s="84" t="s">
        <v>61</v>
      </c>
      <c r="AJ339" s="84"/>
      <c r="AK339" s="84"/>
      <c r="AL339" s="84" t="s">
        <v>258</v>
      </c>
      <c r="AM339" s="84" t="s">
        <v>337</v>
      </c>
      <c r="AN339" s="84" t="s">
        <v>407</v>
      </c>
      <c r="AO339" s="84"/>
      <c r="AP339" s="0" t="n">
        <v>150</v>
      </c>
      <c r="AQ339" s="0" t="n">
        <v>50</v>
      </c>
      <c r="AR339" s="0" t="n">
        <v>50</v>
      </c>
      <c r="AV339" s="0" t="n">
        <v>16</v>
      </c>
      <c r="AW339" s="0" t="n">
        <v>122</v>
      </c>
      <c r="AX339" s="0" t="n">
        <v>102</v>
      </c>
      <c r="AY339" s="0" t="n">
        <v>143</v>
      </c>
      <c r="AZ339" s="0" t="n">
        <v>163</v>
      </c>
      <c r="BA339" s="0" t="n">
        <v>183</v>
      </c>
      <c r="BB339" s="0" t="n">
        <v>201</v>
      </c>
      <c r="BC339" s="0" t="n">
        <v>194</v>
      </c>
      <c r="BD339" s="0" t="n">
        <v>243</v>
      </c>
      <c r="BE339" s="0" t="n">
        <v>143</v>
      </c>
      <c r="BF339" s="0" t="n">
        <v>102</v>
      </c>
      <c r="BG339" s="84" t="s">
        <v>159</v>
      </c>
      <c r="BH339" s="84"/>
      <c r="BI339" s="84"/>
      <c r="BJ339" s="84"/>
      <c r="BK339" s="84"/>
      <c r="BL339" s="84"/>
      <c r="BM339" s="84"/>
      <c r="BN339" s="84" t="n">
        <v>3</v>
      </c>
      <c r="BO339" s="84" t="s">
        <v>259</v>
      </c>
      <c r="BP339" s="84" t="s">
        <v>267</v>
      </c>
      <c r="BQ339" s="84" t="s">
        <v>372</v>
      </c>
      <c r="BR339" s="84" t="s">
        <v>372</v>
      </c>
      <c r="BS339" s="84" t="s">
        <v>268</v>
      </c>
      <c r="BT339" s="0" t="n">
        <v>785</v>
      </c>
      <c r="BU339" s="0" t="n">
        <v>811</v>
      </c>
      <c r="BV339" s="84" t="s">
        <v>16</v>
      </c>
      <c r="BW339" s="84" t="s">
        <v>59</v>
      </c>
      <c r="BX339" s="84" t="s">
        <v>1026</v>
      </c>
      <c r="BY339" s="84" t="s">
        <v>1125</v>
      </c>
      <c r="BZ339" s="84" t="s">
        <v>263</v>
      </c>
      <c r="CA339" s="85" t="str">
        <f aca="false">HYPERLINK(CONCATENATE("http://maps.google.com/?t=k&amp;q=",L340,",",M340),"Show location")</f>
        <v>Show location</v>
      </c>
    </row>
    <row r="340" customFormat="false" ht="14.4" hidden="false" customHeight="false" outlineLevel="0" collapsed="false">
      <c r="A340" s="84" t="s">
        <v>528</v>
      </c>
      <c r="B340" s="84" t="s">
        <v>248</v>
      </c>
      <c r="C340" s="84" t="s">
        <v>16</v>
      </c>
      <c r="D340" s="84" t="s">
        <v>1025</v>
      </c>
      <c r="E340" s="84" t="s">
        <v>1026</v>
      </c>
      <c r="F340" s="84" t="s">
        <v>59</v>
      </c>
      <c r="G340" s="84" t="s">
        <v>1124</v>
      </c>
      <c r="H340" s="84" t="s">
        <v>1125</v>
      </c>
      <c r="I340" s="84" t="s">
        <v>1171</v>
      </c>
      <c r="J340" s="84" t="s">
        <v>1172</v>
      </c>
      <c r="K340" s="84" t="s">
        <v>255</v>
      </c>
      <c r="L340" s="0" t="n">
        <v>11.45437566</v>
      </c>
      <c r="M340" s="0" t="n">
        <v>31.23599099</v>
      </c>
      <c r="N340" s="84" t="s">
        <v>284</v>
      </c>
      <c r="O340" s="84" t="s">
        <v>345</v>
      </c>
      <c r="P340" s="0" t="n">
        <v>84</v>
      </c>
      <c r="Q340" s="0" t="n">
        <v>504</v>
      </c>
      <c r="R340" s="0" t="n">
        <v>148</v>
      </c>
      <c r="S340" s="0" t="n">
        <v>812</v>
      </c>
      <c r="V340" s="0" t="n">
        <v>128</v>
      </c>
      <c r="W340" s="0" t="n">
        <v>730</v>
      </c>
      <c r="AB340" s="0" t="n">
        <v>12</v>
      </c>
      <c r="AC340" s="0" t="n">
        <v>34</v>
      </c>
      <c r="AD340" s="0" t="n">
        <v>8</v>
      </c>
      <c r="AE340" s="0" t="n">
        <v>48</v>
      </c>
      <c r="AF340" s="84" t="s">
        <v>16</v>
      </c>
      <c r="AG340" s="84" t="s">
        <v>59</v>
      </c>
      <c r="AH340" s="84"/>
      <c r="AI340" s="84"/>
      <c r="AJ340" s="84"/>
      <c r="AK340" s="84"/>
      <c r="AL340" s="84" t="s">
        <v>258</v>
      </c>
      <c r="AM340" s="84" t="s">
        <v>380</v>
      </c>
      <c r="AN340" s="84" t="s">
        <v>635</v>
      </c>
      <c r="AO340" s="84"/>
      <c r="AP340" s="0" t="n">
        <v>128</v>
      </c>
      <c r="AQ340" s="0" t="n">
        <v>12</v>
      </c>
      <c r="AV340" s="0" t="n">
        <v>8</v>
      </c>
      <c r="AW340" s="0" t="n">
        <v>34</v>
      </c>
      <c r="AX340" s="0" t="n">
        <v>48</v>
      </c>
      <c r="AY340" s="0" t="n">
        <v>61</v>
      </c>
      <c r="AZ340" s="0" t="n">
        <v>68</v>
      </c>
      <c r="BA340" s="0" t="n">
        <v>89</v>
      </c>
      <c r="BB340" s="0" t="n">
        <v>102</v>
      </c>
      <c r="BC340" s="0" t="n">
        <v>116</v>
      </c>
      <c r="BD340" s="0" t="n">
        <v>144</v>
      </c>
      <c r="BE340" s="0" t="n">
        <v>68</v>
      </c>
      <c r="BF340" s="0" t="n">
        <v>82</v>
      </c>
      <c r="BG340" s="84" t="s">
        <v>159</v>
      </c>
      <c r="BH340" s="84"/>
      <c r="BI340" s="84"/>
      <c r="BJ340" s="84"/>
      <c r="BK340" s="84"/>
      <c r="BL340" s="84"/>
      <c r="BM340" s="84"/>
      <c r="BN340" s="84" t="n">
        <v>2</v>
      </c>
      <c r="BO340" s="84" t="s">
        <v>259</v>
      </c>
      <c r="BP340" s="84" t="s">
        <v>267</v>
      </c>
      <c r="BQ340" s="84" t="s">
        <v>372</v>
      </c>
      <c r="BR340" s="84" t="s">
        <v>372</v>
      </c>
      <c r="BS340" s="84" t="s">
        <v>268</v>
      </c>
      <c r="BT340" s="0" t="n">
        <v>368</v>
      </c>
      <c r="BU340" s="0" t="n">
        <v>444</v>
      </c>
      <c r="BV340" s="84" t="s">
        <v>16</v>
      </c>
      <c r="BW340" s="84" t="s">
        <v>59</v>
      </c>
      <c r="BX340" s="84" t="s">
        <v>296</v>
      </c>
      <c r="BY340" s="84" t="s">
        <v>1125</v>
      </c>
      <c r="BZ340" s="84" t="s">
        <v>297</v>
      </c>
      <c r="CA340" s="85" t="str">
        <f aca="false">HYPERLINK(CONCATENATE("http://maps.google.com/?t=k&amp;q=",L341,",",M341),"Show location")</f>
        <v>Show location</v>
      </c>
    </row>
    <row r="341" customFormat="false" ht="14.4" hidden="false" customHeight="false" outlineLevel="0" collapsed="false">
      <c r="A341" s="84" t="s">
        <v>1150</v>
      </c>
      <c r="B341" s="84" t="s">
        <v>248</v>
      </c>
      <c r="C341" s="84" t="s">
        <v>16</v>
      </c>
      <c r="D341" s="84" t="s">
        <v>1025</v>
      </c>
      <c r="E341" s="84" t="s">
        <v>1026</v>
      </c>
      <c r="F341" s="84" t="s">
        <v>60</v>
      </c>
      <c r="G341" s="84" t="s">
        <v>1173</v>
      </c>
      <c r="H341" s="84" t="s">
        <v>1174</v>
      </c>
      <c r="I341" s="84" t="s">
        <v>1175</v>
      </c>
      <c r="J341" s="84" t="s">
        <v>1176</v>
      </c>
      <c r="K341" s="84" t="s">
        <v>316</v>
      </c>
      <c r="L341" s="0" t="n">
        <v>12.10539</v>
      </c>
      <c r="M341" s="0" t="n">
        <v>30.91223</v>
      </c>
      <c r="N341" s="84" t="s">
        <v>256</v>
      </c>
      <c r="O341" s="84" t="s">
        <v>257</v>
      </c>
      <c r="P341" s="0" t="n">
        <v>6</v>
      </c>
      <c r="Q341" s="0" t="n">
        <v>30</v>
      </c>
      <c r="R341" s="0" t="n">
        <v>2</v>
      </c>
      <c r="S341" s="0" t="n">
        <v>13</v>
      </c>
      <c r="AB341" s="0" t="n">
        <v>2</v>
      </c>
      <c r="AC341" s="0" t="n">
        <v>13</v>
      </c>
      <c r="AF341" s="84" t="s">
        <v>16</v>
      </c>
      <c r="AG341" s="84" t="s">
        <v>60</v>
      </c>
      <c r="AH341" s="84"/>
      <c r="AI341" s="84"/>
      <c r="AJ341" s="84"/>
      <c r="AK341" s="84"/>
      <c r="AL341" s="84" t="s">
        <v>258</v>
      </c>
      <c r="AM341" s="84"/>
      <c r="AN341" s="84"/>
      <c r="AO341" s="84"/>
      <c r="AV341" s="0" t="n">
        <v>2</v>
      </c>
      <c r="AW341" s="0" t="n">
        <v>1</v>
      </c>
      <c r="AX341" s="0" t="n">
        <v>0</v>
      </c>
      <c r="AY341" s="0" t="n">
        <v>3</v>
      </c>
      <c r="AZ341" s="0" t="n">
        <v>2</v>
      </c>
      <c r="BA341" s="0" t="n">
        <v>3</v>
      </c>
      <c r="BB341" s="0" t="n">
        <v>2</v>
      </c>
      <c r="BC341" s="0" t="n">
        <v>1</v>
      </c>
      <c r="BD341" s="0" t="n">
        <v>1</v>
      </c>
      <c r="BE341" s="0" t="n">
        <v>0</v>
      </c>
      <c r="BF341" s="0" t="n">
        <v>0</v>
      </c>
      <c r="BG341" s="84" t="s">
        <v>159</v>
      </c>
      <c r="BH341" s="84"/>
      <c r="BI341" s="84"/>
      <c r="BJ341" s="84"/>
      <c r="BK341" s="84"/>
      <c r="BL341" s="84"/>
      <c r="BM341" s="84"/>
      <c r="BN341" s="84" t="n">
        <v>4</v>
      </c>
      <c r="BO341" s="84" t="s">
        <v>259</v>
      </c>
      <c r="BP341" s="84" t="s">
        <v>267</v>
      </c>
      <c r="BQ341" s="84" t="s">
        <v>267</v>
      </c>
      <c r="BR341" s="84" t="s">
        <v>267</v>
      </c>
      <c r="BS341" s="84" t="s">
        <v>268</v>
      </c>
      <c r="BT341" s="0" t="n">
        <v>8</v>
      </c>
      <c r="BU341" s="0" t="n">
        <v>5</v>
      </c>
      <c r="BV341" s="84" t="s">
        <v>16</v>
      </c>
      <c r="BW341" s="84" t="s">
        <v>60</v>
      </c>
      <c r="BX341" s="84" t="s">
        <v>1026</v>
      </c>
      <c r="BY341" s="84" t="s">
        <v>1174</v>
      </c>
      <c r="BZ341" s="84" t="s">
        <v>263</v>
      </c>
      <c r="CA341" s="85" t="str">
        <f aca="false">HYPERLINK(CONCATENATE("http://maps.google.com/?t=k&amp;q=",L342,",",M342),"Show location")</f>
        <v>Show location</v>
      </c>
    </row>
    <row r="342" customFormat="false" ht="14.4" hidden="false" customHeight="false" outlineLevel="0" collapsed="false">
      <c r="A342" s="84" t="s">
        <v>545</v>
      </c>
      <c r="B342" s="84" t="s">
        <v>248</v>
      </c>
      <c r="C342" s="84" t="s">
        <v>16</v>
      </c>
      <c r="D342" s="84" t="s">
        <v>1025</v>
      </c>
      <c r="E342" s="84" t="s">
        <v>1026</v>
      </c>
      <c r="F342" s="84" t="s">
        <v>60</v>
      </c>
      <c r="G342" s="84" t="s">
        <v>1173</v>
      </c>
      <c r="H342" s="84" t="s">
        <v>1174</v>
      </c>
      <c r="I342" s="84" t="s">
        <v>1177</v>
      </c>
      <c r="J342" s="84" t="s">
        <v>1178</v>
      </c>
      <c r="K342" s="84" t="s">
        <v>316</v>
      </c>
      <c r="L342" s="0" t="n">
        <v>12.10354</v>
      </c>
      <c r="M342" s="0" t="n">
        <v>30.89316</v>
      </c>
      <c r="N342" s="84" t="s">
        <v>256</v>
      </c>
      <c r="O342" s="84" t="s">
        <v>257</v>
      </c>
      <c r="P342" s="0" t="n">
        <v>9</v>
      </c>
      <c r="Q342" s="0" t="n">
        <v>27</v>
      </c>
      <c r="R342" s="0" t="n">
        <v>5</v>
      </c>
      <c r="S342" s="0" t="n">
        <v>30</v>
      </c>
      <c r="AB342" s="0" t="n">
        <v>5</v>
      </c>
      <c r="AC342" s="0" t="n">
        <v>30</v>
      </c>
      <c r="AF342" s="84" t="s">
        <v>16</v>
      </c>
      <c r="AG342" s="84" t="s">
        <v>60</v>
      </c>
      <c r="AH342" s="84"/>
      <c r="AI342" s="84"/>
      <c r="AJ342" s="84"/>
      <c r="AK342" s="84"/>
      <c r="AL342" s="84" t="s">
        <v>258</v>
      </c>
      <c r="AM342" s="84" t="s">
        <v>380</v>
      </c>
      <c r="AN342" s="84" t="s">
        <v>407</v>
      </c>
      <c r="AO342" s="84"/>
      <c r="AV342" s="0" t="n">
        <v>5</v>
      </c>
      <c r="AW342" s="0" t="n">
        <v>2</v>
      </c>
      <c r="AX342" s="0" t="n">
        <v>2</v>
      </c>
      <c r="AY342" s="0" t="n">
        <v>3</v>
      </c>
      <c r="AZ342" s="0" t="n">
        <v>4</v>
      </c>
      <c r="BA342" s="0" t="n">
        <v>4</v>
      </c>
      <c r="BB342" s="0" t="n">
        <v>4</v>
      </c>
      <c r="BC342" s="0" t="n">
        <v>6</v>
      </c>
      <c r="BD342" s="0" t="n">
        <v>5</v>
      </c>
      <c r="BE342" s="0" t="n">
        <v>0</v>
      </c>
      <c r="BF342" s="0" t="n">
        <v>0</v>
      </c>
      <c r="BG342" s="84" t="s">
        <v>159</v>
      </c>
      <c r="BH342" s="84"/>
      <c r="BI342" s="84"/>
      <c r="BJ342" s="84"/>
      <c r="BK342" s="84"/>
      <c r="BL342" s="84"/>
      <c r="BM342" s="84"/>
      <c r="BN342" s="84" t="n">
        <v>3</v>
      </c>
      <c r="BO342" s="84" t="s">
        <v>259</v>
      </c>
      <c r="BP342" s="84" t="s">
        <v>267</v>
      </c>
      <c r="BQ342" s="84" t="s">
        <v>267</v>
      </c>
      <c r="BR342" s="84" t="s">
        <v>372</v>
      </c>
      <c r="BS342" s="84" t="s">
        <v>268</v>
      </c>
      <c r="BT342" s="0" t="n">
        <v>15</v>
      </c>
      <c r="BU342" s="0" t="n">
        <v>15</v>
      </c>
      <c r="BV342" s="84" t="s">
        <v>16</v>
      </c>
      <c r="BW342" s="84" t="s">
        <v>60</v>
      </c>
      <c r="BX342" s="84" t="s">
        <v>1026</v>
      </c>
      <c r="BY342" s="84" t="s">
        <v>1174</v>
      </c>
      <c r="BZ342" s="84" t="s">
        <v>263</v>
      </c>
      <c r="CA342" s="85" t="str">
        <f aca="false">HYPERLINK(CONCATENATE("http://maps.google.com/?t=k&amp;q=",L343,",",M343),"Show location")</f>
        <v>Show location</v>
      </c>
    </row>
    <row r="343" customFormat="false" ht="14.4" hidden="false" customHeight="false" outlineLevel="0" collapsed="false">
      <c r="A343" s="84" t="s">
        <v>567</v>
      </c>
      <c r="B343" s="84" t="s">
        <v>248</v>
      </c>
      <c r="C343" s="84" t="s">
        <v>16</v>
      </c>
      <c r="D343" s="84" t="s">
        <v>1025</v>
      </c>
      <c r="E343" s="84" t="s">
        <v>1026</v>
      </c>
      <c r="F343" s="84" t="s">
        <v>60</v>
      </c>
      <c r="G343" s="84" t="s">
        <v>1173</v>
      </c>
      <c r="H343" s="84" t="s">
        <v>1174</v>
      </c>
      <c r="I343" s="84" t="s">
        <v>1179</v>
      </c>
      <c r="J343" s="84" t="s">
        <v>1180</v>
      </c>
      <c r="K343" s="84" t="s">
        <v>316</v>
      </c>
      <c r="L343" s="0" t="n">
        <v>12.06485</v>
      </c>
      <c r="M343" s="0" t="n">
        <v>30.92477</v>
      </c>
      <c r="N343" s="84" t="s">
        <v>256</v>
      </c>
      <c r="O343" s="84" t="s">
        <v>257</v>
      </c>
      <c r="R343" s="0" t="n">
        <v>25</v>
      </c>
      <c r="S343" s="0" t="n">
        <v>150</v>
      </c>
      <c r="AB343" s="0" t="n">
        <v>25</v>
      </c>
      <c r="AC343" s="0" t="n">
        <v>150</v>
      </c>
      <c r="AF343" s="84" t="s">
        <v>16</v>
      </c>
      <c r="AG343" s="84" t="s">
        <v>60</v>
      </c>
      <c r="AH343" s="84" t="s">
        <v>16</v>
      </c>
      <c r="AI343" s="84" t="s">
        <v>67</v>
      </c>
      <c r="AJ343" s="84"/>
      <c r="AK343" s="84"/>
      <c r="AL343" s="84" t="s">
        <v>258</v>
      </c>
      <c r="AM343" s="84"/>
      <c r="AN343" s="84"/>
      <c r="AO343" s="84"/>
      <c r="AV343" s="0" t="n">
        <v>25</v>
      </c>
      <c r="AW343" s="0" t="n">
        <v>4</v>
      </c>
      <c r="AX343" s="0" t="n">
        <v>4</v>
      </c>
      <c r="AY343" s="0" t="n">
        <v>11</v>
      </c>
      <c r="AZ343" s="0" t="n">
        <v>4</v>
      </c>
      <c r="BA343" s="0" t="n">
        <v>25</v>
      </c>
      <c r="BB343" s="0" t="n">
        <v>16</v>
      </c>
      <c r="BC343" s="0" t="n">
        <v>32</v>
      </c>
      <c r="BD343" s="0" t="n">
        <v>43</v>
      </c>
      <c r="BE343" s="0" t="n">
        <v>4</v>
      </c>
      <c r="BF343" s="0" t="n">
        <v>7</v>
      </c>
      <c r="BG343" s="84" t="s">
        <v>159</v>
      </c>
      <c r="BH343" s="84"/>
      <c r="BI343" s="84"/>
      <c r="BJ343" s="84"/>
      <c r="BK343" s="84"/>
      <c r="BL343" s="84"/>
      <c r="BM343" s="84"/>
      <c r="BN343" s="84" t="n">
        <v>6</v>
      </c>
      <c r="BO343" s="84" t="s">
        <v>259</v>
      </c>
      <c r="BP343" s="84" t="s">
        <v>267</v>
      </c>
      <c r="BQ343" s="84" t="s">
        <v>372</v>
      </c>
      <c r="BR343" s="84" t="s">
        <v>267</v>
      </c>
      <c r="BS343" s="84" t="s">
        <v>268</v>
      </c>
      <c r="BT343" s="0" t="n">
        <v>76</v>
      </c>
      <c r="BU343" s="0" t="n">
        <v>74</v>
      </c>
      <c r="BV343" s="84" t="s">
        <v>16</v>
      </c>
      <c r="BW343" s="84" t="s">
        <v>60</v>
      </c>
      <c r="BX343" s="84" t="s">
        <v>296</v>
      </c>
      <c r="BY343" s="84" t="s">
        <v>1174</v>
      </c>
      <c r="BZ343" s="84" t="s">
        <v>297</v>
      </c>
      <c r="CA343" s="85" t="str">
        <f aca="false">HYPERLINK(CONCATENATE("http://maps.google.com/?t=k&amp;q=",L344,",",M344),"Show location")</f>
        <v>Show location</v>
      </c>
    </row>
    <row r="344" customFormat="false" ht="14.4" hidden="false" customHeight="false" outlineLevel="0" collapsed="false">
      <c r="A344" s="84" t="s">
        <v>800</v>
      </c>
      <c r="B344" s="84" t="s">
        <v>248</v>
      </c>
      <c r="C344" s="84" t="s">
        <v>16</v>
      </c>
      <c r="D344" s="84" t="s">
        <v>1025</v>
      </c>
      <c r="E344" s="84" t="s">
        <v>1026</v>
      </c>
      <c r="F344" s="84" t="s">
        <v>60</v>
      </c>
      <c r="G344" s="84" t="s">
        <v>1173</v>
      </c>
      <c r="H344" s="84" t="s">
        <v>1174</v>
      </c>
      <c r="I344" s="84" t="s">
        <v>1181</v>
      </c>
      <c r="J344" s="84" t="s">
        <v>1182</v>
      </c>
      <c r="K344" s="84" t="s">
        <v>316</v>
      </c>
      <c r="L344" s="0" t="n">
        <v>11.73386</v>
      </c>
      <c r="M344" s="0" t="n">
        <v>30.82364</v>
      </c>
      <c r="N344" s="84" t="s">
        <v>256</v>
      </c>
      <c r="O344" s="84" t="s">
        <v>257</v>
      </c>
      <c r="P344" s="0" t="n">
        <v>93</v>
      </c>
      <c r="Q344" s="0" t="n">
        <v>93</v>
      </c>
      <c r="R344" s="0" t="n">
        <v>50</v>
      </c>
      <c r="S344" s="0" t="n">
        <v>470</v>
      </c>
      <c r="V344" s="0" t="n">
        <v>30</v>
      </c>
      <c r="W344" s="0" t="n">
        <v>300</v>
      </c>
      <c r="X344" s="0" t="n">
        <v>10</v>
      </c>
      <c r="Y344" s="0" t="n">
        <v>60</v>
      </c>
      <c r="Z344" s="0" t="n">
        <v>6</v>
      </c>
      <c r="AA344" s="0" t="n">
        <v>75</v>
      </c>
      <c r="AB344" s="0" t="n">
        <v>4</v>
      </c>
      <c r="AC344" s="0" t="n">
        <v>35</v>
      </c>
      <c r="AF344" s="84" t="s">
        <v>16</v>
      </c>
      <c r="AG344" s="84" t="s">
        <v>793</v>
      </c>
      <c r="AH344" s="84" t="s">
        <v>16</v>
      </c>
      <c r="AI344" s="84" t="s">
        <v>67</v>
      </c>
      <c r="AJ344" s="84"/>
      <c r="AK344" s="84"/>
      <c r="AL344" s="84" t="s">
        <v>258</v>
      </c>
      <c r="AM344" s="84" t="s">
        <v>407</v>
      </c>
      <c r="AN344" s="84"/>
      <c r="AO344" s="84"/>
      <c r="AQ344" s="0" t="n">
        <v>15</v>
      </c>
      <c r="AV344" s="0" t="n">
        <v>35</v>
      </c>
      <c r="AW344" s="0" t="n">
        <v>21</v>
      </c>
      <c r="AX344" s="0" t="n">
        <v>30</v>
      </c>
      <c r="AY344" s="0" t="n">
        <v>38</v>
      </c>
      <c r="AZ344" s="0" t="n">
        <v>30</v>
      </c>
      <c r="BA344" s="0" t="n">
        <v>53</v>
      </c>
      <c r="BB344" s="0" t="n">
        <v>50</v>
      </c>
      <c r="BC344" s="0" t="n">
        <v>103</v>
      </c>
      <c r="BD344" s="0" t="n">
        <v>118</v>
      </c>
      <c r="BE344" s="0" t="n">
        <v>12</v>
      </c>
      <c r="BF344" s="0" t="n">
        <v>15</v>
      </c>
      <c r="BG344" s="84" t="s">
        <v>158</v>
      </c>
      <c r="BH344" s="84"/>
      <c r="BI344" s="84"/>
      <c r="BJ344" s="84"/>
      <c r="BK344" s="84"/>
      <c r="BL344" s="84"/>
      <c r="BM344" s="84"/>
      <c r="BN344" s="84" t="n">
        <v>2</v>
      </c>
      <c r="BO344" s="84" t="s">
        <v>259</v>
      </c>
      <c r="BP344" s="84" t="s">
        <v>267</v>
      </c>
      <c r="BQ344" s="84" t="s">
        <v>260</v>
      </c>
      <c r="BR344" s="84" t="s">
        <v>267</v>
      </c>
      <c r="BS344" s="84" t="s">
        <v>262</v>
      </c>
      <c r="BT344" s="0" t="n">
        <v>227</v>
      </c>
      <c r="BU344" s="0" t="n">
        <v>243</v>
      </c>
      <c r="BV344" s="84" t="s">
        <v>16</v>
      </c>
      <c r="BW344" s="84" t="s">
        <v>60</v>
      </c>
      <c r="BX344" s="84" t="s">
        <v>1026</v>
      </c>
      <c r="BY344" s="84" t="s">
        <v>1174</v>
      </c>
      <c r="BZ344" s="84" t="s">
        <v>263</v>
      </c>
      <c r="CA344" s="85" t="str">
        <f aca="false">HYPERLINK(CONCATENATE("http://maps.google.com/?t=k&amp;q=",L345,",",M345),"Show location")</f>
        <v>Show location</v>
      </c>
    </row>
    <row r="345" customFormat="false" ht="14.4" hidden="false" customHeight="false" outlineLevel="0" collapsed="false">
      <c r="A345" s="84" t="s">
        <v>1183</v>
      </c>
      <c r="B345" s="84" t="s">
        <v>248</v>
      </c>
      <c r="C345" s="84" t="s">
        <v>16</v>
      </c>
      <c r="D345" s="84" t="s">
        <v>1025</v>
      </c>
      <c r="E345" s="84" t="s">
        <v>1026</v>
      </c>
      <c r="F345" s="84" t="s">
        <v>60</v>
      </c>
      <c r="G345" s="84" t="s">
        <v>1173</v>
      </c>
      <c r="H345" s="84" t="s">
        <v>1174</v>
      </c>
      <c r="I345" s="84" t="s">
        <v>1184</v>
      </c>
      <c r="J345" s="84" t="s">
        <v>1185</v>
      </c>
      <c r="K345" s="84" t="s">
        <v>316</v>
      </c>
      <c r="L345" s="0" t="n">
        <v>12.13675</v>
      </c>
      <c r="M345" s="0" t="n">
        <v>30.92502</v>
      </c>
      <c r="N345" s="84" t="s">
        <v>256</v>
      </c>
      <c r="O345" s="84" t="s">
        <v>257</v>
      </c>
      <c r="P345" s="0" t="n">
        <v>72</v>
      </c>
      <c r="Q345" s="0" t="n">
        <v>529</v>
      </c>
      <c r="R345" s="0" t="n">
        <v>56</v>
      </c>
      <c r="S345" s="0" t="n">
        <v>335</v>
      </c>
      <c r="AB345" s="0" t="n">
        <v>56</v>
      </c>
      <c r="AC345" s="0" t="n">
        <v>335</v>
      </c>
      <c r="AF345" s="84" t="s">
        <v>16</v>
      </c>
      <c r="AG345" s="84" t="s">
        <v>67</v>
      </c>
      <c r="AH345" s="84" t="s">
        <v>16</v>
      </c>
      <c r="AI345" s="84" t="s">
        <v>60</v>
      </c>
      <c r="AJ345" s="84" t="s">
        <v>16</v>
      </c>
      <c r="AK345" s="84" t="s">
        <v>56</v>
      </c>
      <c r="AL345" s="84" t="s">
        <v>258</v>
      </c>
      <c r="AM345" s="84"/>
      <c r="AN345" s="84"/>
      <c r="AO345" s="84"/>
      <c r="AV345" s="0" t="n">
        <v>56</v>
      </c>
      <c r="AW345" s="0" t="n">
        <v>7</v>
      </c>
      <c r="AX345" s="0" t="n">
        <v>13</v>
      </c>
      <c r="AY345" s="0" t="n">
        <v>20</v>
      </c>
      <c r="AZ345" s="0" t="n">
        <v>27</v>
      </c>
      <c r="BA345" s="0" t="n">
        <v>34</v>
      </c>
      <c r="BB345" s="0" t="n">
        <v>47</v>
      </c>
      <c r="BC345" s="0" t="n">
        <v>80</v>
      </c>
      <c r="BD345" s="0" t="n">
        <v>87</v>
      </c>
      <c r="BE345" s="0" t="n">
        <v>13</v>
      </c>
      <c r="BF345" s="0" t="n">
        <v>7</v>
      </c>
      <c r="BG345" s="84" t="s">
        <v>159</v>
      </c>
      <c r="BH345" s="84"/>
      <c r="BI345" s="84"/>
      <c r="BJ345" s="84"/>
      <c r="BK345" s="84"/>
      <c r="BL345" s="84"/>
      <c r="BM345" s="84"/>
      <c r="BN345" s="84" t="n">
        <v>7</v>
      </c>
      <c r="BO345" s="84" t="s">
        <v>259</v>
      </c>
      <c r="BP345" s="84" t="s">
        <v>267</v>
      </c>
      <c r="BQ345" s="84" t="s">
        <v>267</v>
      </c>
      <c r="BR345" s="84" t="s">
        <v>267</v>
      </c>
      <c r="BS345" s="84" t="s">
        <v>268</v>
      </c>
      <c r="BT345" s="0" t="n">
        <v>154</v>
      </c>
      <c r="BU345" s="0" t="n">
        <v>181</v>
      </c>
      <c r="BV345" s="84" t="s">
        <v>16</v>
      </c>
      <c r="BW345" s="84" t="s">
        <v>60</v>
      </c>
      <c r="BX345" s="84" t="s">
        <v>1026</v>
      </c>
      <c r="BY345" s="84" t="s">
        <v>1174</v>
      </c>
      <c r="BZ345" s="84" t="s">
        <v>263</v>
      </c>
      <c r="CA345" s="85" t="str">
        <f aca="false">HYPERLINK(CONCATENATE("http://maps.google.com/?t=k&amp;q=",L346,",",M346),"Show location")</f>
        <v>Show location</v>
      </c>
    </row>
    <row r="346" customFormat="false" ht="14.4" hidden="false" customHeight="false" outlineLevel="0" collapsed="false">
      <c r="A346" s="84" t="s">
        <v>1186</v>
      </c>
      <c r="B346" s="84" t="s">
        <v>248</v>
      </c>
      <c r="C346" s="84" t="s">
        <v>16</v>
      </c>
      <c r="D346" s="84" t="s">
        <v>1025</v>
      </c>
      <c r="E346" s="84" t="s">
        <v>1026</v>
      </c>
      <c r="F346" s="84" t="s">
        <v>60</v>
      </c>
      <c r="G346" s="84" t="s">
        <v>1173</v>
      </c>
      <c r="H346" s="84" t="s">
        <v>1174</v>
      </c>
      <c r="I346" s="84" t="s">
        <v>1187</v>
      </c>
      <c r="J346" s="84" t="s">
        <v>1188</v>
      </c>
      <c r="K346" s="84" t="s">
        <v>316</v>
      </c>
      <c r="L346" s="0" t="n">
        <v>12.25062</v>
      </c>
      <c r="M346" s="0" t="n">
        <v>30.94354</v>
      </c>
      <c r="N346" s="84" t="s">
        <v>256</v>
      </c>
      <c r="O346" s="84" t="s">
        <v>257</v>
      </c>
      <c r="P346" s="0" t="n">
        <v>276</v>
      </c>
      <c r="Q346" s="0" t="n">
        <v>2036</v>
      </c>
      <c r="R346" s="0" t="n">
        <v>269</v>
      </c>
      <c r="S346" s="0" t="n">
        <v>1640</v>
      </c>
      <c r="AB346" s="0" t="n">
        <v>269</v>
      </c>
      <c r="AC346" s="0" t="n">
        <v>1640</v>
      </c>
      <c r="AF346" s="84" t="s">
        <v>16</v>
      </c>
      <c r="AG346" s="84" t="s">
        <v>60</v>
      </c>
      <c r="AH346" s="84"/>
      <c r="AI346" s="84"/>
      <c r="AJ346" s="84"/>
      <c r="AK346" s="84"/>
      <c r="AL346" s="84" t="s">
        <v>258</v>
      </c>
      <c r="AM346" s="84"/>
      <c r="AN346" s="84"/>
      <c r="AO346" s="84"/>
      <c r="AV346" s="0" t="n">
        <v>269</v>
      </c>
      <c r="AW346" s="0" t="n">
        <v>49</v>
      </c>
      <c r="AX346" s="0" t="n">
        <v>98</v>
      </c>
      <c r="AY346" s="0" t="n">
        <v>147</v>
      </c>
      <c r="AZ346" s="0" t="n">
        <v>171</v>
      </c>
      <c r="BA346" s="0" t="n">
        <v>220</v>
      </c>
      <c r="BB346" s="0" t="n">
        <v>295</v>
      </c>
      <c r="BC346" s="0" t="n">
        <v>269</v>
      </c>
      <c r="BD346" s="0" t="n">
        <v>318</v>
      </c>
      <c r="BE346" s="0" t="n">
        <v>24</v>
      </c>
      <c r="BF346" s="0" t="n">
        <v>49</v>
      </c>
      <c r="BG346" s="84" t="s">
        <v>159</v>
      </c>
      <c r="BH346" s="84"/>
      <c r="BI346" s="84"/>
      <c r="BJ346" s="84"/>
      <c r="BK346" s="84"/>
      <c r="BL346" s="84"/>
      <c r="BM346" s="84"/>
      <c r="BN346" s="84" t="n">
        <v>5</v>
      </c>
      <c r="BO346" s="84" t="s">
        <v>259</v>
      </c>
      <c r="BP346" s="84" t="s">
        <v>267</v>
      </c>
      <c r="BQ346" s="84" t="s">
        <v>260</v>
      </c>
      <c r="BR346" s="84" t="s">
        <v>267</v>
      </c>
      <c r="BS346" s="84" t="s">
        <v>268</v>
      </c>
      <c r="BT346" s="0" t="n">
        <v>709</v>
      </c>
      <c r="BU346" s="0" t="n">
        <v>931</v>
      </c>
      <c r="BV346" s="84" t="s">
        <v>16</v>
      </c>
      <c r="BW346" s="84" t="s">
        <v>60</v>
      </c>
      <c r="BX346" s="84" t="s">
        <v>1026</v>
      </c>
      <c r="BY346" s="84" t="s">
        <v>1174</v>
      </c>
      <c r="BZ346" s="84" t="s">
        <v>263</v>
      </c>
      <c r="CA346" s="85" t="str">
        <f aca="false">HYPERLINK(CONCATENATE("http://maps.google.com/?t=k&amp;q=",L347,",",M347),"Show location")</f>
        <v>Show location</v>
      </c>
    </row>
    <row r="347" customFormat="false" ht="14.4" hidden="false" customHeight="false" outlineLevel="0" collapsed="false">
      <c r="A347" s="84" t="s">
        <v>1150</v>
      </c>
      <c r="B347" s="84" t="s">
        <v>248</v>
      </c>
      <c r="C347" s="84" t="s">
        <v>16</v>
      </c>
      <c r="D347" s="84" t="s">
        <v>1025</v>
      </c>
      <c r="E347" s="84" t="s">
        <v>1026</v>
      </c>
      <c r="F347" s="84" t="s">
        <v>60</v>
      </c>
      <c r="G347" s="84" t="s">
        <v>1173</v>
      </c>
      <c r="H347" s="84" t="s">
        <v>1174</v>
      </c>
      <c r="I347" s="84" t="s">
        <v>1189</v>
      </c>
      <c r="J347" s="84" t="s">
        <v>1190</v>
      </c>
      <c r="K347" s="84" t="s">
        <v>316</v>
      </c>
      <c r="L347" s="0" t="n">
        <v>12.28219</v>
      </c>
      <c r="M347" s="0" t="n">
        <v>31.00455</v>
      </c>
      <c r="N347" s="84" t="s">
        <v>256</v>
      </c>
      <c r="O347" s="84" t="s">
        <v>257</v>
      </c>
      <c r="P347" s="0" t="n">
        <v>241</v>
      </c>
      <c r="Q347" s="0" t="n">
        <v>1446</v>
      </c>
      <c r="R347" s="0" t="n">
        <v>246</v>
      </c>
      <c r="S347" s="0" t="n">
        <v>1476</v>
      </c>
      <c r="AB347" s="0" t="n">
        <v>246</v>
      </c>
      <c r="AC347" s="0" t="n">
        <v>1476</v>
      </c>
      <c r="AF347" s="84" t="s">
        <v>16</v>
      </c>
      <c r="AG347" s="84" t="s">
        <v>60</v>
      </c>
      <c r="AH347" s="84" t="s">
        <v>16</v>
      </c>
      <c r="AI347" s="84" t="s">
        <v>56</v>
      </c>
      <c r="AJ347" s="84"/>
      <c r="AK347" s="84"/>
      <c r="AL347" s="84" t="s">
        <v>258</v>
      </c>
      <c r="AM347" s="84"/>
      <c r="AN347" s="84"/>
      <c r="AO347" s="84"/>
      <c r="AV347" s="0" t="n">
        <v>246</v>
      </c>
      <c r="AW347" s="0" t="n">
        <v>53</v>
      </c>
      <c r="AX347" s="0" t="n">
        <v>79</v>
      </c>
      <c r="AY347" s="0" t="n">
        <v>79</v>
      </c>
      <c r="AZ347" s="0" t="n">
        <v>132</v>
      </c>
      <c r="BA347" s="0" t="n">
        <v>158</v>
      </c>
      <c r="BB347" s="0" t="n">
        <v>236</v>
      </c>
      <c r="BC347" s="0" t="n">
        <v>343</v>
      </c>
      <c r="BD347" s="0" t="n">
        <v>290</v>
      </c>
      <c r="BE347" s="0" t="n">
        <v>53</v>
      </c>
      <c r="BF347" s="0" t="n">
        <v>53</v>
      </c>
      <c r="BG347" s="84" t="s">
        <v>159</v>
      </c>
      <c r="BH347" s="84"/>
      <c r="BI347" s="84"/>
      <c r="BJ347" s="84"/>
      <c r="BK347" s="84"/>
      <c r="BL347" s="84"/>
      <c r="BM347" s="84"/>
      <c r="BN347" s="84" t="n">
        <v>3</v>
      </c>
      <c r="BO347" s="84" t="s">
        <v>259</v>
      </c>
      <c r="BP347" s="84" t="s">
        <v>267</v>
      </c>
      <c r="BQ347" s="84" t="s">
        <v>267</v>
      </c>
      <c r="BR347" s="84" t="s">
        <v>372</v>
      </c>
      <c r="BS347" s="84" t="s">
        <v>268</v>
      </c>
      <c r="BT347" s="0" t="n">
        <v>686</v>
      </c>
      <c r="BU347" s="0" t="n">
        <v>790</v>
      </c>
      <c r="BV347" s="84" t="s">
        <v>16</v>
      </c>
      <c r="BW347" s="84" t="s">
        <v>60</v>
      </c>
      <c r="BX347" s="84" t="s">
        <v>1026</v>
      </c>
      <c r="BY347" s="84" t="s">
        <v>1174</v>
      </c>
      <c r="BZ347" s="84" t="s">
        <v>263</v>
      </c>
      <c r="CA347" s="85" t="str">
        <f aca="false">HYPERLINK(CONCATENATE("http://maps.google.com/?t=k&amp;q=",L348,",",M348),"Show location")</f>
        <v>Show location</v>
      </c>
    </row>
    <row r="348" customFormat="false" ht="14.4" hidden="false" customHeight="false" outlineLevel="0" collapsed="false">
      <c r="A348" s="84" t="s">
        <v>651</v>
      </c>
      <c r="B348" s="84" t="s">
        <v>248</v>
      </c>
      <c r="C348" s="84" t="s">
        <v>16</v>
      </c>
      <c r="D348" s="84" t="s">
        <v>1025</v>
      </c>
      <c r="E348" s="84" t="s">
        <v>1026</v>
      </c>
      <c r="F348" s="84" t="s">
        <v>60</v>
      </c>
      <c r="G348" s="84" t="s">
        <v>1173</v>
      </c>
      <c r="H348" s="84" t="s">
        <v>1174</v>
      </c>
      <c r="I348" s="84" t="s">
        <v>1191</v>
      </c>
      <c r="J348" s="84" t="s">
        <v>1192</v>
      </c>
      <c r="K348" s="84" t="s">
        <v>316</v>
      </c>
      <c r="L348" s="0" t="n">
        <v>12.17216</v>
      </c>
      <c r="M348" s="0" t="n">
        <v>30.60761</v>
      </c>
      <c r="N348" s="84" t="s">
        <v>256</v>
      </c>
      <c r="O348" s="84" t="s">
        <v>257</v>
      </c>
      <c r="R348" s="0" t="n">
        <v>44</v>
      </c>
      <c r="S348" s="0" t="n">
        <v>264</v>
      </c>
      <c r="AD348" s="0" t="n">
        <v>44</v>
      </c>
      <c r="AE348" s="0" t="n">
        <v>264</v>
      </c>
      <c r="AF348" s="84" t="s">
        <v>16</v>
      </c>
      <c r="AG348" s="84" t="s">
        <v>59</v>
      </c>
      <c r="AH348" s="84"/>
      <c r="AI348" s="84"/>
      <c r="AJ348" s="84"/>
      <c r="AK348" s="84"/>
      <c r="AL348" s="84" t="s">
        <v>258</v>
      </c>
      <c r="AM348" s="84" t="s">
        <v>380</v>
      </c>
      <c r="AN348" s="84"/>
      <c r="AO348" s="84"/>
      <c r="AV348" s="0" t="n">
        <v>44</v>
      </c>
      <c r="AW348" s="0" t="n">
        <v>4</v>
      </c>
      <c r="AX348" s="0" t="n">
        <v>9</v>
      </c>
      <c r="AY348" s="0" t="n">
        <v>9</v>
      </c>
      <c r="AZ348" s="0" t="n">
        <v>9</v>
      </c>
      <c r="BA348" s="0" t="n">
        <v>40</v>
      </c>
      <c r="BB348" s="0" t="n">
        <v>54</v>
      </c>
      <c r="BC348" s="0" t="n">
        <v>49</v>
      </c>
      <c r="BD348" s="0" t="n">
        <v>72</v>
      </c>
      <c r="BE348" s="0" t="n">
        <v>9</v>
      </c>
      <c r="BF348" s="0" t="n">
        <v>9</v>
      </c>
      <c r="BG348" s="84" t="s">
        <v>158</v>
      </c>
      <c r="BH348" s="84"/>
      <c r="BI348" s="84"/>
      <c r="BJ348" s="84"/>
      <c r="BK348" s="84"/>
      <c r="BL348" s="84"/>
      <c r="BM348" s="84"/>
      <c r="BN348" s="84" t="n">
        <v>5</v>
      </c>
      <c r="BO348" s="84" t="s">
        <v>259</v>
      </c>
      <c r="BP348" s="84" t="s">
        <v>267</v>
      </c>
      <c r="BQ348" s="84" t="s">
        <v>267</v>
      </c>
      <c r="BR348" s="84" t="s">
        <v>267</v>
      </c>
      <c r="BS348" s="84" t="s">
        <v>268</v>
      </c>
      <c r="BT348" s="0" t="n">
        <v>111</v>
      </c>
      <c r="BU348" s="0" t="n">
        <v>153</v>
      </c>
      <c r="BV348" s="84" t="s">
        <v>16</v>
      </c>
      <c r="BW348" s="84" t="s">
        <v>60</v>
      </c>
      <c r="BX348" s="84" t="s">
        <v>1026</v>
      </c>
      <c r="BY348" s="84" t="s">
        <v>1174</v>
      </c>
      <c r="BZ348" s="84" t="s">
        <v>263</v>
      </c>
      <c r="CA348" s="85" t="str">
        <f aca="false">HYPERLINK(CONCATENATE("http://maps.google.com/?t=k&amp;q=",L349,",",M349),"Show location")</f>
        <v>Show location</v>
      </c>
    </row>
    <row r="349" customFormat="false" ht="14.4" hidden="false" customHeight="false" outlineLevel="0" collapsed="false">
      <c r="A349" s="84" t="s">
        <v>1183</v>
      </c>
      <c r="B349" s="84" t="s">
        <v>248</v>
      </c>
      <c r="C349" s="84" t="s">
        <v>16</v>
      </c>
      <c r="D349" s="84" t="s">
        <v>1025</v>
      </c>
      <c r="E349" s="84" t="s">
        <v>1026</v>
      </c>
      <c r="F349" s="84" t="s">
        <v>60</v>
      </c>
      <c r="G349" s="84" t="s">
        <v>1173</v>
      </c>
      <c r="H349" s="84" t="s">
        <v>1174</v>
      </c>
      <c r="I349" s="84" t="s">
        <v>1193</v>
      </c>
      <c r="J349" s="84" t="s">
        <v>1194</v>
      </c>
      <c r="K349" s="84" t="s">
        <v>316</v>
      </c>
      <c r="L349" s="0" t="n">
        <v>12.11299</v>
      </c>
      <c r="M349" s="0" t="n">
        <v>30.86756</v>
      </c>
      <c r="N349" s="84" t="s">
        <v>256</v>
      </c>
      <c r="O349" s="84" t="s">
        <v>257</v>
      </c>
      <c r="R349" s="0" t="n">
        <v>2</v>
      </c>
      <c r="S349" s="0" t="n">
        <v>20</v>
      </c>
      <c r="AB349" s="0" t="n">
        <v>2</v>
      </c>
      <c r="AC349" s="0" t="n">
        <v>20</v>
      </c>
      <c r="AF349" s="84" t="s">
        <v>16</v>
      </c>
      <c r="AG349" s="84" t="s">
        <v>60</v>
      </c>
      <c r="AH349" s="84"/>
      <c r="AI349" s="84"/>
      <c r="AJ349" s="84"/>
      <c r="AK349" s="84"/>
      <c r="AL349" s="84" t="s">
        <v>258</v>
      </c>
      <c r="AM349" s="84"/>
      <c r="AN349" s="84"/>
      <c r="AO349" s="84"/>
      <c r="AV349" s="0" t="n">
        <v>2</v>
      </c>
      <c r="AW349" s="0" t="n">
        <v>0</v>
      </c>
      <c r="AX349" s="0" t="n">
        <v>0</v>
      </c>
      <c r="AY349" s="0" t="n">
        <v>1</v>
      </c>
      <c r="AZ349" s="0" t="n">
        <v>1</v>
      </c>
      <c r="BA349" s="0" t="n">
        <v>3</v>
      </c>
      <c r="BB349" s="0" t="n">
        <v>5</v>
      </c>
      <c r="BC349" s="0" t="n">
        <v>2</v>
      </c>
      <c r="BD349" s="0" t="n">
        <v>5</v>
      </c>
      <c r="BE349" s="0" t="n">
        <v>2</v>
      </c>
      <c r="BF349" s="0" t="n">
        <v>1</v>
      </c>
      <c r="BG349" s="84" t="s">
        <v>159</v>
      </c>
      <c r="BH349" s="84"/>
      <c r="BI349" s="84"/>
      <c r="BJ349" s="84"/>
      <c r="BK349" s="84"/>
      <c r="BL349" s="84"/>
      <c r="BM349" s="84"/>
      <c r="BN349" s="84" t="n">
        <v>6</v>
      </c>
      <c r="BO349" s="84" t="s">
        <v>259</v>
      </c>
      <c r="BP349" s="84" t="s">
        <v>267</v>
      </c>
      <c r="BQ349" s="84" t="s">
        <v>267</v>
      </c>
      <c r="BR349" s="84" t="s">
        <v>267</v>
      </c>
      <c r="BS349" s="84" t="s">
        <v>268</v>
      </c>
      <c r="BT349" s="0" t="n">
        <v>8</v>
      </c>
      <c r="BU349" s="0" t="n">
        <v>12</v>
      </c>
      <c r="BV349" s="84" t="s">
        <v>16</v>
      </c>
      <c r="BW349" s="84" t="s">
        <v>60</v>
      </c>
      <c r="BX349" s="84" t="s">
        <v>1026</v>
      </c>
      <c r="BY349" s="84" t="s">
        <v>1174</v>
      </c>
      <c r="BZ349" s="84" t="s">
        <v>263</v>
      </c>
      <c r="CA349" s="85" t="str">
        <f aca="false">HYPERLINK(CONCATENATE("http://maps.google.com/?t=k&amp;q=",L350,",",M350),"Show location")</f>
        <v>Show location</v>
      </c>
    </row>
    <row r="350" customFormat="false" ht="14.4" hidden="false" customHeight="false" outlineLevel="0" collapsed="false">
      <c r="A350" s="84" t="s">
        <v>517</v>
      </c>
      <c r="B350" s="84" t="s">
        <v>248</v>
      </c>
      <c r="C350" s="84" t="s">
        <v>16</v>
      </c>
      <c r="D350" s="84" t="s">
        <v>1025</v>
      </c>
      <c r="E350" s="84" t="s">
        <v>1026</v>
      </c>
      <c r="F350" s="84" t="s">
        <v>60</v>
      </c>
      <c r="G350" s="84" t="s">
        <v>1173</v>
      </c>
      <c r="H350" s="84" t="s">
        <v>1174</v>
      </c>
      <c r="I350" s="84" t="s">
        <v>1195</v>
      </c>
      <c r="J350" s="84" t="s">
        <v>1196</v>
      </c>
      <c r="K350" s="84" t="s">
        <v>316</v>
      </c>
      <c r="L350" s="0" t="n">
        <v>12.12695</v>
      </c>
      <c r="M350" s="0" t="n">
        <v>30.89474</v>
      </c>
      <c r="N350" s="84" t="s">
        <v>256</v>
      </c>
      <c r="O350" s="84" t="s">
        <v>257</v>
      </c>
      <c r="P350" s="0" t="n">
        <v>15</v>
      </c>
      <c r="Q350" s="0" t="n">
        <v>27</v>
      </c>
      <c r="R350" s="0" t="n">
        <v>15</v>
      </c>
      <c r="S350" s="0" t="n">
        <v>92</v>
      </c>
      <c r="AB350" s="0" t="n">
        <v>15</v>
      </c>
      <c r="AC350" s="0" t="n">
        <v>92</v>
      </c>
      <c r="AF350" s="84" t="s">
        <v>16</v>
      </c>
      <c r="AG350" s="84" t="s">
        <v>60</v>
      </c>
      <c r="AH350" s="84"/>
      <c r="AI350" s="84"/>
      <c r="AJ350" s="84"/>
      <c r="AK350" s="84"/>
      <c r="AL350" s="84" t="s">
        <v>258</v>
      </c>
      <c r="AM350" s="84"/>
      <c r="AN350" s="84"/>
      <c r="AO350" s="84"/>
      <c r="AV350" s="0" t="n">
        <v>15</v>
      </c>
      <c r="AW350" s="0" t="n">
        <v>2</v>
      </c>
      <c r="AX350" s="0" t="n">
        <v>2</v>
      </c>
      <c r="AY350" s="0" t="n">
        <v>3</v>
      </c>
      <c r="AZ350" s="0" t="n">
        <v>5</v>
      </c>
      <c r="BA350" s="0" t="n">
        <v>13</v>
      </c>
      <c r="BB350" s="0" t="n">
        <v>11</v>
      </c>
      <c r="BC350" s="0" t="n">
        <v>25</v>
      </c>
      <c r="BD350" s="0" t="n">
        <v>22</v>
      </c>
      <c r="BE350" s="0" t="n">
        <v>5</v>
      </c>
      <c r="BF350" s="0" t="n">
        <v>4</v>
      </c>
      <c r="BG350" s="84" t="s">
        <v>159</v>
      </c>
      <c r="BH350" s="84"/>
      <c r="BI350" s="84"/>
      <c r="BJ350" s="84"/>
      <c r="BK350" s="84"/>
      <c r="BL350" s="84"/>
      <c r="BM350" s="84"/>
      <c r="BN350" s="84" t="n">
        <v>6</v>
      </c>
      <c r="BO350" s="84" t="s">
        <v>716</v>
      </c>
      <c r="BP350" s="84" t="s">
        <v>267</v>
      </c>
      <c r="BQ350" s="84" t="s">
        <v>372</v>
      </c>
      <c r="BR350" s="84" t="s">
        <v>267</v>
      </c>
      <c r="BS350" s="84" t="s">
        <v>268</v>
      </c>
      <c r="BT350" s="0" t="n">
        <v>48</v>
      </c>
      <c r="BU350" s="0" t="n">
        <v>44</v>
      </c>
      <c r="BV350" s="84" t="s">
        <v>16</v>
      </c>
      <c r="BW350" s="84" t="s">
        <v>60</v>
      </c>
      <c r="BX350" s="84" t="s">
        <v>1026</v>
      </c>
      <c r="BY350" s="84" t="s">
        <v>1174</v>
      </c>
      <c r="BZ350" s="84" t="s">
        <v>263</v>
      </c>
      <c r="CA350" s="85" t="str">
        <f aca="false">HYPERLINK(CONCATENATE("http://maps.google.com/?t=k&amp;q=",L351,",",M351),"Show location")</f>
        <v>Show location</v>
      </c>
    </row>
    <row r="351" customFormat="false" ht="14.4" hidden="false" customHeight="false" outlineLevel="0" collapsed="false">
      <c r="A351" s="84" t="s">
        <v>553</v>
      </c>
      <c r="B351" s="84" t="s">
        <v>248</v>
      </c>
      <c r="C351" s="84" t="s">
        <v>16</v>
      </c>
      <c r="D351" s="84" t="s">
        <v>1025</v>
      </c>
      <c r="E351" s="84" t="s">
        <v>1026</v>
      </c>
      <c r="F351" s="84" t="s">
        <v>60</v>
      </c>
      <c r="G351" s="84" t="s">
        <v>1173</v>
      </c>
      <c r="H351" s="84" t="s">
        <v>1174</v>
      </c>
      <c r="I351" s="84" t="s">
        <v>1197</v>
      </c>
      <c r="J351" s="84" t="s">
        <v>1198</v>
      </c>
      <c r="K351" s="84" t="s">
        <v>316</v>
      </c>
      <c r="L351" s="0" t="n">
        <v>12.14654</v>
      </c>
      <c r="M351" s="0" t="n">
        <v>30.79527</v>
      </c>
      <c r="N351" s="84" t="s">
        <v>284</v>
      </c>
      <c r="O351" s="84" t="s">
        <v>345</v>
      </c>
      <c r="P351" s="0" t="n">
        <v>35</v>
      </c>
      <c r="Q351" s="0" t="n">
        <v>245</v>
      </c>
      <c r="R351" s="0" t="n">
        <v>8</v>
      </c>
      <c r="S351" s="0" t="n">
        <v>46</v>
      </c>
      <c r="AB351" s="0" t="n">
        <v>8</v>
      </c>
      <c r="AC351" s="0" t="n">
        <v>46</v>
      </c>
      <c r="AF351" s="84" t="s">
        <v>16</v>
      </c>
      <c r="AG351" s="84" t="s">
        <v>60</v>
      </c>
      <c r="AH351" s="84"/>
      <c r="AI351" s="84"/>
      <c r="AJ351" s="84"/>
      <c r="AK351" s="84"/>
      <c r="AL351" s="84" t="s">
        <v>258</v>
      </c>
      <c r="AM351" s="84"/>
      <c r="AN351" s="84"/>
      <c r="AO351" s="84"/>
      <c r="AV351" s="0" t="n">
        <v>8</v>
      </c>
      <c r="AW351" s="0" t="n">
        <v>1</v>
      </c>
      <c r="AX351" s="0" t="n">
        <v>2</v>
      </c>
      <c r="AY351" s="0" t="n">
        <v>3</v>
      </c>
      <c r="AZ351" s="0" t="n">
        <v>2</v>
      </c>
      <c r="BA351" s="0" t="n">
        <v>8</v>
      </c>
      <c r="BB351" s="0" t="n">
        <v>8</v>
      </c>
      <c r="BC351" s="0" t="n">
        <v>9</v>
      </c>
      <c r="BD351" s="0" t="n">
        <v>11</v>
      </c>
      <c r="BE351" s="0" t="n">
        <v>1</v>
      </c>
      <c r="BF351" s="0" t="n">
        <v>1</v>
      </c>
      <c r="BG351" s="84" t="s">
        <v>159</v>
      </c>
      <c r="BH351" s="84"/>
      <c r="BI351" s="84"/>
      <c r="BJ351" s="84"/>
      <c r="BK351" s="84"/>
      <c r="BL351" s="84"/>
      <c r="BM351" s="84"/>
      <c r="BN351" s="84" t="n">
        <v>5</v>
      </c>
      <c r="BO351" s="84" t="s">
        <v>259</v>
      </c>
      <c r="BP351" s="84" t="s">
        <v>267</v>
      </c>
      <c r="BQ351" s="84" t="s">
        <v>372</v>
      </c>
      <c r="BR351" s="84" t="s">
        <v>372</v>
      </c>
      <c r="BS351" s="84" t="s">
        <v>268</v>
      </c>
      <c r="BT351" s="0" t="n">
        <v>22</v>
      </c>
      <c r="BU351" s="0" t="n">
        <v>24</v>
      </c>
      <c r="BV351" s="84" t="s">
        <v>16</v>
      </c>
      <c r="BW351" s="84" t="s">
        <v>60</v>
      </c>
      <c r="BX351" s="84" t="s">
        <v>1026</v>
      </c>
      <c r="BY351" s="84" t="s">
        <v>1174</v>
      </c>
      <c r="BZ351" s="84" t="s">
        <v>263</v>
      </c>
      <c r="CA351" s="85" t="str">
        <f aca="false">HYPERLINK(CONCATENATE("http://maps.google.com/?t=k&amp;q=",L352,",",M352),"Show location")</f>
        <v>Show location</v>
      </c>
    </row>
    <row r="352" customFormat="false" ht="14.4" hidden="false" customHeight="false" outlineLevel="0" collapsed="false">
      <c r="A352" s="84" t="s">
        <v>774</v>
      </c>
      <c r="B352" s="84" t="s">
        <v>248</v>
      </c>
      <c r="C352" s="84" t="s">
        <v>16</v>
      </c>
      <c r="D352" s="84" t="s">
        <v>1025</v>
      </c>
      <c r="E352" s="84" t="s">
        <v>1026</v>
      </c>
      <c r="F352" s="84" t="s">
        <v>60</v>
      </c>
      <c r="G352" s="84" t="s">
        <v>1173</v>
      </c>
      <c r="H352" s="84" t="s">
        <v>1174</v>
      </c>
      <c r="I352" s="84" t="s">
        <v>1199</v>
      </c>
      <c r="J352" s="84" t="s">
        <v>1200</v>
      </c>
      <c r="K352" s="84" t="s">
        <v>316</v>
      </c>
      <c r="L352" s="0" t="n">
        <v>11.84105</v>
      </c>
      <c r="M352" s="0" t="n">
        <v>30.75201</v>
      </c>
      <c r="N352" s="84" t="s">
        <v>256</v>
      </c>
      <c r="O352" s="84" t="s">
        <v>257</v>
      </c>
      <c r="R352" s="0" t="n">
        <v>20</v>
      </c>
      <c r="S352" s="0" t="n">
        <v>170</v>
      </c>
      <c r="V352" s="0" t="n">
        <v>10</v>
      </c>
      <c r="W352" s="0" t="n">
        <v>60</v>
      </c>
      <c r="X352" s="0" t="n">
        <v>5</v>
      </c>
      <c r="Y352" s="0" t="n">
        <v>40</v>
      </c>
      <c r="Z352" s="0" t="n">
        <v>5</v>
      </c>
      <c r="AA352" s="0" t="n">
        <v>70</v>
      </c>
      <c r="AF352" s="84" t="s">
        <v>16</v>
      </c>
      <c r="AG352" s="84"/>
      <c r="AH352" s="84"/>
      <c r="AI352" s="84"/>
      <c r="AJ352" s="84"/>
      <c r="AK352" s="84"/>
      <c r="AL352" s="84" t="s">
        <v>258</v>
      </c>
      <c r="AM352" s="84" t="s">
        <v>407</v>
      </c>
      <c r="AN352" s="84" t="s">
        <v>380</v>
      </c>
      <c r="AO352" s="84"/>
      <c r="AV352" s="0" t="n">
        <v>20</v>
      </c>
      <c r="AW352" s="0" t="n">
        <v>5</v>
      </c>
      <c r="AX352" s="0" t="n">
        <v>10</v>
      </c>
      <c r="AY352" s="0" t="n">
        <v>8</v>
      </c>
      <c r="AZ352" s="0" t="n">
        <v>13</v>
      </c>
      <c r="BA352" s="0" t="n">
        <v>13</v>
      </c>
      <c r="BB352" s="0" t="n">
        <v>17</v>
      </c>
      <c r="BC352" s="0" t="n">
        <v>52</v>
      </c>
      <c r="BD352" s="0" t="n">
        <v>44</v>
      </c>
      <c r="BE352" s="0" t="n">
        <v>8</v>
      </c>
      <c r="BF352" s="0" t="n">
        <v>0</v>
      </c>
      <c r="BG352" s="84" t="s">
        <v>158</v>
      </c>
      <c r="BH352" s="84"/>
      <c r="BI352" s="84"/>
      <c r="BJ352" s="84"/>
      <c r="BK352" s="84"/>
      <c r="BL352" s="84"/>
      <c r="BM352" s="84"/>
      <c r="BN352" s="84" t="n">
        <v>1</v>
      </c>
      <c r="BO352" s="84" t="s">
        <v>716</v>
      </c>
      <c r="BP352" s="84" t="s">
        <v>267</v>
      </c>
      <c r="BQ352" s="84" t="s">
        <v>267</v>
      </c>
      <c r="BR352" s="84" t="s">
        <v>267</v>
      </c>
      <c r="BS352" s="84" t="s">
        <v>431</v>
      </c>
      <c r="BT352" s="0" t="n">
        <v>86</v>
      </c>
      <c r="BU352" s="0" t="n">
        <v>84</v>
      </c>
      <c r="BV352" s="84" t="s">
        <v>16</v>
      </c>
      <c r="BW352" s="84" t="s">
        <v>60</v>
      </c>
      <c r="BX352" s="84" t="s">
        <v>1026</v>
      </c>
      <c r="BY352" s="84" t="s">
        <v>1174</v>
      </c>
      <c r="BZ352" s="84" t="s">
        <v>263</v>
      </c>
      <c r="CA352" s="85" t="str">
        <f aca="false">HYPERLINK(CONCATENATE("http://maps.google.com/?t=k&amp;q=",L353,",",M353),"Show location")</f>
        <v>Show location</v>
      </c>
    </row>
    <row r="353" customFormat="false" ht="14.4" hidden="false" customHeight="false" outlineLevel="0" collapsed="false">
      <c r="A353" s="84" t="s">
        <v>1186</v>
      </c>
      <c r="B353" s="84" t="s">
        <v>248</v>
      </c>
      <c r="C353" s="84" t="s">
        <v>16</v>
      </c>
      <c r="D353" s="84" t="s">
        <v>1025</v>
      </c>
      <c r="E353" s="84" t="s">
        <v>1026</v>
      </c>
      <c r="F353" s="84" t="s">
        <v>60</v>
      </c>
      <c r="G353" s="84" t="s">
        <v>1173</v>
      </c>
      <c r="H353" s="84" t="s">
        <v>1174</v>
      </c>
      <c r="I353" s="84" t="s">
        <v>1201</v>
      </c>
      <c r="J353" s="84" t="s">
        <v>1202</v>
      </c>
      <c r="K353" s="84" t="s">
        <v>316</v>
      </c>
      <c r="L353" s="0" t="n">
        <v>12.10629</v>
      </c>
      <c r="M353" s="0" t="n">
        <v>30.8815</v>
      </c>
      <c r="N353" s="84" t="s">
        <v>256</v>
      </c>
      <c r="O353" s="84" t="s">
        <v>257</v>
      </c>
      <c r="P353" s="0" t="n">
        <v>15</v>
      </c>
      <c r="Q353" s="0" t="n">
        <v>65</v>
      </c>
      <c r="R353" s="0" t="n">
        <v>40</v>
      </c>
      <c r="S353" s="0" t="n">
        <v>240</v>
      </c>
      <c r="AB353" s="0" t="n">
        <v>40</v>
      </c>
      <c r="AC353" s="0" t="n">
        <v>240</v>
      </c>
      <c r="AF353" s="84" t="s">
        <v>16</v>
      </c>
      <c r="AG353" s="84" t="s">
        <v>60</v>
      </c>
      <c r="AH353" s="84"/>
      <c r="AI353" s="84"/>
      <c r="AJ353" s="84"/>
      <c r="AK353" s="84"/>
      <c r="AL353" s="84" t="s">
        <v>258</v>
      </c>
      <c r="AM353" s="84"/>
      <c r="AN353" s="84"/>
      <c r="AO353" s="84"/>
      <c r="AV353" s="0" t="n">
        <v>40</v>
      </c>
      <c r="AW353" s="0" t="n">
        <v>5</v>
      </c>
      <c r="AX353" s="0" t="n">
        <v>9</v>
      </c>
      <c r="AY353" s="0" t="n">
        <v>14</v>
      </c>
      <c r="AZ353" s="0" t="n">
        <v>9</v>
      </c>
      <c r="BA353" s="0" t="n">
        <v>36</v>
      </c>
      <c r="BB353" s="0" t="n">
        <v>31</v>
      </c>
      <c r="BC353" s="0" t="n">
        <v>50</v>
      </c>
      <c r="BD353" s="0" t="n">
        <v>63</v>
      </c>
      <c r="BE353" s="0" t="n">
        <v>14</v>
      </c>
      <c r="BF353" s="0" t="n">
        <v>9</v>
      </c>
      <c r="BG353" s="84" t="s">
        <v>159</v>
      </c>
      <c r="BH353" s="84"/>
      <c r="BI353" s="84"/>
      <c r="BJ353" s="84"/>
      <c r="BK353" s="84"/>
      <c r="BL353" s="84"/>
      <c r="BM353" s="84"/>
      <c r="BN353" s="84" t="n">
        <v>7</v>
      </c>
      <c r="BO353" s="84" t="s">
        <v>259</v>
      </c>
      <c r="BP353" s="84" t="s">
        <v>261</v>
      </c>
      <c r="BQ353" s="84" t="s">
        <v>261</v>
      </c>
      <c r="BR353" s="84" t="s">
        <v>261</v>
      </c>
      <c r="BS353" s="84" t="s">
        <v>262</v>
      </c>
      <c r="BT353" s="0" t="n">
        <v>119</v>
      </c>
      <c r="BU353" s="0" t="n">
        <v>121</v>
      </c>
      <c r="BV353" s="84" t="s">
        <v>16</v>
      </c>
      <c r="BW353" s="84" t="s">
        <v>60</v>
      </c>
      <c r="BX353" s="84" t="s">
        <v>1026</v>
      </c>
      <c r="BY353" s="84" t="s">
        <v>1174</v>
      </c>
      <c r="BZ353" s="84" t="s">
        <v>263</v>
      </c>
      <c r="CA353" s="85" t="str">
        <f aca="false">HYPERLINK(CONCATENATE("http://maps.google.com/?t=k&amp;q=",L354,",",M354),"Show location")</f>
        <v>Show location</v>
      </c>
    </row>
    <row r="354" customFormat="false" ht="14.4" hidden="false" customHeight="false" outlineLevel="0" collapsed="false">
      <c r="A354" s="84" t="s">
        <v>520</v>
      </c>
      <c r="B354" s="84" t="s">
        <v>248</v>
      </c>
      <c r="C354" s="84" t="s">
        <v>16</v>
      </c>
      <c r="D354" s="84" t="s">
        <v>1025</v>
      </c>
      <c r="E354" s="84" t="s">
        <v>1026</v>
      </c>
      <c r="F354" s="84" t="s">
        <v>60</v>
      </c>
      <c r="G354" s="84" t="s">
        <v>1173</v>
      </c>
      <c r="H354" s="84" t="s">
        <v>1174</v>
      </c>
      <c r="I354" s="84" t="s">
        <v>1203</v>
      </c>
      <c r="J354" s="84" t="s">
        <v>1204</v>
      </c>
      <c r="K354" s="84" t="s">
        <v>316</v>
      </c>
      <c r="L354" s="0" t="n">
        <v>12.30445</v>
      </c>
      <c r="M354" s="0" t="n">
        <v>30.9778</v>
      </c>
      <c r="N354" s="84" t="s">
        <v>256</v>
      </c>
      <c r="O354" s="84" t="s">
        <v>257</v>
      </c>
      <c r="R354" s="0" t="n">
        <v>40</v>
      </c>
      <c r="S354" s="0" t="n">
        <v>240</v>
      </c>
      <c r="AB354" s="0" t="n">
        <v>30</v>
      </c>
      <c r="AC354" s="0" t="n">
        <v>180</v>
      </c>
      <c r="AD354" s="0" t="n">
        <v>10</v>
      </c>
      <c r="AE354" s="0" t="n">
        <v>60</v>
      </c>
      <c r="AF354" s="84" t="s">
        <v>16</v>
      </c>
      <c r="AG354" s="84" t="s">
        <v>63</v>
      </c>
      <c r="AH354" s="84" t="s">
        <v>23</v>
      </c>
      <c r="AI354" s="84" t="s">
        <v>139</v>
      </c>
      <c r="AJ354" s="84" t="s">
        <v>16</v>
      </c>
      <c r="AK354" s="84" t="s">
        <v>64</v>
      </c>
      <c r="AL354" s="84" t="s">
        <v>258</v>
      </c>
      <c r="AM354" s="84" t="s">
        <v>380</v>
      </c>
      <c r="AN354" s="84" t="s">
        <v>407</v>
      </c>
      <c r="AO354" s="84"/>
      <c r="AV354" s="0" t="n">
        <v>40</v>
      </c>
      <c r="AW354" s="0" t="n">
        <v>11</v>
      </c>
      <c r="AX354" s="0" t="n">
        <v>7</v>
      </c>
      <c r="AY354" s="0" t="n">
        <v>21</v>
      </c>
      <c r="AZ354" s="0" t="n">
        <v>28</v>
      </c>
      <c r="BA354" s="0" t="n">
        <v>42</v>
      </c>
      <c r="BB354" s="0" t="n">
        <v>25</v>
      </c>
      <c r="BC354" s="0" t="n">
        <v>39</v>
      </c>
      <c r="BD354" s="0" t="n">
        <v>28</v>
      </c>
      <c r="BE354" s="0" t="n">
        <v>21</v>
      </c>
      <c r="BF354" s="0" t="n">
        <v>18</v>
      </c>
      <c r="BG354" s="84" t="s">
        <v>159</v>
      </c>
      <c r="BH354" s="84"/>
      <c r="BI354" s="84"/>
      <c r="BJ354" s="84"/>
      <c r="BK354" s="84"/>
      <c r="BL354" s="84"/>
      <c r="BM354" s="84"/>
      <c r="BN354" s="84" t="n">
        <v>5</v>
      </c>
      <c r="BO354" s="84" t="s">
        <v>259</v>
      </c>
      <c r="BP354" s="84" t="s">
        <v>372</v>
      </c>
      <c r="BQ354" s="84" t="s">
        <v>372</v>
      </c>
      <c r="BR354" s="84" t="s">
        <v>372</v>
      </c>
      <c r="BS354" s="84" t="s">
        <v>268</v>
      </c>
      <c r="BT354" s="0" t="n">
        <v>134</v>
      </c>
      <c r="BU354" s="0" t="n">
        <v>106</v>
      </c>
      <c r="BV354" s="84" t="s">
        <v>16</v>
      </c>
      <c r="BW354" s="84" t="s">
        <v>60</v>
      </c>
      <c r="BX354" s="84" t="s">
        <v>1026</v>
      </c>
      <c r="BY354" s="84" t="s">
        <v>1174</v>
      </c>
      <c r="BZ354" s="84" t="s">
        <v>263</v>
      </c>
      <c r="CA354" s="85" t="str">
        <f aca="false">HYPERLINK(CONCATENATE("http://maps.google.com/?t=k&amp;q=",L355,",",M355),"Show location")</f>
        <v>Show location</v>
      </c>
    </row>
    <row r="355" customFormat="false" ht="14.4" hidden="false" customHeight="false" outlineLevel="0" collapsed="false">
      <c r="A355" s="84" t="s">
        <v>1150</v>
      </c>
      <c r="B355" s="84" t="s">
        <v>248</v>
      </c>
      <c r="C355" s="84" t="s">
        <v>16</v>
      </c>
      <c r="D355" s="84" t="s">
        <v>1025</v>
      </c>
      <c r="E355" s="84" t="s">
        <v>1026</v>
      </c>
      <c r="F355" s="84" t="s">
        <v>60</v>
      </c>
      <c r="G355" s="84" t="s">
        <v>1173</v>
      </c>
      <c r="H355" s="84" t="s">
        <v>1174</v>
      </c>
      <c r="I355" s="84" t="s">
        <v>1205</v>
      </c>
      <c r="J355" s="84" t="s">
        <v>1206</v>
      </c>
      <c r="K355" s="84" t="s">
        <v>316</v>
      </c>
      <c r="L355" s="0" t="n">
        <v>12.14721</v>
      </c>
      <c r="M355" s="0" t="n">
        <v>30.79828</v>
      </c>
      <c r="N355" s="84" t="s">
        <v>284</v>
      </c>
      <c r="O355" s="84" t="s">
        <v>345</v>
      </c>
      <c r="P355" s="0" t="n">
        <v>42</v>
      </c>
      <c r="Q355" s="0" t="n">
        <v>294</v>
      </c>
      <c r="R355" s="0" t="n">
        <v>35</v>
      </c>
      <c r="S355" s="0" t="n">
        <v>210</v>
      </c>
      <c r="AB355" s="0" t="n">
        <v>35</v>
      </c>
      <c r="AC355" s="0" t="n">
        <v>210</v>
      </c>
      <c r="AF355" s="84" t="s">
        <v>16</v>
      </c>
      <c r="AG355" s="84" t="s">
        <v>60</v>
      </c>
      <c r="AH355" s="84"/>
      <c r="AI355" s="84"/>
      <c r="AJ355" s="84"/>
      <c r="AK355" s="84"/>
      <c r="AL355" s="84" t="s">
        <v>258</v>
      </c>
      <c r="AM355" s="84"/>
      <c r="AN355" s="84"/>
      <c r="AO355" s="84"/>
      <c r="AV355" s="0" t="n">
        <v>35</v>
      </c>
      <c r="AW355" s="0" t="n">
        <v>9</v>
      </c>
      <c r="AX355" s="0" t="n">
        <v>14</v>
      </c>
      <c r="AY355" s="0" t="n">
        <v>18</v>
      </c>
      <c r="AZ355" s="0" t="n">
        <v>27</v>
      </c>
      <c r="BA355" s="0" t="n">
        <v>41</v>
      </c>
      <c r="BB355" s="0" t="n">
        <v>32</v>
      </c>
      <c r="BC355" s="0" t="n">
        <v>37</v>
      </c>
      <c r="BD355" s="0" t="n">
        <v>14</v>
      </c>
      <c r="BE355" s="0" t="n">
        <v>9</v>
      </c>
      <c r="BF355" s="0" t="n">
        <v>9</v>
      </c>
      <c r="BG355" s="84" t="s">
        <v>159</v>
      </c>
      <c r="BH355" s="84"/>
      <c r="BI355" s="84"/>
      <c r="BJ355" s="84"/>
      <c r="BK355" s="84"/>
      <c r="BL355" s="84"/>
      <c r="BM355" s="84"/>
      <c r="BN355" s="84" t="n">
        <v>21</v>
      </c>
      <c r="BO355" s="84" t="s">
        <v>259</v>
      </c>
      <c r="BP355" s="84" t="s">
        <v>267</v>
      </c>
      <c r="BQ355" s="84" t="s">
        <v>260</v>
      </c>
      <c r="BR355" s="84" t="s">
        <v>267</v>
      </c>
      <c r="BS355" s="84" t="s">
        <v>268</v>
      </c>
      <c r="BT355" s="0" t="n">
        <v>114</v>
      </c>
      <c r="BU355" s="0" t="n">
        <v>96</v>
      </c>
      <c r="BV355" s="84" t="s">
        <v>16</v>
      </c>
      <c r="BW355" s="84" t="s">
        <v>60</v>
      </c>
      <c r="BX355" s="84" t="s">
        <v>1026</v>
      </c>
      <c r="BY355" s="84" t="s">
        <v>1174</v>
      </c>
      <c r="BZ355" s="84" t="s">
        <v>263</v>
      </c>
      <c r="CA355" s="85" t="str">
        <f aca="false">HYPERLINK(CONCATENATE("http://maps.google.com/?t=k&amp;q=",L356,",",M356),"Show location")</f>
        <v>Show location</v>
      </c>
    </row>
    <row r="356" customFormat="false" ht="14.4" hidden="false" customHeight="false" outlineLevel="0" collapsed="false">
      <c r="A356" s="84" t="s">
        <v>1183</v>
      </c>
      <c r="B356" s="84" t="s">
        <v>248</v>
      </c>
      <c r="C356" s="84" t="s">
        <v>16</v>
      </c>
      <c r="D356" s="84" t="s">
        <v>1025</v>
      </c>
      <c r="E356" s="84" t="s">
        <v>1026</v>
      </c>
      <c r="F356" s="84" t="s">
        <v>60</v>
      </c>
      <c r="G356" s="84" t="s">
        <v>1173</v>
      </c>
      <c r="H356" s="84" t="s">
        <v>1174</v>
      </c>
      <c r="I356" s="84" t="s">
        <v>1207</v>
      </c>
      <c r="J356" s="84" t="s">
        <v>1208</v>
      </c>
      <c r="K356" s="84" t="s">
        <v>316</v>
      </c>
      <c r="L356" s="0" t="n">
        <v>12.10675</v>
      </c>
      <c r="M356" s="0" t="n">
        <v>30.91655</v>
      </c>
      <c r="N356" s="84" t="s">
        <v>256</v>
      </c>
      <c r="O356" s="84" t="s">
        <v>257</v>
      </c>
      <c r="P356" s="0" t="n">
        <v>6</v>
      </c>
      <c r="Q356" s="0" t="n">
        <v>85</v>
      </c>
      <c r="R356" s="0" t="n">
        <v>18</v>
      </c>
      <c r="S356" s="0" t="n">
        <v>108</v>
      </c>
      <c r="AB356" s="0" t="n">
        <v>12</v>
      </c>
      <c r="AC356" s="0" t="n">
        <v>72</v>
      </c>
      <c r="AD356" s="0" t="n">
        <v>6</v>
      </c>
      <c r="AE356" s="0" t="n">
        <v>36</v>
      </c>
      <c r="AF356" s="84" t="s">
        <v>16</v>
      </c>
      <c r="AG356" s="84" t="s">
        <v>60</v>
      </c>
      <c r="AH356" s="84"/>
      <c r="AI356" s="84"/>
      <c r="AJ356" s="84"/>
      <c r="AK356" s="84"/>
      <c r="AL356" s="84" t="s">
        <v>258</v>
      </c>
      <c r="AM356" s="84"/>
      <c r="AN356" s="84"/>
      <c r="AO356" s="84"/>
      <c r="AV356" s="0" t="n">
        <v>18</v>
      </c>
      <c r="AW356" s="0" t="n">
        <v>3</v>
      </c>
      <c r="AX356" s="0" t="n">
        <v>5</v>
      </c>
      <c r="AY356" s="0" t="n">
        <v>5</v>
      </c>
      <c r="AZ356" s="0" t="n">
        <v>9</v>
      </c>
      <c r="BA356" s="0" t="n">
        <v>10</v>
      </c>
      <c r="BB356" s="0" t="n">
        <v>16</v>
      </c>
      <c r="BC356" s="0" t="n">
        <v>22</v>
      </c>
      <c r="BD356" s="0" t="n">
        <v>29</v>
      </c>
      <c r="BE356" s="0" t="n">
        <v>4</v>
      </c>
      <c r="BF356" s="0" t="n">
        <v>5</v>
      </c>
      <c r="BG356" s="84" t="s">
        <v>159</v>
      </c>
      <c r="BH356" s="84"/>
      <c r="BI356" s="84"/>
      <c r="BJ356" s="84"/>
      <c r="BK356" s="84"/>
      <c r="BL356" s="84"/>
      <c r="BM356" s="84"/>
      <c r="BN356" s="84" t="n">
        <v>9</v>
      </c>
      <c r="BO356" s="84" t="s">
        <v>259</v>
      </c>
      <c r="BP356" s="84" t="s">
        <v>372</v>
      </c>
      <c r="BQ356" s="84" t="s">
        <v>267</v>
      </c>
      <c r="BR356" s="84" t="s">
        <v>267</v>
      </c>
      <c r="BS356" s="84" t="s">
        <v>268</v>
      </c>
      <c r="BT356" s="0" t="n">
        <v>44</v>
      </c>
      <c r="BU356" s="0" t="n">
        <v>64</v>
      </c>
      <c r="BV356" s="84" t="s">
        <v>16</v>
      </c>
      <c r="BW356" s="84" t="s">
        <v>60</v>
      </c>
      <c r="BX356" s="84" t="s">
        <v>1026</v>
      </c>
      <c r="BY356" s="84" t="s">
        <v>1174</v>
      </c>
      <c r="BZ356" s="84" t="s">
        <v>263</v>
      </c>
      <c r="CA356" s="85" t="str">
        <f aca="false">HYPERLINK(CONCATENATE("http://maps.google.com/?t=k&amp;q=",L357,",",M357),"Show location")</f>
        <v>Show location</v>
      </c>
    </row>
    <row r="357" customFormat="false" ht="14.4" hidden="false" customHeight="false" outlineLevel="0" collapsed="false">
      <c r="A357" s="84" t="s">
        <v>567</v>
      </c>
      <c r="B357" s="84" t="s">
        <v>248</v>
      </c>
      <c r="C357" s="84" t="s">
        <v>16</v>
      </c>
      <c r="D357" s="84" t="s">
        <v>1025</v>
      </c>
      <c r="E357" s="84" t="s">
        <v>1026</v>
      </c>
      <c r="F357" s="84" t="s">
        <v>60</v>
      </c>
      <c r="G357" s="84" t="s">
        <v>1173</v>
      </c>
      <c r="H357" s="84" t="s">
        <v>1174</v>
      </c>
      <c r="I357" s="84" t="s">
        <v>1209</v>
      </c>
      <c r="J357" s="84" t="s">
        <v>1210</v>
      </c>
      <c r="K357" s="84" t="s">
        <v>316</v>
      </c>
      <c r="L357" s="0" t="n">
        <v>12.26073</v>
      </c>
      <c r="M357" s="0" t="n">
        <v>30.91349</v>
      </c>
      <c r="N357" s="84" t="s">
        <v>256</v>
      </c>
      <c r="O357" s="84" t="s">
        <v>257</v>
      </c>
      <c r="P357" s="0" t="n">
        <v>20</v>
      </c>
      <c r="Q357" s="0" t="n">
        <v>51</v>
      </c>
      <c r="R357" s="0" t="n">
        <v>35</v>
      </c>
      <c r="S357" s="0" t="n">
        <v>210</v>
      </c>
      <c r="AB357" s="0" t="n">
        <v>35</v>
      </c>
      <c r="AC357" s="0" t="n">
        <v>210</v>
      </c>
      <c r="AF357" s="84" t="s">
        <v>16</v>
      </c>
      <c r="AG357" s="84" t="s">
        <v>60</v>
      </c>
      <c r="AH357" s="84"/>
      <c r="AI357" s="84"/>
      <c r="AJ357" s="84"/>
      <c r="AK357" s="84"/>
      <c r="AL357" s="84" t="s">
        <v>258</v>
      </c>
      <c r="AM357" s="84"/>
      <c r="AN357" s="84"/>
      <c r="AO357" s="84"/>
      <c r="AV357" s="0" t="n">
        <v>35</v>
      </c>
      <c r="AW357" s="0" t="n">
        <v>5</v>
      </c>
      <c r="AX357" s="0" t="n">
        <v>5</v>
      </c>
      <c r="AY357" s="0" t="n">
        <v>15</v>
      </c>
      <c r="AZ357" s="0" t="n">
        <v>31</v>
      </c>
      <c r="BA357" s="0" t="n">
        <v>26</v>
      </c>
      <c r="BB357" s="0" t="n">
        <v>46</v>
      </c>
      <c r="BC357" s="0" t="n">
        <v>31</v>
      </c>
      <c r="BD357" s="0" t="n">
        <v>41</v>
      </c>
      <c r="BE357" s="0" t="n">
        <v>5</v>
      </c>
      <c r="BF357" s="0" t="n">
        <v>5</v>
      </c>
      <c r="BG357" s="84" t="s">
        <v>159</v>
      </c>
      <c r="BH357" s="84"/>
      <c r="BI357" s="84"/>
      <c r="BJ357" s="84"/>
      <c r="BK357" s="84"/>
      <c r="BL357" s="84"/>
      <c r="BM357" s="84"/>
      <c r="BN357" s="84" t="n">
        <v>5</v>
      </c>
      <c r="BO357" s="84" t="s">
        <v>259</v>
      </c>
      <c r="BP357" s="84" t="s">
        <v>267</v>
      </c>
      <c r="BQ357" s="84" t="s">
        <v>267</v>
      </c>
      <c r="BR357" s="84" t="s">
        <v>372</v>
      </c>
      <c r="BS357" s="84" t="s">
        <v>268</v>
      </c>
      <c r="BT357" s="0" t="n">
        <v>82</v>
      </c>
      <c r="BU357" s="0" t="n">
        <v>128</v>
      </c>
      <c r="BV357" s="84" t="s">
        <v>16</v>
      </c>
      <c r="BW357" s="84" t="s">
        <v>60</v>
      </c>
      <c r="BX357" s="84" t="s">
        <v>1026</v>
      </c>
      <c r="BY357" s="84" t="s">
        <v>1174</v>
      </c>
      <c r="BZ357" s="84" t="s">
        <v>263</v>
      </c>
      <c r="CA357" s="85" t="str">
        <f aca="false">HYPERLINK(CONCATENATE("http://maps.google.com/?t=k&amp;q=",L358,",",M358),"Show location")</f>
        <v>Show location</v>
      </c>
    </row>
    <row r="358" customFormat="false" ht="14.4" hidden="false" customHeight="false" outlineLevel="0" collapsed="false">
      <c r="A358" s="84" t="s">
        <v>1211</v>
      </c>
      <c r="B358" s="84" t="s">
        <v>248</v>
      </c>
      <c r="C358" s="84" t="s">
        <v>16</v>
      </c>
      <c r="D358" s="84" t="s">
        <v>1025</v>
      </c>
      <c r="E358" s="84" t="s">
        <v>1026</v>
      </c>
      <c r="F358" s="84" t="s">
        <v>60</v>
      </c>
      <c r="G358" s="84" t="s">
        <v>1173</v>
      </c>
      <c r="H358" s="84" t="s">
        <v>1174</v>
      </c>
      <c r="I358" s="84" t="s">
        <v>1212</v>
      </c>
      <c r="J358" s="84" t="s">
        <v>1213</v>
      </c>
      <c r="K358" s="84" t="s">
        <v>316</v>
      </c>
      <c r="L358" s="0" t="n">
        <v>12.11163</v>
      </c>
      <c r="M358" s="0" t="n">
        <v>30.84208</v>
      </c>
      <c r="N358" s="84" t="s">
        <v>256</v>
      </c>
      <c r="O358" s="84" t="s">
        <v>257</v>
      </c>
      <c r="P358" s="0" t="n">
        <v>8</v>
      </c>
      <c r="Q358" s="0" t="n">
        <v>56</v>
      </c>
      <c r="R358" s="0" t="n">
        <v>9</v>
      </c>
      <c r="S358" s="0" t="n">
        <v>54</v>
      </c>
      <c r="AB358" s="0" t="n">
        <v>9</v>
      </c>
      <c r="AC358" s="0" t="n">
        <v>54</v>
      </c>
      <c r="AF358" s="84" t="s">
        <v>16</v>
      </c>
      <c r="AG358" s="84" t="s">
        <v>60</v>
      </c>
      <c r="AH358" s="84"/>
      <c r="AI358" s="84"/>
      <c r="AJ358" s="84"/>
      <c r="AK358" s="84"/>
      <c r="AL358" s="84" t="s">
        <v>258</v>
      </c>
      <c r="AM358" s="84"/>
      <c r="AN358" s="84"/>
      <c r="AO358" s="84"/>
      <c r="AV358" s="0" t="n">
        <v>9</v>
      </c>
      <c r="AW358" s="0" t="n">
        <v>6</v>
      </c>
      <c r="AX358" s="0" t="n">
        <v>3</v>
      </c>
      <c r="AY358" s="0" t="n">
        <v>2</v>
      </c>
      <c r="AZ358" s="0" t="n">
        <v>9</v>
      </c>
      <c r="BA358" s="0" t="n">
        <v>6</v>
      </c>
      <c r="BB358" s="0" t="n">
        <v>9</v>
      </c>
      <c r="BC358" s="0" t="n">
        <v>5</v>
      </c>
      <c r="BD358" s="0" t="n">
        <v>7</v>
      </c>
      <c r="BE358" s="0" t="n">
        <v>3</v>
      </c>
      <c r="BF358" s="0" t="n">
        <v>4</v>
      </c>
      <c r="BG358" s="84" t="s">
        <v>159</v>
      </c>
      <c r="BH358" s="84"/>
      <c r="BI358" s="84"/>
      <c r="BJ358" s="84"/>
      <c r="BK358" s="84"/>
      <c r="BL358" s="84"/>
      <c r="BM358" s="84"/>
      <c r="BN358" s="84" t="n">
        <v>3</v>
      </c>
      <c r="BO358" s="84" t="s">
        <v>259</v>
      </c>
      <c r="BP358" s="84" t="s">
        <v>267</v>
      </c>
      <c r="BQ358" s="84" t="s">
        <v>267</v>
      </c>
      <c r="BR358" s="84" t="s">
        <v>372</v>
      </c>
      <c r="BS358" s="84" t="s">
        <v>268</v>
      </c>
      <c r="BT358" s="0" t="n">
        <v>22</v>
      </c>
      <c r="BU358" s="0" t="n">
        <v>32</v>
      </c>
      <c r="BV358" s="84" t="s">
        <v>16</v>
      </c>
      <c r="BW358" s="84" t="s">
        <v>60</v>
      </c>
      <c r="BX358" s="84" t="s">
        <v>1026</v>
      </c>
      <c r="BY358" s="84" t="s">
        <v>1174</v>
      </c>
      <c r="BZ358" s="84" t="s">
        <v>263</v>
      </c>
      <c r="CA358" s="85" t="str">
        <f aca="false">HYPERLINK(CONCATENATE("http://maps.google.com/?t=k&amp;q=",L359,",",M359),"Show location")</f>
        <v>Show location</v>
      </c>
    </row>
    <row r="359" customFormat="false" ht="14.4" hidden="false" customHeight="false" outlineLevel="0" collapsed="false">
      <c r="A359" s="84" t="s">
        <v>651</v>
      </c>
      <c r="B359" s="84" t="s">
        <v>248</v>
      </c>
      <c r="C359" s="84" t="s">
        <v>16</v>
      </c>
      <c r="D359" s="84" t="s">
        <v>1025</v>
      </c>
      <c r="E359" s="84" t="s">
        <v>1026</v>
      </c>
      <c r="F359" s="84" t="s">
        <v>60</v>
      </c>
      <c r="G359" s="84" t="s">
        <v>1173</v>
      </c>
      <c r="H359" s="84" t="s">
        <v>1174</v>
      </c>
      <c r="I359" s="84" t="s">
        <v>1214</v>
      </c>
      <c r="J359" s="84" t="s">
        <v>1215</v>
      </c>
      <c r="K359" s="84" t="s">
        <v>316</v>
      </c>
      <c r="L359" s="0" t="n">
        <v>11.75072</v>
      </c>
      <c r="M359" s="0" t="n">
        <v>30.7674</v>
      </c>
      <c r="N359" s="84" t="s">
        <v>256</v>
      </c>
      <c r="O359" s="84" t="s">
        <v>257</v>
      </c>
      <c r="P359" s="0" t="n">
        <v>280</v>
      </c>
      <c r="Q359" s="0" t="n">
        <v>1587</v>
      </c>
      <c r="R359" s="0" t="n">
        <v>130</v>
      </c>
      <c r="S359" s="0" t="n">
        <v>500</v>
      </c>
      <c r="T359" s="0" t="n">
        <v>10</v>
      </c>
      <c r="U359" s="0" t="n">
        <v>60</v>
      </c>
      <c r="V359" s="0" t="n">
        <v>40</v>
      </c>
      <c r="W359" s="0" t="n">
        <v>200</v>
      </c>
      <c r="X359" s="0" t="n">
        <v>20</v>
      </c>
      <c r="Y359" s="0" t="n">
        <v>75</v>
      </c>
      <c r="Z359" s="0" t="n">
        <v>50</v>
      </c>
      <c r="AA359" s="0" t="n">
        <v>90</v>
      </c>
      <c r="AB359" s="0" t="n">
        <v>10</v>
      </c>
      <c r="AC359" s="0" t="n">
        <v>75</v>
      </c>
      <c r="AF359" s="84" t="s">
        <v>16</v>
      </c>
      <c r="AG359" s="84" t="s">
        <v>793</v>
      </c>
      <c r="AH359" s="84" t="s">
        <v>16</v>
      </c>
      <c r="AI359" s="84"/>
      <c r="AJ359" s="84"/>
      <c r="AK359" s="84"/>
      <c r="AL359" s="84" t="s">
        <v>258</v>
      </c>
      <c r="AM359" s="84" t="s">
        <v>407</v>
      </c>
      <c r="AN359" s="84"/>
      <c r="AO359" s="84"/>
      <c r="AQ359" s="0" t="n">
        <v>30</v>
      </c>
      <c r="AV359" s="0" t="n">
        <v>100</v>
      </c>
      <c r="AW359" s="0" t="n">
        <v>27</v>
      </c>
      <c r="AX359" s="0" t="n">
        <v>34</v>
      </c>
      <c r="AY359" s="0" t="n">
        <v>44</v>
      </c>
      <c r="AZ359" s="0" t="n">
        <v>27</v>
      </c>
      <c r="BA359" s="0" t="n">
        <v>51</v>
      </c>
      <c r="BB359" s="0" t="n">
        <v>35</v>
      </c>
      <c r="BC359" s="0" t="n">
        <v>136</v>
      </c>
      <c r="BD359" s="0" t="n">
        <v>119</v>
      </c>
      <c r="BE359" s="0" t="n">
        <v>17</v>
      </c>
      <c r="BF359" s="0" t="n">
        <v>10</v>
      </c>
      <c r="BG359" s="84" t="s">
        <v>158</v>
      </c>
      <c r="BH359" s="84"/>
      <c r="BI359" s="84"/>
      <c r="BJ359" s="84"/>
      <c r="BK359" s="84"/>
      <c r="BL359" s="84"/>
      <c r="BM359" s="84"/>
      <c r="BN359" s="84" t="n">
        <v>5</v>
      </c>
      <c r="BO359" s="84" t="s">
        <v>259</v>
      </c>
      <c r="BP359" s="84" t="s">
        <v>372</v>
      </c>
      <c r="BQ359" s="84" t="s">
        <v>372</v>
      </c>
      <c r="BR359" s="84" t="s">
        <v>372</v>
      </c>
      <c r="BS359" s="84" t="s">
        <v>268</v>
      </c>
      <c r="BT359" s="0" t="n">
        <v>275</v>
      </c>
      <c r="BU359" s="0" t="n">
        <v>225</v>
      </c>
      <c r="BV359" s="84" t="s">
        <v>16</v>
      </c>
      <c r="BW359" s="84" t="s">
        <v>60</v>
      </c>
      <c r="BX359" s="84" t="s">
        <v>1026</v>
      </c>
      <c r="BY359" s="84" t="s">
        <v>1174</v>
      </c>
      <c r="BZ359" s="84" t="s">
        <v>263</v>
      </c>
      <c r="CA359" s="85" t="str">
        <f aca="false">HYPERLINK(CONCATENATE("http://maps.google.com/?t=k&amp;q=",L360,",",M360),"Show location")</f>
        <v>Show location</v>
      </c>
    </row>
    <row r="360" customFormat="false" ht="14.4" hidden="false" customHeight="false" outlineLevel="0" collapsed="false">
      <c r="A360" s="84" t="s">
        <v>520</v>
      </c>
      <c r="B360" s="84" t="s">
        <v>248</v>
      </c>
      <c r="C360" s="84" t="s">
        <v>16</v>
      </c>
      <c r="D360" s="84" t="s">
        <v>1025</v>
      </c>
      <c r="E360" s="84" t="s">
        <v>1026</v>
      </c>
      <c r="F360" s="84" t="s">
        <v>60</v>
      </c>
      <c r="G360" s="84" t="s">
        <v>1216</v>
      </c>
      <c r="H360" s="84" t="s">
        <v>1174</v>
      </c>
      <c r="I360" s="84" t="s">
        <v>1217</v>
      </c>
      <c r="J360" s="84" t="s">
        <v>1218</v>
      </c>
      <c r="K360" s="84" t="s">
        <v>316</v>
      </c>
      <c r="L360" s="0" t="n">
        <v>11.86243</v>
      </c>
      <c r="M360" s="0" t="n">
        <v>31.05669</v>
      </c>
      <c r="N360" s="84" t="s">
        <v>256</v>
      </c>
      <c r="O360" s="84" t="s">
        <v>257</v>
      </c>
      <c r="P360" s="0" t="n">
        <v>34</v>
      </c>
      <c r="Q360" s="0" t="n">
        <v>142</v>
      </c>
      <c r="R360" s="0" t="n">
        <v>40</v>
      </c>
      <c r="S360" s="0" t="n">
        <v>166</v>
      </c>
      <c r="V360" s="0" t="n">
        <v>34</v>
      </c>
      <c r="W360" s="0" t="n">
        <v>142</v>
      </c>
      <c r="AB360" s="0" t="n">
        <v>4</v>
      </c>
      <c r="AC360" s="0" t="n">
        <v>19</v>
      </c>
      <c r="AD360" s="0" t="n">
        <v>2</v>
      </c>
      <c r="AE360" s="0" t="n">
        <v>5</v>
      </c>
      <c r="AF360" s="84" t="s">
        <v>16</v>
      </c>
      <c r="AG360" s="84" t="s">
        <v>60</v>
      </c>
      <c r="AH360" s="84" t="s">
        <v>16</v>
      </c>
      <c r="AI360" s="84" t="s">
        <v>67</v>
      </c>
      <c r="AJ360" s="84"/>
      <c r="AK360" s="84"/>
      <c r="AL360" s="84" t="s">
        <v>258</v>
      </c>
      <c r="AM360" s="84"/>
      <c r="AN360" s="84"/>
      <c r="AO360" s="84"/>
      <c r="AQ360" s="0" t="n">
        <v>40</v>
      </c>
      <c r="AW360" s="0" t="n">
        <v>9</v>
      </c>
      <c r="AX360" s="0" t="n">
        <v>6</v>
      </c>
      <c r="AY360" s="0" t="n">
        <v>9</v>
      </c>
      <c r="AZ360" s="0" t="n">
        <v>8</v>
      </c>
      <c r="BA360" s="0" t="n">
        <v>15</v>
      </c>
      <c r="BB360" s="0" t="n">
        <v>23</v>
      </c>
      <c r="BC360" s="0" t="n">
        <v>38</v>
      </c>
      <c r="BD360" s="0" t="n">
        <v>21</v>
      </c>
      <c r="BE360" s="0" t="n">
        <v>11</v>
      </c>
      <c r="BF360" s="0" t="n">
        <v>26</v>
      </c>
      <c r="BG360" s="84" t="s">
        <v>159</v>
      </c>
      <c r="BH360" s="84"/>
      <c r="BI360" s="84"/>
      <c r="BJ360" s="84"/>
      <c r="BK360" s="84"/>
      <c r="BL360" s="84"/>
      <c r="BM360" s="84"/>
      <c r="BN360" s="84" t="n">
        <v>2</v>
      </c>
      <c r="BO360" s="84" t="s">
        <v>259</v>
      </c>
      <c r="BP360" s="84" t="s">
        <v>372</v>
      </c>
      <c r="BQ360" s="84" t="s">
        <v>372</v>
      </c>
      <c r="BR360" s="84" t="s">
        <v>372</v>
      </c>
      <c r="BS360" s="84" t="s">
        <v>268</v>
      </c>
      <c r="BT360" s="0" t="n">
        <v>82</v>
      </c>
      <c r="BU360" s="0" t="n">
        <v>84</v>
      </c>
      <c r="BV360" s="84" t="s">
        <v>16</v>
      </c>
      <c r="BW360" s="84" t="s">
        <v>67</v>
      </c>
      <c r="BX360" s="84" t="s">
        <v>1026</v>
      </c>
      <c r="BY360" s="84" t="s">
        <v>1219</v>
      </c>
      <c r="BZ360" s="84" t="s">
        <v>263</v>
      </c>
      <c r="CA360" s="85" t="str">
        <f aca="false">HYPERLINK(CONCATENATE("http://maps.google.com/?t=k&amp;q=",L361,",",M361),"Show location")</f>
        <v>Show location</v>
      </c>
    </row>
    <row r="361" customFormat="false" ht="14.4" hidden="false" customHeight="false" outlineLevel="0" collapsed="false">
      <c r="A361" s="84" t="s">
        <v>787</v>
      </c>
      <c r="B361" s="84" t="s">
        <v>248</v>
      </c>
      <c r="C361" s="84" t="s">
        <v>16</v>
      </c>
      <c r="D361" s="84" t="s">
        <v>1025</v>
      </c>
      <c r="E361" s="84" t="s">
        <v>1026</v>
      </c>
      <c r="F361" s="84" t="s">
        <v>60</v>
      </c>
      <c r="G361" s="84" t="s">
        <v>1173</v>
      </c>
      <c r="H361" s="84" t="s">
        <v>1174</v>
      </c>
      <c r="I361" s="84" t="s">
        <v>1220</v>
      </c>
      <c r="J361" s="84" t="s">
        <v>1221</v>
      </c>
      <c r="K361" s="84" t="s">
        <v>316</v>
      </c>
      <c r="L361" s="0" t="n">
        <v>12.14975</v>
      </c>
      <c r="M361" s="0" t="n">
        <v>30.79319</v>
      </c>
      <c r="N361" s="84" t="s">
        <v>284</v>
      </c>
      <c r="O361" s="84" t="s">
        <v>345</v>
      </c>
      <c r="P361" s="0" t="n">
        <v>7</v>
      </c>
      <c r="Q361" s="0" t="n">
        <v>44</v>
      </c>
      <c r="R361" s="0" t="n">
        <v>27</v>
      </c>
      <c r="S361" s="0" t="n">
        <v>162</v>
      </c>
      <c r="AB361" s="0" t="n">
        <v>27</v>
      </c>
      <c r="AC361" s="0" t="n">
        <v>162</v>
      </c>
      <c r="AF361" s="84" t="s">
        <v>16</v>
      </c>
      <c r="AG361" s="84" t="s">
        <v>60</v>
      </c>
      <c r="AH361" s="84"/>
      <c r="AI361" s="84"/>
      <c r="AJ361" s="84"/>
      <c r="AK361" s="84"/>
      <c r="AL361" s="84" t="s">
        <v>258</v>
      </c>
      <c r="AM361" s="84"/>
      <c r="AN361" s="84"/>
      <c r="AO361" s="84"/>
      <c r="AV361" s="0" t="n">
        <v>27</v>
      </c>
      <c r="AW361" s="0" t="n">
        <v>3</v>
      </c>
      <c r="AX361" s="0" t="n">
        <v>8</v>
      </c>
      <c r="AY361" s="0" t="n">
        <v>11</v>
      </c>
      <c r="AZ361" s="0" t="n">
        <v>11</v>
      </c>
      <c r="BA361" s="0" t="n">
        <v>14</v>
      </c>
      <c r="BB361" s="0" t="n">
        <v>19</v>
      </c>
      <c r="BC361" s="0" t="n">
        <v>45</v>
      </c>
      <c r="BD361" s="0" t="n">
        <v>34</v>
      </c>
      <c r="BE361" s="0" t="n">
        <v>6</v>
      </c>
      <c r="BF361" s="0" t="n">
        <v>11</v>
      </c>
      <c r="BG361" s="84" t="s">
        <v>159</v>
      </c>
      <c r="BH361" s="84"/>
      <c r="BI361" s="84"/>
      <c r="BJ361" s="84"/>
      <c r="BK361" s="84"/>
      <c r="BL361" s="84"/>
      <c r="BM361" s="84"/>
      <c r="BN361" s="84" t="n">
        <v>9</v>
      </c>
      <c r="BO361" s="84" t="s">
        <v>259</v>
      </c>
      <c r="BP361" s="84" t="s">
        <v>267</v>
      </c>
      <c r="BQ361" s="84" t="s">
        <v>372</v>
      </c>
      <c r="BR361" s="84" t="s">
        <v>267</v>
      </c>
      <c r="BS361" s="84" t="s">
        <v>268</v>
      </c>
      <c r="BT361" s="0" t="n">
        <v>79</v>
      </c>
      <c r="BU361" s="0" t="n">
        <v>83</v>
      </c>
      <c r="BV361" s="84" t="s">
        <v>16</v>
      </c>
      <c r="BW361" s="84" t="s">
        <v>60</v>
      </c>
      <c r="BX361" s="84" t="s">
        <v>1026</v>
      </c>
      <c r="BY361" s="84" t="s">
        <v>1174</v>
      </c>
      <c r="BZ361" s="84" t="s">
        <v>263</v>
      </c>
      <c r="CA361" s="85" t="str">
        <f aca="false">HYPERLINK(CONCATENATE("http://maps.google.com/?t=k&amp;q=",L362,",",M362),"Show location")</f>
        <v>Show location</v>
      </c>
    </row>
    <row r="362" customFormat="false" ht="14.4" hidden="false" customHeight="false" outlineLevel="0" collapsed="false">
      <c r="A362" s="84" t="s">
        <v>1211</v>
      </c>
      <c r="B362" s="84" t="s">
        <v>248</v>
      </c>
      <c r="C362" s="84" t="s">
        <v>16</v>
      </c>
      <c r="D362" s="84" t="s">
        <v>1025</v>
      </c>
      <c r="E362" s="84" t="s">
        <v>1026</v>
      </c>
      <c r="F362" s="84" t="s">
        <v>60</v>
      </c>
      <c r="G362" s="84" t="s">
        <v>1173</v>
      </c>
      <c r="H362" s="84" t="s">
        <v>1174</v>
      </c>
      <c r="I362" s="84" t="s">
        <v>1222</v>
      </c>
      <c r="J362" s="84" t="s">
        <v>1223</v>
      </c>
      <c r="K362" s="84" t="s">
        <v>316</v>
      </c>
      <c r="L362" s="0" t="n">
        <v>12.30925</v>
      </c>
      <c r="M362" s="0" t="n">
        <v>30.92526</v>
      </c>
      <c r="N362" s="84" t="s">
        <v>256</v>
      </c>
      <c r="O362" s="84" t="s">
        <v>257</v>
      </c>
      <c r="R362" s="0" t="n">
        <v>6</v>
      </c>
      <c r="S362" s="0" t="n">
        <v>36</v>
      </c>
      <c r="AB362" s="0" t="n">
        <v>6</v>
      </c>
      <c r="AC362" s="0" t="n">
        <v>36</v>
      </c>
      <c r="AF362" s="84" t="s">
        <v>16</v>
      </c>
      <c r="AG362" s="84" t="s">
        <v>67</v>
      </c>
      <c r="AH362" s="84" t="s">
        <v>16</v>
      </c>
      <c r="AI362" s="84" t="s">
        <v>60</v>
      </c>
      <c r="AJ362" s="84"/>
      <c r="AK362" s="84"/>
      <c r="AL362" s="84" t="s">
        <v>258</v>
      </c>
      <c r="AM362" s="84"/>
      <c r="AN362" s="84"/>
      <c r="AO362" s="84"/>
      <c r="AV362" s="0" t="n">
        <v>6</v>
      </c>
      <c r="AW362" s="0" t="n">
        <v>1</v>
      </c>
      <c r="AX362" s="0" t="n">
        <v>1</v>
      </c>
      <c r="AY362" s="0" t="n">
        <v>5</v>
      </c>
      <c r="AZ362" s="0" t="n">
        <v>7</v>
      </c>
      <c r="BA362" s="0" t="n">
        <v>3</v>
      </c>
      <c r="BB362" s="0" t="n">
        <v>8</v>
      </c>
      <c r="BC362" s="0" t="n">
        <v>7</v>
      </c>
      <c r="BD362" s="0" t="n">
        <v>4</v>
      </c>
      <c r="BE362" s="0" t="n">
        <v>0</v>
      </c>
      <c r="BF362" s="0" t="n">
        <v>0</v>
      </c>
      <c r="BG362" s="84" t="s">
        <v>159</v>
      </c>
      <c r="BH362" s="84"/>
      <c r="BI362" s="84"/>
      <c r="BJ362" s="84"/>
      <c r="BK362" s="84"/>
      <c r="BL362" s="84"/>
      <c r="BM362" s="84"/>
      <c r="BN362" s="84" t="n">
        <v>2</v>
      </c>
      <c r="BO362" s="84" t="s">
        <v>259</v>
      </c>
      <c r="BP362" s="84" t="s">
        <v>372</v>
      </c>
      <c r="BQ362" s="84" t="s">
        <v>267</v>
      </c>
      <c r="BR362" s="84" t="s">
        <v>267</v>
      </c>
      <c r="BS362" s="84" t="s">
        <v>262</v>
      </c>
      <c r="BT362" s="0" t="n">
        <v>16</v>
      </c>
      <c r="BU362" s="0" t="n">
        <v>20</v>
      </c>
      <c r="BV362" s="84" t="s">
        <v>16</v>
      </c>
      <c r="BW362" s="84" t="s">
        <v>60</v>
      </c>
      <c r="BX362" s="84" t="s">
        <v>1026</v>
      </c>
      <c r="BY362" s="84" t="s">
        <v>1174</v>
      </c>
      <c r="BZ362" s="84" t="s">
        <v>263</v>
      </c>
      <c r="CA362" s="85" t="str">
        <f aca="false">HYPERLINK(CONCATENATE("http://maps.google.com/?t=k&amp;q=",L363,",",M363),"Show location")</f>
        <v>Show location</v>
      </c>
    </row>
    <row r="363" customFormat="false" ht="14.4" hidden="false" customHeight="false" outlineLevel="0" collapsed="false">
      <c r="A363" s="84" t="s">
        <v>1211</v>
      </c>
      <c r="B363" s="84" t="s">
        <v>248</v>
      </c>
      <c r="C363" s="84" t="s">
        <v>16</v>
      </c>
      <c r="D363" s="84" t="s">
        <v>1025</v>
      </c>
      <c r="E363" s="84" t="s">
        <v>1026</v>
      </c>
      <c r="F363" s="84" t="s">
        <v>60</v>
      </c>
      <c r="G363" s="84" t="s">
        <v>1173</v>
      </c>
      <c r="H363" s="84" t="s">
        <v>1174</v>
      </c>
      <c r="I363" s="84" t="s">
        <v>1224</v>
      </c>
      <c r="J363" s="84" t="s">
        <v>1225</v>
      </c>
      <c r="K363" s="84" t="s">
        <v>316</v>
      </c>
      <c r="L363" s="0" t="n">
        <v>12.30024</v>
      </c>
      <c r="M363" s="0" t="n">
        <v>30.95188</v>
      </c>
      <c r="N363" s="84" t="s">
        <v>256</v>
      </c>
      <c r="O363" s="84" t="s">
        <v>257</v>
      </c>
      <c r="R363" s="0" t="n">
        <v>3</v>
      </c>
      <c r="S363" s="0" t="n">
        <v>18</v>
      </c>
      <c r="AB363" s="0" t="n">
        <v>3</v>
      </c>
      <c r="AC363" s="0" t="n">
        <v>18</v>
      </c>
      <c r="AF363" s="84" t="s">
        <v>16</v>
      </c>
      <c r="AG363" s="84" t="s">
        <v>60</v>
      </c>
      <c r="AH363" s="84"/>
      <c r="AI363" s="84"/>
      <c r="AJ363" s="84"/>
      <c r="AK363" s="84"/>
      <c r="AL363" s="84" t="s">
        <v>258</v>
      </c>
      <c r="AM363" s="84"/>
      <c r="AN363" s="84"/>
      <c r="AO363" s="84"/>
      <c r="AV363" s="0" t="n">
        <v>3</v>
      </c>
      <c r="AW363" s="0" t="n">
        <v>1</v>
      </c>
      <c r="AX363" s="0" t="n">
        <v>1</v>
      </c>
      <c r="AY363" s="0" t="n">
        <v>1</v>
      </c>
      <c r="AZ363" s="0" t="n">
        <v>2</v>
      </c>
      <c r="BA363" s="0" t="n">
        <v>3</v>
      </c>
      <c r="BB363" s="0" t="n">
        <v>2</v>
      </c>
      <c r="BC363" s="0" t="n">
        <v>4</v>
      </c>
      <c r="BD363" s="0" t="n">
        <v>4</v>
      </c>
      <c r="BE363" s="0" t="n">
        <v>0</v>
      </c>
      <c r="BF363" s="0" t="n">
        <v>0</v>
      </c>
      <c r="BG363" s="84" t="s">
        <v>159</v>
      </c>
      <c r="BH363" s="84"/>
      <c r="BI363" s="84"/>
      <c r="BJ363" s="84"/>
      <c r="BK363" s="84"/>
      <c r="BL363" s="84"/>
      <c r="BM363" s="84"/>
      <c r="BN363" s="84" t="n">
        <v>3</v>
      </c>
      <c r="BO363" s="84" t="s">
        <v>259</v>
      </c>
      <c r="BP363" s="84" t="s">
        <v>372</v>
      </c>
      <c r="BQ363" s="84" t="s">
        <v>267</v>
      </c>
      <c r="BR363" s="84" t="s">
        <v>267</v>
      </c>
      <c r="BS363" s="84" t="s">
        <v>268</v>
      </c>
      <c r="BT363" s="0" t="n">
        <v>9</v>
      </c>
      <c r="BU363" s="0" t="n">
        <v>9</v>
      </c>
      <c r="BV363" s="84" t="s">
        <v>16</v>
      </c>
      <c r="BW363" s="84" t="s">
        <v>60</v>
      </c>
      <c r="BX363" s="84" t="s">
        <v>1026</v>
      </c>
      <c r="BY363" s="84" t="s">
        <v>1174</v>
      </c>
      <c r="BZ363" s="84" t="s">
        <v>263</v>
      </c>
      <c r="CA363" s="85" t="str">
        <f aca="false">HYPERLINK(CONCATENATE("http://maps.google.com/?t=k&amp;q=",L364,",",M364),"Show location")</f>
        <v>Show location</v>
      </c>
    </row>
    <row r="364" customFormat="false" ht="14.4" hidden="false" customHeight="false" outlineLevel="0" collapsed="false">
      <c r="A364" s="84" t="s">
        <v>567</v>
      </c>
      <c r="B364" s="84" t="s">
        <v>248</v>
      </c>
      <c r="C364" s="84" t="s">
        <v>16</v>
      </c>
      <c r="D364" s="84" t="s">
        <v>1025</v>
      </c>
      <c r="E364" s="84" t="s">
        <v>1026</v>
      </c>
      <c r="F364" s="84" t="s">
        <v>60</v>
      </c>
      <c r="G364" s="84" t="s">
        <v>1173</v>
      </c>
      <c r="H364" s="84" t="s">
        <v>1174</v>
      </c>
      <c r="I364" s="84" t="s">
        <v>1226</v>
      </c>
      <c r="J364" s="84" t="s">
        <v>1227</v>
      </c>
      <c r="K364" s="84" t="s">
        <v>316</v>
      </c>
      <c r="L364" s="0" t="n">
        <v>12.10823</v>
      </c>
      <c r="M364" s="0" t="n">
        <v>30.9324</v>
      </c>
      <c r="N364" s="84" t="s">
        <v>256</v>
      </c>
      <c r="O364" s="84" t="s">
        <v>257</v>
      </c>
      <c r="R364" s="0" t="n">
        <v>114</v>
      </c>
      <c r="S364" s="0" t="n">
        <v>684</v>
      </c>
      <c r="AB364" s="0" t="n">
        <v>114</v>
      </c>
      <c r="AC364" s="0" t="n">
        <v>684</v>
      </c>
      <c r="AF364" s="84" t="s">
        <v>16</v>
      </c>
      <c r="AG364" s="84" t="s">
        <v>60</v>
      </c>
      <c r="AH364" s="84" t="s">
        <v>16</v>
      </c>
      <c r="AI364" s="84" t="s">
        <v>58</v>
      </c>
      <c r="AJ364" s="84"/>
      <c r="AK364" s="84"/>
      <c r="AL364" s="84" t="s">
        <v>258</v>
      </c>
      <c r="AM364" s="84"/>
      <c r="AN364" s="84"/>
      <c r="AO364" s="84"/>
      <c r="AV364" s="0" t="n">
        <v>114</v>
      </c>
      <c r="AW364" s="0" t="n">
        <v>34</v>
      </c>
      <c r="AX364" s="0" t="n">
        <v>25</v>
      </c>
      <c r="AY364" s="0" t="n">
        <v>51</v>
      </c>
      <c r="AZ364" s="0" t="n">
        <v>25</v>
      </c>
      <c r="BA364" s="0" t="n">
        <v>135</v>
      </c>
      <c r="BB364" s="0" t="n">
        <v>101</v>
      </c>
      <c r="BC364" s="0" t="n">
        <v>152</v>
      </c>
      <c r="BD364" s="0" t="n">
        <v>110</v>
      </c>
      <c r="BE364" s="0" t="n">
        <v>17</v>
      </c>
      <c r="BF364" s="0" t="n">
        <v>34</v>
      </c>
      <c r="BG364" s="84" t="s">
        <v>159</v>
      </c>
      <c r="BH364" s="84"/>
      <c r="BI364" s="84"/>
      <c r="BJ364" s="84"/>
      <c r="BK364" s="84"/>
      <c r="BL364" s="84"/>
      <c r="BM364" s="84"/>
      <c r="BN364" s="84" t="n">
        <v>11</v>
      </c>
      <c r="BO364" s="84" t="s">
        <v>259</v>
      </c>
      <c r="BP364" s="84" t="s">
        <v>267</v>
      </c>
      <c r="BQ364" s="84" t="s">
        <v>267</v>
      </c>
      <c r="BR364" s="84" t="s">
        <v>267</v>
      </c>
      <c r="BS364" s="84" t="s">
        <v>268</v>
      </c>
      <c r="BT364" s="0" t="n">
        <v>389</v>
      </c>
      <c r="BU364" s="0" t="n">
        <v>295</v>
      </c>
      <c r="BV364" s="84" t="s">
        <v>16</v>
      </c>
      <c r="BW364" s="84" t="s">
        <v>60</v>
      </c>
      <c r="BX364" s="84" t="s">
        <v>1026</v>
      </c>
      <c r="BY364" s="84" t="s">
        <v>1174</v>
      </c>
      <c r="BZ364" s="84" t="s">
        <v>263</v>
      </c>
      <c r="CA364" s="85" t="str">
        <f aca="false">HYPERLINK(CONCATENATE("http://maps.google.com/?t=k&amp;q=",L365,",",M365),"Show location")</f>
        <v>Show location</v>
      </c>
    </row>
    <row r="365" customFormat="false" ht="14.4" hidden="false" customHeight="false" outlineLevel="0" collapsed="false">
      <c r="A365" s="84" t="s">
        <v>784</v>
      </c>
      <c r="B365" s="84" t="s">
        <v>248</v>
      </c>
      <c r="C365" s="84" t="s">
        <v>16</v>
      </c>
      <c r="D365" s="84" t="s">
        <v>1025</v>
      </c>
      <c r="E365" s="84" t="s">
        <v>1026</v>
      </c>
      <c r="F365" s="84" t="s">
        <v>60</v>
      </c>
      <c r="G365" s="84" t="s">
        <v>1173</v>
      </c>
      <c r="H365" s="84" t="s">
        <v>1174</v>
      </c>
      <c r="I365" s="84" t="s">
        <v>1228</v>
      </c>
      <c r="J365" s="84" t="s">
        <v>1229</v>
      </c>
      <c r="K365" s="84" t="s">
        <v>316</v>
      </c>
      <c r="L365" s="0" t="n">
        <v>11.85323</v>
      </c>
      <c r="M365" s="0" t="n">
        <v>30.63387</v>
      </c>
      <c r="N365" s="84" t="s">
        <v>284</v>
      </c>
      <c r="O365" s="84" t="s">
        <v>272</v>
      </c>
      <c r="P365" s="0" t="n">
        <v>286</v>
      </c>
      <c r="Q365" s="0" t="n">
        <v>1430</v>
      </c>
      <c r="R365" s="0" t="n">
        <v>120</v>
      </c>
      <c r="S365" s="0" t="n">
        <v>900</v>
      </c>
      <c r="T365" s="0" t="n">
        <v>20</v>
      </c>
      <c r="U365" s="0" t="n">
        <v>180</v>
      </c>
      <c r="V365" s="0" t="n">
        <v>50</v>
      </c>
      <c r="W365" s="0" t="n">
        <v>400</v>
      </c>
      <c r="X365" s="0" t="n">
        <v>20</v>
      </c>
      <c r="Y365" s="0" t="n">
        <v>120</v>
      </c>
      <c r="Z365" s="0" t="n">
        <v>15</v>
      </c>
      <c r="AA365" s="0" t="n">
        <v>70</v>
      </c>
      <c r="AB365" s="0" t="n">
        <v>15</v>
      </c>
      <c r="AC365" s="0" t="n">
        <v>130</v>
      </c>
      <c r="AF365" s="84" t="s">
        <v>16</v>
      </c>
      <c r="AG365" s="84" t="s">
        <v>793</v>
      </c>
      <c r="AH365" s="84" t="s">
        <v>16</v>
      </c>
      <c r="AI365" s="84"/>
      <c r="AJ365" s="84"/>
      <c r="AK365" s="84"/>
      <c r="AL365" s="84" t="s">
        <v>258</v>
      </c>
      <c r="AM365" s="84" t="s">
        <v>407</v>
      </c>
      <c r="AN365" s="84"/>
      <c r="AO365" s="84"/>
      <c r="AQ365" s="0" t="n">
        <v>40</v>
      </c>
      <c r="AV365" s="0" t="n">
        <v>80</v>
      </c>
      <c r="AW365" s="0" t="n">
        <v>51</v>
      </c>
      <c r="AX365" s="0" t="n">
        <v>32</v>
      </c>
      <c r="AY365" s="0" t="n">
        <v>45</v>
      </c>
      <c r="AZ365" s="0" t="n">
        <v>57</v>
      </c>
      <c r="BA365" s="0" t="n">
        <v>64</v>
      </c>
      <c r="BB365" s="0" t="n">
        <v>64</v>
      </c>
      <c r="BC365" s="0" t="n">
        <v>255</v>
      </c>
      <c r="BD365" s="0" t="n">
        <v>262</v>
      </c>
      <c r="BE365" s="0" t="n">
        <v>32</v>
      </c>
      <c r="BF365" s="0" t="n">
        <v>38</v>
      </c>
      <c r="BG365" s="84" t="s">
        <v>158</v>
      </c>
      <c r="BH365" s="84"/>
      <c r="BI365" s="84"/>
      <c r="BJ365" s="84"/>
      <c r="BK365" s="84"/>
      <c r="BL365" s="84"/>
      <c r="BM365" s="84"/>
      <c r="BN365" s="84" t="n">
        <v>4</v>
      </c>
      <c r="BO365" s="84" t="s">
        <v>259</v>
      </c>
      <c r="BP365" s="84" t="s">
        <v>267</v>
      </c>
      <c r="BQ365" s="84" t="s">
        <v>260</v>
      </c>
      <c r="BR365" s="84" t="s">
        <v>267</v>
      </c>
      <c r="BS365" s="84" t="s">
        <v>268</v>
      </c>
      <c r="BT365" s="0" t="n">
        <v>447</v>
      </c>
      <c r="BU365" s="0" t="n">
        <v>453</v>
      </c>
      <c r="BV365" s="84" t="s">
        <v>16</v>
      </c>
      <c r="BW365" s="84" t="s">
        <v>60</v>
      </c>
      <c r="BX365" s="84" t="s">
        <v>1026</v>
      </c>
      <c r="BY365" s="84" t="s">
        <v>1174</v>
      </c>
      <c r="BZ365" s="84" t="s">
        <v>263</v>
      </c>
      <c r="CA365" s="85" t="str">
        <f aca="false">HYPERLINK(CONCATENATE("http://maps.google.com/?t=k&amp;q=",L366,",",M366),"Show location")</f>
        <v>Show location</v>
      </c>
    </row>
    <row r="366" customFormat="false" ht="14.4" hidden="false" customHeight="false" outlineLevel="0" collapsed="false">
      <c r="A366" s="84" t="s">
        <v>553</v>
      </c>
      <c r="B366" s="84" t="s">
        <v>248</v>
      </c>
      <c r="C366" s="84" t="s">
        <v>16</v>
      </c>
      <c r="D366" s="84" t="s">
        <v>1025</v>
      </c>
      <c r="E366" s="84" t="s">
        <v>1026</v>
      </c>
      <c r="F366" s="84" t="s">
        <v>60</v>
      </c>
      <c r="G366" s="84" t="s">
        <v>1173</v>
      </c>
      <c r="H366" s="84" t="s">
        <v>1174</v>
      </c>
      <c r="I366" s="84" t="s">
        <v>1230</v>
      </c>
      <c r="J366" s="84" t="s">
        <v>1231</v>
      </c>
      <c r="K366" s="84" t="s">
        <v>316</v>
      </c>
      <c r="L366" s="0" t="n">
        <v>12.14855</v>
      </c>
      <c r="M366" s="0" t="n">
        <v>30.7959</v>
      </c>
      <c r="N366" s="84" t="s">
        <v>284</v>
      </c>
      <c r="O366" s="84" t="s">
        <v>345</v>
      </c>
      <c r="P366" s="0" t="n">
        <v>16</v>
      </c>
      <c r="Q366" s="0" t="n">
        <v>112</v>
      </c>
      <c r="R366" s="0" t="n">
        <v>15</v>
      </c>
      <c r="S366" s="0" t="n">
        <v>75</v>
      </c>
      <c r="AB366" s="0" t="n">
        <v>15</v>
      </c>
      <c r="AC366" s="0" t="n">
        <v>75</v>
      </c>
      <c r="AF366" s="84" t="s">
        <v>16</v>
      </c>
      <c r="AG366" s="84" t="s">
        <v>60</v>
      </c>
      <c r="AH366" s="84" t="s">
        <v>16</v>
      </c>
      <c r="AI366" s="84" t="s">
        <v>58</v>
      </c>
      <c r="AJ366" s="84" t="s">
        <v>16</v>
      </c>
      <c r="AK366" s="84" t="s">
        <v>793</v>
      </c>
      <c r="AL366" s="84" t="s">
        <v>258</v>
      </c>
      <c r="AM366" s="84"/>
      <c r="AN366" s="84"/>
      <c r="AO366" s="84"/>
      <c r="AV366" s="0" t="n">
        <v>15</v>
      </c>
      <c r="AW366" s="0" t="n">
        <v>2</v>
      </c>
      <c r="AX366" s="0" t="n">
        <v>3</v>
      </c>
      <c r="AY366" s="0" t="n">
        <v>7</v>
      </c>
      <c r="AZ366" s="0" t="n">
        <v>7</v>
      </c>
      <c r="BA366" s="0" t="n">
        <v>13</v>
      </c>
      <c r="BB366" s="0" t="n">
        <v>11</v>
      </c>
      <c r="BC366" s="0" t="n">
        <v>14</v>
      </c>
      <c r="BD366" s="0" t="n">
        <v>16</v>
      </c>
      <c r="BE366" s="0" t="n">
        <v>1</v>
      </c>
      <c r="BF366" s="0" t="n">
        <v>1</v>
      </c>
      <c r="BG366" s="84" t="s">
        <v>159</v>
      </c>
      <c r="BH366" s="84"/>
      <c r="BI366" s="84"/>
      <c r="BJ366" s="84"/>
      <c r="BK366" s="84"/>
      <c r="BL366" s="84"/>
      <c r="BM366" s="84"/>
      <c r="BN366" s="84" t="n">
        <v>9</v>
      </c>
      <c r="BO366" s="84" t="s">
        <v>259</v>
      </c>
      <c r="BP366" s="84" t="s">
        <v>372</v>
      </c>
      <c r="BQ366" s="84" t="s">
        <v>267</v>
      </c>
      <c r="BR366" s="84" t="s">
        <v>267</v>
      </c>
      <c r="BS366" s="84" t="s">
        <v>268</v>
      </c>
      <c r="BT366" s="0" t="n">
        <v>37</v>
      </c>
      <c r="BU366" s="0" t="n">
        <v>38</v>
      </c>
      <c r="BV366" s="84" t="s">
        <v>16</v>
      </c>
      <c r="BW366" s="84" t="s">
        <v>60</v>
      </c>
      <c r="BX366" s="84" t="s">
        <v>1026</v>
      </c>
      <c r="BY366" s="84" t="s">
        <v>1174</v>
      </c>
      <c r="BZ366" s="84" t="s">
        <v>263</v>
      </c>
      <c r="CA366" s="85" t="str">
        <f aca="false">HYPERLINK(CONCATENATE("http://maps.google.com/?t=k&amp;q=",L367,",",M367),"Show location")</f>
        <v>Show location</v>
      </c>
    </row>
    <row r="367" customFormat="false" ht="14.4" hidden="false" customHeight="false" outlineLevel="0" collapsed="false">
      <c r="A367" s="84" t="s">
        <v>570</v>
      </c>
      <c r="B367" s="84" t="s">
        <v>248</v>
      </c>
      <c r="C367" s="84" t="s">
        <v>16</v>
      </c>
      <c r="D367" s="84" t="s">
        <v>1025</v>
      </c>
      <c r="E367" s="84" t="s">
        <v>1026</v>
      </c>
      <c r="F367" s="84" t="s">
        <v>63</v>
      </c>
      <c r="G367" s="84" t="s">
        <v>1232</v>
      </c>
      <c r="H367" s="84" t="s">
        <v>1233</v>
      </c>
      <c r="I367" s="84" t="s">
        <v>1234</v>
      </c>
      <c r="J367" s="84" t="s">
        <v>1235</v>
      </c>
      <c r="K367" s="84" t="s">
        <v>316</v>
      </c>
      <c r="L367" s="0" t="n">
        <v>10.03676</v>
      </c>
      <c r="M367" s="0" t="n">
        <v>30.69133</v>
      </c>
      <c r="N367" s="84" t="s">
        <v>256</v>
      </c>
      <c r="O367" s="84" t="s">
        <v>257</v>
      </c>
      <c r="P367" s="0" t="n">
        <v>38</v>
      </c>
      <c r="Q367" s="0" t="n">
        <v>297</v>
      </c>
      <c r="R367" s="0" t="n">
        <v>32</v>
      </c>
      <c r="S367" s="0" t="n">
        <v>219</v>
      </c>
      <c r="V367" s="0" t="n">
        <v>32</v>
      </c>
      <c r="W367" s="0" t="n">
        <v>219</v>
      </c>
      <c r="AF367" s="84" t="s">
        <v>16</v>
      </c>
      <c r="AG367" s="84" t="s">
        <v>63</v>
      </c>
      <c r="AH367" s="84"/>
      <c r="AI367" s="84"/>
      <c r="AJ367" s="84"/>
      <c r="AK367" s="84"/>
      <c r="AL367" s="84" t="s">
        <v>258</v>
      </c>
      <c r="AM367" s="84" t="s">
        <v>380</v>
      </c>
      <c r="AN367" s="84" t="s">
        <v>407</v>
      </c>
      <c r="AO367" s="84"/>
      <c r="AQ367" s="0" t="n">
        <v>32</v>
      </c>
      <c r="AW367" s="0" t="n">
        <v>17</v>
      </c>
      <c r="AX367" s="0" t="n">
        <v>8</v>
      </c>
      <c r="AY367" s="0" t="n">
        <v>25</v>
      </c>
      <c r="AZ367" s="0" t="n">
        <v>25</v>
      </c>
      <c r="BA367" s="0" t="n">
        <v>25</v>
      </c>
      <c r="BB367" s="0" t="n">
        <v>35</v>
      </c>
      <c r="BC367" s="0" t="n">
        <v>42</v>
      </c>
      <c r="BD367" s="0" t="n">
        <v>8</v>
      </c>
      <c r="BE367" s="0" t="n">
        <v>17</v>
      </c>
      <c r="BF367" s="0" t="n">
        <v>17</v>
      </c>
      <c r="BG367" s="84" t="s">
        <v>158</v>
      </c>
      <c r="BH367" s="84"/>
      <c r="BI367" s="84"/>
      <c r="BJ367" s="84"/>
      <c r="BK367" s="84"/>
      <c r="BL367" s="84"/>
      <c r="BM367" s="84"/>
      <c r="BN367" s="84" t="n">
        <v>2</v>
      </c>
      <c r="BO367" s="84" t="s">
        <v>259</v>
      </c>
      <c r="BP367" s="84" t="s">
        <v>267</v>
      </c>
      <c r="BQ367" s="84" t="s">
        <v>267</v>
      </c>
      <c r="BR367" s="84" t="s">
        <v>267</v>
      </c>
      <c r="BS367" s="84" t="s">
        <v>262</v>
      </c>
      <c r="BT367" s="0" t="n">
        <v>126</v>
      </c>
      <c r="BU367" s="0" t="n">
        <v>93</v>
      </c>
      <c r="BV367" s="84" t="s">
        <v>16</v>
      </c>
      <c r="BW367" s="84" t="s">
        <v>63</v>
      </c>
      <c r="BX367" s="84" t="s">
        <v>296</v>
      </c>
      <c r="BY367" s="84" t="s">
        <v>1233</v>
      </c>
      <c r="BZ367" s="84" t="s">
        <v>297</v>
      </c>
      <c r="CA367" s="85" t="str">
        <f aca="false">HYPERLINK(CONCATENATE("http://maps.google.com/?t=k&amp;q=",L368,",",M368),"Show location")</f>
        <v>Show location</v>
      </c>
    </row>
    <row r="368" customFormat="false" ht="14.4" hidden="false" customHeight="false" outlineLevel="0" collapsed="false">
      <c r="A368" s="84" t="s">
        <v>1211</v>
      </c>
      <c r="B368" s="84" t="s">
        <v>248</v>
      </c>
      <c r="C368" s="84" t="s">
        <v>16</v>
      </c>
      <c r="D368" s="84" t="s">
        <v>1025</v>
      </c>
      <c r="E368" s="84" t="s">
        <v>1026</v>
      </c>
      <c r="F368" s="84" t="s">
        <v>63</v>
      </c>
      <c r="G368" s="84" t="s">
        <v>1232</v>
      </c>
      <c r="H368" s="84" t="s">
        <v>1233</v>
      </c>
      <c r="I368" s="84" t="s">
        <v>1236</v>
      </c>
      <c r="J368" s="84" t="s">
        <v>1237</v>
      </c>
      <c r="K368" s="84" t="s">
        <v>255</v>
      </c>
      <c r="L368" s="0" t="n">
        <v>10.23898</v>
      </c>
      <c r="M368" s="0" t="n">
        <v>30.68886</v>
      </c>
      <c r="N368" s="84" t="s">
        <v>284</v>
      </c>
      <c r="O368" s="84" t="s">
        <v>345</v>
      </c>
      <c r="P368" s="0" t="n">
        <v>107</v>
      </c>
      <c r="Q368" s="0" t="n">
        <v>605</v>
      </c>
      <c r="R368" s="0" t="n">
        <v>111</v>
      </c>
      <c r="S368" s="0" t="n">
        <v>731</v>
      </c>
      <c r="V368" s="0" t="n">
        <v>111</v>
      </c>
      <c r="W368" s="0" t="n">
        <v>731</v>
      </c>
      <c r="AF368" s="84" t="s">
        <v>16</v>
      </c>
      <c r="AG368" s="84" t="s">
        <v>61</v>
      </c>
      <c r="AH368" s="84"/>
      <c r="AI368" s="84"/>
      <c r="AJ368" s="84"/>
      <c r="AK368" s="84"/>
      <c r="AL368" s="84" t="s">
        <v>258</v>
      </c>
      <c r="AM368" s="84" t="s">
        <v>380</v>
      </c>
      <c r="AN368" s="84" t="s">
        <v>407</v>
      </c>
      <c r="AO368" s="84"/>
      <c r="AQ368" s="0" t="n">
        <v>111</v>
      </c>
      <c r="AW368" s="0" t="n">
        <v>8</v>
      </c>
      <c r="AX368" s="0" t="n">
        <v>8</v>
      </c>
      <c r="AY368" s="0" t="n">
        <v>120</v>
      </c>
      <c r="AZ368" s="0" t="n">
        <v>137</v>
      </c>
      <c r="BA368" s="0" t="n">
        <v>64</v>
      </c>
      <c r="BB368" s="0" t="n">
        <v>121</v>
      </c>
      <c r="BC368" s="0" t="n">
        <v>104</v>
      </c>
      <c r="BD368" s="0" t="n">
        <v>129</v>
      </c>
      <c r="BE368" s="0" t="n">
        <v>16</v>
      </c>
      <c r="BF368" s="0" t="n">
        <v>24</v>
      </c>
      <c r="BG368" s="84" t="s">
        <v>158</v>
      </c>
      <c r="BH368" s="84"/>
      <c r="BI368" s="84"/>
      <c r="BJ368" s="84"/>
      <c r="BK368" s="84"/>
      <c r="BL368" s="84"/>
      <c r="BM368" s="84"/>
      <c r="BN368" s="84" t="n">
        <v>3</v>
      </c>
      <c r="BO368" s="84" t="s">
        <v>259</v>
      </c>
      <c r="BP368" s="84" t="s">
        <v>267</v>
      </c>
      <c r="BQ368" s="84" t="s">
        <v>267</v>
      </c>
      <c r="BR368" s="84" t="s">
        <v>267</v>
      </c>
      <c r="BS368" s="84" t="s">
        <v>268</v>
      </c>
      <c r="BT368" s="0" t="n">
        <v>312</v>
      </c>
      <c r="BU368" s="0" t="n">
        <v>419</v>
      </c>
      <c r="BV368" s="84" t="s">
        <v>16</v>
      </c>
      <c r="BW368" s="84" t="s">
        <v>63</v>
      </c>
      <c r="BX368" s="84" t="s">
        <v>1026</v>
      </c>
      <c r="BY368" s="84" t="s">
        <v>1233</v>
      </c>
      <c r="BZ368" s="84" t="s">
        <v>263</v>
      </c>
      <c r="CA368" s="85" t="str">
        <f aca="false">HYPERLINK(CONCATENATE("http://maps.google.com/?t=k&amp;q=",L369,",",M369),"Show location")</f>
        <v>Show location</v>
      </c>
    </row>
    <row r="369" customFormat="false" ht="14.4" hidden="false" customHeight="false" outlineLevel="0" collapsed="false">
      <c r="A369" s="84" t="s">
        <v>570</v>
      </c>
      <c r="B369" s="84" t="s">
        <v>248</v>
      </c>
      <c r="C369" s="84" t="s">
        <v>16</v>
      </c>
      <c r="D369" s="84" t="s">
        <v>1025</v>
      </c>
      <c r="E369" s="84" t="s">
        <v>1026</v>
      </c>
      <c r="F369" s="84" t="s">
        <v>63</v>
      </c>
      <c r="G369" s="84" t="s">
        <v>1232</v>
      </c>
      <c r="H369" s="84" t="s">
        <v>1233</v>
      </c>
      <c r="I369" s="84" t="s">
        <v>1238</v>
      </c>
      <c r="J369" s="84" t="s">
        <v>1239</v>
      </c>
      <c r="K369" s="84" t="s">
        <v>255</v>
      </c>
      <c r="L369" s="0" t="n">
        <v>10.03586</v>
      </c>
      <c r="M369" s="0" t="n">
        <v>30.68805</v>
      </c>
      <c r="N369" s="84" t="s">
        <v>256</v>
      </c>
      <c r="O369" s="84" t="s">
        <v>257</v>
      </c>
      <c r="P369" s="0" t="n">
        <v>49</v>
      </c>
      <c r="Q369" s="0" t="n">
        <v>245</v>
      </c>
      <c r="R369" s="0" t="n">
        <v>57</v>
      </c>
      <c r="S369" s="0" t="n">
        <v>342</v>
      </c>
      <c r="V369" s="0" t="n">
        <v>57</v>
      </c>
      <c r="W369" s="0" t="n">
        <v>342</v>
      </c>
      <c r="AF369" s="84" t="s">
        <v>16</v>
      </c>
      <c r="AG369" s="84" t="s">
        <v>61</v>
      </c>
      <c r="AH369" s="84"/>
      <c r="AI369" s="84"/>
      <c r="AJ369" s="84"/>
      <c r="AK369" s="84"/>
      <c r="AL369" s="84" t="s">
        <v>258</v>
      </c>
      <c r="AM369" s="84" t="s">
        <v>380</v>
      </c>
      <c r="AN369" s="84" t="s">
        <v>407</v>
      </c>
      <c r="AO369" s="84"/>
      <c r="AQ369" s="0" t="n">
        <v>57</v>
      </c>
      <c r="AW369" s="0" t="n">
        <v>19</v>
      </c>
      <c r="AX369" s="0" t="n">
        <v>13</v>
      </c>
      <c r="AY369" s="0" t="n">
        <v>38</v>
      </c>
      <c r="AZ369" s="0" t="n">
        <v>51</v>
      </c>
      <c r="BA369" s="0" t="n">
        <v>57</v>
      </c>
      <c r="BB369" s="0" t="n">
        <v>25</v>
      </c>
      <c r="BC369" s="0" t="n">
        <v>51</v>
      </c>
      <c r="BD369" s="0" t="n">
        <v>25</v>
      </c>
      <c r="BE369" s="0" t="n">
        <v>25</v>
      </c>
      <c r="BF369" s="0" t="n">
        <v>38</v>
      </c>
      <c r="BG369" s="84" t="s">
        <v>158</v>
      </c>
      <c r="BH369" s="84"/>
      <c r="BI369" s="84"/>
      <c r="BJ369" s="84"/>
      <c r="BK369" s="84"/>
      <c r="BL369" s="84"/>
      <c r="BM369" s="84"/>
      <c r="BN369" s="84" t="n">
        <v>3</v>
      </c>
      <c r="BO369" s="84" t="s">
        <v>259</v>
      </c>
      <c r="BP369" s="84" t="s">
        <v>267</v>
      </c>
      <c r="BQ369" s="84" t="s">
        <v>267</v>
      </c>
      <c r="BR369" s="84" t="s">
        <v>267</v>
      </c>
      <c r="BS369" s="84" t="s">
        <v>268</v>
      </c>
      <c r="BT369" s="0" t="n">
        <v>190</v>
      </c>
      <c r="BU369" s="0" t="n">
        <v>152</v>
      </c>
      <c r="BV369" s="84" t="s">
        <v>16</v>
      </c>
      <c r="BW369" s="84" t="s">
        <v>63</v>
      </c>
      <c r="BX369" s="84" t="s">
        <v>296</v>
      </c>
      <c r="BY369" s="84" t="s">
        <v>1233</v>
      </c>
      <c r="BZ369" s="84" t="s">
        <v>297</v>
      </c>
      <c r="CA369" s="85" t="str">
        <f aca="false">HYPERLINK(CONCATENATE("http://maps.google.com/?t=k&amp;q=",L370,",",M370),"Show location")</f>
        <v>Show location</v>
      </c>
    </row>
    <row r="370" customFormat="false" ht="14.4" hidden="false" customHeight="false" outlineLevel="0" collapsed="false">
      <c r="A370" s="84" t="s">
        <v>570</v>
      </c>
      <c r="B370" s="84" t="s">
        <v>248</v>
      </c>
      <c r="C370" s="84" t="s">
        <v>16</v>
      </c>
      <c r="D370" s="84" t="s">
        <v>1025</v>
      </c>
      <c r="E370" s="84" t="s">
        <v>1026</v>
      </c>
      <c r="F370" s="84" t="s">
        <v>63</v>
      </c>
      <c r="G370" s="84" t="s">
        <v>1232</v>
      </c>
      <c r="H370" s="84" t="s">
        <v>1233</v>
      </c>
      <c r="I370" s="84" t="s">
        <v>1240</v>
      </c>
      <c r="J370" s="84" t="s">
        <v>1241</v>
      </c>
      <c r="K370" s="84" t="s">
        <v>255</v>
      </c>
      <c r="L370" s="0" t="n">
        <v>10.34467</v>
      </c>
      <c r="M370" s="0" t="n">
        <v>30.80021</v>
      </c>
      <c r="N370" s="84" t="s">
        <v>256</v>
      </c>
      <c r="O370" s="84" t="s">
        <v>257</v>
      </c>
      <c r="P370" s="0" t="n">
        <v>66</v>
      </c>
      <c r="Q370" s="0" t="n">
        <v>439</v>
      </c>
      <c r="R370" s="0" t="n">
        <v>97</v>
      </c>
      <c r="S370" s="0" t="n">
        <v>582</v>
      </c>
      <c r="V370" s="0" t="n">
        <v>97</v>
      </c>
      <c r="W370" s="0" t="n">
        <v>582</v>
      </c>
      <c r="AF370" s="84" t="s">
        <v>16</v>
      </c>
      <c r="AG370" s="84" t="s">
        <v>64</v>
      </c>
      <c r="AH370" s="84"/>
      <c r="AI370" s="84"/>
      <c r="AJ370" s="84"/>
      <c r="AK370" s="84"/>
      <c r="AL370" s="84" t="s">
        <v>258</v>
      </c>
      <c r="AM370" s="84" t="s">
        <v>380</v>
      </c>
      <c r="AN370" s="84" t="s">
        <v>407</v>
      </c>
      <c r="AO370" s="84"/>
      <c r="AQ370" s="0" t="n">
        <v>97</v>
      </c>
      <c r="AW370" s="0" t="n">
        <v>20</v>
      </c>
      <c r="AX370" s="0" t="n">
        <v>20</v>
      </c>
      <c r="AY370" s="0" t="n">
        <v>88</v>
      </c>
      <c r="AZ370" s="0" t="n">
        <v>88</v>
      </c>
      <c r="BA370" s="0" t="n">
        <v>81</v>
      </c>
      <c r="BB370" s="0" t="n">
        <v>102</v>
      </c>
      <c r="BC370" s="0" t="n">
        <v>54</v>
      </c>
      <c r="BD370" s="0" t="n">
        <v>61</v>
      </c>
      <c r="BE370" s="0" t="n">
        <v>27</v>
      </c>
      <c r="BF370" s="0" t="n">
        <v>41</v>
      </c>
      <c r="BG370" s="84" t="s">
        <v>158</v>
      </c>
      <c r="BH370" s="84"/>
      <c r="BI370" s="84"/>
      <c r="BJ370" s="84"/>
      <c r="BK370" s="84"/>
      <c r="BL370" s="84"/>
      <c r="BM370" s="84"/>
      <c r="BN370" s="84" t="n">
        <v>3</v>
      </c>
      <c r="BO370" s="84" t="s">
        <v>259</v>
      </c>
      <c r="BP370" s="84" t="s">
        <v>267</v>
      </c>
      <c r="BQ370" s="84" t="s">
        <v>267</v>
      </c>
      <c r="BR370" s="84" t="s">
        <v>267</v>
      </c>
      <c r="BS370" s="84" t="s">
        <v>268</v>
      </c>
      <c r="BT370" s="0" t="n">
        <v>270</v>
      </c>
      <c r="BU370" s="0" t="n">
        <v>312</v>
      </c>
      <c r="BV370" s="84" t="s">
        <v>16</v>
      </c>
      <c r="BW370" s="84" t="s">
        <v>63</v>
      </c>
      <c r="BX370" s="84" t="s">
        <v>1026</v>
      </c>
      <c r="BY370" s="84" t="s">
        <v>1233</v>
      </c>
      <c r="BZ370" s="84" t="s">
        <v>280</v>
      </c>
      <c r="CA370" s="85" t="str">
        <f aca="false">HYPERLINK(CONCATENATE("http://maps.google.com/?t=k&amp;q=",L371,",",M371),"Show location")</f>
        <v>Show location</v>
      </c>
    </row>
    <row r="371" customFormat="false" ht="14.4" hidden="false" customHeight="false" outlineLevel="0" collapsed="false">
      <c r="A371" s="84" t="s">
        <v>570</v>
      </c>
      <c r="B371" s="84" t="s">
        <v>248</v>
      </c>
      <c r="C371" s="84" t="s">
        <v>16</v>
      </c>
      <c r="D371" s="84" t="s">
        <v>1025</v>
      </c>
      <c r="E371" s="84" t="s">
        <v>1026</v>
      </c>
      <c r="F371" s="84" t="s">
        <v>63</v>
      </c>
      <c r="G371" s="84" t="s">
        <v>1232</v>
      </c>
      <c r="H371" s="84" t="s">
        <v>1233</v>
      </c>
      <c r="I371" s="84" t="s">
        <v>1242</v>
      </c>
      <c r="J371" s="84" t="s">
        <v>1243</v>
      </c>
      <c r="K371" s="84" t="s">
        <v>316</v>
      </c>
      <c r="L371" s="0" t="n">
        <v>10.20605</v>
      </c>
      <c r="M371" s="0" t="n">
        <v>30.9083</v>
      </c>
      <c r="N371" s="84" t="s">
        <v>256</v>
      </c>
      <c r="O371" s="84" t="s">
        <v>257</v>
      </c>
      <c r="P371" s="0" t="n">
        <v>25</v>
      </c>
      <c r="Q371" s="0" t="n">
        <v>150</v>
      </c>
      <c r="R371" s="0" t="n">
        <v>43</v>
      </c>
      <c r="S371" s="0" t="n">
        <v>311</v>
      </c>
      <c r="V371" s="0" t="n">
        <v>43</v>
      </c>
      <c r="W371" s="0" t="n">
        <v>311</v>
      </c>
      <c r="AF371" s="84" t="s">
        <v>16</v>
      </c>
      <c r="AG371" s="84" t="s">
        <v>63</v>
      </c>
      <c r="AH371" s="84" t="s">
        <v>16</v>
      </c>
      <c r="AI371" s="84" t="s">
        <v>64</v>
      </c>
      <c r="AJ371" s="84"/>
      <c r="AK371" s="84"/>
      <c r="AL371" s="84" t="s">
        <v>258</v>
      </c>
      <c r="AM371" s="84" t="s">
        <v>380</v>
      </c>
      <c r="AN371" s="84" t="s">
        <v>407</v>
      </c>
      <c r="AO371" s="84"/>
      <c r="AQ371" s="0" t="n">
        <v>43</v>
      </c>
      <c r="AW371" s="0" t="n">
        <v>14</v>
      </c>
      <c r="AX371" s="0" t="n">
        <v>21</v>
      </c>
      <c r="AY371" s="0" t="n">
        <v>21</v>
      </c>
      <c r="AZ371" s="0" t="n">
        <v>42</v>
      </c>
      <c r="BA371" s="0" t="n">
        <v>42</v>
      </c>
      <c r="BB371" s="0" t="n">
        <v>37</v>
      </c>
      <c r="BC371" s="0" t="n">
        <v>57</v>
      </c>
      <c r="BD371" s="0" t="n">
        <v>42</v>
      </c>
      <c r="BE371" s="0" t="n">
        <v>21</v>
      </c>
      <c r="BF371" s="0" t="n">
        <v>14</v>
      </c>
      <c r="BG371" s="84" t="s">
        <v>158</v>
      </c>
      <c r="BH371" s="84"/>
      <c r="BI371" s="84"/>
      <c r="BJ371" s="84"/>
      <c r="BK371" s="84"/>
      <c r="BL371" s="84"/>
      <c r="BM371" s="84"/>
      <c r="BN371" s="84" t="n">
        <v>2</v>
      </c>
      <c r="BO371" s="84" t="s">
        <v>259</v>
      </c>
      <c r="BP371" s="84" t="s">
        <v>267</v>
      </c>
      <c r="BQ371" s="84" t="s">
        <v>267</v>
      </c>
      <c r="BR371" s="84" t="s">
        <v>267</v>
      </c>
      <c r="BS371" s="84" t="s">
        <v>262</v>
      </c>
      <c r="BT371" s="0" t="n">
        <v>155</v>
      </c>
      <c r="BU371" s="0" t="n">
        <v>156</v>
      </c>
      <c r="BV371" s="84" t="s">
        <v>16</v>
      </c>
      <c r="BW371" s="84" t="s">
        <v>63</v>
      </c>
      <c r="BX371" s="84" t="s">
        <v>1026</v>
      </c>
      <c r="BY371" s="84" t="s">
        <v>1233</v>
      </c>
      <c r="BZ371" s="84" t="s">
        <v>263</v>
      </c>
      <c r="CA371" s="85" t="str">
        <f aca="false">HYPERLINK(CONCATENATE("http://maps.google.com/?t=k&amp;q=",L372,",",M372),"Show location")</f>
        <v>Show location</v>
      </c>
    </row>
    <row r="372" customFormat="false" ht="14.4" hidden="false" customHeight="false" outlineLevel="0" collapsed="false">
      <c r="A372" s="84" t="s">
        <v>570</v>
      </c>
      <c r="B372" s="84" t="s">
        <v>248</v>
      </c>
      <c r="C372" s="84" t="s">
        <v>16</v>
      </c>
      <c r="D372" s="84" t="s">
        <v>1025</v>
      </c>
      <c r="E372" s="84" t="s">
        <v>1026</v>
      </c>
      <c r="F372" s="84" t="s">
        <v>63</v>
      </c>
      <c r="G372" s="84" t="s">
        <v>1232</v>
      </c>
      <c r="H372" s="84" t="s">
        <v>1233</v>
      </c>
      <c r="I372" s="84" t="s">
        <v>1244</v>
      </c>
      <c r="J372" s="84" t="s">
        <v>1245</v>
      </c>
      <c r="K372" s="84" t="s">
        <v>255</v>
      </c>
      <c r="L372" s="0" t="n">
        <v>10.32806</v>
      </c>
      <c r="M372" s="0" t="n">
        <v>30.68493</v>
      </c>
      <c r="N372" s="84" t="s">
        <v>256</v>
      </c>
      <c r="O372" s="84" t="s">
        <v>257</v>
      </c>
      <c r="P372" s="0" t="n">
        <v>18</v>
      </c>
      <c r="Q372" s="0" t="n">
        <v>115</v>
      </c>
      <c r="R372" s="0" t="n">
        <v>18</v>
      </c>
      <c r="S372" s="0" t="n">
        <v>113</v>
      </c>
      <c r="V372" s="0" t="n">
        <v>18</v>
      </c>
      <c r="W372" s="0" t="n">
        <v>113</v>
      </c>
      <c r="AF372" s="84" t="s">
        <v>16</v>
      </c>
      <c r="AG372" s="84" t="s">
        <v>61</v>
      </c>
      <c r="AH372" s="84"/>
      <c r="AI372" s="84"/>
      <c r="AJ372" s="84"/>
      <c r="AK372" s="84"/>
      <c r="AL372" s="84" t="s">
        <v>258</v>
      </c>
      <c r="AM372" s="84" t="s">
        <v>380</v>
      </c>
      <c r="AN372" s="84" t="s">
        <v>407</v>
      </c>
      <c r="AO372" s="84"/>
      <c r="AQ372" s="0" t="n">
        <v>18</v>
      </c>
      <c r="AW372" s="0" t="n">
        <v>4</v>
      </c>
      <c r="AX372" s="0" t="n">
        <v>4</v>
      </c>
      <c r="AY372" s="0" t="n">
        <v>12</v>
      </c>
      <c r="AZ372" s="0" t="n">
        <v>16</v>
      </c>
      <c r="BA372" s="0" t="n">
        <v>8</v>
      </c>
      <c r="BB372" s="0" t="n">
        <v>13</v>
      </c>
      <c r="BC372" s="0" t="n">
        <v>16</v>
      </c>
      <c r="BD372" s="0" t="n">
        <v>14</v>
      </c>
      <c r="BE372" s="0" t="n">
        <v>14</v>
      </c>
      <c r="BF372" s="0" t="n">
        <v>12</v>
      </c>
      <c r="BG372" s="84" t="s">
        <v>158</v>
      </c>
      <c r="BH372" s="84"/>
      <c r="BI372" s="84"/>
      <c r="BJ372" s="84"/>
      <c r="BK372" s="84"/>
      <c r="BL372" s="84"/>
      <c r="BM372" s="84"/>
      <c r="BN372" s="84" t="n">
        <v>3</v>
      </c>
      <c r="BO372" s="84" t="s">
        <v>259</v>
      </c>
      <c r="BP372" s="84" t="s">
        <v>267</v>
      </c>
      <c r="BQ372" s="84" t="s">
        <v>267</v>
      </c>
      <c r="BR372" s="84" t="s">
        <v>267</v>
      </c>
      <c r="BS372" s="84" t="s">
        <v>268</v>
      </c>
      <c r="BT372" s="0" t="n">
        <v>54</v>
      </c>
      <c r="BU372" s="0" t="n">
        <v>59</v>
      </c>
      <c r="BV372" s="84" t="s">
        <v>16</v>
      </c>
      <c r="BW372" s="84" t="s">
        <v>63</v>
      </c>
      <c r="BX372" s="84" t="s">
        <v>1026</v>
      </c>
      <c r="BY372" s="84" t="s">
        <v>1233</v>
      </c>
      <c r="BZ372" s="84" t="s">
        <v>263</v>
      </c>
      <c r="CA372" s="85" t="str">
        <f aca="false">HYPERLINK(CONCATENATE("http://maps.google.com/?t=k&amp;q=",L373,",",M373),"Show location")</f>
        <v>Show location</v>
      </c>
    </row>
    <row r="373" customFormat="false" ht="14.4" hidden="false" customHeight="false" outlineLevel="0" collapsed="false">
      <c r="A373" s="84" t="s">
        <v>570</v>
      </c>
      <c r="B373" s="84" t="s">
        <v>248</v>
      </c>
      <c r="C373" s="84" t="s">
        <v>16</v>
      </c>
      <c r="D373" s="84" t="s">
        <v>1025</v>
      </c>
      <c r="E373" s="84" t="s">
        <v>1026</v>
      </c>
      <c r="F373" s="84" t="s">
        <v>63</v>
      </c>
      <c r="G373" s="84" t="s">
        <v>1232</v>
      </c>
      <c r="H373" s="84" t="s">
        <v>1233</v>
      </c>
      <c r="I373" s="84" t="s">
        <v>1246</v>
      </c>
      <c r="J373" s="84" t="s">
        <v>1247</v>
      </c>
      <c r="K373" s="84" t="s">
        <v>255</v>
      </c>
      <c r="L373" s="0" t="n">
        <v>10.25793</v>
      </c>
      <c r="M373" s="0" t="n">
        <v>30.84128</v>
      </c>
      <c r="N373" s="84" t="s">
        <v>256</v>
      </c>
      <c r="O373" s="84" t="s">
        <v>257</v>
      </c>
      <c r="P373" s="0" t="n">
        <v>96</v>
      </c>
      <c r="Q373" s="0" t="n">
        <v>480</v>
      </c>
      <c r="R373" s="0" t="n">
        <v>89</v>
      </c>
      <c r="S373" s="0" t="n">
        <v>570</v>
      </c>
      <c r="V373" s="0" t="n">
        <v>89</v>
      </c>
      <c r="W373" s="0" t="n">
        <v>570</v>
      </c>
      <c r="AF373" s="84" t="s">
        <v>16</v>
      </c>
      <c r="AG373" s="84" t="s">
        <v>63</v>
      </c>
      <c r="AH373" s="84" t="s">
        <v>16</v>
      </c>
      <c r="AI373" s="84" t="s">
        <v>64</v>
      </c>
      <c r="AJ373" s="84"/>
      <c r="AK373" s="84"/>
      <c r="AL373" s="84" t="s">
        <v>258</v>
      </c>
      <c r="AM373" s="84" t="s">
        <v>380</v>
      </c>
      <c r="AN373" s="84" t="s">
        <v>407</v>
      </c>
      <c r="AO373" s="84"/>
      <c r="AQ373" s="0" t="n">
        <v>89</v>
      </c>
      <c r="AW373" s="0" t="n">
        <v>25</v>
      </c>
      <c r="AX373" s="0" t="n">
        <v>33</v>
      </c>
      <c r="AY373" s="0" t="n">
        <v>99</v>
      </c>
      <c r="AZ373" s="0" t="n">
        <v>74</v>
      </c>
      <c r="BA373" s="0" t="n">
        <v>66</v>
      </c>
      <c r="BB373" s="0" t="n">
        <v>50</v>
      </c>
      <c r="BC373" s="0" t="n">
        <v>74</v>
      </c>
      <c r="BD373" s="0" t="n">
        <v>83</v>
      </c>
      <c r="BE373" s="0" t="n">
        <v>41</v>
      </c>
      <c r="BF373" s="0" t="n">
        <v>25</v>
      </c>
      <c r="BG373" s="84" t="s">
        <v>158</v>
      </c>
      <c r="BH373" s="84"/>
      <c r="BI373" s="84"/>
      <c r="BJ373" s="84"/>
      <c r="BK373" s="84"/>
      <c r="BL373" s="84"/>
      <c r="BM373" s="84"/>
      <c r="BN373" s="84" t="n">
        <v>3</v>
      </c>
      <c r="BO373" s="84" t="s">
        <v>259</v>
      </c>
      <c r="BP373" s="84" t="s">
        <v>267</v>
      </c>
      <c r="BQ373" s="84" t="s">
        <v>267</v>
      </c>
      <c r="BR373" s="84" t="s">
        <v>267</v>
      </c>
      <c r="BS373" s="84" t="s">
        <v>268</v>
      </c>
      <c r="BT373" s="0" t="n">
        <v>305</v>
      </c>
      <c r="BU373" s="0" t="n">
        <v>265</v>
      </c>
      <c r="BV373" s="84" t="s">
        <v>16</v>
      </c>
      <c r="BW373" s="84" t="s">
        <v>63</v>
      </c>
      <c r="BX373" s="84" t="s">
        <v>1026</v>
      </c>
      <c r="BY373" s="84" t="s">
        <v>1233</v>
      </c>
      <c r="BZ373" s="84" t="s">
        <v>263</v>
      </c>
      <c r="CA373" s="85" t="str">
        <f aca="false">HYPERLINK(CONCATENATE("http://maps.google.com/?t=k&amp;q=",L374,",",M374),"Show location")</f>
        <v>Show location</v>
      </c>
    </row>
    <row r="374" customFormat="false" ht="14.4" hidden="false" customHeight="false" outlineLevel="0" collapsed="false">
      <c r="A374" s="84" t="s">
        <v>1183</v>
      </c>
      <c r="B374" s="84" t="s">
        <v>248</v>
      </c>
      <c r="C374" s="84" t="s">
        <v>16</v>
      </c>
      <c r="D374" s="84" t="s">
        <v>1025</v>
      </c>
      <c r="E374" s="84" t="s">
        <v>1026</v>
      </c>
      <c r="F374" s="84" t="s">
        <v>65</v>
      </c>
      <c r="G374" s="84" t="s">
        <v>1248</v>
      </c>
      <c r="H374" s="84" t="s">
        <v>1249</v>
      </c>
      <c r="I374" s="84" t="s">
        <v>1250</v>
      </c>
      <c r="J374" s="84" t="s">
        <v>1251</v>
      </c>
      <c r="K374" s="84" t="s">
        <v>316</v>
      </c>
      <c r="L374" s="0" t="n">
        <v>12.49882</v>
      </c>
      <c r="M374" s="0" t="n">
        <v>29.8041</v>
      </c>
      <c r="N374" s="84" t="s">
        <v>284</v>
      </c>
      <c r="O374" s="84" t="s">
        <v>345</v>
      </c>
      <c r="P374" s="0" t="n">
        <v>200</v>
      </c>
      <c r="Q374" s="0" t="n">
        <v>1000</v>
      </c>
      <c r="R374" s="0" t="n">
        <v>140</v>
      </c>
      <c r="S374" s="0" t="n">
        <v>840</v>
      </c>
      <c r="T374" s="0" t="n">
        <v>120</v>
      </c>
      <c r="U374" s="0" t="n">
        <v>720</v>
      </c>
      <c r="V374" s="0" t="n">
        <v>10</v>
      </c>
      <c r="W374" s="0" t="n">
        <v>60</v>
      </c>
      <c r="X374" s="0" t="n">
        <v>5</v>
      </c>
      <c r="Y374" s="0" t="n">
        <v>30</v>
      </c>
      <c r="Z374" s="0" t="n">
        <v>3</v>
      </c>
      <c r="AA374" s="0" t="n">
        <v>18</v>
      </c>
      <c r="AB374" s="0" t="n">
        <v>2</v>
      </c>
      <c r="AC374" s="0" t="n">
        <v>12</v>
      </c>
      <c r="AF374" s="84" t="s">
        <v>16</v>
      </c>
      <c r="AG374" s="84" t="s">
        <v>62</v>
      </c>
      <c r="AH374" s="84" t="s">
        <v>16</v>
      </c>
      <c r="AI374" s="84"/>
      <c r="AJ374" s="84"/>
      <c r="AK374" s="84"/>
      <c r="AL374" s="84" t="s">
        <v>258</v>
      </c>
      <c r="AM374" s="84"/>
      <c r="AN374" s="84"/>
      <c r="AO374" s="84"/>
      <c r="AQ374" s="0" t="n">
        <v>140</v>
      </c>
      <c r="AW374" s="0" t="n">
        <v>30</v>
      </c>
      <c r="AX374" s="0" t="n">
        <v>24</v>
      </c>
      <c r="AY374" s="0" t="n">
        <v>38</v>
      </c>
      <c r="AZ374" s="0" t="n">
        <v>51</v>
      </c>
      <c r="BA374" s="0" t="n">
        <v>83</v>
      </c>
      <c r="BB374" s="0" t="n">
        <v>114</v>
      </c>
      <c r="BC374" s="0" t="n">
        <v>153</v>
      </c>
      <c r="BD374" s="0" t="n">
        <v>180</v>
      </c>
      <c r="BE374" s="0" t="n">
        <v>94</v>
      </c>
      <c r="BF374" s="0" t="n">
        <v>73</v>
      </c>
      <c r="BG374" s="84" t="s">
        <v>158</v>
      </c>
      <c r="BH374" s="84"/>
      <c r="BI374" s="84"/>
      <c r="BJ374" s="84"/>
      <c r="BK374" s="84"/>
      <c r="BL374" s="84"/>
      <c r="BM374" s="84"/>
      <c r="BN374" s="84" t="n">
        <v>1</v>
      </c>
      <c r="BO374" s="84" t="s">
        <v>259</v>
      </c>
      <c r="BP374" s="84" t="s">
        <v>267</v>
      </c>
      <c r="BQ374" s="84" t="s">
        <v>267</v>
      </c>
      <c r="BR374" s="84" t="s">
        <v>267</v>
      </c>
      <c r="BS374" s="84" t="s">
        <v>431</v>
      </c>
      <c r="BT374" s="0" t="n">
        <v>398</v>
      </c>
      <c r="BU374" s="0" t="n">
        <v>442</v>
      </c>
      <c r="BV374" s="84" t="s">
        <v>16</v>
      </c>
      <c r="BW374" s="84" t="s">
        <v>65</v>
      </c>
      <c r="BX374" s="84" t="s">
        <v>1026</v>
      </c>
      <c r="BY374" s="84" t="s">
        <v>1249</v>
      </c>
      <c r="BZ374" s="84" t="s">
        <v>263</v>
      </c>
      <c r="CA374" s="85" t="str">
        <f aca="false">HYPERLINK(CONCATENATE("http://maps.google.com/?t=k&amp;q=",L375,",",M375),"Show location")</f>
        <v>Show location</v>
      </c>
    </row>
    <row r="375" customFormat="false" ht="14.4" hidden="false" customHeight="false" outlineLevel="0" collapsed="false">
      <c r="A375" s="84" t="s">
        <v>528</v>
      </c>
      <c r="B375" s="84" t="s">
        <v>248</v>
      </c>
      <c r="C375" s="84" t="s">
        <v>16</v>
      </c>
      <c r="D375" s="84" t="s">
        <v>1025</v>
      </c>
      <c r="E375" s="84" t="s">
        <v>1026</v>
      </c>
      <c r="F375" s="84" t="s">
        <v>65</v>
      </c>
      <c r="G375" s="84" t="s">
        <v>1248</v>
      </c>
      <c r="H375" s="84" t="s">
        <v>1249</v>
      </c>
      <c r="I375" s="84" t="s">
        <v>1252</v>
      </c>
      <c r="J375" s="84" t="s">
        <v>1253</v>
      </c>
      <c r="K375" s="84" t="s">
        <v>316</v>
      </c>
      <c r="L375" s="0" t="n">
        <v>12.50824</v>
      </c>
      <c r="M375" s="0" t="n">
        <v>29.80337</v>
      </c>
      <c r="N375" s="84" t="s">
        <v>284</v>
      </c>
      <c r="O375" s="84" t="s">
        <v>345</v>
      </c>
      <c r="P375" s="0" t="n">
        <v>20</v>
      </c>
      <c r="Q375" s="0" t="n">
        <v>140</v>
      </c>
      <c r="R375" s="0" t="n">
        <v>250</v>
      </c>
      <c r="S375" s="0" t="n">
        <v>1500</v>
      </c>
      <c r="V375" s="0" t="n">
        <v>250</v>
      </c>
      <c r="W375" s="0" t="n">
        <v>1500</v>
      </c>
      <c r="AF375" s="84" t="s">
        <v>16</v>
      </c>
      <c r="AG375" s="84" t="s">
        <v>66</v>
      </c>
      <c r="AH375" s="84"/>
      <c r="AI375" s="84"/>
      <c r="AJ375" s="84"/>
      <c r="AK375" s="84"/>
      <c r="AL375" s="84" t="s">
        <v>258</v>
      </c>
      <c r="AM375" s="84"/>
      <c r="AN375" s="84"/>
      <c r="AO375" s="84"/>
      <c r="AU375" s="0" t="n">
        <v>250</v>
      </c>
      <c r="AW375" s="0" t="n">
        <v>130</v>
      </c>
      <c r="AX375" s="0" t="n">
        <v>130</v>
      </c>
      <c r="AY375" s="0" t="n">
        <v>104</v>
      </c>
      <c r="AZ375" s="0" t="n">
        <v>157</v>
      </c>
      <c r="BA375" s="0" t="n">
        <v>117</v>
      </c>
      <c r="BB375" s="0" t="n">
        <v>236</v>
      </c>
      <c r="BC375" s="0" t="n">
        <v>78</v>
      </c>
      <c r="BD375" s="0" t="n">
        <v>287</v>
      </c>
      <c r="BE375" s="0" t="n">
        <v>157</v>
      </c>
      <c r="BF375" s="0" t="n">
        <v>104</v>
      </c>
      <c r="BG375" s="84" t="s">
        <v>158</v>
      </c>
      <c r="BH375" s="84"/>
      <c r="BI375" s="84"/>
      <c r="BJ375" s="84"/>
      <c r="BK375" s="84"/>
      <c r="BL375" s="84"/>
      <c r="BM375" s="84"/>
      <c r="BN375" s="84" t="n">
        <v>1</v>
      </c>
      <c r="BO375" s="84" t="s">
        <v>259</v>
      </c>
      <c r="BP375" s="84" t="s">
        <v>372</v>
      </c>
      <c r="BQ375" s="84" t="s">
        <v>372</v>
      </c>
      <c r="BR375" s="84" t="s">
        <v>372</v>
      </c>
      <c r="BS375" s="84" t="s">
        <v>262</v>
      </c>
      <c r="BT375" s="0" t="n">
        <v>586</v>
      </c>
      <c r="BU375" s="0" t="n">
        <v>914</v>
      </c>
      <c r="BV375" s="84" t="s">
        <v>16</v>
      </c>
      <c r="BW375" s="84" t="s">
        <v>65</v>
      </c>
      <c r="BX375" s="84" t="s">
        <v>1026</v>
      </c>
      <c r="BY375" s="84" t="s">
        <v>1249</v>
      </c>
      <c r="BZ375" s="84" t="s">
        <v>263</v>
      </c>
      <c r="CA375" s="85" t="str">
        <f aca="false">HYPERLINK(CONCATENATE("http://maps.google.com/?t=k&amp;q=",L376,",",M376),"Show location")</f>
        <v>Show location</v>
      </c>
    </row>
    <row r="376" customFormat="false" ht="14.4" hidden="false" customHeight="false" outlineLevel="0" collapsed="false">
      <c r="A376" s="84" t="s">
        <v>528</v>
      </c>
      <c r="B376" s="84" t="s">
        <v>248</v>
      </c>
      <c r="C376" s="84" t="s">
        <v>16</v>
      </c>
      <c r="D376" s="84" t="s">
        <v>1025</v>
      </c>
      <c r="E376" s="84" t="s">
        <v>1026</v>
      </c>
      <c r="F376" s="84" t="s">
        <v>65</v>
      </c>
      <c r="G376" s="84" t="s">
        <v>1248</v>
      </c>
      <c r="H376" s="84" t="s">
        <v>1249</v>
      </c>
      <c r="I376" s="84" t="s">
        <v>1254</v>
      </c>
      <c r="J376" s="84" t="s">
        <v>1255</v>
      </c>
      <c r="K376" s="84" t="s">
        <v>316</v>
      </c>
      <c r="L376" s="0" t="n">
        <v>12.49882</v>
      </c>
      <c r="M376" s="0" t="n">
        <v>29.8041</v>
      </c>
      <c r="N376" s="84" t="s">
        <v>284</v>
      </c>
      <c r="O376" s="84" t="s">
        <v>345</v>
      </c>
      <c r="P376" s="0" t="n">
        <v>4</v>
      </c>
      <c r="Q376" s="0" t="n">
        <v>23</v>
      </c>
      <c r="R376" s="0" t="n">
        <v>75</v>
      </c>
      <c r="S376" s="0" t="n">
        <v>450</v>
      </c>
      <c r="T376" s="0" t="n">
        <v>60</v>
      </c>
      <c r="U376" s="0" t="n">
        <v>360</v>
      </c>
      <c r="X376" s="0" t="n">
        <v>15</v>
      </c>
      <c r="Y376" s="0" t="n">
        <v>90</v>
      </c>
      <c r="AF376" s="84" t="s">
        <v>16</v>
      </c>
      <c r="AG376" s="84" t="s">
        <v>62</v>
      </c>
      <c r="AH376" s="84"/>
      <c r="AI376" s="84"/>
      <c r="AJ376" s="84"/>
      <c r="AK376" s="84"/>
      <c r="AL376" s="84" t="s">
        <v>258</v>
      </c>
      <c r="AM376" s="84" t="s">
        <v>380</v>
      </c>
      <c r="AN376" s="84"/>
      <c r="AO376" s="84"/>
      <c r="AV376" s="0" t="n">
        <v>75</v>
      </c>
      <c r="AW376" s="0" t="n">
        <v>13</v>
      </c>
      <c r="AX376" s="0" t="n">
        <v>13</v>
      </c>
      <c r="AY376" s="0" t="n">
        <v>42</v>
      </c>
      <c r="AZ376" s="0" t="n">
        <v>76</v>
      </c>
      <c r="BA376" s="0" t="n">
        <v>121</v>
      </c>
      <c r="BB376" s="0" t="n">
        <v>92</v>
      </c>
      <c r="BC376" s="0" t="n">
        <v>32</v>
      </c>
      <c r="BD376" s="0" t="n">
        <v>42</v>
      </c>
      <c r="BE376" s="0" t="n">
        <v>8</v>
      </c>
      <c r="BF376" s="0" t="n">
        <v>11</v>
      </c>
      <c r="BG376" s="84" t="s">
        <v>158</v>
      </c>
      <c r="BH376" s="84"/>
      <c r="BI376" s="84"/>
      <c r="BJ376" s="84"/>
      <c r="BK376" s="84"/>
      <c r="BL376" s="84"/>
      <c r="BM376" s="84"/>
      <c r="BN376" s="84" t="n">
        <v>2</v>
      </c>
      <c r="BO376" s="84" t="s">
        <v>259</v>
      </c>
      <c r="BP376" s="84" t="s">
        <v>267</v>
      </c>
      <c r="BQ376" s="84" t="s">
        <v>372</v>
      </c>
      <c r="BR376" s="84" t="s">
        <v>261</v>
      </c>
      <c r="BS376" s="84" t="s">
        <v>262</v>
      </c>
      <c r="BT376" s="0" t="n">
        <v>216</v>
      </c>
      <c r="BU376" s="0" t="n">
        <v>234</v>
      </c>
      <c r="BV376" s="84" t="s">
        <v>16</v>
      </c>
      <c r="BW376" s="84" t="s">
        <v>65</v>
      </c>
      <c r="BX376" s="84" t="s">
        <v>1026</v>
      </c>
      <c r="BY376" s="84" t="s">
        <v>1249</v>
      </c>
      <c r="BZ376" s="84" t="s">
        <v>263</v>
      </c>
      <c r="CA376" s="85" t="str">
        <f aca="false">HYPERLINK(CONCATENATE("http://maps.google.com/?t=k&amp;q=",L377,",",M377),"Show location")</f>
        <v>Show location</v>
      </c>
    </row>
    <row r="377" customFormat="false" ht="14.4" hidden="false" customHeight="false" outlineLevel="0" collapsed="false">
      <c r="A377" s="84" t="s">
        <v>1211</v>
      </c>
      <c r="B377" s="84" t="s">
        <v>248</v>
      </c>
      <c r="C377" s="84" t="s">
        <v>16</v>
      </c>
      <c r="D377" s="84" t="s">
        <v>1025</v>
      </c>
      <c r="E377" s="84" t="s">
        <v>1026</v>
      </c>
      <c r="F377" s="84" t="s">
        <v>67</v>
      </c>
      <c r="G377" s="84" t="s">
        <v>1216</v>
      </c>
      <c r="H377" s="84" t="s">
        <v>1219</v>
      </c>
      <c r="I377" s="84" t="s">
        <v>1256</v>
      </c>
      <c r="J377" s="84" t="s">
        <v>1257</v>
      </c>
      <c r="K377" s="84" t="s">
        <v>316</v>
      </c>
      <c r="L377" s="0" t="n">
        <v>11.60713</v>
      </c>
      <c r="M377" s="0" t="n">
        <v>31.08993</v>
      </c>
      <c r="N377" s="84" t="s">
        <v>284</v>
      </c>
      <c r="O377" s="84" t="s">
        <v>345</v>
      </c>
      <c r="P377" s="0" t="n">
        <v>50</v>
      </c>
      <c r="Q377" s="0" t="n">
        <v>295</v>
      </c>
      <c r="R377" s="0" t="n">
        <v>31</v>
      </c>
      <c r="S377" s="0" t="n">
        <v>170</v>
      </c>
      <c r="V377" s="0" t="n">
        <v>31</v>
      </c>
      <c r="W377" s="0" t="n">
        <v>170</v>
      </c>
      <c r="AF377" s="84" t="s">
        <v>16</v>
      </c>
      <c r="AG377" s="84" t="s">
        <v>60</v>
      </c>
      <c r="AH377" s="84" t="s">
        <v>16</v>
      </c>
      <c r="AI377" s="84" t="s">
        <v>59</v>
      </c>
      <c r="AJ377" s="84"/>
      <c r="AK377" s="84"/>
      <c r="AL377" s="84" t="s">
        <v>258</v>
      </c>
      <c r="AM377" s="84" t="s">
        <v>380</v>
      </c>
      <c r="AN377" s="84"/>
      <c r="AO377" s="84"/>
      <c r="AQ377" s="0" t="n">
        <v>31</v>
      </c>
      <c r="AW377" s="0" t="n">
        <v>9</v>
      </c>
      <c r="AX377" s="0" t="n">
        <v>5</v>
      </c>
      <c r="AY377" s="0" t="n">
        <v>8</v>
      </c>
      <c r="AZ377" s="0" t="n">
        <v>5</v>
      </c>
      <c r="BA377" s="0" t="n">
        <v>23</v>
      </c>
      <c r="BB377" s="0" t="n">
        <v>27</v>
      </c>
      <c r="BC377" s="0" t="n">
        <v>32</v>
      </c>
      <c r="BD377" s="0" t="n">
        <v>38</v>
      </c>
      <c r="BE377" s="0" t="n">
        <v>9</v>
      </c>
      <c r="BF377" s="0" t="n">
        <v>14</v>
      </c>
      <c r="BG377" s="84" t="s">
        <v>159</v>
      </c>
      <c r="BH377" s="84"/>
      <c r="BI377" s="84"/>
      <c r="BJ377" s="84"/>
      <c r="BK377" s="84"/>
      <c r="BL377" s="84"/>
      <c r="BM377" s="84"/>
      <c r="BN377" s="84" t="n">
        <v>1</v>
      </c>
      <c r="BO377" s="84" t="s">
        <v>716</v>
      </c>
      <c r="BP377" s="84" t="s">
        <v>267</v>
      </c>
      <c r="BQ377" s="84" t="s">
        <v>267</v>
      </c>
      <c r="BR377" s="84" t="s">
        <v>267</v>
      </c>
      <c r="BS377" s="84" t="s">
        <v>431</v>
      </c>
      <c r="BT377" s="0" t="n">
        <v>81</v>
      </c>
      <c r="BU377" s="0" t="n">
        <v>89</v>
      </c>
      <c r="BV377" s="84" t="s">
        <v>16</v>
      </c>
      <c r="BW377" s="84" t="s">
        <v>67</v>
      </c>
      <c r="BX377" s="84" t="s">
        <v>1026</v>
      </c>
      <c r="BY377" s="84" t="s">
        <v>1219</v>
      </c>
      <c r="BZ377" s="84" t="s">
        <v>263</v>
      </c>
      <c r="CA377" s="85" t="str">
        <f aca="false">HYPERLINK(CONCATENATE("http://maps.google.com/?t=k&amp;q=",L378,",",M378),"Show location")</f>
        <v>Show location</v>
      </c>
    </row>
    <row r="378" customFormat="false" ht="14.4" hidden="false" customHeight="false" outlineLevel="0" collapsed="false">
      <c r="A378" s="84" t="s">
        <v>545</v>
      </c>
      <c r="B378" s="84" t="s">
        <v>248</v>
      </c>
      <c r="C378" s="84" t="s">
        <v>16</v>
      </c>
      <c r="D378" s="84" t="s">
        <v>1025</v>
      </c>
      <c r="E378" s="84" t="s">
        <v>1026</v>
      </c>
      <c r="F378" s="84" t="s">
        <v>67</v>
      </c>
      <c r="G378" s="84" t="s">
        <v>1216</v>
      </c>
      <c r="H378" s="84" t="s">
        <v>1219</v>
      </c>
      <c r="I378" s="84" t="s">
        <v>1258</v>
      </c>
      <c r="J378" s="84" t="s">
        <v>1259</v>
      </c>
      <c r="K378" s="84" t="s">
        <v>316</v>
      </c>
      <c r="L378" s="0" t="n">
        <v>11.86762</v>
      </c>
      <c r="M378" s="0" t="n">
        <v>31.0996</v>
      </c>
      <c r="N378" s="84" t="s">
        <v>284</v>
      </c>
      <c r="O378" s="84" t="s">
        <v>345</v>
      </c>
      <c r="P378" s="0" t="n">
        <v>209</v>
      </c>
      <c r="Q378" s="0" t="n">
        <v>1245</v>
      </c>
      <c r="R378" s="0" t="n">
        <v>95</v>
      </c>
      <c r="S378" s="0" t="n">
        <v>615</v>
      </c>
      <c r="V378" s="0" t="n">
        <v>95</v>
      </c>
      <c r="W378" s="0" t="n">
        <v>615</v>
      </c>
      <c r="AF378" s="84" t="s">
        <v>16</v>
      </c>
      <c r="AG378" s="84" t="s">
        <v>67</v>
      </c>
      <c r="AH378" s="84" t="s">
        <v>16</v>
      </c>
      <c r="AI378" s="84" t="s">
        <v>60</v>
      </c>
      <c r="AJ378" s="84"/>
      <c r="AK378" s="84"/>
      <c r="AL378" s="84" t="s">
        <v>258</v>
      </c>
      <c r="AM378" s="84"/>
      <c r="AN378" s="84"/>
      <c r="AO378" s="84"/>
      <c r="AQ378" s="0" t="n">
        <v>95</v>
      </c>
      <c r="AW378" s="0" t="n">
        <v>33</v>
      </c>
      <c r="AX378" s="0" t="n">
        <v>19</v>
      </c>
      <c r="AY378" s="0" t="n">
        <v>63</v>
      </c>
      <c r="AZ378" s="0" t="n">
        <v>74</v>
      </c>
      <c r="BA378" s="0" t="n">
        <v>78</v>
      </c>
      <c r="BB378" s="0" t="n">
        <v>60</v>
      </c>
      <c r="BC378" s="0" t="n">
        <v>111</v>
      </c>
      <c r="BD378" s="0" t="n">
        <v>96</v>
      </c>
      <c r="BE378" s="0" t="n">
        <v>48</v>
      </c>
      <c r="BF378" s="0" t="n">
        <v>33</v>
      </c>
      <c r="BG378" s="84" t="s">
        <v>159</v>
      </c>
      <c r="BH378" s="84"/>
      <c r="BI378" s="84"/>
      <c r="BJ378" s="84"/>
      <c r="BK378" s="84"/>
      <c r="BL378" s="84"/>
      <c r="BM378" s="84"/>
      <c r="BN378" s="84" t="n">
        <v>1</v>
      </c>
      <c r="BO378" s="84" t="s">
        <v>259</v>
      </c>
      <c r="BP378" s="84" t="s">
        <v>372</v>
      </c>
      <c r="BQ378" s="84" t="s">
        <v>267</v>
      </c>
      <c r="BR378" s="84" t="s">
        <v>372</v>
      </c>
      <c r="BS378" s="84" t="s">
        <v>262</v>
      </c>
      <c r="BT378" s="0" t="n">
        <v>333</v>
      </c>
      <c r="BU378" s="0" t="n">
        <v>282</v>
      </c>
      <c r="BV378" s="84" t="s">
        <v>16</v>
      </c>
      <c r="BW378" s="84" t="s">
        <v>67</v>
      </c>
      <c r="BX378" s="84" t="s">
        <v>1026</v>
      </c>
      <c r="BY378" s="84" t="s">
        <v>1219</v>
      </c>
      <c r="BZ378" s="84" t="s">
        <v>280</v>
      </c>
      <c r="CA378" s="85" t="str">
        <f aca="false">HYPERLINK(CONCATENATE("http://maps.google.com/?t=k&amp;q=",L379,",",M379),"Show location")</f>
        <v>Show location</v>
      </c>
    </row>
    <row r="379" customFormat="false" ht="14.4" hidden="false" customHeight="false" outlineLevel="0" collapsed="false">
      <c r="A379" s="84" t="s">
        <v>553</v>
      </c>
      <c r="B379" s="84" t="s">
        <v>248</v>
      </c>
      <c r="C379" s="84" t="s">
        <v>16</v>
      </c>
      <c r="D379" s="84" t="s">
        <v>1025</v>
      </c>
      <c r="E379" s="84" t="s">
        <v>1026</v>
      </c>
      <c r="F379" s="84" t="s">
        <v>67</v>
      </c>
      <c r="G379" s="84" t="s">
        <v>1216</v>
      </c>
      <c r="H379" s="84" t="s">
        <v>1219</v>
      </c>
      <c r="I379" s="84" t="s">
        <v>1260</v>
      </c>
      <c r="J379" s="84" t="s">
        <v>1261</v>
      </c>
      <c r="K379" s="84" t="s">
        <v>316</v>
      </c>
      <c r="L379" s="0" t="n">
        <v>11.87514</v>
      </c>
      <c r="M379" s="0" t="n">
        <v>31.04368</v>
      </c>
      <c r="N379" s="84" t="s">
        <v>284</v>
      </c>
      <c r="O379" s="84" t="s">
        <v>345</v>
      </c>
      <c r="P379" s="0" t="n">
        <v>50</v>
      </c>
      <c r="Q379" s="0" t="n">
        <v>310</v>
      </c>
      <c r="R379" s="0" t="n">
        <v>60</v>
      </c>
      <c r="S379" s="0" t="n">
        <v>240</v>
      </c>
      <c r="V379" s="0" t="n">
        <v>55</v>
      </c>
      <c r="W379" s="0" t="n">
        <v>220</v>
      </c>
      <c r="AB379" s="0" t="n">
        <v>5</v>
      </c>
      <c r="AC379" s="0" t="n">
        <v>20</v>
      </c>
      <c r="AF379" s="84" t="s">
        <v>16</v>
      </c>
      <c r="AG379" s="84" t="s">
        <v>67</v>
      </c>
      <c r="AH379" s="84" t="s">
        <v>16</v>
      </c>
      <c r="AI379" s="84" t="s">
        <v>60</v>
      </c>
      <c r="AJ379" s="84"/>
      <c r="AK379" s="84"/>
      <c r="AL379" s="84" t="s">
        <v>258</v>
      </c>
      <c r="AM379" s="84"/>
      <c r="AN379" s="84"/>
      <c r="AO379" s="84"/>
      <c r="AQ379" s="0" t="n">
        <v>60</v>
      </c>
      <c r="AW379" s="0" t="n">
        <v>7</v>
      </c>
      <c r="AX379" s="0" t="n">
        <v>8</v>
      </c>
      <c r="AY379" s="0" t="n">
        <v>27</v>
      </c>
      <c r="AZ379" s="0" t="n">
        <v>34</v>
      </c>
      <c r="BA379" s="0" t="n">
        <v>51</v>
      </c>
      <c r="BB379" s="0" t="n">
        <v>47</v>
      </c>
      <c r="BC379" s="0" t="n">
        <v>31</v>
      </c>
      <c r="BD379" s="0" t="n">
        <v>27</v>
      </c>
      <c r="BE379" s="0" t="n">
        <v>3</v>
      </c>
      <c r="BF379" s="0" t="n">
        <v>5</v>
      </c>
      <c r="BG379" s="84" t="s">
        <v>159</v>
      </c>
      <c r="BH379" s="84"/>
      <c r="BI379" s="84"/>
      <c r="BJ379" s="84"/>
      <c r="BK379" s="84"/>
      <c r="BL379" s="84"/>
      <c r="BM379" s="84"/>
      <c r="BN379" s="84" t="n">
        <v>1</v>
      </c>
      <c r="BO379" s="84" t="s">
        <v>259</v>
      </c>
      <c r="BP379" s="84" t="s">
        <v>372</v>
      </c>
      <c r="BQ379" s="84" t="s">
        <v>372</v>
      </c>
      <c r="BR379" s="84" t="s">
        <v>372</v>
      </c>
      <c r="BS379" s="84" t="s">
        <v>262</v>
      </c>
      <c r="BT379" s="0" t="n">
        <v>119</v>
      </c>
      <c r="BU379" s="0" t="n">
        <v>121</v>
      </c>
      <c r="BV379" s="84" t="s">
        <v>16</v>
      </c>
      <c r="BW379" s="84" t="s">
        <v>67</v>
      </c>
      <c r="BX379" s="84" t="s">
        <v>1026</v>
      </c>
      <c r="BY379" s="84" t="s">
        <v>1219</v>
      </c>
      <c r="BZ379" s="84" t="s">
        <v>263</v>
      </c>
      <c r="CA379" s="85" t="str">
        <f aca="false">HYPERLINK(CONCATENATE("http://maps.google.com/?t=k&amp;q=",L380,",",M380),"Show location")</f>
        <v>Show location</v>
      </c>
    </row>
    <row r="380" customFormat="false" ht="14.4" hidden="false" customHeight="false" outlineLevel="0" collapsed="false">
      <c r="A380" s="84" t="s">
        <v>567</v>
      </c>
      <c r="B380" s="84" t="s">
        <v>248</v>
      </c>
      <c r="C380" s="84" t="s">
        <v>16</v>
      </c>
      <c r="D380" s="84" t="s">
        <v>1025</v>
      </c>
      <c r="E380" s="84" t="s">
        <v>1026</v>
      </c>
      <c r="F380" s="84" t="s">
        <v>67</v>
      </c>
      <c r="G380" s="84" t="s">
        <v>1216</v>
      </c>
      <c r="H380" s="84" t="s">
        <v>1219</v>
      </c>
      <c r="I380" s="84" t="s">
        <v>1262</v>
      </c>
      <c r="J380" s="84" t="s">
        <v>1263</v>
      </c>
      <c r="K380" s="84" t="s">
        <v>316</v>
      </c>
      <c r="L380" s="0" t="n">
        <v>11.79448</v>
      </c>
      <c r="M380" s="0" t="n">
        <v>31.07103</v>
      </c>
      <c r="N380" s="84" t="s">
        <v>256</v>
      </c>
      <c r="O380" s="84" t="s">
        <v>257</v>
      </c>
      <c r="P380" s="0" t="n">
        <v>36</v>
      </c>
      <c r="Q380" s="0" t="n">
        <v>110</v>
      </c>
      <c r="R380" s="0" t="n">
        <v>15</v>
      </c>
      <c r="S380" s="0" t="n">
        <v>75</v>
      </c>
      <c r="V380" s="0" t="n">
        <v>15</v>
      </c>
      <c r="W380" s="0" t="n">
        <v>75</v>
      </c>
      <c r="AF380" s="84" t="s">
        <v>16</v>
      </c>
      <c r="AG380" s="84" t="s">
        <v>67</v>
      </c>
      <c r="AH380" s="84"/>
      <c r="AI380" s="84"/>
      <c r="AJ380" s="84"/>
      <c r="AK380" s="84"/>
      <c r="AL380" s="84" t="s">
        <v>258</v>
      </c>
      <c r="AM380" s="84"/>
      <c r="AN380" s="84"/>
      <c r="AO380" s="84"/>
      <c r="AQ380" s="0" t="n">
        <v>15</v>
      </c>
      <c r="AW380" s="0" t="n">
        <v>1</v>
      </c>
      <c r="AX380" s="0" t="n">
        <v>2</v>
      </c>
      <c r="AY380" s="0" t="n">
        <v>4</v>
      </c>
      <c r="AZ380" s="0" t="n">
        <v>11</v>
      </c>
      <c r="BA380" s="0" t="n">
        <v>13</v>
      </c>
      <c r="BB380" s="0" t="n">
        <v>10</v>
      </c>
      <c r="BC380" s="0" t="n">
        <v>15</v>
      </c>
      <c r="BD380" s="0" t="n">
        <v>14</v>
      </c>
      <c r="BE380" s="0" t="n">
        <v>3</v>
      </c>
      <c r="BF380" s="0" t="n">
        <v>2</v>
      </c>
      <c r="BG380" s="84" t="s">
        <v>159</v>
      </c>
      <c r="BH380" s="84"/>
      <c r="BI380" s="84"/>
      <c r="BJ380" s="84"/>
      <c r="BK380" s="84"/>
      <c r="BL380" s="84"/>
      <c r="BM380" s="84"/>
      <c r="BN380" s="84" t="n">
        <v>1</v>
      </c>
      <c r="BO380" s="84" t="s">
        <v>259</v>
      </c>
      <c r="BP380" s="84" t="s">
        <v>372</v>
      </c>
      <c r="BQ380" s="84" t="s">
        <v>372</v>
      </c>
      <c r="BR380" s="84" t="s">
        <v>372</v>
      </c>
      <c r="BS380" s="84" t="s">
        <v>262</v>
      </c>
      <c r="BT380" s="0" t="n">
        <v>36</v>
      </c>
      <c r="BU380" s="0" t="n">
        <v>39</v>
      </c>
      <c r="BV380" s="84" t="s">
        <v>16</v>
      </c>
      <c r="BW380" s="84" t="s">
        <v>67</v>
      </c>
      <c r="BX380" s="84" t="s">
        <v>1026</v>
      </c>
      <c r="BY380" s="84" t="s">
        <v>1219</v>
      </c>
      <c r="BZ380" s="84" t="s">
        <v>263</v>
      </c>
      <c r="CA380" s="85" t="str">
        <f aca="false">HYPERLINK(CONCATENATE("http://maps.google.com/?t=k&amp;q=",L381,",",M381),"Show location")</f>
        <v>Show location</v>
      </c>
    </row>
    <row r="381" customFormat="false" ht="14.4" hidden="false" customHeight="false" outlineLevel="0" collapsed="false">
      <c r="A381" s="84" t="s">
        <v>517</v>
      </c>
      <c r="B381" s="84" t="s">
        <v>248</v>
      </c>
      <c r="C381" s="84" t="s">
        <v>16</v>
      </c>
      <c r="D381" s="84" t="s">
        <v>1025</v>
      </c>
      <c r="E381" s="84" t="s">
        <v>1026</v>
      </c>
      <c r="F381" s="84" t="s">
        <v>67</v>
      </c>
      <c r="G381" s="84" t="s">
        <v>1216</v>
      </c>
      <c r="H381" s="84" t="s">
        <v>1219</v>
      </c>
      <c r="I381" s="84" t="s">
        <v>1264</v>
      </c>
      <c r="J381" s="84" t="s">
        <v>1265</v>
      </c>
      <c r="K381" s="84" t="s">
        <v>316</v>
      </c>
      <c r="L381" s="0" t="n">
        <v>11.87776</v>
      </c>
      <c r="M381" s="0" t="n">
        <v>31.04057</v>
      </c>
      <c r="N381" s="84" t="s">
        <v>284</v>
      </c>
      <c r="O381" s="84" t="s">
        <v>345</v>
      </c>
      <c r="P381" s="0" t="n">
        <v>220</v>
      </c>
      <c r="Q381" s="0" t="n">
        <v>1100</v>
      </c>
      <c r="R381" s="0" t="n">
        <v>36</v>
      </c>
      <c r="S381" s="0" t="n">
        <v>220</v>
      </c>
      <c r="V381" s="0" t="n">
        <v>36</v>
      </c>
      <c r="W381" s="0" t="n">
        <v>220</v>
      </c>
      <c r="AF381" s="84" t="s">
        <v>16</v>
      </c>
      <c r="AG381" s="84" t="s">
        <v>60</v>
      </c>
      <c r="AH381" s="84" t="s">
        <v>16</v>
      </c>
      <c r="AI381" s="84" t="s">
        <v>67</v>
      </c>
      <c r="AJ381" s="84"/>
      <c r="AK381" s="84"/>
      <c r="AL381" s="84" t="s">
        <v>258</v>
      </c>
      <c r="AM381" s="84"/>
      <c r="AN381" s="84"/>
      <c r="AO381" s="84"/>
      <c r="AQ381" s="0" t="n">
        <v>36</v>
      </c>
      <c r="AW381" s="0" t="n">
        <v>4</v>
      </c>
      <c r="AX381" s="0" t="n">
        <v>0</v>
      </c>
      <c r="AY381" s="0" t="n">
        <v>10</v>
      </c>
      <c r="AZ381" s="0" t="n">
        <v>20</v>
      </c>
      <c r="BA381" s="0" t="n">
        <v>37</v>
      </c>
      <c r="BB381" s="0" t="n">
        <v>35</v>
      </c>
      <c r="BC381" s="0" t="n">
        <v>39</v>
      </c>
      <c r="BD381" s="0" t="n">
        <v>65</v>
      </c>
      <c r="BE381" s="0" t="n">
        <v>6</v>
      </c>
      <c r="BF381" s="0" t="n">
        <v>4</v>
      </c>
      <c r="BG381" s="84" t="s">
        <v>159</v>
      </c>
      <c r="BH381" s="84"/>
      <c r="BI381" s="84"/>
      <c r="BJ381" s="84"/>
      <c r="BK381" s="84"/>
      <c r="BL381" s="84"/>
      <c r="BM381" s="84"/>
      <c r="BN381" s="84" t="n">
        <v>1</v>
      </c>
      <c r="BO381" s="84" t="s">
        <v>259</v>
      </c>
      <c r="BP381" s="84" t="s">
        <v>372</v>
      </c>
      <c r="BQ381" s="84" t="s">
        <v>267</v>
      </c>
      <c r="BR381" s="84" t="s">
        <v>372</v>
      </c>
      <c r="BS381" s="84" t="s">
        <v>262</v>
      </c>
      <c r="BT381" s="0" t="n">
        <v>96</v>
      </c>
      <c r="BU381" s="0" t="n">
        <v>124</v>
      </c>
      <c r="BV381" s="84" t="s">
        <v>16</v>
      </c>
      <c r="BW381" s="84" t="s">
        <v>67</v>
      </c>
      <c r="BX381" s="84" t="s">
        <v>1026</v>
      </c>
      <c r="BY381" s="84" t="s">
        <v>1219</v>
      </c>
      <c r="BZ381" s="84" t="s">
        <v>263</v>
      </c>
      <c r="CA381" s="85" t="str">
        <f aca="false">HYPERLINK(CONCATENATE("http://maps.google.com/?t=k&amp;q=",L382,",",M382),"Show location")</f>
        <v>Show location</v>
      </c>
    </row>
    <row r="382" customFormat="false" ht="14.4" hidden="false" customHeight="false" outlineLevel="0" collapsed="false">
      <c r="A382" s="84" t="s">
        <v>502</v>
      </c>
      <c r="B382" s="84" t="s">
        <v>248</v>
      </c>
      <c r="C382" s="84" t="s">
        <v>16</v>
      </c>
      <c r="D382" s="84" t="s">
        <v>1025</v>
      </c>
      <c r="E382" s="84" t="s">
        <v>1026</v>
      </c>
      <c r="F382" s="84" t="s">
        <v>67</v>
      </c>
      <c r="G382" s="84" t="s">
        <v>1216</v>
      </c>
      <c r="H382" s="84" t="s">
        <v>1219</v>
      </c>
      <c r="I382" s="84" t="s">
        <v>1266</v>
      </c>
      <c r="J382" s="84" t="s">
        <v>1267</v>
      </c>
      <c r="K382" s="84" t="s">
        <v>316</v>
      </c>
      <c r="L382" s="0" t="n">
        <v>11.61268</v>
      </c>
      <c r="M382" s="0" t="n">
        <v>31.08702</v>
      </c>
      <c r="N382" s="84" t="s">
        <v>284</v>
      </c>
      <c r="O382" s="84" t="s">
        <v>257</v>
      </c>
      <c r="P382" s="0" t="n">
        <v>169</v>
      </c>
      <c r="Q382" s="0" t="n">
        <v>1230</v>
      </c>
      <c r="R382" s="0" t="n">
        <v>201</v>
      </c>
      <c r="S382" s="0" t="n">
        <v>1206</v>
      </c>
      <c r="V382" s="0" t="n">
        <v>161</v>
      </c>
      <c r="W382" s="0" t="n">
        <v>966</v>
      </c>
      <c r="AB382" s="0" t="n">
        <v>40</v>
      </c>
      <c r="AC382" s="0" t="n">
        <v>240</v>
      </c>
      <c r="AF382" s="84" t="s">
        <v>16</v>
      </c>
      <c r="AG382" s="84" t="s">
        <v>67</v>
      </c>
      <c r="AH382" s="84" t="s">
        <v>16</v>
      </c>
      <c r="AI382" s="84" t="s">
        <v>60</v>
      </c>
      <c r="AJ382" s="84"/>
      <c r="AK382" s="84"/>
      <c r="AL382" s="84" t="s">
        <v>258</v>
      </c>
      <c r="AM382" s="84"/>
      <c r="AN382" s="84"/>
      <c r="AO382" s="84"/>
      <c r="AT382" s="0" t="n">
        <v>201</v>
      </c>
      <c r="AW382" s="0" t="n">
        <v>43</v>
      </c>
      <c r="AX382" s="0" t="n">
        <v>36</v>
      </c>
      <c r="AY382" s="0" t="n">
        <v>93</v>
      </c>
      <c r="AZ382" s="0" t="n">
        <v>115</v>
      </c>
      <c r="BA382" s="0" t="n">
        <v>298</v>
      </c>
      <c r="BB382" s="0" t="n">
        <v>252</v>
      </c>
      <c r="BC382" s="0" t="n">
        <v>158</v>
      </c>
      <c r="BD382" s="0" t="n">
        <v>118</v>
      </c>
      <c r="BE382" s="0" t="n">
        <v>54</v>
      </c>
      <c r="BF382" s="0" t="n">
        <v>39</v>
      </c>
      <c r="BG382" s="84" t="s">
        <v>159</v>
      </c>
      <c r="BH382" s="84"/>
      <c r="BI382" s="84"/>
      <c r="BJ382" s="84"/>
      <c r="BK382" s="84"/>
      <c r="BL382" s="84"/>
      <c r="BM382" s="84"/>
      <c r="BN382" s="84" t="n">
        <v>3</v>
      </c>
      <c r="BO382" s="84" t="s">
        <v>259</v>
      </c>
      <c r="BP382" s="84" t="s">
        <v>372</v>
      </c>
      <c r="BQ382" s="84" t="s">
        <v>372</v>
      </c>
      <c r="BR382" s="84" t="s">
        <v>372</v>
      </c>
      <c r="BS382" s="84" t="s">
        <v>268</v>
      </c>
      <c r="BT382" s="0" t="n">
        <v>646</v>
      </c>
      <c r="BU382" s="0" t="n">
        <v>560</v>
      </c>
      <c r="BV382" s="84" t="s">
        <v>16</v>
      </c>
      <c r="BW382" s="84" t="s">
        <v>67</v>
      </c>
      <c r="BX382" s="84" t="s">
        <v>1026</v>
      </c>
      <c r="BY382" s="84" t="s">
        <v>1219</v>
      </c>
      <c r="BZ382" s="84" t="s">
        <v>263</v>
      </c>
      <c r="CA382" s="85" t="str">
        <f aca="false">HYPERLINK(CONCATENATE("http://maps.google.com/?t=k&amp;q=",L383,",",M383),"Show location")</f>
        <v>Show location</v>
      </c>
    </row>
    <row r="383" customFormat="false" ht="14.4" hidden="false" customHeight="false" outlineLevel="0" collapsed="false">
      <c r="A383" s="84" t="s">
        <v>1211</v>
      </c>
      <c r="B383" s="84" t="s">
        <v>248</v>
      </c>
      <c r="C383" s="84" t="s">
        <v>16</v>
      </c>
      <c r="D383" s="84" t="s">
        <v>1025</v>
      </c>
      <c r="E383" s="84" t="s">
        <v>1026</v>
      </c>
      <c r="F383" s="84" t="s">
        <v>67</v>
      </c>
      <c r="G383" s="84" t="s">
        <v>1216</v>
      </c>
      <c r="H383" s="84" t="s">
        <v>1219</v>
      </c>
      <c r="I383" s="84" t="s">
        <v>1268</v>
      </c>
      <c r="J383" s="84" t="s">
        <v>1269</v>
      </c>
      <c r="K383" s="84" t="s">
        <v>316</v>
      </c>
      <c r="L383" s="0" t="n">
        <v>11.60396</v>
      </c>
      <c r="M383" s="0" t="n">
        <v>31.09858</v>
      </c>
      <c r="N383" s="84" t="s">
        <v>284</v>
      </c>
      <c r="O383" s="84" t="s">
        <v>345</v>
      </c>
      <c r="P383" s="0" t="n">
        <v>15</v>
      </c>
      <c r="Q383" s="0" t="n">
        <v>90</v>
      </c>
      <c r="R383" s="0" t="n">
        <v>17</v>
      </c>
      <c r="S383" s="0" t="n">
        <v>96</v>
      </c>
      <c r="V383" s="0" t="n">
        <v>15</v>
      </c>
      <c r="W383" s="0" t="n">
        <v>85</v>
      </c>
      <c r="AB383" s="0" t="n">
        <v>2</v>
      </c>
      <c r="AC383" s="0" t="n">
        <v>11</v>
      </c>
      <c r="AF383" s="84" t="s">
        <v>16</v>
      </c>
      <c r="AG383" s="84" t="s">
        <v>60</v>
      </c>
      <c r="AH383" s="84" t="s">
        <v>16</v>
      </c>
      <c r="AI383" s="84" t="s">
        <v>58</v>
      </c>
      <c r="AJ383" s="84" t="s">
        <v>16</v>
      </c>
      <c r="AK383" s="84" t="s">
        <v>59</v>
      </c>
      <c r="AL383" s="84" t="s">
        <v>258</v>
      </c>
      <c r="AM383" s="84" t="s">
        <v>380</v>
      </c>
      <c r="AN383" s="84"/>
      <c r="AO383" s="84"/>
      <c r="AQ383" s="0" t="n">
        <v>17</v>
      </c>
      <c r="AW383" s="0" t="n">
        <v>7</v>
      </c>
      <c r="AX383" s="0" t="n">
        <v>4</v>
      </c>
      <c r="AY383" s="0" t="n">
        <v>9</v>
      </c>
      <c r="AZ383" s="0" t="n">
        <v>5</v>
      </c>
      <c r="BA383" s="0" t="n">
        <v>7</v>
      </c>
      <c r="BB383" s="0" t="n">
        <v>6</v>
      </c>
      <c r="BC383" s="0" t="n">
        <v>20</v>
      </c>
      <c r="BD383" s="0" t="n">
        <v>26</v>
      </c>
      <c r="BE383" s="0" t="n">
        <v>9</v>
      </c>
      <c r="BF383" s="0" t="n">
        <v>3</v>
      </c>
      <c r="BG383" s="84" t="s">
        <v>159</v>
      </c>
      <c r="BH383" s="84"/>
      <c r="BI383" s="84"/>
      <c r="BJ383" s="84"/>
      <c r="BK383" s="84"/>
      <c r="BL383" s="84"/>
      <c r="BM383" s="84"/>
      <c r="BN383" s="84" t="n">
        <v>2</v>
      </c>
      <c r="BO383" s="84" t="s">
        <v>716</v>
      </c>
      <c r="BP383" s="84" t="s">
        <v>267</v>
      </c>
      <c r="BQ383" s="84" t="s">
        <v>260</v>
      </c>
      <c r="BR383" s="84" t="s">
        <v>267</v>
      </c>
      <c r="BS383" s="84" t="s">
        <v>262</v>
      </c>
      <c r="BT383" s="0" t="n">
        <v>52</v>
      </c>
      <c r="BU383" s="0" t="n">
        <v>44</v>
      </c>
      <c r="BV383" s="84" t="s">
        <v>16</v>
      </c>
      <c r="BW383" s="84" t="s">
        <v>67</v>
      </c>
      <c r="BX383" s="84" t="s">
        <v>1026</v>
      </c>
      <c r="BY383" s="84" t="s">
        <v>1219</v>
      </c>
      <c r="BZ383" s="84" t="s">
        <v>263</v>
      </c>
      <c r="CA383" s="85" t="str">
        <f aca="false">HYPERLINK(CONCATENATE("http://maps.google.com/?t=k&amp;q=",L384,",",M384),"Show location")</f>
        <v>Show location</v>
      </c>
    </row>
    <row r="384" customFormat="false" ht="14.4" hidden="false" customHeight="false" outlineLevel="0" collapsed="false">
      <c r="A384" s="84" t="s">
        <v>502</v>
      </c>
      <c r="B384" s="84" t="s">
        <v>248</v>
      </c>
      <c r="C384" s="84" t="s">
        <v>16</v>
      </c>
      <c r="D384" s="84" t="s">
        <v>1025</v>
      </c>
      <c r="E384" s="84" t="s">
        <v>1026</v>
      </c>
      <c r="F384" s="84" t="s">
        <v>67</v>
      </c>
      <c r="G384" s="84" t="s">
        <v>1216</v>
      </c>
      <c r="H384" s="84" t="s">
        <v>1219</v>
      </c>
      <c r="I384" s="84" t="s">
        <v>1057</v>
      </c>
      <c r="J384" s="84" t="s">
        <v>1270</v>
      </c>
      <c r="K384" s="84" t="s">
        <v>316</v>
      </c>
      <c r="L384" s="0" t="n">
        <v>11.86177</v>
      </c>
      <c r="M384" s="0" t="n">
        <v>31.0477</v>
      </c>
      <c r="N384" s="84" t="s">
        <v>284</v>
      </c>
      <c r="O384" s="84" t="s">
        <v>345</v>
      </c>
      <c r="P384" s="0" t="n">
        <v>72</v>
      </c>
      <c r="Q384" s="0" t="n">
        <v>625</v>
      </c>
      <c r="R384" s="0" t="n">
        <v>30</v>
      </c>
      <c r="S384" s="0" t="n">
        <v>190</v>
      </c>
      <c r="V384" s="0" t="n">
        <v>30</v>
      </c>
      <c r="W384" s="0" t="n">
        <v>190</v>
      </c>
      <c r="AF384" s="84" t="s">
        <v>16</v>
      </c>
      <c r="AG384" s="84" t="s">
        <v>60</v>
      </c>
      <c r="AH384" s="84" t="s">
        <v>16</v>
      </c>
      <c r="AI384" s="84" t="s">
        <v>67</v>
      </c>
      <c r="AJ384" s="84"/>
      <c r="AK384" s="84"/>
      <c r="AL384" s="84" t="s">
        <v>258</v>
      </c>
      <c r="AM384" s="84"/>
      <c r="AN384" s="84"/>
      <c r="AO384" s="84"/>
      <c r="AQ384" s="0" t="n">
        <v>30</v>
      </c>
      <c r="AW384" s="0" t="n">
        <v>8</v>
      </c>
      <c r="AX384" s="0" t="n">
        <v>9</v>
      </c>
      <c r="AY384" s="0" t="n">
        <v>14</v>
      </c>
      <c r="AZ384" s="0" t="n">
        <v>15</v>
      </c>
      <c r="BA384" s="0" t="n">
        <v>36</v>
      </c>
      <c r="BB384" s="0" t="n">
        <v>41</v>
      </c>
      <c r="BC384" s="0" t="n">
        <v>29</v>
      </c>
      <c r="BD384" s="0" t="n">
        <v>30</v>
      </c>
      <c r="BE384" s="0" t="n">
        <v>5</v>
      </c>
      <c r="BF384" s="0" t="n">
        <v>3</v>
      </c>
      <c r="BG384" s="84" t="s">
        <v>159</v>
      </c>
      <c r="BH384" s="84"/>
      <c r="BI384" s="84"/>
      <c r="BJ384" s="84"/>
      <c r="BK384" s="84"/>
      <c r="BL384" s="84"/>
      <c r="BM384" s="84"/>
      <c r="BN384" s="84" t="n">
        <v>1</v>
      </c>
      <c r="BO384" s="84" t="s">
        <v>259</v>
      </c>
      <c r="BP384" s="84" t="s">
        <v>372</v>
      </c>
      <c r="BQ384" s="84" t="s">
        <v>372</v>
      </c>
      <c r="BR384" s="84" t="s">
        <v>372</v>
      </c>
      <c r="BS384" s="84" t="s">
        <v>262</v>
      </c>
      <c r="BT384" s="0" t="n">
        <v>92</v>
      </c>
      <c r="BU384" s="0" t="n">
        <v>98</v>
      </c>
      <c r="BV384" s="84" t="s">
        <v>16</v>
      </c>
      <c r="BW384" s="84" t="s">
        <v>67</v>
      </c>
      <c r="BX384" s="84" t="s">
        <v>1026</v>
      </c>
      <c r="BY384" s="84" t="s">
        <v>1219</v>
      </c>
      <c r="BZ384" s="84" t="s">
        <v>263</v>
      </c>
      <c r="CA384" s="85" t="str">
        <f aca="false">HYPERLINK(CONCATENATE("http://maps.google.com/?t=k&amp;q=",L385,",",M385),"Show location")</f>
        <v>Show location</v>
      </c>
    </row>
    <row r="385" customFormat="false" ht="14.4" hidden="false" customHeight="false" outlineLevel="0" collapsed="false">
      <c r="A385" s="84" t="s">
        <v>567</v>
      </c>
      <c r="B385" s="84" t="s">
        <v>248</v>
      </c>
      <c r="C385" s="84" t="s">
        <v>16</v>
      </c>
      <c r="D385" s="84" t="s">
        <v>1025</v>
      </c>
      <c r="E385" s="84" t="s">
        <v>1026</v>
      </c>
      <c r="F385" s="84" t="s">
        <v>67</v>
      </c>
      <c r="G385" s="84" t="s">
        <v>1216</v>
      </c>
      <c r="H385" s="84" t="s">
        <v>1219</v>
      </c>
      <c r="I385" s="84" t="s">
        <v>1271</v>
      </c>
      <c r="J385" s="84" t="s">
        <v>1272</v>
      </c>
      <c r="K385" s="84" t="s">
        <v>316</v>
      </c>
      <c r="L385" s="0" t="n">
        <v>11.87265</v>
      </c>
      <c r="M385" s="0" t="n">
        <v>31.04751</v>
      </c>
      <c r="N385" s="84" t="s">
        <v>284</v>
      </c>
      <c r="O385" s="84" t="s">
        <v>345</v>
      </c>
      <c r="P385" s="0" t="n">
        <v>75</v>
      </c>
      <c r="Q385" s="0" t="n">
        <v>500</v>
      </c>
      <c r="R385" s="0" t="n">
        <v>56</v>
      </c>
      <c r="S385" s="0" t="n">
        <v>446</v>
      </c>
      <c r="V385" s="0" t="n">
        <v>56</v>
      </c>
      <c r="W385" s="0" t="n">
        <v>446</v>
      </c>
      <c r="AF385" s="84" t="s">
        <v>16</v>
      </c>
      <c r="AG385" s="84" t="s">
        <v>67</v>
      </c>
      <c r="AH385" s="84" t="s">
        <v>16</v>
      </c>
      <c r="AI385" s="84" t="s">
        <v>60</v>
      </c>
      <c r="AJ385" s="84"/>
      <c r="AK385" s="84"/>
      <c r="AL385" s="84" t="s">
        <v>258</v>
      </c>
      <c r="AM385" s="84"/>
      <c r="AN385" s="84"/>
      <c r="AO385" s="84"/>
      <c r="AQ385" s="0" t="n">
        <v>56</v>
      </c>
      <c r="AW385" s="0" t="n">
        <v>12</v>
      </c>
      <c r="AX385" s="0" t="n">
        <v>14</v>
      </c>
      <c r="AY385" s="0" t="n">
        <v>39</v>
      </c>
      <c r="AZ385" s="0" t="n">
        <v>36</v>
      </c>
      <c r="BA385" s="0" t="n">
        <v>96</v>
      </c>
      <c r="BB385" s="0" t="n">
        <v>107</v>
      </c>
      <c r="BC385" s="0" t="n">
        <v>60</v>
      </c>
      <c r="BD385" s="0" t="n">
        <v>54</v>
      </c>
      <c r="BE385" s="0" t="n">
        <v>12</v>
      </c>
      <c r="BF385" s="0" t="n">
        <v>16</v>
      </c>
      <c r="BG385" s="84" t="s">
        <v>159</v>
      </c>
      <c r="BH385" s="84"/>
      <c r="BI385" s="84"/>
      <c r="BJ385" s="84"/>
      <c r="BK385" s="84"/>
      <c r="BL385" s="84"/>
      <c r="BM385" s="84"/>
      <c r="BN385" s="84" t="n">
        <v>1</v>
      </c>
      <c r="BO385" s="84" t="s">
        <v>259</v>
      </c>
      <c r="BP385" s="84" t="s">
        <v>372</v>
      </c>
      <c r="BQ385" s="84" t="s">
        <v>372</v>
      </c>
      <c r="BR385" s="84" t="s">
        <v>372</v>
      </c>
      <c r="BS385" s="84" t="s">
        <v>262</v>
      </c>
      <c r="BT385" s="0" t="n">
        <v>219</v>
      </c>
      <c r="BU385" s="0" t="n">
        <v>227</v>
      </c>
      <c r="BV385" s="84" t="s">
        <v>16</v>
      </c>
      <c r="BW385" s="84" t="s">
        <v>67</v>
      </c>
      <c r="BX385" s="84" t="s">
        <v>1026</v>
      </c>
      <c r="BY385" s="84" t="s">
        <v>1219</v>
      </c>
      <c r="BZ385" s="84" t="s">
        <v>263</v>
      </c>
      <c r="CA385" s="85" t="str">
        <f aca="false">HYPERLINK(CONCATENATE("http://maps.google.com/?t=k&amp;q=",L386,",",M386),"Show location")</f>
        <v>Show location</v>
      </c>
    </row>
    <row r="386" customFormat="false" ht="14.4" hidden="false" customHeight="false" outlineLevel="0" collapsed="false">
      <c r="A386" s="84" t="s">
        <v>567</v>
      </c>
      <c r="B386" s="84" t="s">
        <v>248</v>
      </c>
      <c r="C386" s="84" t="s">
        <v>16</v>
      </c>
      <c r="D386" s="84" t="s">
        <v>1025</v>
      </c>
      <c r="E386" s="84" t="s">
        <v>1026</v>
      </c>
      <c r="F386" s="84" t="s">
        <v>67</v>
      </c>
      <c r="G386" s="84" t="s">
        <v>1216</v>
      </c>
      <c r="H386" s="84" t="s">
        <v>1219</v>
      </c>
      <c r="I386" s="84" t="s">
        <v>1273</v>
      </c>
      <c r="J386" s="84" t="s">
        <v>1274</v>
      </c>
      <c r="K386" s="84" t="s">
        <v>316</v>
      </c>
      <c r="L386" s="0" t="n">
        <v>11.85736</v>
      </c>
      <c r="M386" s="0" t="n">
        <v>31.05175</v>
      </c>
      <c r="N386" s="84" t="s">
        <v>284</v>
      </c>
      <c r="O386" s="84" t="s">
        <v>345</v>
      </c>
      <c r="P386" s="0" t="n">
        <v>200</v>
      </c>
      <c r="Q386" s="0" t="n">
        <v>1129</v>
      </c>
      <c r="R386" s="0" t="n">
        <v>194</v>
      </c>
      <c r="S386" s="0" t="n">
        <v>998</v>
      </c>
      <c r="V386" s="0" t="n">
        <v>194</v>
      </c>
      <c r="W386" s="0" t="n">
        <v>998</v>
      </c>
      <c r="AF386" s="84" t="s">
        <v>16</v>
      </c>
      <c r="AG386" s="84" t="s">
        <v>60</v>
      </c>
      <c r="AH386" s="84" t="s">
        <v>16</v>
      </c>
      <c r="AI386" s="84" t="s">
        <v>67</v>
      </c>
      <c r="AJ386" s="84"/>
      <c r="AK386" s="84"/>
      <c r="AL386" s="84" t="s">
        <v>258</v>
      </c>
      <c r="AM386" s="84"/>
      <c r="AN386" s="84"/>
      <c r="AO386" s="84"/>
      <c r="AQ386" s="0" t="n">
        <v>194</v>
      </c>
      <c r="AW386" s="0" t="n">
        <v>20</v>
      </c>
      <c r="AX386" s="0" t="n">
        <v>40</v>
      </c>
      <c r="AY386" s="0" t="n">
        <v>131</v>
      </c>
      <c r="AZ386" s="0" t="n">
        <v>60</v>
      </c>
      <c r="BA386" s="0" t="n">
        <v>181</v>
      </c>
      <c r="BB386" s="0" t="n">
        <v>224</v>
      </c>
      <c r="BC386" s="0" t="n">
        <v>111</v>
      </c>
      <c r="BD386" s="0" t="n">
        <v>131</v>
      </c>
      <c r="BE386" s="0" t="n">
        <v>60</v>
      </c>
      <c r="BF386" s="0" t="n">
        <v>40</v>
      </c>
      <c r="BG386" s="84" t="s">
        <v>159</v>
      </c>
      <c r="BH386" s="84"/>
      <c r="BI386" s="84"/>
      <c r="BJ386" s="84"/>
      <c r="BK386" s="84"/>
      <c r="BL386" s="84"/>
      <c r="BM386" s="84"/>
      <c r="BN386" s="84" t="n">
        <v>1</v>
      </c>
      <c r="BO386" s="84" t="s">
        <v>259</v>
      </c>
      <c r="BP386" s="84" t="s">
        <v>372</v>
      </c>
      <c r="BQ386" s="84" t="s">
        <v>372</v>
      </c>
      <c r="BR386" s="84" t="s">
        <v>372</v>
      </c>
      <c r="BS386" s="84" t="s">
        <v>262</v>
      </c>
      <c r="BT386" s="0" t="n">
        <v>503</v>
      </c>
      <c r="BU386" s="0" t="n">
        <v>495</v>
      </c>
      <c r="BV386" s="84" t="s">
        <v>16</v>
      </c>
      <c r="BW386" s="84" t="s">
        <v>67</v>
      </c>
      <c r="BX386" s="84" t="s">
        <v>1026</v>
      </c>
      <c r="BY386" s="84" t="s">
        <v>1219</v>
      </c>
      <c r="BZ386" s="84" t="s">
        <v>263</v>
      </c>
      <c r="CA386" s="85" t="str">
        <f aca="false">HYPERLINK(CONCATENATE("http://maps.google.com/?t=k&amp;q=",L387,",",M387),"Show location")</f>
        <v>Show location</v>
      </c>
    </row>
    <row r="387" customFormat="false" ht="14.4" hidden="false" customHeight="false" outlineLevel="0" collapsed="false">
      <c r="A387" s="84" t="s">
        <v>1275</v>
      </c>
      <c r="B387" s="84" t="s">
        <v>248</v>
      </c>
      <c r="C387" s="84" t="s">
        <v>16</v>
      </c>
      <c r="D387" s="84" t="s">
        <v>1025</v>
      </c>
      <c r="E387" s="84" t="s">
        <v>1026</v>
      </c>
      <c r="F387" s="84" t="s">
        <v>67</v>
      </c>
      <c r="G387" s="84" t="s">
        <v>1216</v>
      </c>
      <c r="H387" s="84" t="s">
        <v>1219</v>
      </c>
      <c r="I387" s="84" t="s">
        <v>1276</v>
      </c>
      <c r="J387" s="84" t="s">
        <v>1277</v>
      </c>
      <c r="K387" s="84" t="s">
        <v>316</v>
      </c>
      <c r="L387" s="0" t="n">
        <v>11.85954</v>
      </c>
      <c r="M387" s="0" t="n">
        <v>31.05573</v>
      </c>
      <c r="N387" s="84" t="s">
        <v>284</v>
      </c>
      <c r="O387" s="84" t="s">
        <v>345</v>
      </c>
      <c r="P387" s="0" t="n">
        <v>45</v>
      </c>
      <c r="Q387" s="0" t="n">
        <v>300</v>
      </c>
      <c r="R387" s="0" t="n">
        <v>76</v>
      </c>
      <c r="S387" s="0" t="n">
        <v>483</v>
      </c>
      <c r="V387" s="0" t="n">
        <v>76</v>
      </c>
      <c r="W387" s="0" t="n">
        <v>483</v>
      </c>
      <c r="AF387" s="84" t="s">
        <v>16</v>
      </c>
      <c r="AG387" s="84" t="s">
        <v>60</v>
      </c>
      <c r="AH387" s="84" t="s">
        <v>16</v>
      </c>
      <c r="AI387" s="84" t="s">
        <v>67</v>
      </c>
      <c r="AJ387" s="84"/>
      <c r="AK387" s="84"/>
      <c r="AL387" s="84" t="s">
        <v>258</v>
      </c>
      <c r="AM387" s="84"/>
      <c r="AN387" s="84"/>
      <c r="AO387" s="84"/>
      <c r="AQ387" s="0" t="n">
        <v>76</v>
      </c>
      <c r="AW387" s="0" t="n">
        <v>10</v>
      </c>
      <c r="AX387" s="0" t="n">
        <v>23</v>
      </c>
      <c r="AY387" s="0" t="n">
        <v>40</v>
      </c>
      <c r="AZ387" s="0" t="n">
        <v>50</v>
      </c>
      <c r="BA387" s="0" t="n">
        <v>60</v>
      </c>
      <c r="BB387" s="0" t="n">
        <v>59</v>
      </c>
      <c r="BC387" s="0" t="n">
        <v>77</v>
      </c>
      <c r="BD387" s="0" t="n">
        <v>97</v>
      </c>
      <c r="BE387" s="0" t="n">
        <v>30</v>
      </c>
      <c r="BF387" s="0" t="n">
        <v>37</v>
      </c>
      <c r="BG387" s="84" t="s">
        <v>159</v>
      </c>
      <c r="BH387" s="84"/>
      <c r="BI387" s="84"/>
      <c r="BJ387" s="84"/>
      <c r="BK387" s="84"/>
      <c r="BL387" s="84"/>
      <c r="BM387" s="84"/>
      <c r="BN387" s="84" t="n">
        <v>1</v>
      </c>
      <c r="BO387" s="84" t="s">
        <v>259</v>
      </c>
      <c r="BP387" s="84" t="s">
        <v>372</v>
      </c>
      <c r="BQ387" s="84" t="s">
        <v>372</v>
      </c>
      <c r="BR387" s="84" t="s">
        <v>372</v>
      </c>
      <c r="BS387" s="84" t="s">
        <v>262</v>
      </c>
      <c r="BT387" s="0" t="n">
        <v>217</v>
      </c>
      <c r="BU387" s="0" t="n">
        <v>266</v>
      </c>
      <c r="BV387" s="84" t="s">
        <v>16</v>
      </c>
      <c r="BW387" s="84" t="s">
        <v>67</v>
      </c>
      <c r="BX387" s="84" t="s">
        <v>1026</v>
      </c>
      <c r="BY387" s="84" t="s">
        <v>1219</v>
      </c>
      <c r="BZ387" s="84" t="s">
        <v>263</v>
      </c>
      <c r="CA387" s="85" t="str">
        <f aca="false">HYPERLINK(CONCATENATE("http://maps.google.com/?t=k&amp;q=",L388,",",M388),"Show location")</f>
        <v>Show location</v>
      </c>
    </row>
    <row r="388" customFormat="false" ht="14.4" hidden="false" customHeight="false" outlineLevel="0" collapsed="false">
      <c r="A388" s="84" t="s">
        <v>567</v>
      </c>
      <c r="B388" s="84" t="s">
        <v>248</v>
      </c>
      <c r="C388" s="84" t="s">
        <v>16</v>
      </c>
      <c r="D388" s="84" t="s">
        <v>1025</v>
      </c>
      <c r="E388" s="84" t="s">
        <v>1026</v>
      </c>
      <c r="F388" s="84" t="s">
        <v>67</v>
      </c>
      <c r="G388" s="84" t="s">
        <v>1216</v>
      </c>
      <c r="H388" s="84" t="s">
        <v>1219</v>
      </c>
      <c r="I388" s="84" t="s">
        <v>1278</v>
      </c>
      <c r="J388" s="84" t="s">
        <v>1279</v>
      </c>
      <c r="K388" s="84" t="s">
        <v>316</v>
      </c>
      <c r="L388" s="0" t="n">
        <v>11.80796</v>
      </c>
      <c r="M388" s="0" t="n">
        <v>31.05129</v>
      </c>
      <c r="N388" s="84" t="s">
        <v>256</v>
      </c>
      <c r="O388" s="84" t="s">
        <v>257</v>
      </c>
      <c r="P388" s="0" t="n">
        <v>50</v>
      </c>
      <c r="Q388" s="0" t="n">
        <v>325</v>
      </c>
      <c r="R388" s="0" t="n">
        <v>69</v>
      </c>
      <c r="S388" s="0" t="n">
        <v>397</v>
      </c>
      <c r="V388" s="0" t="n">
        <v>51</v>
      </c>
      <c r="W388" s="0" t="n">
        <v>325</v>
      </c>
      <c r="AB388" s="0" t="n">
        <v>18</v>
      </c>
      <c r="AC388" s="0" t="n">
        <v>72</v>
      </c>
      <c r="AF388" s="84" t="s">
        <v>16</v>
      </c>
      <c r="AG388" s="84" t="s">
        <v>67</v>
      </c>
      <c r="AH388" s="84" t="s">
        <v>16</v>
      </c>
      <c r="AI388" s="84" t="s">
        <v>60</v>
      </c>
      <c r="AJ388" s="84" t="s">
        <v>16</v>
      </c>
      <c r="AK388" s="84" t="s">
        <v>56</v>
      </c>
      <c r="AL388" s="84" t="s">
        <v>258</v>
      </c>
      <c r="AM388" s="84" t="s">
        <v>380</v>
      </c>
      <c r="AN388" s="84"/>
      <c r="AO388" s="84"/>
      <c r="AQ388" s="0" t="n">
        <v>69</v>
      </c>
      <c r="AW388" s="0" t="n">
        <v>12</v>
      </c>
      <c r="AX388" s="0" t="n">
        <v>18</v>
      </c>
      <c r="AY388" s="0" t="n">
        <v>33</v>
      </c>
      <c r="AZ388" s="0" t="n">
        <v>41</v>
      </c>
      <c r="BA388" s="0" t="n">
        <v>56</v>
      </c>
      <c r="BB388" s="0" t="n">
        <v>71</v>
      </c>
      <c r="BC388" s="0" t="n">
        <v>53</v>
      </c>
      <c r="BD388" s="0" t="n">
        <v>59</v>
      </c>
      <c r="BE388" s="0" t="n">
        <v>21</v>
      </c>
      <c r="BF388" s="0" t="n">
        <v>33</v>
      </c>
      <c r="BG388" s="84" t="s">
        <v>158</v>
      </c>
      <c r="BH388" s="84"/>
      <c r="BI388" s="84"/>
      <c r="BJ388" s="84"/>
      <c r="BK388" s="84"/>
      <c r="BL388" s="84"/>
      <c r="BM388" s="84"/>
      <c r="BN388" s="84" t="n">
        <v>1</v>
      </c>
      <c r="BO388" s="84" t="s">
        <v>259</v>
      </c>
      <c r="BP388" s="84" t="s">
        <v>372</v>
      </c>
      <c r="BQ388" s="84" t="s">
        <v>372</v>
      </c>
      <c r="BR388" s="84" t="s">
        <v>372</v>
      </c>
      <c r="BS388" s="84" t="s">
        <v>262</v>
      </c>
      <c r="BT388" s="0" t="n">
        <v>175</v>
      </c>
      <c r="BU388" s="0" t="n">
        <v>222</v>
      </c>
      <c r="BV388" s="84" t="s">
        <v>16</v>
      </c>
      <c r="BW388" s="84" t="s">
        <v>67</v>
      </c>
      <c r="BX388" s="84" t="s">
        <v>1026</v>
      </c>
      <c r="BY388" s="84" t="s">
        <v>1219</v>
      </c>
      <c r="BZ388" s="84" t="s">
        <v>263</v>
      </c>
      <c r="CA388" s="85" t="str">
        <f aca="false">HYPERLINK(CONCATENATE("http://maps.google.com/?t=k&amp;q=",L389,",",M389),"Show location")</f>
        <v>Show location</v>
      </c>
    </row>
    <row r="389" customFormat="false" ht="14.4" hidden="false" customHeight="false" outlineLevel="0" collapsed="false">
      <c r="A389" s="84" t="s">
        <v>517</v>
      </c>
      <c r="B389" s="84" t="s">
        <v>248</v>
      </c>
      <c r="C389" s="84" t="s">
        <v>16</v>
      </c>
      <c r="D389" s="84" t="s">
        <v>1025</v>
      </c>
      <c r="E389" s="84" t="s">
        <v>1026</v>
      </c>
      <c r="F389" s="84" t="s">
        <v>67</v>
      </c>
      <c r="G389" s="84" t="s">
        <v>1216</v>
      </c>
      <c r="H389" s="84" t="s">
        <v>1219</v>
      </c>
      <c r="I389" s="84" t="s">
        <v>1280</v>
      </c>
      <c r="J389" s="84" t="s">
        <v>1281</v>
      </c>
      <c r="K389" s="84" t="s">
        <v>316</v>
      </c>
      <c r="L389" s="0" t="n">
        <v>11.86243</v>
      </c>
      <c r="M389" s="0" t="n">
        <v>31.05669</v>
      </c>
      <c r="N389" s="84" t="s">
        <v>284</v>
      </c>
      <c r="O389" s="84" t="s">
        <v>345</v>
      </c>
      <c r="P389" s="0" t="n">
        <v>199</v>
      </c>
      <c r="Q389" s="0" t="n">
        <v>1203</v>
      </c>
      <c r="R389" s="0" t="n">
        <v>210</v>
      </c>
      <c r="S389" s="0" t="n">
        <v>1261</v>
      </c>
      <c r="V389" s="0" t="n">
        <v>199</v>
      </c>
      <c r="W389" s="0" t="n">
        <v>1210</v>
      </c>
      <c r="AB389" s="0" t="n">
        <v>2</v>
      </c>
      <c r="AC389" s="0" t="n">
        <v>7</v>
      </c>
      <c r="AD389" s="0" t="n">
        <v>9</v>
      </c>
      <c r="AE389" s="0" t="n">
        <v>44</v>
      </c>
      <c r="AF389" s="84" t="s">
        <v>16</v>
      </c>
      <c r="AG389" s="84" t="s">
        <v>60</v>
      </c>
      <c r="AH389" s="84" t="s">
        <v>16</v>
      </c>
      <c r="AI389" s="84" t="s">
        <v>67</v>
      </c>
      <c r="AJ389" s="84"/>
      <c r="AK389" s="84"/>
      <c r="AL389" s="84" t="s">
        <v>258</v>
      </c>
      <c r="AM389" s="84"/>
      <c r="AN389" s="84"/>
      <c r="AO389" s="84"/>
      <c r="AQ389" s="0" t="n">
        <v>185</v>
      </c>
      <c r="AR389" s="0" t="n">
        <v>25</v>
      </c>
      <c r="AW389" s="0" t="n">
        <v>120</v>
      </c>
      <c r="AX389" s="0" t="n">
        <v>75</v>
      </c>
      <c r="AY389" s="0" t="n">
        <v>45</v>
      </c>
      <c r="AZ389" s="0" t="n">
        <v>105</v>
      </c>
      <c r="BA389" s="0" t="n">
        <v>135</v>
      </c>
      <c r="BB389" s="0" t="n">
        <v>166</v>
      </c>
      <c r="BC389" s="0" t="n">
        <v>255</v>
      </c>
      <c r="BD389" s="0" t="n">
        <v>195</v>
      </c>
      <c r="BE389" s="0" t="n">
        <v>45</v>
      </c>
      <c r="BF389" s="0" t="n">
        <v>120</v>
      </c>
      <c r="BG389" s="84" t="s">
        <v>159</v>
      </c>
      <c r="BH389" s="84"/>
      <c r="BI389" s="84"/>
      <c r="BJ389" s="84"/>
      <c r="BK389" s="84"/>
      <c r="BL389" s="84"/>
      <c r="BM389" s="84"/>
      <c r="BN389" s="84" t="n">
        <v>3</v>
      </c>
      <c r="BO389" s="84" t="s">
        <v>259</v>
      </c>
      <c r="BP389" s="84" t="s">
        <v>372</v>
      </c>
      <c r="BQ389" s="84" t="s">
        <v>372</v>
      </c>
      <c r="BR389" s="84" t="s">
        <v>267</v>
      </c>
      <c r="BS389" s="84" t="s">
        <v>268</v>
      </c>
      <c r="BT389" s="0" t="n">
        <v>600</v>
      </c>
      <c r="BU389" s="0" t="n">
        <v>661</v>
      </c>
      <c r="BV389" s="84" t="s">
        <v>16</v>
      </c>
      <c r="BW389" s="84" t="s">
        <v>67</v>
      </c>
      <c r="BX389" s="84" t="s">
        <v>1026</v>
      </c>
      <c r="BY389" s="84" t="s">
        <v>1219</v>
      </c>
      <c r="BZ389" s="84" t="s">
        <v>263</v>
      </c>
      <c r="CA389" s="85" t="str">
        <f aca="false">HYPERLINK(CONCATENATE("http://maps.google.com/?t=k&amp;q=",L390,",",M390),"Show location")</f>
        <v>Show location</v>
      </c>
    </row>
    <row r="390" customFormat="false" ht="14.4" hidden="false" customHeight="false" outlineLevel="0" collapsed="false">
      <c r="A390" s="84" t="s">
        <v>890</v>
      </c>
      <c r="B390" s="84" t="s">
        <v>248</v>
      </c>
      <c r="C390" s="84" t="s">
        <v>16</v>
      </c>
      <c r="D390" s="84" t="s">
        <v>1025</v>
      </c>
      <c r="E390" s="84" t="s">
        <v>1026</v>
      </c>
      <c r="F390" s="84" t="s">
        <v>67</v>
      </c>
      <c r="G390" s="84" t="s">
        <v>1216</v>
      </c>
      <c r="H390" s="84" t="s">
        <v>1219</v>
      </c>
      <c r="I390" s="84" t="s">
        <v>1282</v>
      </c>
      <c r="J390" s="84" t="s">
        <v>1283</v>
      </c>
      <c r="K390" s="84" t="s">
        <v>316</v>
      </c>
      <c r="L390" s="0" t="n">
        <v>11.59423</v>
      </c>
      <c r="M390" s="0" t="n">
        <v>31.10044</v>
      </c>
      <c r="N390" s="84" t="s">
        <v>284</v>
      </c>
      <c r="O390" s="84" t="s">
        <v>345</v>
      </c>
      <c r="P390" s="0" t="n">
        <v>14</v>
      </c>
      <c r="Q390" s="0" t="n">
        <v>89</v>
      </c>
      <c r="R390" s="0" t="n">
        <v>14</v>
      </c>
      <c r="S390" s="0" t="n">
        <v>70</v>
      </c>
      <c r="V390" s="0" t="n">
        <v>14</v>
      </c>
      <c r="W390" s="0" t="n">
        <v>70</v>
      </c>
      <c r="AF390" s="84" t="s">
        <v>16</v>
      </c>
      <c r="AG390" s="84" t="s">
        <v>59</v>
      </c>
      <c r="AH390" s="84" t="s">
        <v>16</v>
      </c>
      <c r="AI390" s="84" t="s">
        <v>60</v>
      </c>
      <c r="AJ390" s="84" t="s">
        <v>16</v>
      </c>
      <c r="AK390" s="84" t="s">
        <v>793</v>
      </c>
      <c r="AL390" s="84" t="s">
        <v>258</v>
      </c>
      <c r="AM390" s="84" t="s">
        <v>380</v>
      </c>
      <c r="AN390" s="84"/>
      <c r="AO390" s="84"/>
      <c r="AQ390" s="0" t="n">
        <v>14</v>
      </c>
      <c r="AW390" s="0" t="n">
        <v>3</v>
      </c>
      <c r="AX390" s="0" t="n">
        <v>2</v>
      </c>
      <c r="AY390" s="0" t="n">
        <v>5</v>
      </c>
      <c r="AZ390" s="0" t="n">
        <v>4</v>
      </c>
      <c r="BA390" s="0" t="n">
        <v>7</v>
      </c>
      <c r="BB390" s="0" t="n">
        <v>10</v>
      </c>
      <c r="BC390" s="0" t="n">
        <v>15</v>
      </c>
      <c r="BD390" s="0" t="n">
        <v>17</v>
      </c>
      <c r="BE390" s="0" t="n">
        <v>3</v>
      </c>
      <c r="BF390" s="0" t="n">
        <v>4</v>
      </c>
      <c r="BG390" s="84" t="s">
        <v>159</v>
      </c>
      <c r="BH390" s="84"/>
      <c r="BI390" s="84"/>
      <c r="BJ390" s="84"/>
      <c r="BK390" s="84"/>
      <c r="BL390" s="84"/>
      <c r="BM390" s="84"/>
      <c r="BN390" s="84" t="n">
        <v>1</v>
      </c>
      <c r="BO390" s="84" t="s">
        <v>259</v>
      </c>
      <c r="BP390" s="84" t="s">
        <v>372</v>
      </c>
      <c r="BQ390" s="84" t="s">
        <v>372</v>
      </c>
      <c r="BR390" s="84" t="s">
        <v>372</v>
      </c>
      <c r="BS390" s="84" t="s">
        <v>262</v>
      </c>
      <c r="BT390" s="0" t="n">
        <v>33</v>
      </c>
      <c r="BU390" s="0" t="n">
        <v>37</v>
      </c>
      <c r="BV390" s="84" t="s">
        <v>16</v>
      </c>
      <c r="BW390" s="84" t="s">
        <v>67</v>
      </c>
      <c r="BX390" s="84" t="s">
        <v>1026</v>
      </c>
      <c r="BY390" s="84" t="s">
        <v>1219</v>
      </c>
      <c r="BZ390" s="84" t="s">
        <v>263</v>
      </c>
      <c r="CA390" s="85" t="str">
        <f aca="false">HYPERLINK(CONCATENATE("http://maps.google.com/?t=k&amp;q=",L391,",",M391),"Show location")</f>
        <v>Show location</v>
      </c>
    </row>
    <row r="391" customFormat="false" ht="14.4" hidden="false" customHeight="false" outlineLevel="0" collapsed="false">
      <c r="A391" s="84" t="s">
        <v>1284</v>
      </c>
      <c r="B391" s="84" t="s">
        <v>248</v>
      </c>
      <c r="C391" s="84" t="s">
        <v>16</v>
      </c>
      <c r="D391" s="84" t="s">
        <v>1025</v>
      </c>
      <c r="E391" s="84" t="s">
        <v>1026</v>
      </c>
      <c r="F391" s="84" t="s">
        <v>67</v>
      </c>
      <c r="G391" s="84" t="s">
        <v>1216</v>
      </c>
      <c r="H391" s="84" t="s">
        <v>1219</v>
      </c>
      <c r="I391" s="86" t="s">
        <v>1285</v>
      </c>
      <c r="J391" s="84" t="s">
        <v>1286</v>
      </c>
      <c r="K391" s="84" t="s">
        <v>316</v>
      </c>
      <c r="L391" s="0" t="n">
        <v>11.87573</v>
      </c>
      <c r="M391" s="0" t="n">
        <v>31.04803</v>
      </c>
      <c r="N391" s="84" t="s">
        <v>284</v>
      </c>
      <c r="O391" s="84" t="s">
        <v>345</v>
      </c>
      <c r="P391" s="0" t="n">
        <v>245</v>
      </c>
      <c r="Q391" s="0" t="n">
        <v>1502</v>
      </c>
      <c r="R391" s="0" t="n">
        <v>159</v>
      </c>
      <c r="S391" s="0" t="n">
        <v>831</v>
      </c>
      <c r="V391" s="0" t="n">
        <v>159</v>
      </c>
      <c r="W391" s="0" t="n">
        <v>831</v>
      </c>
      <c r="AF391" s="84" t="s">
        <v>16</v>
      </c>
      <c r="AG391" s="84" t="s">
        <v>67</v>
      </c>
      <c r="AH391" s="84" t="s">
        <v>16</v>
      </c>
      <c r="AI391" s="84" t="s">
        <v>60</v>
      </c>
      <c r="AJ391" s="84"/>
      <c r="AK391" s="84"/>
      <c r="AL391" s="84" t="s">
        <v>258</v>
      </c>
      <c r="AM391" s="84"/>
      <c r="AN391" s="84"/>
      <c r="AO391" s="84"/>
      <c r="AQ391" s="0" t="n">
        <v>159</v>
      </c>
      <c r="AW391" s="0" t="n">
        <v>34</v>
      </c>
      <c r="AX391" s="0" t="n">
        <v>27</v>
      </c>
      <c r="AY391" s="0" t="n">
        <v>41</v>
      </c>
      <c r="AZ391" s="0" t="n">
        <v>96</v>
      </c>
      <c r="BA391" s="0" t="n">
        <v>48</v>
      </c>
      <c r="BB391" s="0" t="n">
        <v>97</v>
      </c>
      <c r="BC391" s="0" t="n">
        <v>185</v>
      </c>
      <c r="BD391" s="0" t="n">
        <v>158</v>
      </c>
      <c r="BE391" s="0" t="n">
        <v>69</v>
      </c>
      <c r="BF391" s="0" t="n">
        <v>76</v>
      </c>
      <c r="BG391" s="84" t="s">
        <v>159</v>
      </c>
      <c r="BH391" s="84"/>
      <c r="BI391" s="84"/>
      <c r="BJ391" s="84"/>
      <c r="BK391" s="84"/>
      <c r="BL391" s="84"/>
      <c r="BM391" s="84"/>
      <c r="BN391" s="84" t="n">
        <v>2</v>
      </c>
      <c r="BO391" s="84" t="s">
        <v>259</v>
      </c>
      <c r="BP391" s="84" t="s">
        <v>372</v>
      </c>
      <c r="BQ391" s="84" t="s">
        <v>372</v>
      </c>
      <c r="BR391" s="84" t="s">
        <v>372</v>
      </c>
      <c r="BS391" s="84" t="s">
        <v>268</v>
      </c>
      <c r="BT391" s="0" t="n">
        <v>377</v>
      </c>
      <c r="BU391" s="0" t="n">
        <v>454</v>
      </c>
      <c r="BV391" s="84" t="s">
        <v>16</v>
      </c>
      <c r="BW391" s="84" t="s">
        <v>67</v>
      </c>
      <c r="BX391" s="84" t="s">
        <v>1026</v>
      </c>
      <c r="BY391" s="84" t="s">
        <v>1219</v>
      </c>
      <c r="BZ391" s="84" t="s">
        <v>263</v>
      </c>
      <c r="CA391" s="85" t="str">
        <f aca="false">HYPERLINK(CONCATENATE("http://maps.google.com/?t=k&amp;q=",L392,",",M392),"Show location")</f>
        <v>Show location</v>
      </c>
    </row>
    <row r="392" customFormat="false" ht="14.4" hidden="false" customHeight="false" outlineLevel="0" collapsed="false">
      <c r="A392" s="84" t="s">
        <v>890</v>
      </c>
      <c r="B392" s="84" t="s">
        <v>248</v>
      </c>
      <c r="C392" s="84" t="s">
        <v>16</v>
      </c>
      <c r="D392" s="84" t="s">
        <v>1025</v>
      </c>
      <c r="E392" s="84" t="s">
        <v>1026</v>
      </c>
      <c r="F392" s="84" t="s">
        <v>67</v>
      </c>
      <c r="G392" s="84" t="s">
        <v>1216</v>
      </c>
      <c r="H392" s="84" t="s">
        <v>1219</v>
      </c>
      <c r="I392" s="84" t="s">
        <v>1287</v>
      </c>
      <c r="J392" s="84" t="s">
        <v>1288</v>
      </c>
      <c r="K392" s="84" t="s">
        <v>316</v>
      </c>
      <c r="L392" s="0" t="n">
        <v>11.58306</v>
      </c>
      <c r="M392" s="0" t="n">
        <v>31.11186</v>
      </c>
      <c r="N392" s="84" t="s">
        <v>284</v>
      </c>
      <c r="O392" s="84" t="s">
        <v>345</v>
      </c>
      <c r="P392" s="0" t="n">
        <v>9</v>
      </c>
      <c r="Q392" s="0" t="n">
        <v>36</v>
      </c>
      <c r="R392" s="0" t="n">
        <v>6</v>
      </c>
      <c r="S392" s="0" t="n">
        <v>29</v>
      </c>
      <c r="V392" s="0" t="n">
        <v>6</v>
      </c>
      <c r="W392" s="0" t="n">
        <v>29</v>
      </c>
      <c r="AF392" s="84" t="s">
        <v>16</v>
      </c>
      <c r="AG392" s="84" t="s">
        <v>59</v>
      </c>
      <c r="AH392" s="84"/>
      <c r="AI392" s="84"/>
      <c r="AJ392" s="84"/>
      <c r="AK392" s="84"/>
      <c r="AL392" s="84" t="s">
        <v>258</v>
      </c>
      <c r="AM392" s="84" t="s">
        <v>380</v>
      </c>
      <c r="AN392" s="84"/>
      <c r="AO392" s="84"/>
      <c r="AQ392" s="0" t="n">
        <v>6</v>
      </c>
      <c r="AW392" s="0" t="n">
        <v>0</v>
      </c>
      <c r="AX392" s="0" t="n">
        <v>0</v>
      </c>
      <c r="AY392" s="0" t="n">
        <v>3</v>
      </c>
      <c r="AZ392" s="0" t="n">
        <v>2</v>
      </c>
      <c r="BA392" s="0" t="n">
        <v>3</v>
      </c>
      <c r="BB392" s="0" t="n">
        <v>5</v>
      </c>
      <c r="BC392" s="0" t="n">
        <v>7</v>
      </c>
      <c r="BD392" s="0" t="n">
        <v>8</v>
      </c>
      <c r="BE392" s="0" t="n">
        <v>0</v>
      </c>
      <c r="BF392" s="0" t="n">
        <v>1</v>
      </c>
      <c r="BG392" s="84" t="s">
        <v>159</v>
      </c>
      <c r="BH392" s="84"/>
      <c r="BI392" s="84"/>
      <c r="BJ392" s="84"/>
      <c r="BK392" s="84"/>
      <c r="BL392" s="84"/>
      <c r="BM392" s="84"/>
      <c r="BN392" s="84" t="n">
        <v>1</v>
      </c>
      <c r="BO392" s="84" t="s">
        <v>259</v>
      </c>
      <c r="BP392" s="84" t="s">
        <v>372</v>
      </c>
      <c r="BQ392" s="84" t="s">
        <v>372</v>
      </c>
      <c r="BR392" s="84" t="s">
        <v>372</v>
      </c>
      <c r="BS392" s="84" t="s">
        <v>262</v>
      </c>
      <c r="BT392" s="0" t="n">
        <v>13</v>
      </c>
      <c r="BU392" s="0" t="n">
        <v>16</v>
      </c>
      <c r="BV392" s="84" t="s">
        <v>16</v>
      </c>
      <c r="BW392" s="84" t="s">
        <v>67</v>
      </c>
      <c r="BX392" s="84" t="s">
        <v>1026</v>
      </c>
      <c r="BY392" s="84" t="s">
        <v>1219</v>
      </c>
      <c r="BZ392" s="84" t="s">
        <v>263</v>
      </c>
      <c r="CA392" s="85" t="str">
        <f aca="false">HYPERLINK(CONCATENATE("http://maps.google.com/?t=k&amp;q=",L393,",",M393),"Show location")</f>
        <v>Show location</v>
      </c>
    </row>
    <row r="393" customFormat="false" ht="14.4" hidden="false" customHeight="false" outlineLevel="0" collapsed="false">
      <c r="A393" s="84" t="s">
        <v>567</v>
      </c>
      <c r="B393" s="84" t="s">
        <v>248</v>
      </c>
      <c r="C393" s="84" t="s">
        <v>16</v>
      </c>
      <c r="D393" s="84" t="s">
        <v>1025</v>
      </c>
      <c r="E393" s="84" t="s">
        <v>1026</v>
      </c>
      <c r="F393" s="84" t="s">
        <v>67</v>
      </c>
      <c r="G393" s="84" t="s">
        <v>1216</v>
      </c>
      <c r="H393" s="84" t="s">
        <v>1219</v>
      </c>
      <c r="I393" s="84" t="s">
        <v>1289</v>
      </c>
      <c r="J393" s="84" t="s">
        <v>1290</v>
      </c>
      <c r="K393" s="84" t="s">
        <v>316</v>
      </c>
      <c r="L393" s="0" t="n">
        <v>11.86788</v>
      </c>
      <c r="M393" s="0" t="n">
        <v>31.06274</v>
      </c>
      <c r="N393" s="84" t="s">
        <v>284</v>
      </c>
      <c r="O393" s="84" t="s">
        <v>345</v>
      </c>
      <c r="P393" s="0" t="n">
        <v>125</v>
      </c>
      <c r="Q393" s="0" t="n">
        <v>599</v>
      </c>
      <c r="R393" s="0" t="n">
        <v>136</v>
      </c>
      <c r="S393" s="0" t="n">
        <v>680</v>
      </c>
      <c r="V393" s="0" t="n">
        <v>125</v>
      </c>
      <c r="W393" s="0" t="n">
        <v>599</v>
      </c>
      <c r="AB393" s="0" t="n">
        <v>8</v>
      </c>
      <c r="AC393" s="0" t="n">
        <v>62</v>
      </c>
      <c r="AD393" s="0" t="n">
        <v>3</v>
      </c>
      <c r="AE393" s="0" t="n">
        <v>19</v>
      </c>
      <c r="AF393" s="84" t="s">
        <v>16</v>
      </c>
      <c r="AG393" s="84" t="s">
        <v>67</v>
      </c>
      <c r="AH393" s="84"/>
      <c r="AI393" s="84"/>
      <c r="AJ393" s="84"/>
      <c r="AK393" s="84"/>
      <c r="AL393" s="84" t="s">
        <v>258</v>
      </c>
      <c r="AM393" s="84"/>
      <c r="AN393" s="84"/>
      <c r="AO393" s="84"/>
      <c r="AQ393" s="0" t="n">
        <v>113</v>
      </c>
      <c r="AR393" s="0" t="n">
        <v>23</v>
      </c>
      <c r="AW393" s="0" t="n">
        <v>7</v>
      </c>
      <c r="AX393" s="0" t="n">
        <v>20</v>
      </c>
      <c r="AY393" s="0" t="n">
        <v>61</v>
      </c>
      <c r="AZ393" s="0" t="n">
        <v>81</v>
      </c>
      <c r="BA393" s="0" t="n">
        <v>67</v>
      </c>
      <c r="BB393" s="0" t="n">
        <v>101</v>
      </c>
      <c r="BC393" s="0" t="n">
        <v>121</v>
      </c>
      <c r="BD393" s="0" t="n">
        <v>155</v>
      </c>
      <c r="BE393" s="0" t="n">
        <v>40</v>
      </c>
      <c r="BF393" s="0" t="n">
        <v>27</v>
      </c>
      <c r="BG393" s="84" t="s">
        <v>159</v>
      </c>
      <c r="BH393" s="84"/>
      <c r="BI393" s="84"/>
      <c r="BJ393" s="84"/>
      <c r="BK393" s="84"/>
      <c r="BL393" s="84"/>
      <c r="BM393" s="84"/>
      <c r="BN393" s="84" t="n">
        <v>3</v>
      </c>
      <c r="BO393" s="84" t="s">
        <v>259</v>
      </c>
      <c r="BP393" s="84" t="s">
        <v>267</v>
      </c>
      <c r="BQ393" s="84" t="s">
        <v>372</v>
      </c>
      <c r="BR393" s="84" t="s">
        <v>372</v>
      </c>
      <c r="BS393" s="84" t="s">
        <v>268</v>
      </c>
      <c r="BT393" s="0" t="n">
        <v>296</v>
      </c>
      <c r="BU393" s="0" t="n">
        <v>384</v>
      </c>
      <c r="BV393" s="84" t="s">
        <v>16</v>
      </c>
      <c r="BW393" s="84" t="s">
        <v>67</v>
      </c>
      <c r="BX393" s="84" t="s">
        <v>1026</v>
      </c>
      <c r="BY393" s="84" t="s">
        <v>1219</v>
      </c>
      <c r="BZ393" s="84" t="s">
        <v>263</v>
      </c>
      <c r="CA393" s="85" t="str">
        <f aca="false">HYPERLINK(CONCATENATE("http://maps.google.com/?t=k&amp;q=",L394,",",M394),"Show location")</f>
        <v>Show location</v>
      </c>
    </row>
    <row r="394" customFormat="false" ht="14.4" hidden="false" customHeight="false" outlineLevel="0" collapsed="false">
      <c r="A394" s="84" t="s">
        <v>545</v>
      </c>
      <c r="B394" s="84" t="s">
        <v>248</v>
      </c>
      <c r="C394" s="84" t="s">
        <v>16</v>
      </c>
      <c r="D394" s="84" t="s">
        <v>1025</v>
      </c>
      <c r="E394" s="84" t="s">
        <v>1026</v>
      </c>
      <c r="F394" s="84" t="s">
        <v>67</v>
      </c>
      <c r="G394" s="84" t="s">
        <v>1216</v>
      </c>
      <c r="H394" s="84" t="s">
        <v>1219</v>
      </c>
      <c r="I394" s="84" t="s">
        <v>1291</v>
      </c>
      <c r="J394" s="84" t="s">
        <v>1292</v>
      </c>
      <c r="K394" s="84" t="s">
        <v>316</v>
      </c>
      <c r="L394" s="0" t="n">
        <v>11.87599</v>
      </c>
      <c r="M394" s="0" t="n">
        <v>31.12468</v>
      </c>
      <c r="N394" s="84" t="s">
        <v>256</v>
      </c>
      <c r="O394" s="84" t="s">
        <v>257</v>
      </c>
      <c r="P394" s="0" t="n">
        <v>159</v>
      </c>
      <c r="Q394" s="0" t="n">
        <v>1165</v>
      </c>
      <c r="R394" s="0" t="n">
        <v>30</v>
      </c>
      <c r="S394" s="0" t="n">
        <v>205</v>
      </c>
      <c r="V394" s="0" t="n">
        <v>30</v>
      </c>
      <c r="W394" s="0" t="n">
        <v>205</v>
      </c>
      <c r="AF394" s="84" t="s">
        <v>16</v>
      </c>
      <c r="AG394" s="84" t="s">
        <v>67</v>
      </c>
      <c r="AH394" s="84" t="s">
        <v>16</v>
      </c>
      <c r="AI394" s="84" t="s">
        <v>56</v>
      </c>
      <c r="AJ394" s="84"/>
      <c r="AK394" s="84"/>
      <c r="AL394" s="84" t="s">
        <v>258</v>
      </c>
      <c r="AM394" s="84"/>
      <c r="AN394" s="84"/>
      <c r="AO394" s="84"/>
      <c r="AQ394" s="0" t="n">
        <v>30</v>
      </c>
      <c r="AW394" s="0" t="n">
        <v>8</v>
      </c>
      <c r="AX394" s="0" t="n">
        <v>11</v>
      </c>
      <c r="AY394" s="0" t="n">
        <v>30</v>
      </c>
      <c r="AZ394" s="0" t="n">
        <v>27</v>
      </c>
      <c r="BA394" s="0" t="n">
        <v>18</v>
      </c>
      <c r="BB394" s="0" t="n">
        <v>28</v>
      </c>
      <c r="BC394" s="0" t="n">
        <v>32</v>
      </c>
      <c r="BD394" s="0" t="n">
        <v>35</v>
      </c>
      <c r="BE394" s="0" t="n">
        <v>10</v>
      </c>
      <c r="BF394" s="0" t="n">
        <v>6</v>
      </c>
      <c r="BG394" s="84" t="s">
        <v>159</v>
      </c>
      <c r="BH394" s="84"/>
      <c r="BI394" s="84"/>
      <c r="BJ394" s="84"/>
      <c r="BK394" s="84"/>
      <c r="BL394" s="84"/>
      <c r="BM394" s="84"/>
      <c r="BN394" s="84" t="n">
        <v>1</v>
      </c>
      <c r="BO394" s="84" t="s">
        <v>259</v>
      </c>
      <c r="BP394" s="84" t="s">
        <v>372</v>
      </c>
      <c r="BQ394" s="84" t="s">
        <v>372</v>
      </c>
      <c r="BR394" s="84" t="s">
        <v>267</v>
      </c>
      <c r="BS394" s="84" t="s">
        <v>262</v>
      </c>
      <c r="BT394" s="0" t="n">
        <v>98</v>
      </c>
      <c r="BU394" s="0" t="n">
        <v>107</v>
      </c>
      <c r="BV394" s="84" t="s">
        <v>16</v>
      </c>
      <c r="BW394" s="84" t="s">
        <v>67</v>
      </c>
      <c r="BX394" s="84" t="s">
        <v>1026</v>
      </c>
      <c r="BY394" s="84" t="s">
        <v>1219</v>
      </c>
      <c r="BZ394" s="84" t="s">
        <v>263</v>
      </c>
      <c r="CA394" s="85" t="str">
        <f aca="false">HYPERLINK(CONCATENATE("http://maps.google.com/?t=k&amp;q=",L395,",",M395),"Show location")</f>
        <v>Show location</v>
      </c>
    </row>
    <row r="395" customFormat="false" ht="14.4" hidden="false" customHeight="false" outlineLevel="0" collapsed="false">
      <c r="A395" s="84" t="s">
        <v>553</v>
      </c>
      <c r="B395" s="84" t="s">
        <v>248</v>
      </c>
      <c r="C395" s="84" t="s">
        <v>16</v>
      </c>
      <c r="D395" s="84" t="s">
        <v>1025</v>
      </c>
      <c r="E395" s="84" t="s">
        <v>1026</v>
      </c>
      <c r="F395" s="84" t="s">
        <v>67</v>
      </c>
      <c r="G395" s="84" t="s">
        <v>1216</v>
      </c>
      <c r="H395" s="84" t="s">
        <v>1219</v>
      </c>
      <c r="I395" s="84" t="s">
        <v>1293</v>
      </c>
      <c r="J395" s="84" t="s">
        <v>1294</v>
      </c>
      <c r="K395" s="84" t="s">
        <v>316</v>
      </c>
      <c r="L395" s="0" t="n">
        <v>11.83507</v>
      </c>
      <c r="M395" s="0" t="n">
        <v>31.03976</v>
      </c>
      <c r="N395" s="84" t="s">
        <v>256</v>
      </c>
      <c r="O395" s="84" t="s">
        <v>257</v>
      </c>
      <c r="P395" s="0" t="n">
        <v>16</v>
      </c>
      <c r="Q395" s="0" t="n">
        <v>100</v>
      </c>
      <c r="R395" s="0" t="n">
        <v>11</v>
      </c>
      <c r="S395" s="0" t="n">
        <v>71</v>
      </c>
      <c r="V395" s="0" t="n">
        <v>11</v>
      </c>
      <c r="W395" s="0" t="n">
        <v>71</v>
      </c>
      <c r="AF395" s="84" t="s">
        <v>16</v>
      </c>
      <c r="AG395" s="84" t="s">
        <v>67</v>
      </c>
      <c r="AH395" s="84"/>
      <c r="AI395" s="84"/>
      <c r="AJ395" s="84"/>
      <c r="AK395" s="84"/>
      <c r="AL395" s="84" t="s">
        <v>258</v>
      </c>
      <c r="AM395" s="84"/>
      <c r="AN395" s="84"/>
      <c r="AO395" s="84"/>
      <c r="AQ395" s="0" t="n">
        <v>11</v>
      </c>
      <c r="AW395" s="0" t="n">
        <v>2</v>
      </c>
      <c r="AX395" s="0" t="n">
        <v>2</v>
      </c>
      <c r="AY395" s="0" t="n">
        <v>11</v>
      </c>
      <c r="AZ395" s="0" t="n">
        <v>9</v>
      </c>
      <c r="BA395" s="0" t="n">
        <v>8</v>
      </c>
      <c r="BB395" s="0" t="n">
        <v>12</v>
      </c>
      <c r="BC395" s="0" t="n">
        <v>12</v>
      </c>
      <c r="BD395" s="0" t="n">
        <v>10</v>
      </c>
      <c r="BE395" s="0" t="n">
        <v>2</v>
      </c>
      <c r="BF395" s="0" t="n">
        <v>3</v>
      </c>
      <c r="BG395" s="84" t="s">
        <v>159</v>
      </c>
      <c r="BH395" s="84"/>
      <c r="BI395" s="84"/>
      <c r="BJ395" s="84"/>
      <c r="BK395" s="84"/>
      <c r="BL395" s="84"/>
      <c r="BM395" s="84"/>
      <c r="BN395" s="84" t="n">
        <v>1</v>
      </c>
      <c r="BO395" s="84" t="s">
        <v>259</v>
      </c>
      <c r="BP395" s="84" t="s">
        <v>372</v>
      </c>
      <c r="BQ395" s="84" t="s">
        <v>372</v>
      </c>
      <c r="BR395" s="84" t="s">
        <v>372</v>
      </c>
      <c r="BS395" s="84" t="s">
        <v>262</v>
      </c>
      <c r="BT395" s="0" t="n">
        <v>35</v>
      </c>
      <c r="BU395" s="0" t="n">
        <v>36</v>
      </c>
      <c r="BV395" s="84" t="s">
        <v>16</v>
      </c>
      <c r="BW395" s="84" t="s">
        <v>67</v>
      </c>
      <c r="BX395" s="84" t="s">
        <v>1026</v>
      </c>
      <c r="BY395" s="84" t="s">
        <v>1219</v>
      </c>
      <c r="BZ395" s="84" t="s">
        <v>263</v>
      </c>
      <c r="CA395" s="85" t="str">
        <f aca="false">HYPERLINK(CONCATENATE("http://maps.google.com/?t=k&amp;q=",L396,",",M396),"Show location")</f>
        <v>Show location</v>
      </c>
    </row>
    <row r="396" customFormat="false" ht="14.4" hidden="false" customHeight="false" outlineLevel="0" collapsed="false">
      <c r="A396" s="84" t="s">
        <v>890</v>
      </c>
      <c r="B396" s="84" t="s">
        <v>248</v>
      </c>
      <c r="C396" s="84" t="s">
        <v>16</v>
      </c>
      <c r="D396" s="84" t="s">
        <v>1025</v>
      </c>
      <c r="E396" s="84" t="s">
        <v>1026</v>
      </c>
      <c r="F396" s="84" t="s">
        <v>67</v>
      </c>
      <c r="G396" s="84" t="s">
        <v>1216</v>
      </c>
      <c r="H396" s="84" t="s">
        <v>1219</v>
      </c>
      <c r="I396" s="84" t="s">
        <v>1295</v>
      </c>
      <c r="J396" s="84" t="s">
        <v>1296</v>
      </c>
      <c r="K396" s="84" t="s">
        <v>316</v>
      </c>
      <c r="L396" s="0" t="n">
        <v>11.59738</v>
      </c>
      <c r="M396" s="0" t="n">
        <v>31.09466</v>
      </c>
      <c r="N396" s="84" t="s">
        <v>284</v>
      </c>
      <c r="O396" s="84" t="s">
        <v>345</v>
      </c>
      <c r="P396" s="0" t="n">
        <v>300</v>
      </c>
      <c r="Q396" s="0" t="n">
        <v>1500</v>
      </c>
      <c r="R396" s="0" t="n">
        <v>202</v>
      </c>
      <c r="S396" s="0" t="n">
        <v>1030</v>
      </c>
      <c r="V396" s="0" t="n">
        <v>202</v>
      </c>
      <c r="W396" s="0" t="n">
        <v>1030</v>
      </c>
      <c r="AF396" s="84" t="s">
        <v>16</v>
      </c>
      <c r="AG396" s="84" t="s">
        <v>60</v>
      </c>
      <c r="AH396" s="84" t="s">
        <v>16</v>
      </c>
      <c r="AI396" s="84" t="s">
        <v>58</v>
      </c>
      <c r="AJ396" s="84" t="s">
        <v>16</v>
      </c>
      <c r="AK396" s="84" t="s">
        <v>66</v>
      </c>
      <c r="AL396" s="84" t="s">
        <v>258</v>
      </c>
      <c r="AM396" s="84" t="s">
        <v>380</v>
      </c>
      <c r="AN396" s="84" t="s">
        <v>407</v>
      </c>
      <c r="AO396" s="84"/>
      <c r="AQ396" s="0" t="n">
        <v>202</v>
      </c>
      <c r="AW396" s="0" t="n">
        <v>24</v>
      </c>
      <c r="AX396" s="0" t="n">
        <v>60</v>
      </c>
      <c r="AY396" s="0" t="n">
        <v>120</v>
      </c>
      <c r="AZ396" s="0" t="n">
        <v>84</v>
      </c>
      <c r="BA396" s="0" t="n">
        <v>144</v>
      </c>
      <c r="BB396" s="0" t="n">
        <v>215</v>
      </c>
      <c r="BC396" s="0" t="n">
        <v>275</v>
      </c>
      <c r="BD396" s="0" t="n">
        <v>36</v>
      </c>
      <c r="BE396" s="0" t="n">
        <v>24</v>
      </c>
      <c r="BF396" s="0" t="n">
        <v>48</v>
      </c>
      <c r="BG396" s="84" t="s">
        <v>159</v>
      </c>
      <c r="BH396" s="84"/>
      <c r="BI396" s="84"/>
      <c r="BJ396" s="84"/>
      <c r="BK396" s="84"/>
      <c r="BL396" s="84"/>
      <c r="BM396" s="84"/>
      <c r="BN396" s="84" t="n">
        <v>1</v>
      </c>
      <c r="BO396" s="84" t="s">
        <v>259</v>
      </c>
      <c r="BP396" s="84" t="s">
        <v>261</v>
      </c>
      <c r="BQ396" s="84" t="s">
        <v>261</v>
      </c>
      <c r="BR396" s="84" t="s">
        <v>260</v>
      </c>
      <c r="BS396" s="84" t="s">
        <v>431</v>
      </c>
      <c r="BT396" s="0" t="n">
        <v>587</v>
      </c>
      <c r="BU396" s="0" t="n">
        <v>443</v>
      </c>
      <c r="BV396" s="84" t="s">
        <v>16</v>
      </c>
      <c r="BW396" s="84" t="s">
        <v>67</v>
      </c>
      <c r="BX396" s="84" t="s">
        <v>1026</v>
      </c>
      <c r="BY396" s="84" t="s">
        <v>1219</v>
      </c>
      <c r="BZ396" s="84" t="s">
        <v>263</v>
      </c>
      <c r="CA396" s="85" t="str">
        <f aca="false">HYPERLINK(CONCATENATE("http://maps.google.com/?t=k&amp;q=",L397,",",M397),"Show location")</f>
        <v>Show location</v>
      </c>
    </row>
    <row r="397" customFormat="false" ht="14.4" hidden="false" customHeight="false" outlineLevel="0" collapsed="false">
      <c r="A397" s="84" t="s">
        <v>520</v>
      </c>
      <c r="B397" s="84" t="s">
        <v>248</v>
      </c>
      <c r="C397" s="84" t="s">
        <v>16</v>
      </c>
      <c r="D397" s="84" t="s">
        <v>1025</v>
      </c>
      <c r="E397" s="84" t="s">
        <v>1026</v>
      </c>
      <c r="F397" s="84" t="s">
        <v>67</v>
      </c>
      <c r="G397" s="84" t="s">
        <v>1216</v>
      </c>
      <c r="H397" s="84" t="s">
        <v>1219</v>
      </c>
      <c r="I397" s="86" t="s">
        <v>1297</v>
      </c>
      <c r="J397" s="84" t="s">
        <v>1298</v>
      </c>
      <c r="K397" s="84" t="s">
        <v>316</v>
      </c>
      <c r="L397" s="0" t="n">
        <v>11.86761</v>
      </c>
      <c r="M397" s="0" t="n">
        <v>31.0522</v>
      </c>
      <c r="N397" s="84" t="s">
        <v>284</v>
      </c>
      <c r="O397" s="84" t="s">
        <v>345</v>
      </c>
      <c r="P397" s="0" t="n">
        <v>200</v>
      </c>
      <c r="Q397" s="0" t="n">
        <v>1263</v>
      </c>
      <c r="R397" s="0" t="n">
        <v>126</v>
      </c>
      <c r="S397" s="0" t="n">
        <v>709</v>
      </c>
      <c r="V397" s="0" t="n">
        <v>120</v>
      </c>
      <c r="W397" s="0" t="n">
        <v>673</v>
      </c>
      <c r="Z397" s="0" t="n">
        <v>4</v>
      </c>
      <c r="AA397" s="0" t="n">
        <v>24</v>
      </c>
      <c r="AB397" s="0" t="n">
        <v>2</v>
      </c>
      <c r="AC397" s="0" t="n">
        <v>12</v>
      </c>
      <c r="AF397" s="84" t="s">
        <v>16</v>
      </c>
      <c r="AG397" s="84" t="s">
        <v>67</v>
      </c>
      <c r="AH397" s="84"/>
      <c r="AI397" s="84"/>
      <c r="AJ397" s="84"/>
      <c r="AK397" s="84"/>
      <c r="AL397" s="84" t="s">
        <v>258</v>
      </c>
      <c r="AM397" s="84"/>
      <c r="AN397" s="84"/>
      <c r="AO397" s="84"/>
      <c r="AQ397" s="0" t="n">
        <v>126</v>
      </c>
      <c r="AW397" s="0" t="n">
        <v>12</v>
      </c>
      <c r="AX397" s="0" t="n">
        <v>14</v>
      </c>
      <c r="AY397" s="0" t="n">
        <v>50</v>
      </c>
      <c r="AZ397" s="0" t="n">
        <v>40</v>
      </c>
      <c r="BA397" s="0" t="n">
        <v>137</v>
      </c>
      <c r="BB397" s="0" t="n">
        <v>174</v>
      </c>
      <c r="BC397" s="0" t="n">
        <v>90</v>
      </c>
      <c r="BD397" s="0" t="n">
        <v>111</v>
      </c>
      <c r="BE397" s="0" t="n">
        <v>34</v>
      </c>
      <c r="BF397" s="0" t="n">
        <v>47</v>
      </c>
      <c r="BG397" s="84" t="s">
        <v>159</v>
      </c>
      <c r="BH397" s="84"/>
      <c r="BI397" s="84"/>
      <c r="BJ397" s="84"/>
      <c r="BK397" s="84"/>
      <c r="BL397" s="84"/>
      <c r="BM397" s="84"/>
      <c r="BN397" s="84" t="n">
        <v>2</v>
      </c>
      <c r="BO397" s="84" t="s">
        <v>259</v>
      </c>
      <c r="BP397" s="84" t="s">
        <v>372</v>
      </c>
      <c r="BQ397" s="84" t="s">
        <v>372</v>
      </c>
      <c r="BR397" s="84" t="s">
        <v>372</v>
      </c>
      <c r="BS397" s="84" t="s">
        <v>268</v>
      </c>
      <c r="BT397" s="0" t="n">
        <v>323</v>
      </c>
      <c r="BU397" s="0" t="n">
        <v>386</v>
      </c>
      <c r="BV397" s="84" t="s">
        <v>16</v>
      </c>
      <c r="BW397" s="84" t="s">
        <v>67</v>
      </c>
      <c r="BX397" s="84" t="s">
        <v>1026</v>
      </c>
      <c r="BY397" s="84" t="s">
        <v>1219</v>
      </c>
      <c r="BZ397" s="84" t="s">
        <v>263</v>
      </c>
      <c r="CA397" s="85" t="str">
        <f aca="false">HYPERLINK(CONCATENATE("http://maps.google.com/?t=k&amp;q=",L398,",",M398),"Show location")</f>
        <v>Show location</v>
      </c>
    </row>
    <row r="398" customFormat="false" ht="14.4" hidden="false" customHeight="false" outlineLevel="0" collapsed="false">
      <c r="A398" s="84" t="s">
        <v>890</v>
      </c>
      <c r="B398" s="84" t="s">
        <v>248</v>
      </c>
      <c r="C398" s="84" t="s">
        <v>16</v>
      </c>
      <c r="D398" s="84" t="s">
        <v>1025</v>
      </c>
      <c r="E398" s="84" t="s">
        <v>1026</v>
      </c>
      <c r="F398" s="84" t="s">
        <v>67</v>
      </c>
      <c r="G398" s="84" t="s">
        <v>1216</v>
      </c>
      <c r="H398" s="84" t="s">
        <v>1219</v>
      </c>
      <c r="I398" s="84" t="s">
        <v>1299</v>
      </c>
      <c r="J398" s="84" t="s">
        <v>1300</v>
      </c>
      <c r="K398" s="84" t="s">
        <v>316</v>
      </c>
      <c r="L398" s="0" t="n">
        <v>11.68255</v>
      </c>
      <c r="M398" s="0" t="n">
        <v>31.03624</v>
      </c>
      <c r="N398" s="84" t="s">
        <v>284</v>
      </c>
      <c r="O398" s="84" t="s">
        <v>272</v>
      </c>
      <c r="P398" s="0" t="n">
        <v>16</v>
      </c>
      <c r="Q398" s="0" t="n">
        <v>124</v>
      </c>
      <c r="R398" s="0" t="n">
        <v>136</v>
      </c>
      <c r="S398" s="0" t="n">
        <v>982</v>
      </c>
      <c r="V398" s="0" t="n">
        <v>136</v>
      </c>
      <c r="W398" s="0" t="n">
        <v>982</v>
      </c>
      <c r="AF398" s="84" t="s">
        <v>16</v>
      </c>
      <c r="AG398" s="84" t="s">
        <v>60</v>
      </c>
      <c r="AH398" s="84" t="s">
        <v>16</v>
      </c>
      <c r="AI398" s="84" t="s">
        <v>67</v>
      </c>
      <c r="AJ398" s="84" t="s">
        <v>16</v>
      </c>
      <c r="AK398" s="84" t="s">
        <v>58</v>
      </c>
      <c r="AL398" s="84" t="s">
        <v>258</v>
      </c>
      <c r="AM398" s="84" t="s">
        <v>380</v>
      </c>
      <c r="AN398" s="84" t="s">
        <v>407</v>
      </c>
      <c r="AO398" s="84"/>
      <c r="AQ398" s="0" t="n">
        <v>136</v>
      </c>
      <c r="AW398" s="0" t="n">
        <v>45</v>
      </c>
      <c r="AX398" s="0" t="n">
        <v>30</v>
      </c>
      <c r="AY398" s="0" t="n">
        <v>97</v>
      </c>
      <c r="AZ398" s="0" t="n">
        <v>82</v>
      </c>
      <c r="BA398" s="0" t="n">
        <v>112</v>
      </c>
      <c r="BB398" s="0" t="n">
        <v>125</v>
      </c>
      <c r="BC398" s="0" t="n">
        <v>119</v>
      </c>
      <c r="BD398" s="0" t="n">
        <v>179</v>
      </c>
      <c r="BE398" s="0" t="n">
        <v>104</v>
      </c>
      <c r="BF398" s="0" t="n">
        <v>89</v>
      </c>
      <c r="BG398" s="84" t="s">
        <v>159</v>
      </c>
      <c r="BH398" s="84"/>
      <c r="BI398" s="84"/>
      <c r="BJ398" s="84"/>
      <c r="BK398" s="84"/>
      <c r="BL398" s="84"/>
      <c r="BM398" s="84"/>
      <c r="BN398" s="84" t="n">
        <v>4</v>
      </c>
      <c r="BO398" s="84" t="s">
        <v>259</v>
      </c>
      <c r="BP398" s="84" t="s">
        <v>372</v>
      </c>
      <c r="BQ398" s="84" t="s">
        <v>372</v>
      </c>
      <c r="BR398" s="84" t="s">
        <v>372</v>
      </c>
      <c r="BS398" s="84" t="s">
        <v>268</v>
      </c>
      <c r="BT398" s="0" t="n">
        <v>477</v>
      </c>
      <c r="BU398" s="0" t="n">
        <v>505</v>
      </c>
      <c r="BV398" s="84" t="s">
        <v>16</v>
      </c>
      <c r="BW398" s="84" t="s">
        <v>67</v>
      </c>
      <c r="BX398" s="84" t="s">
        <v>1026</v>
      </c>
      <c r="BY398" s="84" t="s">
        <v>1219</v>
      </c>
      <c r="BZ398" s="84" t="s">
        <v>263</v>
      </c>
      <c r="CA398" s="85" t="str">
        <f aca="false">HYPERLINK(CONCATENATE("http://maps.google.com/?t=k&amp;q=",L399,",",M399),"Show location")</f>
        <v>Show location</v>
      </c>
    </row>
    <row r="399" customFormat="false" ht="14.4" hidden="false" customHeight="false" outlineLevel="0" collapsed="false">
      <c r="A399" s="84" t="s">
        <v>1301</v>
      </c>
      <c r="B399" s="84" t="s">
        <v>248</v>
      </c>
      <c r="C399" s="84" t="s">
        <v>16</v>
      </c>
      <c r="D399" s="84" t="s">
        <v>1025</v>
      </c>
      <c r="E399" s="84" t="s">
        <v>1026</v>
      </c>
      <c r="F399" s="84" t="s">
        <v>67</v>
      </c>
      <c r="G399" s="84" t="s">
        <v>1216</v>
      </c>
      <c r="H399" s="84" t="s">
        <v>1219</v>
      </c>
      <c r="I399" s="84" t="s">
        <v>1302</v>
      </c>
      <c r="J399" s="84" t="s">
        <v>1303</v>
      </c>
      <c r="K399" s="84" t="s">
        <v>255</v>
      </c>
      <c r="L399" s="0" t="n">
        <v>11.85643</v>
      </c>
      <c r="M399" s="0" t="n">
        <v>31.06356</v>
      </c>
      <c r="N399" s="84" t="s">
        <v>256</v>
      </c>
      <c r="O399" s="84" t="s">
        <v>257</v>
      </c>
      <c r="P399" s="0" t="n">
        <v>200</v>
      </c>
      <c r="Q399" s="0" t="n">
        <v>1263</v>
      </c>
      <c r="R399" s="0" t="n">
        <v>5</v>
      </c>
      <c r="S399" s="0" t="n">
        <v>27</v>
      </c>
      <c r="AB399" s="0" t="n">
        <v>5</v>
      </c>
      <c r="AC399" s="0" t="n">
        <v>27</v>
      </c>
      <c r="AF399" s="84" t="s">
        <v>16</v>
      </c>
      <c r="AG399" s="84" t="s">
        <v>67</v>
      </c>
      <c r="AH399" s="84"/>
      <c r="AI399" s="84"/>
      <c r="AJ399" s="84"/>
      <c r="AK399" s="84"/>
      <c r="AL399" s="84" t="s">
        <v>258</v>
      </c>
      <c r="AM399" s="84"/>
      <c r="AN399" s="84"/>
      <c r="AO399" s="84"/>
      <c r="AQ399" s="0" t="n">
        <v>5</v>
      </c>
      <c r="AW399" s="0" t="n">
        <v>1</v>
      </c>
      <c r="AX399" s="0" t="n">
        <v>0</v>
      </c>
      <c r="AY399" s="0" t="n">
        <v>2</v>
      </c>
      <c r="AZ399" s="0" t="n">
        <v>3</v>
      </c>
      <c r="BA399" s="0" t="n">
        <v>3</v>
      </c>
      <c r="BB399" s="0" t="n">
        <v>5</v>
      </c>
      <c r="BC399" s="0" t="n">
        <v>5</v>
      </c>
      <c r="BD399" s="0" t="n">
        <v>6</v>
      </c>
      <c r="BE399" s="0" t="n">
        <v>1</v>
      </c>
      <c r="BF399" s="0" t="n">
        <v>1</v>
      </c>
      <c r="BG399" s="84" t="s">
        <v>158</v>
      </c>
      <c r="BH399" s="84"/>
      <c r="BI399" s="84"/>
      <c r="BJ399" s="84"/>
      <c r="BK399" s="84"/>
      <c r="BL399" s="84"/>
      <c r="BM399" s="84"/>
      <c r="BN399" s="84" t="n">
        <v>2</v>
      </c>
      <c r="BO399" s="84" t="s">
        <v>259</v>
      </c>
      <c r="BP399" s="84" t="s">
        <v>372</v>
      </c>
      <c r="BQ399" s="84" t="s">
        <v>372</v>
      </c>
      <c r="BR399" s="84" t="s">
        <v>372</v>
      </c>
      <c r="BS399" s="84" t="s">
        <v>268</v>
      </c>
      <c r="BT399" s="0" t="n">
        <v>12</v>
      </c>
      <c r="BU399" s="0" t="n">
        <v>15</v>
      </c>
      <c r="BV399" s="84" t="s">
        <v>16</v>
      </c>
      <c r="BW399" s="84" t="s">
        <v>67</v>
      </c>
      <c r="BX399" s="84" t="s">
        <v>296</v>
      </c>
      <c r="BY399" s="84" t="s">
        <v>1219</v>
      </c>
      <c r="BZ399" s="84" t="s">
        <v>297</v>
      </c>
      <c r="CA399" s="85" t="str">
        <f aca="false">HYPERLINK(CONCATENATE("http://maps.google.com/?t=k&amp;q=",L400,",",M400),"Show location")</f>
        <v>Show location</v>
      </c>
    </row>
    <row r="400" customFormat="false" ht="14.4" hidden="false" customHeight="false" outlineLevel="0" collapsed="false">
      <c r="A400" s="84" t="s">
        <v>545</v>
      </c>
      <c r="B400" s="84" t="s">
        <v>248</v>
      </c>
      <c r="C400" s="84" t="s">
        <v>16</v>
      </c>
      <c r="D400" s="84" t="s">
        <v>1025</v>
      </c>
      <c r="E400" s="84" t="s">
        <v>1026</v>
      </c>
      <c r="F400" s="84" t="s">
        <v>67</v>
      </c>
      <c r="G400" s="84" t="s">
        <v>1216</v>
      </c>
      <c r="H400" s="84" t="s">
        <v>1219</v>
      </c>
      <c r="I400" s="84" t="s">
        <v>1304</v>
      </c>
      <c r="J400" s="84" t="s">
        <v>1305</v>
      </c>
      <c r="K400" s="84" t="s">
        <v>316</v>
      </c>
      <c r="L400" s="0" t="n">
        <v>11.7179</v>
      </c>
      <c r="M400" s="0" t="n">
        <v>31.0503</v>
      </c>
      <c r="N400" s="84" t="s">
        <v>256</v>
      </c>
      <c r="O400" s="84" t="s">
        <v>257</v>
      </c>
      <c r="P400" s="0" t="n">
        <v>98</v>
      </c>
      <c r="Q400" s="0" t="n">
        <v>596</v>
      </c>
      <c r="R400" s="0" t="n">
        <v>107</v>
      </c>
      <c r="S400" s="0" t="n">
        <v>620</v>
      </c>
      <c r="V400" s="0" t="n">
        <v>98</v>
      </c>
      <c r="W400" s="0" t="n">
        <v>571</v>
      </c>
      <c r="AB400" s="0" t="n">
        <v>5</v>
      </c>
      <c r="AC400" s="0" t="n">
        <v>28</v>
      </c>
      <c r="AD400" s="0" t="n">
        <v>4</v>
      </c>
      <c r="AE400" s="0" t="n">
        <v>21</v>
      </c>
      <c r="AF400" s="84" t="s">
        <v>16</v>
      </c>
      <c r="AG400" s="84" t="s">
        <v>67</v>
      </c>
      <c r="AH400" s="84" t="s">
        <v>16</v>
      </c>
      <c r="AI400" s="84" t="s">
        <v>60</v>
      </c>
      <c r="AJ400" s="84"/>
      <c r="AK400" s="84"/>
      <c r="AL400" s="84" t="s">
        <v>258</v>
      </c>
      <c r="AM400" s="84"/>
      <c r="AN400" s="84"/>
      <c r="AO400" s="84"/>
      <c r="AQ400" s="0" t="n">
        <v>107</v>
      </c>
      <c r="AW400" s="0" t="n">
        <v>19</v>
      </c>
      <c r="AX400" s="0" t="n">
        <v>15</v>
      </c>
      <c r="AY400" s="0" t="n">
        <v>68</v>
      </c>
      <c r="AZ400" s="0" t="n">
        <v>53</v>
      </c>
      <c r="BA400" s="0" t="n">
        <v>97</v>
      </c>
      <c r="BB400" s="0" t="n">
        <v>78</v>
      </c>
      <c r="BC400" s="0" t="n">
        <v>48</v>
      </c>
      <c r="BD400" s="0" t="n">
        <v>160</v>
      </c>
      <c r="BE400" s="0" t="n">
        <v>48</v>
      </c>
      <c r="BF400" s="0" t="n">
        <v>34</v>
      </c>
      <c r="BG400" s="84" t="s">
        <v>159</v>
      </c>
      <c r="BH400" s="84"/>
      <c r="BI400" s="84"/>
      <c r="BJ400" s="84"/>
      <c r="BK400" s="84"/>
      <c r="BL400" s="84"/>
      <c r="BM400" s="84"/>
      <c r="BN400" s="84" t="n">
        <v>1</v>
      </c>
      <c r="BO400" s="84" t="s">
        <v>259</v>
      </c>
      <c r="BP400" s="84" t="s">
        <v>267</v>
      </c>
      <c r="BQ400" s="84" t="s">
        <v>372</v>
      </c>
      <c r="BR400" s="84" t="s">
        <v>267</v>
      </c>
      <c r="BS400" s="84" t="s">
        <v>431</v>
      </c>
      <c r="BT400" s="0" t="n">
        <v>280</v>
      </c>
      <c r="BU400" s="0" t="n">
        <v>340</v>
      </c>
      <c r="BV400" s="84" t="s">
        <v>16</v>
      </c>
      <c r="BW400" s="84" t="s">
        <v>67</v>
      </c>
      <c r="BX400" s="84" t="s">
        <v>1026</v>
      </c>
      <c r="BY400" s="84" t="s">
        <v>1219</v>
      </c>
      <c r="BZ400" s="84" t="s">
        <v>263</v>
      </c>
      <c r="CA400" s="85" t="str">
        <f aca="false">HYPERLINK(CONCATENATE("http://maps.google.com/?t=k&amp;q=",L401,",",M401),"Show location")</f>
        <v>Show location</v>
      </c>
    </row>
    <row r="401" customFormat="false" ht="14.4" hidden="false" customHeight="false" outlineLevel="0" collapsed="false">
      <c r="A401" s="84" t="s">
        <v>401</v>
      </c>
      <c r="B401" s="84" t="s">
        <v>248</v>
      </c>
      <c r="C401" s="84" t="s">
        <v>16</v>
      </c>
      <c r="D401" s="84" t="s">
        <v>1025</v>
      </c>
      <c r="E401" s="84" t="s">
        <v>1026</v>
      </c>
      <c r="F401" s="84" t="s">
        <v>68</v>
      </c>
      <c r="G401" s="84" t="s">
        <v>1306</v>
      </c>
      <c r="H401" s="84" t="s">
        <v>1307</v>
      </c>
      <c r="I401" s="84" t="s">
        <v>1308</v>
      </c>
      <c r="J401" s="84" t="s">
        <v>1309</v>
      </c>
      <c r="K401" s="84" t="s">
        <v>316</v>
      </c>
      <c r="L401" s="0" t="n">
        <v>11.20531</v>
      </c>
      <c r="M401" s="0" t="n">
        <v>29.63976</v>
      </c>
      <c r="N401" s="84" t="s">
        <v>256</v>
      </c>
      <c r="O401" s="84" t="s">
        <v>257</v>
      </c>
      <c r="P401" s="0" t="n">
        <v>133</v>
      </c>
      <c r="Q401" s="0" t="n">
        <v>920</v>
      </c>
      <c r="R401" s="0" t="n">
        <v>118</v>
      </c>
      <c r="S401" s="0" t="n">
        <v>988</v>
      </c>
      <c r="V401" s="0" t="n">
        <v>95</v>
      </c>
      <c r="W401" s="0" t="n">
        <v>834</v>
      </c>
      <c r="X401" s="0" t="n">
        <v>23</v>
      </c>
      <c r="Y401" s="0" t="n">
        <v>154</v>
      </c>
      <c r="AF401" s="84" t="s">
        <v>16</v>
      </c>
      <c r="AG401" s="84" t="s">
        <v>792</v>
      </c>
      <c r="AH401" s="84" t="s">
        <v>16</v>
      </c>
      <c r="AI401" s="84" t="s">
        <v>62</v>
      </c>
      <c r="AJ401" s="84"/>
      <c r="AK401" s="84"/>
      <c r="AL401" s="84" t="s">
        <v>258</v>
      </c>
      <c r="AM401" s="84" t="s">
        <v>380</v>
      </c>
      <c r="AN401" s="84" t="s">
        <v>407</v>
      </c>
      <c r="AO401" s="84"/>
      <c r="AV401" s="0" t="n">
        <v>118</v>
      </c>
      <c r="AW401" s="0" t="n">
        <v>25</v>
      </c>
      <c r="AX401" s="0" t="n">
        <v>8</v>
      </c>
      <c r="AY401" s="0" t="n">
        <v>91</v>
      </c>
      <c r="AZ401" s="0" t="n">
        <v>17</v>
      </c>
      <c r="BA401" s="0" t="n">
        <v>174</v>
      </c>
      <c r="BB401" s="0" t="n">
        <v>150</v>
      </c>
      <c r="BC401" s="0" t="n">
        <v>241</v>
      </c>
      <c r="BD401" s="0" t="n">
        <v>257</v>
      </c>
      <c r="BE401" s="0" t="n">
        <v>17</v>
      </c>
      <c r="BF401" s="0" t="n">
        <v>8</v>
      </c>
      <c r="BG401" s="84" t="s">
        <v>159</v>
      </c>
      <c r="BH401" s="84"/>
      <c r="BI401" s="84"/>
      <c r="BJ401" s="84"/>
      <c r="BK401" s="84"/>
      <c r="BL401" s="84"/>
      <c r="BM401" s="84"/>
      <c r="BN401" s="84" t="n">
        <v>3</v>
      </c>
      <c r="BO401" s="84" t="s">
        <v>259</v>
      </c>
      <c r="BP401" s="84" t="s">
        <v>260</v>
      </c>
      <c r="BQ401" s="84" t="s">
        <v>261</v>
      </c>
      <c r="BR401" s="84" t="s">
        <v>261</v>
      </c>
      <c r="BS401" s="84" t="s">
        <v>262</v>
      </c>
      <c r="BT401" s="0" t="n">
        <v>548</v>
      </c>
      <c r="BU401" s="0" t="n">
        <v>440</v>
      </c>
      <c r="BV401" s="84" t="s">
        <v>16</v>
      </c>
      <c r="BW401" s="84" t="s">
        <v>62</v>
      </c>
      <c r="BX401" s="84" t="s">
        <v>1026</v>
      </c>
      <c r="BY401" s="84" t="s">
        <v>1310</v>
      </c>
      <c r="BZ401" s="84" t="s">
        <v>263</v>
      </c>
      <c r="CA401" s="85" t="str">
        <f aca="false">HYPERLINK(CONCATENATE("http://maps.google.com/?t=k&amp;q=",L402,",",M402),"Show location")</f>
        <v>Show location</v>
      </c>
    </row>
    <row r="402" customFormat="false" ht="14.4" hidden="false" customHeight="false" outlineLevel="0" collapsed="false">
      <c r="A402" s="84" t="s">
        <v>401</v>
      </c>
      <c r="B402" s="84" t="s">
        <v>248</v>
      </c>
      <c r="C402" s="84" t="s">
        <v>16</v>
      </c>
      <c r="D402" s="84" t="s">
        <v>1025</v>
      </c>
      <c r="E402" s="84" t="s">
        <v>1026</v>
      </c>
      <c r="F402" s="84" t="s">
        <v>68</v>
      </c>
      <c r="G402" s="84" t="s">
        <v>1306</v>
      </c>
      <c r="H402" s="84" t="s">
        <v>1307</v>
      </c>
      <c r="I402" s="84" t="s">
        <v>1311</v>
      </c>
      <c r="J402" s="84" t="s">
        <v>1312</v>
      </c>
      <c r="K402" s="84" t="s">
        <v>316</v>
      </c>
      <c r="L402" s="0" t="n">
        <v>11.33233</v>
      </c>
      <c r="M402" s="0" t="n">
        <v>29.68138</v>
      </c>
      <c r="N402" s="84" t="s">
        <v>256</v>
      </c>
      <c r="O402" s="84" t="s">
        <v>272</v>
      </c>
      <c r="P402" s="0" t="n">
        <v>1069</v>
      </c>
      <c r="Q402" s="0" t="n">
        <v>7850</v>
      </c>
      <c r="R402" s="0" t="n">
        <v>1120</v>
      </c>
      <c r="S402" s="0" t="n">
        <v>8221</v>
      </c>
      <c r="V402" s="0" t="n">
        <v>1069</v>
      </c>
      <c r="W402" s="0" t="n">
        <v>7850</v>
      </c>
      <c r="AD402" s="0" t="n">
        <v>51</v>
      </c>
      <c r="AE402" s="0" t="n">
        <v>371</v>
      </c>
      <c r="AF402" s="84" t="s">
        <v>16</v>
      </c>
      <c r="AG402" s="84" t="s">
        <v>68</v>
      </c>
      <c r="AH402" s="84" t="s">
        <v>16</v>
      </c>
      <c r="AI402" s="84" t="s">
        <v>793</v>
      </c>
      <c r="AJ402" s="84" t="s">
        <v>16</v>
      </c>
      <c r="AK402" s="84" t="s">
        <v>777</v>
      </c>
      <c r="AL402" s="84" t="s">
        <v>258</v>
      </c>
      <c r="AM402" s="84" t="s">
        <v>380</v>
      </c>
      <c r="AN402" s="84" t="s">
        <v>407</v>
      </c>
      <c r="AO402" s="84"/>
      <c r="AV402" s="0" t="n">
        <v>1120</v>
      </c>
      <c r="AW402" s="0" t="n">
        <v>117</v>
      </c>
      <c r="AX402" s="0" t="n">
        <v>350</v>
      </c>
      <c r="AY402" s="0" t="n">
        <v>875</v>
      </c>
      <c r="AZ402" s="0" t="n">
        <v>700</v>
      </c>
      <c r="BA402" s="0" t="n">
        <v>1224</v>
      </c>
      <c r="BB402" s="0" t="n">
        <v>1049</v>
      </c>
      <c r="BC402" s="0" t="n">
        <v>1982</v>
      </c>
      <c r="BD402" s="0" t="n">
        <v>1516</v>
      </c>
      <c r="BE402" s="0" t="n">
        <v>408</v>
      </c>
      <c r="BF402" s="0" t="n">
        <v>0</v>
      </c>
      <c r="BG402" s="84" t="s">
        <v>159</v>
      </c>
      <c r="BH402" s="84"/>
      <c r="BI402" s="84"/>
      <c r="BJ402" s="84"/>
      <c r="BK402" s="84"/>
      <c r="BL402" s="84"/>
      <c r="BM402" s="84"/>
      <c r="BN402" s="84" t="n">
        <v>6</v>
      </c>
      <c r="BO402" s="84" t="s">
        <v>259</v>
      </c>
      <c r="BP402" s="84" t="s">
        <v>260</v>
      </c>
      <c r="BQ402" s="84" t="s">
        <v>260</v>
      </c>
      <c r="BR402" s="84" t="s">
        <v>260</v>
      </c>
      <c r="BS402" s="84" t="s">
        <v>268</v>
      </c>
      <c r="BT402" s="0" t="n">
        <v>4606</v>
      </c>
      <c r="BU402" s="0" t="n">
        <v>3615</v>
      </c>
      <c r="BV402" s="84" t="s">
        <v>16</v>
      </c>
      <c r="BW402" s="84" t="s">
        <v>68</v>
      </c>
      <c r="BX402" s="84" t="s">
        <v>1026</v>
      </c>
      <c r="BY402" s="84" t="s">
        <v>1307</v>
      </c>
      <c r="BZ402" s="84" t="s">
        <v>263</v>
      </c>
      <c r="CA402" s="85" t="str">
        <f aca="false">HYPERLINK(CONCATENATE("http://maps.google.com/?t=k&amp;q=",L403,",",M403),"Show location")</f>
        <v>Show location</v>
      </c>
    </row>
    <row r="403" customFormat="false" ht="14.4" hidden="false" customHeight="false" outlineLevel="0" collapsed="false">
      <c r="A403" s="84" t="s">
        <v>398</v>
      </c>
      <c r="B403" s="84" t="s">
        <v>248</v>
      </c>
      <c r="C403" s="84" t="s">
        <v>16</v>
      </c>
      <c r="D403" s="84" t="s">
        <v>1025</v>
      </c>
      <c r="E403" s="84" t="s">
        <v>1026</v>
      </c>
      <c r="F403" s="84" t="s">
        <v>68</v>
      </c>
      <c r="G403" s="84" t="s">
        <v>1306</v>
      </c>
      <c r="H403" s="84" t="s">
        <v>1307</v>
      </c>
      <c r="I403" s="84" t="s">
        <v>1313</v>
      </c>
      <c r="J403" s="84" t="s">
        <v>1314</v>
      </c>
      <c r="K403" s="84" t="s">
        <v>316</v>
      </c>
      <c r="L403" s="0" t="n">
        <v>11.27618</v>
      </c>
      <c r="M403" s="0" t="n">
        <v>29.48015</v>
      </c>
      <c r="N403" s="84" t="s">
        <v>256</v>
      </c>
      <c r="O403" s="84" t="s">
        <v>257</v>
      </c>
      <c r="P403" s="0" t="n">
        <v>77</v>
      </c>
      <c r="Q403" s="0" t="n">
        <v>612</v>
      </c>
      <c r="R403" s="0" t="n">
        <v>174</v>
      </c>
      <c r="S403" s="0" t="n">
        <v>1216</v>
      </c>
      <c r="V403" s="0" t="n">
        <v>78</v>
      </c>
      <c r="W403" s="0" t="n">
        <v>646</v>
      </c>
      <c r="AB403" s="0" t="n">
        <v>96</v>
      </c>
      <c r="AC403" s="0" t="n">
        <v>570</v>
      </c>
      <c r="AF403" s="84" t="s">
        <v>16</v>
      </c>
      <c r="AG403" s="84" t="s">
        <v>68</v>
      </c>
      <c r="AH403" s="84"/>
      <c r="AI403" s="84"/>
      <c r="AJ403" s="84"/>
      <c r="AK403" s="84"/>
      <c r="AL403" s="84" t="s">
        <v>258</v>
      </c>
      <c r="AM403" s="84" t="s">
        <v>380</v>
      </c>
      <c r="AN403" s="84"/>
      <c r="AO403" s="84"/>
      <c r="AQ403" s="0" t="n">
        <v>40</v>
      </c>
      <c r="AR403" s="0" t="n">
        <v>35</v>
      </c>
      <c r="AV403" s="0" t="n">
        <v>99</v>
      </c>
      <c r="AW403" s="0" t="n">
        <v>66</v>
      </c>
      <c r="AX403" s="0" t="n">
        <v>99</v>
      </c>
      <c r="AY403" s="0" t="n">
        <v>131</v>
      </c>
      <c r="AZ403" s="0" t="n">
        <v>153</v>
      </c>
      <c r="BA403" s="0" t="n">
        <v>175</v>
      </c>
      <c r="BB403" s="0" t="n">
        <v>198</v>
      </c>
      <c r="BC403" s="0" t="n">
        <v>164</v>
      </c>
      <c r="BD403" s="0" t="n">
        <v>153</v>
      </c>
      <c r="BE403" s="0" t="n">
        <v>33</v>
      </c>
      <c r="BF403" s="0" t="n">
        <v>44</v>
      </c>
      <c r="BG403" s="84" t="s">
        <v>159</v>
      </c>
      <c r="BH403" s="84"/>
      <c r="BI403" s="84"/>
      <c r="BJ403" s="84"/>
      <c r="BK403" s="84"/>
      <c r="BL403" s="84"/>
      <c r="BM403" s="84"/>
      <c r="BN403" s="84" t="n">
        <v>5</v>
      </c>
      <c r="BO403" s="84" t="s">
        <v>259</v>
      </c>
      <c r="BP403" s="84" t="s">
        <v>267</v>
      </c>
      <c r="BQ403" s="84" t="s">
        <v>267</v>
      </c>
      <c r="BR403" s="84" t="s">
        <v>267</v>
      </c>
      <c r="BS403" s="84" t="s">
        <v>268</v>
      </c>
      <c r="BT403" s="0" t="n">
        <v>569</v>
      </c>
      <c r="BU403" s="0" t="n">
        <v>647</v>
      </c>
      <c r="BV403" s="84" t="s">
        <v>16</v>
      </c>
      <c r="BW403" s="84" t="s">
        <v>62</v>
      </c>
      <c r="BX403" s="84" t="s">
        <v>1026</v>
      </c>
      <c r="BY403" s="84" t="s">
        <v>1310</v>
      </c>
      <c r="BZ403" s="84" t="s">
        <v>280</v>
      </c>
      <c r="CA403" s="85" t="str">
        <f aca="false">HYPERLINK(CONCATENATE("http://maps.google.com/?t=k&amp;q=",L404,",",M404),"Show location")</f>
        <v>Show location</v>
      </c>
    </row>
    <row r="404" customFormat="false" ht="14.4" hidden="false" customHeight="false" outlineLevel="0" collapsed="false">
      <c r="A404" s="84" t="s">
        <v>517</v>
      </c>
      <c r="B404" s="84" t="s">
        <v>248</v>
      </c>
      <c r="C404" s="84" t="s">
        <v>16</v>
      </c>
      <c r="D404" s="84" t="s">
        <v>1025</v>
      </c>
      <c r="E404" s="84" t="s">
        <v>1026</v>
      </c>
      <c r="F404" s="84" t="s">
        <v>58</v>
      </c>
      <c r="G404" s="84" t="s">
        <v>1315</v>
      </c>
      <c r="H404" s="84" t="s">
        <v>1316</v>
      </c>
      <c r="I404" s="84" t="s">
        <v>1317</v>
      </c>
      <c r="J404" s="84" t="s">
        <v>1318</v>
      </c>
      <c r="K404" s="84" t="s">
        <v>255</v>
      </c>
      <c r="L404" s="0" t="n">
        <v>11.86235</v>
      </c>
      <c r="M404" s="0" t="n">
        <v>30.47152</v>
      </c>
      <c r="N404" s="84" t="s">
        <v>256</v>
      </c>
      <c r="O404" s="84" t="s">
        <v>345</v>
      </c>
      <c r="P404" s="0" t="n">
        <v>156</v>
      </c>
      <c r="Q404" s="0" t="n">
        <v>1350</v>
      </c>
      <c r="R404" s="0" t="n">
        <v>28</v>
      </c>
      <c r="S404" s="0" t="n">
        <v>168</v>
      </c>
      <c r="V404" s="0" t="n">
        <v>6</v>
      </c>
      <c r="W404" s="0" t="n">
        <v>36</v>
      </c>
      <c r="X404" s="0" t="n">
        <v>11</v>
      </c>
      <c r="Y404" s="0" t="n">
        <v>66</v>
      </c>
      <c r="Z404" s="0" t="n">
        <v>5</v>
      </c>
      <c r="AA404" s="0" t="n">
        <v>30</v>
      </c>
      <c r="AB404" s="0" t="n">
        <v>6</v>
      </c>
      <c r="AC404" s="0" t="n">
        <v>36</v>
      </c>
      <c r="AF404" s="84" t="s">
        <v>16</v>
      </c>
      <c r="AG404" s="84" t="s">
        <v>58</v>
      </c>
      <c r="AH404" s="84" t="s">
        <v>16</v>
      </c>
      <c r="AI404" s="84" t="s">
        <v>66</v>
      </c>
      <c r="AJ404" s="84" t="s">
        <v>16</v>
      </c>
      <c r="AK404" s="84" t="s">
        <v>60</v>
      </c>
      <c r="AL404" s="84" t="s">
        <v>380</v>
      </c>
      <c r="AM404" s="84" t="s">
        <v>337</v>
      </c>
      <c r="AN404" s="84" t="s">
        <v>407</v>
      </c>
      <c r="AO404" s="84"/>
      <c r="AQ404" s="0" t="n">
        <v>18</v>
      </c>
      <c r="AS404" s="0" t="n">
        <v>10</v>
      </c>
      <c r="AW404" s="0" t="n">
        <v>2</v>
      </c>
      <c r="AX404" s="0" t="n">
        <v>3</v>
      </c>
      <c r="AY404" s="0" t="n">
        <v>5</v>
      </c>
      <c r="AZ404" s="0" t="n">
        <v>4</v>
      </c>
      <c r="BA404" s="0" t="n">
        <v>20</v>
      </c>
      <c r="BB404" s="0" t="n">
        <v>15</v>
      </c>
      <c r="BC404" s="0" t="n">
        <v>50</v>
      </c>
      <c r="BD404" s="0" t="n">
        <v>46</v>
      </c>
      <c r="BE404" s="0" t="n">
        <v>12</v>
      </c>
      <c r="BF404" s="0" t="n">
        <v>11</v>
      </c>
      <c r="BG404" s="84" t="s">
        <v>158</v>
      </c>
      <c r="BH404" s="84"/>
      <c r="BI404" s="84"/>
      <c r="BJ404" s="84"/>
      <c r="BK404" s="84"/>
      <c r="BL404" s="84"/>
      <c r="BM404" s="84"/>
      <c r="BN404" s="84" t="n">
        <v>1</v>
      </c>
      <c r="BO404" s="84" t="s">
        <v>259</v>
      </c>
      <c r="BP404" s="84" t="s">
        <v>267</v>
      </c>
      <c r="BQ404" s="84" t="s">
        <v>267</v>
      </c>
      <c r="BR404" s="84" t="s">
        <v>267</v>
      </c>
      <c r="BS404" s="84" t="s">
        <v>431</v>
      </c>
      <c r="BT404" s="0" t="n">
        <v>89</v>
      </c>
      <c r="BU404" s="0" t="n">
        <v>79</v>
      </c>
      <c r="BV404" s="84" t="s">
        <v>16</v>
      </c>
      <c r="BW404" s="84" t="s">
        <v>58</v>
      </c>
      <c r="BX404" s="84" t="s">
        <v>1026</v>
      </c>
      <c r="BY404" s="84" t="s">
        <v>1316</v>
      </c>
      <c r="BZ404" s="84" t="s">
        <v>263</v>
      </c>
      <c r="CA404" s="85" t="str">
        <f aca="false">HYPERLINK(CONCATENATE("http://maps.google.com/?t=k&amp;q=",L405,",",M405),"Show location")</f>
        <v>Show location</v>
      </c>
    </row>
    <row r="405" customFormat="false" ht="14.4" hidden="false" customHeight="false" outlineLevel="0" collapsed="false">
      <c r="A405" s="84" t="s">
        <v>502</v>
      </c>
      <c r="B405" s="84" t="s">
        <v>248</v>
      </c>
      <c r="C405" s="84" t="s">
        <v>16</v>
      </c>
      <c r="D405" s="84" t="s">
        <v>1025</v>
      </c>
      <c r="E405" s="84" t="s">
        <v>1026</v>
      </c>
      <c r="F405" s="84" t="s">
        <v>58</v>
      </c>
      <c r="G405" s="84" t="s">
        <v>1315</v>
      </c>
      <c r="H405" s="84" t="s">
        <v>1316</v>
      </c>
      <c r="I405" s="84" t="s">
        <v>1319</v>
      </c>
      <c r="J405" s="84" t="s">
        <v>1320</v>
      </c>
      <c r="K405" s="84" t="s">
        <v>316</v>
      </c>
      <c r="L405" s="0" t="n">
        <v>11.85614</v>
      </c>
      <c r="M405" s="0" t="n">
        <v>30.46906</v>
      </c>
      <c r="N405" s="84" t="s">
        <v>284</v>
      </c>
      <c r="O405" s="84" t="s">
        <v>575</v>
      </c>
      <c r="P405" s="0" t="n">
        <v>349</v>
      </c>
      <c r="Q405" s="0" t="n">
        <v>2000</v>
      </c>
      <c r="R405" s="0" t="n">
        <v>69</v>
      </c>
      <c r="S405" s="0" t="n">
        <v>414</v>
      </c>
      <c r="AD405" s="0" t="n">
        <v>69</v>
      </c>
      <c r="AE405" s="0" t="n">
        <v>414</v>
      </c>
      <c r="AF405" s="84" t="s">
        <v>16</v>
      </c>
      <c r="AG405" s="84" t="s">
        <v>58</v>
      </c>
      <c r="AH405" s="84"/>
      <c r="AI405" s="84"/>
      <c r="AJ405" s="84"/>
      <c r="AK405" s="84"/>
      <c r="AL405" s="84" t="s">
        <v>380</v>
      </c>
      <c r="AM405" s="84" t="s">
        <v>258</v>
      </c>
      <c r="AN405" s="84" t="s">
        <v>407</v>
      </c>
      <c r="AO405" s="84"/>
      <c r="AV405" s="0" t="n">
        <v>69</v>
      </c>
      <c r="AW405" s="0" t="n">
        <v>3</v>
      </c>
      <c r="AX405" s="0" t="n">
        <v>4</v>
      </c>
      <c r="AY405" s="0" t="n">
        <v>5</v>
      </c>
      <c r="AZ405" s="0" t="n">
        <v>6</v>
      </c>
      <c r="BA405" s="0" t="n">
        <v>100</v>
      </c>
      <c r="BB405" s="0" t="n">
        <v>70</v>
      </c>
      <c r="BC405" s="0" t="n">
        <v>90</v>
      </c>
      <c r="BD405" s="0" t="n">
        <v>101</v>
      </c>
      <c r="BE405" s="0" t="n">
        <v>20</v>
      </c>
      <c r="BF405" s="0" t="n">
        <v>15</v>
      </c>
      <c r="BG405" s="84" t="s">
        <v>159</v>
      </c>
      <c r="BH405" s="84"/>
      <c r="BI405" s="84"/>
      <c r="BJ405" s="84"/>
      <c r="BK405" s="84"/>
      <c r="BL405" s="84"/>
      <c r="BM405" s="84"/>
      <c r="BN405" s="84" t="n">
        <v>2</v>
      </c>
      <c r="BO405" s="84" t="s">
        <v>259</v>
      </c>
      <c r="BP405" s="84" t="s">
        <v>267</v>
      </c>
      <c r="BQ405" s="84" t="s">
        <v>267</v>
      </c>
      <c r="BR405" s="84" t="s">
        <v>267</v>
      </c>
      <c r="BS405" s="84" t="s">
        <v>262</v>
      </c>
      <c r="BT405" s="0" t="n">
        <v>218</v>
      </c>
      <c r="BU405" s="0" t="n">
        <v>196</v>
      </c>
      <c r="BV405" s="84" t="s">
        <v>16</v>
      </c>
      <c r="BW405" s="84" t="s">
        <v>58</v>
      </c>
      <c r="BX405" s="84" t="s">
        <v>1026</v>
      </c>
      <c r="BY405" s="84" t="s">
        <v>1316</v>
      </c>
      <c r="BZ405" s="84" t="s">
        <v>263</v>
      </c>
      <c r="CA405" s="85" t="str">
        <f aca="false">HYPERLINK(CONCATENATE("http://maps.google.com/?t=k&amp;q=",L406,",",M406),"Show location")</f>
        <v>Show location</v>
      </c>
    </row>
    <row r="406" customFormat="false" ht="14.4" hidden="false" customHeight="false" outlineLevel="0" collapsed="false">
      <c r="A406" s="84" t="s">
        <v>502</v>
      </c>
      <c r="B406" s="84" t="s">
        <v>248</v>
      </c>
      <c r="C406" s="84" t="s">
        <v>16</v>
      </c>
      <c r="D406" s="84" t="s">
        <v>1025</v>
      </c>
      <c r="E406" s="84" t="s">
        <v>1026</v>
      </c>
      <c r="F406" s="84" t="s">
        <v>58</v>
      </c>
      <c r="G406" s="84" t="s">
        <v>1315</v>
      </c>
      <c r="H406" s="84" t="s">
        <v>1316</v>
      </c>
      <c r="I406" s="84" t="s">
        <v>1321</v>
      </c>
      <c r="J406" s="84" t="s">
        <v>1322</v>
      </c>
      <c r="K406" s="84" t="s">
        <v>316</v>
      </c>
      <c r="L406" s="0" t="n">
        <v>11.85614</v>
      </c>
      <c r="M406" s="0" t="n">
        <v>30.46906</v>
      </c>
      <c r="N406" s="84" t="s">
        <v>284</v>
      </c>
      <c r="O406" s="84" t="s">
        <v>575</v>
      </c>
      <c r="P406" s="0" t="n">
        <v>304</v>
      </c>
      <c r="Q406" s="0" t="n">
        <v>1100</v>
      </c>
      <c r="R406" s="0" t="n">
        <v>75</v>
      </c>
      <c r="S406" s="0" t="n">
        <v>450</v>
      </c>
      <c r="AD406" s="0" t="n">
        <v>75</v>
      </c>
      <c r="AE406" s="0" t="n">
        <v>450</v>
      </c>
      <c r="AF406" s="84" t="s">
        <v>16</v>
      </c>
      <c r="AG406" s="84" t="s">
        <v>58</v>
      </c>
      <c r="AH406" s="84"/>
      <c r="AI406" s="84"/>
      <c r="AJ406" s="84"/>
      <c r="AK406" s="84"/>
      <c r="AL406" s="84" t="s">
        <v>380</v>
      </c>
      <c r="AM406" s="84" t="s">
        <v>258</v>
      </c>
      <c r="AN406" s="84" t="s">
        <v>407</v>
      </c>
      <c r="AO406" s="84"/>
      <c r="AV406" s="0" t="n">
        <v>75</v>
      </c>
      <c r="AW406" s="0" t="n">
        <v>6</v>
      </c>
      <c r="AX406" s="0" t="n">
        <v>4</v>
      </c>
      <c r="AY406" s="0" t="n">
        <v>8</v>
      </c>
      <c r="AZ406" s="0" t="n">
        <v>7</v>
      </c>
      <c r="BA406" s="0" t="n">
        <v>80</v>
      </c>
      <c r="BB406" s="0" t="n">
        <v>90</v>
      </c>
      <c r="BC406" s="0" t="n">
        <v>100</v>
      </c>
      <c r="BD406" s="0" t="n">
        <v>110</v>
      </c>
      <c r="BE406" s="0" t="n">
        <v>25</v>
      </c>
      <c r="BF406" s="0" t="n">
        <v>20</v>
      </c>
      <c r="BG406" s="84" t="s">
        <v>159</v>
      </c>
      <c r="BH406" s="84"/>
      <c r="BI406" s="84"/>
      <c r="BJ406" s="84"/>
      <c r="BK406" s="84"/>
      <c r="BL406" s="84"/>
      <c r="BM406" s="84"/>
      <c r="BN406" s="84" t="n">
        <v>1</v>
      </c>
      <c r="BO406" s="84" t="s">
        <v>259</v>
      </c>
      <c r="BP406" s="84" t="s">
        <v>267</v>
      </c>
      <c r="BQ406" s="84" t="s">
        <v>267</v>
      </c>
      <c r="BR406" s="84" t="s">
        <v>267</v>
      </c>
      <c r="BS406" s="84" t="s">
        <v>431</v>
      </c>
      <c r="BT406" s="0" t="n">
        <v>219</v>
      </c>
      <c r="BU406" s="0" t="n">
        <v>231</v>
      </c>
      <c r="BV406" s="84" t="s">
        <v>16</v>
      </c>
      <c r="BW406" s="84" t="s">
        <v>58</v>
      </c>
      <c r="BX406" s="84" t="s">
        <v>1026</v>
      </c>
      <c r="BY406" s="84" t="s">
        <v>1316</v>
      </c>
      <c r="BZ406" s="84" t="s">
        <v>263</v>
      </c>
      <c r="CA406" s="85" t="str">
        <f aca="false">HYPERLINK(CONCATENATE("http://maps.google.com/?t=k&amp;q=",L407,",",M407),"Show location")</f>
        <v>Show location</v>
      </c>
    </row>
    <row r="407" customFormat="false" ht="14.4" hidden="false" customHeight="false" outlineLevel="0" collapsed="false">
      <c r="A407" s="84" t="s">
        <v>567</v>
      </c>
      <c r="B407" s="84" t="s">
        <v>248</v>
      </c>
      <c r="C407" s="84" t="s">
        <v>16</v>
      </c>
      <c r="D407" s="84" t="s">
        <v>1025</v>
      </c>
      <c r="E407" s="84" t="s">
        <v>1026</v>
      </c>
      <c r="F407" s="84" t="s">
        <v>58</v>
      </c>
      <c r="G407" s="84" t="s">
        <v>1315</v>
      </c>
      <c r="H407" s="84" t="s">
        <v>1316</v>
      </c>
      <c r="I407" s="84" t="s">
        <v>1323</v>
      </c>
      <c r="J407" s="84" t="s">
        <v>1324</v>
      </c>
      <c r="K407" s="84" t="s">
        <v>255</v>
      </c>
      <c r="L407" s="0" t="n">
        <v>11.85867</v>
      </c>
      <c r="M407" s="0" t="n">
        <v>30.51283</v>
      </c>
      <c r="N407" s="84" t="s">
        <v>256</v>
      </c>
      <c r="O407" s="84" t="s">
        <v>257</v>
      </c>
      <c r="P407" s="0" t="n">
        <v>520</v>
      </c>
      <c r="Q407" s="0" t="n">
        <v>3735</v>
      </c>
      <c r="R407" s="0" t="n">
        <v>20</v>
      </c>
      <c r="S407" s="0" t="n">
        <v>120</v>
      </c>
      <c r="V407" s="0" t="n">
        <v>10</v>
      </c>
      <c r="W407" s="0" t="n">
        <v>60</v>
      </c>
      <c r="X407" s="0" t="n">
        <v>7</v>
      </c>
      <c r="Y407" s="0" t="n">
        <v>42</v>
      </c>
      <c r="Z407" s="0" t="n">
        <v>3</v>
      </c>
      <c r="AA407" s="0" t="n">
        <v>18</v>
      </c>
      <c r="AF407" s="84" t="s">
        <v>16</v>
      </c>
      <c r="AG407" s="84" t="s">
        <v>58</v>
      </c>
      <c r="AH407" s="84" t="s">
        <v>16</v>
      </c>
      <c r="AI407" s="84" t="s">
        <v>68</v>
      </c>
      <c r="AJ407" s="84" t="s">
        <v>16</v>
      </c>
      <c r="AK407" s="84" t="s">
        <v>66</v>
      </c>
      <c r="AL407" s="84" t="s">
        <v>258</v>
      </c>
      <c r="AM407" s="84" t="s">
        <v>380</v>
      </c>
      <c r="AN407" s="84" t="s">
        <v>635</v>
      </c>
      <c r="AO407" s="84"/>
      <c r="AQ407" s="0" t="n">
        <v>20</v>
      </c>
      <c r="AW407" s="0" t="n">
        <v>3</v>
      </c>
      <c r="AX407" s="0" t="n">
        <v>2</v>
      </c>
      <c r="AY407" s="0" t="n">
        <v>5</v>
      </c>
      <c r="AZ407" s="0" t="n">
        <v>4</v>
      </c>
      <c r="BA407" s="0" t="n">
        <v>5</v>
      </c>
      <c r="BB407" s="0" t="n">
        <v>10</v>
      </c>
      <c r="BC407" s="0" t="n">
        <v>16</v>
      </c>
      <c r="BD407" s="0" t="n">
        <v>39</v>
      </c>
      <c r="BE407" s="0" t="n">
        <v>36</v>
      </c>
      <c r="BF407" s="0" t="n">
        <v>0</v>
      </c>
      <c r="BG407" s="84" t="s">
        <v>159</v>
      </c>
      <c r="BH407" s="84"/>
      <c r="BI407" s="84"/>
      <c r="BJ407" s="84"/>
      <c r="BK407" s="84"/>
      <c r="BL407" s="84"/>
      <c r="BM407" s="84"/>
      <c r="BN407" s="84" t="n">
        <v>1</v>
      </c>
      <c r="BO407" s="84" t="s">
        <v>259</v>
      </c>
      <c r="BP407" s="84" t="s">
        <v>267</v>
      </c>
      <c r="BQ407" s="84" t="s">
        <v>267</v>
      </c>
      <c r="BR407" s="84" t="s">
        <v>267</v>
      </c>
      <c r="BS407" s="84" t="s">
        <v>431</v>
      </c>
      <c r="BT407" s="0" t="n">
        <v>65</v>
      </c>
      <c r="BU407" s="0" t="n">
        <v>55</v>
      </c>
      <c r="BV407" s="84" t="s">
        <v>16</v>
      </c>
      <c r="BW407" s="84" t="s">
        <v>58</v>
      </c>
      <c r="BX407" s="84" t="s">
        <v>1026</v>
      </c>
      <c r="BY407" s="84" t="s">
        <v>1316</v>
      </c>
      <c r="BZ407" s="84" t="s">
        <v>263</v>
      </c>
      <c r="CA407" s="85" t="str">
        <f aca="false">HYPERLINK(CONCATENATE("http://maps.google.com/?t=k&amp;q=",L408,",",M408),"Show location")</f>
        <v>Show location</v>
      </c>
    </row>
    <row r="408" customFormat="false" ht="14.4" hidden="false" customHeight="false" outlineLevel="0" collapsed="false">
      <c r="A408" s="84" t="s">
        <v>1183</v>
      </c>
      <c r="B408" s="84" t="s">
        <v>248</v>
      </c>
      <c r="C408" s="84" t="s">
        <v>16</v>
      </c>
      <c r="D408" s="84" t="s">
        <v>1025</v>
      </c>
      <c r="E408" s="84" t="s">
        <v>1026</v>
      </c>
      <c r="F408" s="84" t="s">
        <v>57</v>
      </c>
      <c r="G408" s="84" t="s">
        <v>1325</v>
      </c>
      <c r="H408" s="84" t="s">
        <v>1326</v>
      </c>
      <c r="I408" s="84" t="s">
        <v>1327</v>
      </c>
      <c r="J408" s="84" t="s">
        <v>1328</v>
      </c>
      <c r="K408" s="84" t="s">
        <v>316</v>
      </c>
      <c r="L408" s="0" t="n">
        <v>12.5105</v>
      </c>
      <c r="M408" s="0" t="n">
        <v>29.60028</v>
      </c>
      <c r="N408" s="84" t="s">
        <v>284</v>
      </c>
      <c r="O408" s="84" t="s">
        <v>345</v>
      </c>
      <c r="P408" s="0" t="n">
        <v>34</v>
      </c>
      <c r="Q408" s="0" t="n">
        <v>170</v>
      </c>
      <c r="R408" s="0" t="n">
        <v>44</v>
      </c>
      <c r="S408" s="0" t="n">
        <v>206</v>
      </c>
      <c r="V408" s="0" t="n">
        <v>44</v>
      </c>
      <c r="W408" s="0" t="n">
        <v>206</v>
      </c>
      <c r="AF408" s="84" t="s">
        <v>16</v>
      </c>
      <c r="AG408" s="84" t="s">
        <v>58</v>
      </c>
      <c r="AH408" s="84" t="s">
        <v>16</v>
      </c>
      <c r="AI408" s="84" t="s">
        <v>792</v>
      </c>
      <c r="AJ408" s="84" t="s">
        <v>16</v>
      </c>
      <c r="AK408" s="84"/>
      <c r="AL408" s="84" t="s">
        <v>258</v>
      </c>
      <c r="AM408" s="84"/>
      <c r="AN408" s="84"/>
      <c r="AO408" s="84"/>
      <c r="AQ408" s="0" t="n">
        <v>44</v>
      </c>
      <c r="AW408" s="0" t="n">
        <v>13</v>
      </c>
      <c r="AX408" s="0" t="n">
        <v>5</v>
      </c>
      <c r="AY408" s="0" t="n">
        <v>20</v>
      </c>
      <c r="AZ408" s="0" t="n">
        <v>16</v>
      </c>
      <c r="BA408" s="0" t="n">
        <v>29</v>
      </c>
      <c r="BB408" s="0" t="n">
        <v>23</v>
      </c>
      <c r="BC408" s="0" t="n">
        <v>27</v>
      </c>
      <c r="BD408" s="0" t="n">
        <v>38</v>
      </c>
      <c r="BE408" s="0" t="n">
        <v>20</v>
      </c>
      <c r="BF408" s="0" t="n">
        <v>15</v>
      </c>
      <c r="BG408" s="84" t="s">
        <v>158</v>
      </c>
      <c r="BH408" s="84"/>
      <c r="BI408" s="84"/>
      <c r="BJ408" s="84"/>
      <c r="BK408" s="84"/>
      <c r="BL408" s="84"/>
      <c r="BM408" s="84"/>
      <c r="BN408" s="84" t="n">
        <v>2</v>
      </c>
      <c r="BO408" s="84" t="s">
        <v>259</v>
      </c>
      <c r="BP408" s="84" t="s">
        <v>372</v>
      </c>
      <c r="BQ408" s="84" t="s">
        <v>267</v>
      </c>
      <c r="BR408" s="84" t="s">
        <v>372</v>
      </c>
      <c r="BS408" s="84" t="s">
        <v>268</v>
      </c>
      <c r="BT408" s="0" t="n">
        <v>109</v>
      </c>
      <c r="BU408" s="0" t="n">
        <v>97</v>
      </c>
      <c r="BV408" s="84" t="s">
        <v>16</v>
      </c>
      <c r="BW408" s="84" t="s">
        <v>57</v>
      </c>
      <c r="BX408" s="84" t="s">
        <v>1329</v>
      </c>
      <c r="BY408" s="84" t="s">
        <v>1326</v>
      </c>
      <c r="BZ408" s="84" t="s">
        <v>263</v>
      </c>
      <c r="CA408" s="85" t="str">
        <f aca="false">HYPERLINK(CONCATENATE("http://maps.google.com/?t=k&amp;q=",L409,",",M409),"Show location")</f>
        <v>Show location</v>
      </c>
    </row>
    <row r="409" customFormat="false" ht="14.4" hidden="false" customHeight="false" outlineLevel="0" collapsed="false">
      <c r="A409" s="84" t="s">
        <v>497</v>
      </c>
      <c r="B409" s="84" t="s">
        <v>248</v>
      </c>
      <c r="C409" s="84" t="s">
        <v>16</v>
      </c>
      <c r="D409" s="84" t="s">
        <v>1025</v>
      </c>
      <c r="E409" s="84" t="s">
        <v>1026</v>
      </c>
      <c r="F409" s="84" t="s">
        <v>57</v>
      </c>
      <c r="G409" s="84" t="s">
        <v>1325</v>
      </c>
      <c r="H409" s="84" t="s">
        <v>1326</v>
      </c>
      <c r="I409" s="84" t="s">
        <v>1330</v>
      </c>
      <c r="J409" s="84" t="s">
        <v>1331</v>
      </c>
      <c r="K409" s="84" t="s">
        <v>316</v>
      </c>
      <c r="L409" s="0" t="n">
        <v>12.25264</v>
      </c>
      <c r="M409" s="0" t="n">
        <v>29.6524</v>
      </c>
      <c r="N409" s="84" t="s">
        <v>256</v>
      </c>
      <c r="O409" s="84" t="s">
        <v>257</v>
      </c>
      <c r="P409" s="0" t="n">
        <v>57</v>
      </c>
      <c r="Q409" s="0" t="n">
        <v>404</v>
      </c>
      <c r="R409" s="0" t="n">
        <v>57</v>
      </c>
      <c r="S409" s="0" t="n">
        <v>404</v>
      </c>
      <c r="V409" s="0" t="n">
        <v>57</v>
      </c>
      <c r="W409" s="0" t="n">
        <v>404</v>
      </c>
      <c r="AF409" s="84" t="s">
        <v>16</v>
      </c>
      <c r="AG409" s="84"/>
      <c r="AH409" s="84"/>
      <c r="AI409" s="84"/>
      <c r="AJ409" s="84"/>
      <c r="AK409" s="84"/>
      <c r="AL409" s="84" t="s">
        <v>258</v>
      </c>
      <c r="AM409" s="84"/>
      <c r="AN409" s="84"/>
      <c r="AO409" s="84"/>
      <c r="AQ409" s="0" t="n">
        <v>57</v>
      </c>
      <c r="AW409" s="0" t="n">
        <v>35</v>
      </c>
      <c r="AX409" s="0" t="n">
        <v>21</v>
      </c>
      <c r="AY409" s="0" t="n">
        <v>29</v>
      </c>
      <c r="AZ409" s="0" t="n">
        <v>39</v>
      </c>
      <c r="BA409" s="0" t="n">
        <v>43</v>
      </c>
      <c r="BB409" s="0" t="n">
        <v>51</v>
      </c>
      <c r="BC409" s="0" t="n">
        <v>37</v>
      </c>
      <c r="BD409" s="0" t="n">
        <v>44</v>
      </c>
      <c r="BE409" s="0" t="n">
        <v>41</v>
      </c>
      <c r="BF409" s="0" t="n">
        <v>64</v>
      </c>
      <c r="BG409" s="84" t="s">
        <v>159</v>
      </c>
      <c r="BH409" s="84"/>
      <c r="BI409" s="84"/>
      <c r="BJ409" s="84"/>
      <c r="BK409" s="84"/>
      <c r="BL409" s="84"/>
      <c r="BM409" s="84"/>
      <c r="BN409" s="84" t="n">
        <v>3</v>
      </c>
      <c r="BO409" s="84" t="s">
        <v>259</v>
      </c>
      <c r="BP409" s="84" t="s">
        <v>267</v>
      </c>
      <c r="BQ409" s="84" t="s">
        <v>267</v>
      </c>
      <c r="BR409" s="84" t="s">
        <v>372</v>
      </c>
      <c r="BS409" s="84" t="s">
        <v>268</v>
      </c>
      <c r="BT409" s="0" t="n">
        <v>185</v>
      </c>
      <c r="BU409" s="0" t="n">
        <v>219</v>
      </c>
      <c r="BV409" s="84" t="s">
        <v>16</v>
      </c>
      <c r="BW409" s="84" t="s">
        <v>57</v>
      </c>
      <c r="BX409" s="84" t="s">
        <v>1026</v>
      </c>
      <c r="BY409" s="84" t="s">
        <v>1326</v>
      </c>
      <c r="BZ409" s="84" t="s">
        <v>263</v>
      </c>
      <c r="CA409" s="85" t="str">
        <f aca="false">HYPERLINK(CONCATENATE("http://maps.google.com/?t=k&amp;q=",L410,",",M410),"Show location")</f>
        <v>Show location</v>
      </c>
    </row>
    <row r="410" customFormat="false" ht="14.4" hidden="false" customHeight="false" outlineLevel="0" collapsed="false">
      <c r="A410" s="84" t="s">
        <v>545</v>
      </c>
      <c r="B410" s="84" t="s">
        <v>248</v>
      </c>
      <c r="C410" s="84" t="s">
        <v>16</v>
      </c>
      <c r="D410" s="84" t="s">
        <v>1025</v>
      </c>
      <c r="E410" s="84" t="s">
        <v>1026</v>
      </c>
      <c r="F410" s="84" t="s">
        <v>57</v>
      </c>
      <c r="G410" s="84" t="s">
        <v>1325</v>
      </c>
      <c r="H410" s="84" t="s">
        <v>1326</v>
      </c>
      <c r="I410" s="84" t="s">
        <v>1332</v>
      </c>
      <c r="J410" s="84" t="s">
        <v>1333</v>
      </c>
      <c r="K410" s="84" t="s">
        <v>316</v>
      </c>
      <c r="L410" s="0" t="n">
        <v>12.5211</v>
      </c>
      <c r="M410" s="0" t="n">
        <v>29.66604</v>
      </c>
      <c r="N410" s="84" t="s">
        <v>284</v>
      </c>
      <c r="O410" s="84" t="s">
        <v>345</v>
      </c>
      <c r="P410" s="0" t="n">
        <v>13</v>
      </c>
      <c r="Q410" s="0" t="n">
        <v>89</v>
      </c>
      <c r="R410" s="0" t="n">
        <v>7</v>
      </c>
      <c r="S410" s="0" t="n">
        <v>60</v>
      </c>
      <c r="V410" s="0" t="n">
        <v>7</v>
      </c>
      <c r="W410" s="0" t="n">
        <v>60</v>
      </c>
      <c r="AF410" s="84" t="s">
        <v>16</v>
      </c>
      <c r="AG410" s="84"/>
      <c r="AH410" s="84"/>
      <c r="AI410" s="84"/>
      <c r="AJ410" s="84"/>
      <c r="AK410" s="84"/>
      <c r="AL410" s="84" t="s">
        <v>258</v>
      </c>
      <c r="AM410" s="84"/>
      <c r="AN410" s="84"/>
      <c r="AO410" s="84"/>
      <c r="AQ410" s="0" t="n">
        <v>7</v>
      </c>
      <c r="AW410" s="0" t="n">
        <v>0</v>
      </c>
      <c r="AX410" s="0" t="n">
        <v>0</v>
      </c>
      <c r="AY410" s="0" t="n">
        <v>6</v>
      </c>
      <c r="AZ410" s="0" t="n">
        <v>4</v>
      </c>
      <c r="BA410" s="0" t="n">
        <v>15</v>
      </c>
      <c r="BB410" s="0" t="n">
        <v>9</v>
      </c>
      <c r="BC410" s="0" t="n">
        <v>9</v>
      </c>
      <c r="BD410" s="0" t="n">
        <v>17</v>
      </c>
      <c r="BE410" s="0" t="n">
        <v>0</v>
      </c>
      <c r="BF410" s="0" t="n">
        <v>0</v>
      </c>
      <c r="BG410" s="84" t="s">
        <v>159</v>
      </c>
      <c r="BH410" s="84"/>
      <c r="BI410" s="84"/>
      <c r="BJ410" s="84"/>
      <c r="BK410" s="84"/>
      <c r="BL410" s="84"/>
      <c r="BM410" s="84"/>
      <c r="BN410" s="84" t="n">
        <v>2</v>
      </c>
      <c r="BO410" s="84" t="s">
        <v>259</v>
      </c>
      <c r="BP410" s="84" t="s">
        <v>372</v>
      </c>
      <c r="BQ410" s="84" t="s">
        <v>267</v>
      </c>
      <c r="BR410" s="84" t="s">
        <v>372</v>
      </c>
      <c r="BS410" s="84" t="s">
        <v>268</v>
      </c>
      <c r="BT410" s="0" t="n">
        <v>30</v>
      </c>
      <c r="BU410" s="0" t="n">
        <v>30</v>
      </c>
      <c r="BV410" s="84" t="s">
        <v>16</v>
      </c>
      <c r="BW410" s="84" t="s">
        <v>65</v>
      </c>
      <c r="BX410" s="84" t="s">
        <v>1026</v>
      </c>
      <c r="BY410" s="84" t="s">
        <v>1249</v>
      </c>
      <c r="BZ410" s="84" t="s">
        <v>280</v>
      </c>
      <c r="CA410" s="85" t="str">
        <f aca="false">HYPERLINK(CONCATENATE("http://maps.google.com/?t=k&amp;q=",L411,",",M411),"Show location")</f>
        <v>Show location</v>
      </c>
    </row>
    <row r="411" customFormat="false" ht="14.4" hidden="false" customHeight="false" outlineLevel="0" collapsed="false">
      <c r="A411" s="84" t="s">
        <v>1334</v>
      </c>
      <c r="B411" s="84" t="s">
        <v>248</v>
      </c>
      <c r="C411" s="84" t="s">
        <v>16</v>
      </c>
      <c r="D411" s="84" t="s">
        <v>1025</v>
      </c>
      <c r="E411" s="84" t="s">
        <v>1026</v>
      </c>
      <c r="F411" s="84" t="s">
        <v>57</v>
      </c>
      <c r="G411" s="84" t="s">
        <v>1325</v>
      </c>
      <c r="H411" s="84" t="s">
        <v>1326</v>
      </c>
      <c r="I411" s="84" t="s">
        <v>1335</v>
      </c>
      <c r="J411" s="84" t="s">
        <v>1336</v>
      </c>
      <c r="K411" s="84" t="s">
        <v>316</v>
      </c>
      <c r="L411" s="0" t="n">
        <v>12.4648</v>
      </c>
      <c r="M411" s="0" t="n">
        <v>29.63036</v>
      </c>
      <c r="N411" s="84" t="s">
        <v>284</v>
      </c>
      <c r="O411" s="84" t="s">
        <v>345</v>
      </c>
      <c r="P411" s="0" t="n">
        <v>835</v>
      </c>
      <c r="Q411" s="0" t="n">
        <v>1967</v>
      </c>
      <c r="R411" s="0" t="n">
        <v>700</v>
      </c>
      <c r="S411" s="0" t="n">
        <v>3500</v>
      </c>
      <c r="T411" s="0" t="n">
        <v>100</v>
      </c>
      <c r="U411" s="0" t="n">
        <v>500</v>
      </c>
      <c r="V411" s="0" t="n">
        <v>200</v>
      </c>
      <c r="W411" s="0" t="n">
        <v>1000</v>
      </c>
      <c r="X411" s="0" t="n">
        <v>70</v>
      </c>
      <c r="Y411" s="0" t="n">
        <v>350</v>
      </c>
      <c r="Z411" s="0" t="n">
        <v>80</v>
      </c>
      <c r="AA411" s="0" t="n">
        <v>400</v>
      </c>
      <c r="AB411" s="0" t="n">
        <v>100</v>
      </c>
      <c r="AC411" s="0" t="n">
        <v>500</v>
      </c>
      <c r="AD411" s="0" t="n">
        <v>150</v>
      </c>
      <c r="AE411" s="0" t="n">
        <v>750</v>
      </c>
      <c r="AF411" s="84" t="s">
        <v>16</v>
      </c>
      <c r="AG411" s="84" t="s">
        <v>57</v>
      </c>
      <c r="AH411" s="84"/>
      <c r="AI411" s="84"/>
      <c r="AJ411" s="84"/>
      <c r="AK411" s="84"/>
      <c r="AL411" s="84" t="s">
        <v>258</v>
      </c>
      <c r="AM411" s="84"/>
      <c r="AN411" s="84"/>
      <c r="AO411" s="84"/>
      <c r="AQ411" s="0" t="n">
        <v>700</v>
      </c>
      <c r="AW411" s="0" t="n">
        <v>300</v>
      </c>
      <c r="AX411" s="0" t="n">
        <v>300</v>
      </c>
      <c r="AY411" s="0" t="n">
        <v>200</v>
      </c>
      <c r="AZ411" s="0" t="n">
        <v>200</v>
      </c>
      <c r="BA411" s="0" t="n">
        <v>450</v>
      </c>
      <c r="BB411" s="0" t="n">
        <v>550</v>
      </c>
      <c r="BC411" s="0" t="n">
        <v>600</v>
      </c>
      <c r="BD411" s="0" t="n">
        <v>400</v>
      </c>
      <c r="BE411" s="0" t="n">
        <v>220</v>
      </c>
      <c r="BF411" s="0" t="n">
        <v>280</v>
      </c>
      <c r="BG411" s="84" t="s">
        <v>159</v>
      </c>
      <c r="BH411" s="84"/>
      <c r="BI411" s="84"/>
      <c r="BJ411" s="84"/>
      <c r="BK411" s="84"/>
      <c r="BL411" s="84"/>
      <c r="BM411" s="84"/>
      <c r="BN411" s="84" t="n">
        <v>2</v>
      </c>
      <c r="BO411" s="84" t="s">
        <v>259</v>
      </c>
      <c r="BP411" s="84" t="s">
        <v>267</v>
      </c>
      <c r="BQ411" s="84" t="s">
        <v>267</v>
      </c>
      <c r="BR411" s="84" t="s">
        <v>267</v>
      </c>
      <c r="BS411" s="84" t="s">
        <v>262</v>
      </c>
      <c r="BT411" s="0" t="n">
        <v>1770</v>
      </c>
      <c r="BU411" s="0" t="n">
        <v>1730</v>
      </c>
      <c r="BV411" s="84" t="s">
        <v>16</v>
      </c>
      <c r="BW411" s="84" t="s">
        <v>65</v>
      </c>
      <c r="BX411" s="84" t="s">
        <v>1026</v>
      </c>
      <c r="BY411" s="84" t="s">
        <v>1249</v>
      </c>
      <c r="BZ411" s="84" t="s">
        <v>280</v>
      </c>
      <c r="CA411" s="85" t="str">
        <f aca="false">HYPERLINK(CONCATENATE("http://maps.google.com/?t=k&amp;q=",L412,",",M412),"Show location")</f>
        <v>Show location</v>
      </c>
    </row>
    <row r="412" customFormat="false" ht="14.4" hidden="false" customHeight="false" outlineLevel="0" collapsed="false">
      <c r="A412" s="84" t="s">
        <v>1150</v>
      </c>
      <c r="B412" s="84" t="s">
        <v>248</v>
      </c>
      <c r="C412" s="84" t="s">
        <v>16</v>
      </c>
      <c r="D412" s="84" t="s">
        <v>1025</v>
      </c>
      <c r="E412" s="84" t="s">
        <v>1026</v>
      </c>
      <c r="F412" s="84" t="s">
        <v>57</v>
      </c>
      <c r="G412" s="84" t="s">
        <v>1325</v>
      </c>
      <c r="H412" s="84" t="s">
        <v>1326</v>
      </c>
      <c r="I412" s="84" t="s">
        <v>1337</v>
      </c>
      <c r="J412" s="84" t="s">
        <v>1338</v>
      </c>
      <c r="K412" s="84" t="s">
        <v>316</v>
      </c>
      <c r="L412" s="0" t="n">
        <v>12.6559</v>
      </c>
      <c r="M412" s="0" t="n">
        <v>29.67061</v>
      </c>
      <c r="N412" s="84" t="s">
        <v>256</v>
      </c>
      <c r="O412" s="84" t="s">
        <v>257</v>
      </c>
      <c r="P412" s="0" t="n">
        <v>70</v>
      </c>
      <c r="Q412" s="0" t="n">
        <v>420</v>
      </c>
      <c r="R412" s="0" t="n">
        <v>200</v>
      </c>
      <c r="S412" s="0" t="n">
        <v>1200</v>
      </c>
      <c r="T412" s="0" t="n">
        <v>20</v>
      </c>
      <c r="U412" s="0" t="n">
        <v>120</v>
      </c>
      <c r="V412" s="0" t="n">
        <v>50</v>
      </c>
      <c r="W412" s="0" t="n">
        <v>300</v>
      </c>
      <c r="Z412" s="0" t="n">
        <v>60</v>
      </c>
      <c r="AA412" s="0" t="n">
        <v>360</v>
      </c>
      <c r="AB412" s="0" t="n">
        <v>30</v>
      </c>
      <c r="AC412" s="0" t="n">
        <v>180</v>
      </c>
      <c r="AD412" s="0" t="n">
        <v>40</v>
      </c>
      <c r="AE412" s="0" t="n">
        <v>240</v>
      </c>
      <c r="AF412" s="84" t="s">
        <v>16</v>
      </c>
      <c r="AG412" s="84"/>
      <c r="AH412" s="84"/>
      <c r="AI412" s="84"/>
      <c r="AJ412" s="84"/>
      <c r="AK412" s="84"/>
      <c r="AL412" s="84" t="s">
        <v>258</v>
      </c>
      <c r="AM412" s="84" t="s">
        <v>380</v>
      </c>
      <c r="AN412" s="84"/>
      <c r="AO412" s="84"/>
      <c r="AQ412" s="0" t="n">
        <v>200</v>
      </c>
      <c r="AW412" s="0" t="n">
        <v>70</v>
      </c>
      <c r="AX412" s="0" t="n">
        <v>80</v>
      </c>
      <c r="AY412" s="0" t="n">
        <v>100</v>
      </c>
      <c r="AZ412" s="0" t="n">
        <v>150</v>
      </c>
      <c r="BA412" s="0" t="n">
        <v>90</v>
      </c>
      <c r="BB412" s="0" t="n">
        <v>130</v>
      </c>
      <c r="BC412" s="0" t="n">
        <v>180</v>
      </c>
      <c r="BD412" s="0" t="n">
        <v>220</v>
      </c>
      <c r="BE412" s="0" t="n">
        <v>80</v>
      </c>
      <c r="BF412" s="0" t="n">
        <v>100</v>
      </c>
      <c r="BG412" s="84" t="s">
        <v>159</v>
      </c>
      <c r="BH412" s="84"/>
      <c r="BI412" s="84"/>
      <c r="BJ412" s="84"/>
      <c r="BK412" s="84"/>
      <c r="BL412" s="84"/>
      <c r="BM412" s="84"/>
      <c r="BN412" s="84" t="n">
        <v>2</v>
      </c>
      <c r="BO412" s="84" t="s">
        <v>259</v>
      </c>
      <c r="BP412" s="84" t="s">
        <v>267</v>
      </c>
      <c r="BQ412" s="84" t="s">
        <v>267</v>
      </c>
      <c r="BR412" s="84" t="s">
        <v>267</v>
      </c>
      <c r="BS412" s="84" t="s">
        <v>262</v>
      </c>
      <c r="BT412" s="0" t="n">
        <v>520</v>
      </c>
      <c r="BU412" s="0" t="n">
        <v>680</v>
      </c>
      <c r="BV412" s="84" t="s">
        <v>16</v>
      </c>
      <c r="BW412" s="84" t="s">
        <v>57</v>
      </c>
      <c r="BX412" s="84" t="s">
        <v>296</v>
      </c>
      <c r="BY412" s="84" t="s">
        <v>1326</v>
      </c>
      <c r="BZ412" s="84" t="s">
        <v>297</v>
      </c>
      <c r="CA412" s="85" t="str">
        <f aca="false">HYPERLINK(CONCATENATE("http://maps.google.com/?t=k&amp;q=",L413,",",M413),"Show location")</f>
        <v>Show location</v>
      </c>
    </row>
    <row r="413" customFormat="false" ht="14.4" hidden="false" customHeight="false" outlineLevel="0" collapsed="false">
      <c r="A413" s="84" t="s">
        <v>1339</v>
      </c>
      <c r="B413" s="84" t="s">
        <v>248</v>
      </c>
      <c r="C413" s="84" t="s">
        <v>16</v>
      </c>
      <c r="D413" s="84" t="s">
        <v>1025</v>
      </c>
      <c r="E413" s="84" t="s">
        <v>1026</v>
      </c>
      <c r="F413" s="84" t="s">
        <v>57</v>
      </c>
      <c r="G413" s="84" t="s">
        <v>1325</v>
      </c>
      <c r="H413" s="84" t="s">
        <v>1326</v>
      </c>
      <c r="I413" s="84" t="s">
        <v>1340</v>
      </c>
      <c r="J413" s="84" t="s">
        <v>1341</v>
      </c>
      <c r="K413" s="84" t="s">
        <v>316</v>
      </c>
      <c r="L413" s="0" t="n">
        <v>12.5105</v>
      </c>
      <c r="M413" s="0" t="n">
        <v>29.60028</v>
      </c>
      <c r="N413" s="84" t="s">
        <v>284</v>
      </c>
      <c r="O413" s="84" t="s">
        <v>345</v>
      </c>
      <c r="P413" s="0" t="n">
        <v>11</v>
      </c>
      <c r="Q413" s="0" t="n">
        <v>25</v>
      </c>
      <c r="R413" s="0" t="n">
        <v>7</v>
      </c>
      <c r="S413" s="0" t="n">
        <v>45</v>
      </c>
      <c r="V413" s="0" t="n">
        <v>4</v>
      </c>
      <c r="W413" s="0" t="n">
        <v>24</v>
      </c>
      <c r="AB413" s="0" t="n">
        <v>2</v>
      </c>
      <c r="AC413" s="0" t="n">
        <v>12</v>
      </c>
      <c r="AD413" s="0" t="n">
        <v>1</v>
      </c>
      <c r="AE413" s="0" t="n">
        <v>9</v>
      </c>
      <c r="AF413" s="84" t="s">
        <v>16</v>
      </c>
      <c r="AG413" s="84" t="s">
        <v>57</v>
      </c>
      <c r="AH413" s="84"/>
      <c r="AI413" s="84"/>
      <c r="AJ413" s="84"/>
      <c r="AK413" s="84"/>
      <c r="AL413" s="84" t="s">
        <v>258</v>
      </c>
      <c r="AM413" s="84"/>
      <c r="AN413" s="84"/>
      <c r="AO413" s="84"/>
      <c r="AQ413" s="0" t="n">
        <v>7</v>
      </c>
      <c r="AW413" s="0" t="n">
        <v>2</v>
      </c>
      <c r="AX413" s="0" t="n">
        <v>1</v>
      </c>
      <c r="AY413" s="0" t="n">
        <v>3</v>
      </c>
      <c r="AZ413" s="0" t="n">
        <v>4</v>
      </c>
      <c r="BA413" s="0" t="n">
        <v>4</v>
      </c>
      <c r="BB413" s="0" t="n">
        <v>5</v>
      </c>
      <c r="BC413" s="0" t="n">
        <v>8</v>
      </c>
      <c r="BD413" s="0" t="n">
        <v>8</v>
      </c>
      <c r="BE413" s="0" t="n">
        <v>4</v>
      </c>
      <c r="BF413" s="0" t="n">
        <v>6</v>
      </c>
      <c r="BG413" s="84" t="s">
        <v>159</v>
      </c>
      <c r="BH413" s="84"/>
      <c r="BI413" s="84"/>
      <c r="BJ413" s="84"/>
      <c r="BK413" s="84"/>
      <c r="BL413" s="84"/>
      <c r="BM413" s="84"/>
      <c r="BN413" s="84" t="n">
        <v>2</v>
      </c>
      <c r="BO413" s="84" t="s">
        <v>259</v>
      </c>
      <c r="BP413" s="84" t="s">
        <v>267</v>
      </c>
      <c r="BQ413" s="84" t="s">
        <v>267</v>
      </c>
      <c r="BR413" s="84" t="s">
        <v>267</v>
      </c>
      <c r="BS413" s="84" t="s">
        <v>262</v>
      </c>
      <c r="BT413" s="0" t="n">
        <v>21</v>
      </c>
      <c r="BU413" s="0" t="n">
        <v>24</v>
      </c>
      <c r="BV413" s="84" t="s">
        <v>16</v>
      </c>
      <c r="BW413" s="84" t="s">
        <v>57</v>
      </c>
      <c r="BX413" s="84" t="s">
        <v>1329</v>
      </c>
      <c r="BY413" s="84" t="s">
        <v>1326</v>
      </c>
      <c r="BZ413" s="84" t="s">
        <v>263</v>
      </c>
      <c r="CA413" s="85" t="str">
        <f aca="false">HYPERLINK(CONCATENATE("http://maps.google.com/?t=k&amp;q=",L414,",",M414),"Show location")</f>
        <v>Show location</v>
      </c>
    </row>
    <row r="414" customFormat="false" ht="14.4" hidden="false" customHeight="false" outlineLevel="0" collapsed="false">
      <c r="A414" s="84" t="s">
        <v>528</v>
      </c>
      <c r="B414" s="84" t="s">
        <v>248</v>
      </c>
      <c r="C414" s="84" t="s">
        <v>16</v>
      </c>
      <c r="D414" s="84" t="s">
        <v>1025</v>
      </c>
      <c r="E414" s="84" t="s">
        <v>1026</v>
      </c>
      <c r="F414" s="84" t="s">
        <v>57</v>
      </c>
      <c r="G414" s="84" t="s">
        <v>1325</v>
      </c>
      <c r="H414" s="84" t="s">
        <v>1326</v>
      </c>
      <c r="I414" s="84" t="s">
        <v>1342</v>
      </c>
      <c r="J414" s="84" t="s">
        <v>1343</v>
      </c>
      <c r="K414" s="84" t="s">
        <v>255</v>
      </c>
      <c r="L414" s="0" t="n">
        <v>12.03494</v>
      </c>
      <c r="M414" s="0" t="n">
        <v>29.65028</v>
      </c>
      <c r="N414" s="84" t="s">
        <v>256</v>
      </c>
      <c r="O414" s="84" t="s">
        <v>345</v>
      </c>
      <c r="P414" s="0" t="n">
        <v>116</v>
      </c>
      <c r="Q414" s="0" t="n">
        <v>819</v>
      </c>
      <c r="R414" s="0" t="n">
        <v>80</v>
      </c>
      <c r="S414" s="0" t="n">
        <v>400</v>
      </c>
      <c r="V414" s="0" t="n">
        <v>80</v>
      </c>
      <c r="W414" s="0" t="n">
        <v>400</v>
      </c>
      <c r="AF414" s="84" t="s">
        <v>16</v>
      </c>
      <c r="AG414" s="84" t="s">
        <v>57</v>
      </c>
      <c r="AH414" s="84"/>
      <c r="AI414" s="84"/>
      <c r="AJ414" s="84"/>
      <c r="AK414" s="84"/>
      <c r="AL414" s="84" t="s">
        <v>258</v>
      </c>
      <c r="AM414" s="84"/>
      <c r="AN414" s="84"/>
      <c r="AO414" s="84"/>
      <c r="AQ414" s="0" t="n">
        <v>80</v>
      </c>
      <c r="AW414" s="0" t="n">
        <v>35</v>
      </c>
      <c r="AX414" s="0" t="n">
        <v>25</v>
      </c>
      <c r="AY414" s="0" t="n">
        <v>40</v>
      </c>
      <c r="AZ414" s="0" t="n">
        <v>20</v>
      </c>
      <c r="BA414" s="0" t="n">
        <v>30</v>
      </c>
      <c r="BB414" s="0" t="n">
        <v>70</v>
      </c>
      <c r="BC414" s="0" t="n">
        <v>60</v>
      </c>
      <c r="BD414" s="0" t="n">
        <v>70</v>
      </c>
      <c r="BE414" s="0" t="n">
        <v>20</v>
      </c>
      <c r="BF414" s="0" t="n">
        <v>30</v>
      </c>
      <c r="BG414" s="84" t="s">
        <v>159</v>
      </c>
      <c r="BH414" s="84"/>
      <c r="BI414" s="84"/>
      <c r="BJ414" s="84"/>
      <c r="BK414" s="84"/>
      <c r="BL414" s="84"/>
      <c r="BM414" s="84"/>
      <c r="BN414" s="84" t="n">
        <v>2</v>
      </c>
      <c r="BO414" s="84" t="s">
        <v>259</v>
      </c>
      <c r="BP414" s="84" t="s">
        <v>372</v>
      </c>
      <c r="BQ414" s="84" t="s">
        <v>372</v>
      </c>
      <c r="BR414" s="84" t="s">
        <v>372</v>
      </c>
      <c r="BS414" s="84" t="s">
        <v>268</v>
      </c>
      <c r="BT414" s="0" t="n">
        <v>185</v>
      </c>
      <c r="BU414" s="0" t="n">
        <v>215</v>
      </c>
      <c r="BV414" s="84" t="s">
        <v>16</v>
      </c>
      <c r="BW414" s="84" t="s">
        <v>57</v>
      </c>
      <c r="BX414" s="84" t="s">
        <v>1026</v>
      </c>
      <c r="BY414" s="84" t="s">
        <v>1326</v>
      </c>
      <c r="BZ414" s="84" t="s">
        <v>263</v>
      </c>
      <c r="CA414" s="85" t="str">
        <f aca="false">HYPERLINK(CONCATENATE("http://maps.google.com/?t=k&amp;q=",L415,",",M415),"Show location")</f>
        <v>Show location</v>
      </c>
    </row>
    <row r="415" customFormat="false" ht="14.4" hidden="false" customHeight="false" outlineLevel="0" collapsed="false">
      <c r="A415" s="84" t="s">
        <v>1183</v>
      </c>
      <c r="B415" s="84" t="s">
        <v>248</v>
      </c>
      <c r="C415" s="84" t="s">
        <v>16</v>
      </c>
      <c r="D415" s="84" t="s">
        <v>1025</v>
      </c>
      <c r="E415" s="84" t="s">
        <v>1026</v>
      </c>
      <c r="F415" s="84" t="s">
        <v>57</v>
      </c>
      <c r="G415" s="84" t="s">
        <v>1325</v>
      </c>
      <c r="H415" s="84" t="s">
        <v>1326</v>
      </c>
      <c r="I415" s="84" t="s">
        <v>1344</v>
      </c>
      <c r="J415" s="84" t="s">
        <v>1345</v>
      </c>
      <c r="K415" s="84" t="s">
        <v>316</v>
      </c>
      <c r="L415" s="0" t="n">
        <v>12.3976</v>
      </c>
      <c r="M415" s="0" t="n">
        <v>29.65023</v>
      </c>
      <c r="N415" s="84" t="s">
        <v>284</v>
      </c>
      <c r="O415" s="84" t="s">
        <v>345</v>
      </c>
      <c r="P415" s="0" t="n">
        <v>14</v>
      </c>
      <c r="Q415" s="0" t="n">
        <v>110</v>
      </c>
      <c r="R415" s="0" t="n">
        <v>200</v>
      </c>
      <c r="S415" s="0" t="n">
        <v>1020</v>
      </c>
      <c r="V415" s="0" t="n">
        <v>112</v>
      </c>
      <c r="W415" s="0" t="n">
        <v>565</v>
      </c>
      <c r="X415" s="0" t="n">
        <v>53</v>
      </c>
      <c r="Y415" s="0" t="n">
        <v>275</v>
      </c>
      <c r="Z415" s="0" t="n">
        <v>35</v>
      </c>
      <c r="AA415" s="0" t="n">
        <v>180</v>
      </c>
      <c r="AF415" s="84" t="s">
        <v>16</v>
      </c>
      <c r="AG415" s="84" t="s">
        <v>57</v>
      </c>
      <c r="AH415" s="84"/>
      <c r="AI415" s="84"/>
      <c r="AJ415" s="84"/>
      <c r="AK415" s="84"/>
      <c r="AL415" s="84" t="s">
        <v>258</v>
      </c>
      <c r="AM415" s="84"/>
      <c r="AN415" s="84"/>
      <c r="AO415" s="84"/>
      <c r="AU415" s="0" t="n">
        <v>200</v>
      </c>
      <c r="AW415" s="0" t="n">
        <v>52</v>
      </c>
      <c r="AX415" s="0" t="n">
        <v>15</v>
      </c>
      <c r="AY415" s="0" t="n">
        <v>82</v>
      </c>
      <c r="AZ415" s="0" t="n">
        <v>127</v>
      </c>
      <c r="BA415" s="0" t="n">
        <v>97</v>
      </c>
      <c r="BB415" s="0" t="n">
        <v>119</v>
      </c>
      <c r="BC415" s="0" t="n">
        <v>141</v>
      </c>
      <c r="BD415" s="0" t="n">
        <v>171</v>
      </c>
      <c r="BE415" s="0" t="n">
        <v>89</v>
      </c>
      <c r="BF415" s="0" t="n">
        <v>127</v>
      </c>
      <c r="BG415" s="84" t="s">
        <v>158</v>
      </c>
      <c r="BH415" s="84"/>
      <c r="BI415" s="84"/>
      <c r="BJ415" s="84"/>
      <c r="BK415" s="84"/>
      <c r="BL415" s="84"/>
      <c r="BM415" s="84"/>
      <c r="BN415" s="84" t="n">
        <v>1</v>
      </c>
      <c r="BO415" s="84" t="s">
        <v>259</v>
      </c>
      <c r="BP415" s="84" t="s">
        <v>267</v>
      </c>
      <c r="BQ415" s="84" t="s">
        <v>267</v>
      </c>
      <c r="BR415" s="84" t="s">
        <v>267</v>
      </c>
      <c r="BS415" s="84" t="s">
        <v>431</v>
      </c>
      <c r="BT415" s="0" t="n">
        <v>461</v>
      </c>
      <c r="BU415" s="0" t="n">
        <v>559</v>
      </c>
      <c r="BV415" s="84" t="s">
        <v>16</v>
      </c>
      <c r="BW415" s="84" t="s">
        <v>57</v>
      </c>
      <c r="BX415" s="84" t="s">
        <v>296</v>
      </c>
      <c r="BY415" s="84" t="s">
        <v>1326</v>
      </c>
      <c r="BZ415" s="84" t="s">
        <v>297</v>
      </c>
      <c r="CA415" s="85" t="str">
        <f aca="false">HYPERLINK(CONCATENATE("http://maps.google.com/?t=k&amp;q=",L416,",",M416),"Show location")</f>
        <v>Show location</v>
      </c>
    </row>
    <row r="416" customFormat="false" ht="14.4" hidden="false" customHeight="false" outlineLevel="0" collapsed="false">
      <c r="A416" s="84" t="s">
        <v>584</v>
      </c>
      <c r="B416" s="84" t="s">
        <v>248</v>
      </c>
      <c r="C416" s="84" t="s">
        <v>16</v>
      </c>
      <c r="D416" s="84" t="s">
        <v>1025</v>
      </c>
      <c r="E416" s="84" t="s">
        <v>1026</v>
      </c>
      <c r="F416" s="84" t="s">
        <v>57</v>
      </c>
      <c r="G416" s="84" t="s">
        <v>1325</v>
      </c>
      <c r="H416" s="84" t="s">
        <v>1326</v>
      </c>
      <c r="I416" s="84" t="s">
        <v>1346</v>
      </c>
      <c r="J416" s="84" t="s">
        <v>1347</v>
      </c>
      <c r="K416" s="84" t="s">
        <v>316</v>
      </c>
      <c r="L416" s="0" t="n">
        <v>12.662</v>
      </c>
      <c r="M416" s="0" t="n">
        <v>29.66431</v>
      </c>
      <c r="N416" s="84" t="s">
        <v>284</v>
      </c>
      <c r="O416" s="84" t="s">
        <v>345</v>
      </c>
      <c r="P416" s="0" t="n">
        <v>6</v>
      </c>
      <c r="Q416" s="0" t="n">
        <v>31</v>
      </c>
      <c r="R416" s="0" t="n">
        <v>6</v>
      </c>
      <c r="S416" s="0" t="n">
        <v>31</v>
      </c>
      <c r="V416" s="0" t="n">
        <v>6</v>
      </c>
      <c r="W416" s="0" t="n">
        <v>31</v>
      </c>
      <c r="AF416" s="84" t="s">
        <v>16</v>
      </c>
      <c r="AG416" s="84"/>
      <c r="AH416" s="84"/>
      <c r="AI416" s="84"/>
      <c r="AJ416" s="84"/>
      <c r="AK416" s="84"/>
      <c r="AL416" s="84" t="s">
        <v>258</v>
      </c>
      <c r="AM416" s="84"/>
      <c r="AN416" s="84"/>
      <c r="AO416" s="84"/>
      <c r="AQ416" s="0" t="n">
        <v>6</v>
      </c>
      <c r="AW416" s="0" t="n">
        <v>0</v>
      </c>
      <c r="AX416" s="0" t="n">
        <v>3</v>
      </c>
      <c r="AY416" s="0" t="n">
        <v>3</v>
      </c>
      <c r="AZ416" s="0" t="n">
        <v>1</v>
      </c>
      <c r="BA416" s="0" t="n">
        <v>0</v>
      </c>
      <c r="BB416" s="0" t="n">
        <v>9</v>
      </c>
      <c r="BC416" s="0" t="n">
        <v>4</v>
      </c>
      <c r="BD416" s="0" t="n">
        <v>10</v>
      </c>
      <c r="BE416" s="0" t="n">
        <v>1</v>
      </c>
      <c r="BF416" s="0" t="n">
        <v>0</v>
      </c>
      <c r="BG416" s="84" t="s">
        <v>159</v>
      </c>
      <c r="BH416" s="84"/>
      <c r="BI416" s="84"/>
      <c r="BJ416" s="84"/>
      <c r="BK416" s="84"/>
      <c r="BL416" s="84"/>
      <c r="BM416" s="84"/>
      <c r="BN416" s="84" t="n">
        <v>1</v>
      </c>
      <c r="BO416" s="84" t="s">
        <v>716</v>
      </c>
      <c r="BP416" s="84" t="s">
        <v>372</v>
      </c>
      <c r="BQ416" s="84" t="s">
        <v>372</v>
      </c>
      <c r="BR416" s="84" t="s">
        <v>372</v>
      </c>
      <c r="BS416" s="84" t="s">
        <v>262</v>
      </c>
      <c r="BT416" s="0" t="n">
        <v>8</v>
      </c>
      <c r="BU416" s="0" t="n">
        <v>23</v>
      </c>
      <c r="BV416" s="84" t="s">
        <v>16</v>
      </c>
      <c r="BW416" s="84" t="s">
        <v>57</v>
      </c>
      <c r="BX416" s="84" t="s">
        <v>296</v>
      </c>
      <c r="BY416" s="84" t="s">
        <v>1326</v>
      </c>
      <c r="BZ416" s="84" t="s">
        <v>297</v>
      </c>
      <c r="CA416" s="85" t="str">
        <f aca="false">HYPERLINK(CONCATENATE("http://maps.google.com/?t=k&amp;q=",L417,",",M417),"Show location")</f>
        <v>Show location</v>
      </c>
    </row>
    <row r="417" customFormat="false" ht="14.4" hidden="false" customHeight="false" outlineLevel="0" collapsed="false">
      <c r="A417" s="84" t="s">
        <v>497</v>
      </c>
      <c r="B417" s="84" t="s">
        <v>248</v>
      </c>
      <c r="C417" s="84" t="s">
        <v>16</v>
      </c>
      <c r="D417" s="84" t="s">
        <v>1025</v>
      </c>
      <c r="E417" s="84" t="s">
        <v>1026</v>
      </c>
      <c r="F417" s="84" t="s">
        <v>57</v>
      </c>
      <c r="G417" s="84" t="s">
        <v>1325</v>
      </c>
      <c r="H417" s="84" t="s">
        <v>1326</v>
      </c>
      <c r="I417" s="84" t="s">
        <v>1348</v>
      </c>
      <c r="J417" s="84" t="s">
        <v>1349</v>
      </c>
      <c r="K417" s="84" t="s">
        <v>316</v>
      </c>
      <c r="L417" s="0" t="n">
        <v>11.9498</v>
      </c>
      <c r="M417" s="0" t="n">
        <v>29.70862</v>
      </c>
      <c r="N417" s="84" t="s">
        <v>256</v>
      </c>
      <c r="O417" s="84" t="s">
        <v>257</v>
      </c>
      <c r="P417" s="0" t="n">
        <v>373</v>
      </c>
      <c r="Q417" s="0" t="n">
        <v>2611</v>
      </c>
      <c r="R417" s="0" t="n">
        <v>373</v>
      </c>
      <c r="S417" s="0" t="n">
        <v>2611</v>
      </c>
      <c r="T417" s="0" t="n">
        <v>70</v>
      </c>
      <c r="U417" s="0" t="n">
        <v>490</v>
      </c>
      <c r="V417" s="0" t="n">
        <v>221</v>
      </c>
      <c r="W417" s="0" t="n">
        <v>1547</v>
      </c>
      <c r="X417" s="0" t="n">
        <v>71</v>
      </c>
      <c r="Y417" s="0" t="n">
        <v>504</v>
      </c>
      <c r="Z417" s="0" t="n">
        <v>11</v>
      </c>
      <c r="AA417" s="0" t="n">
        <v>70</v>
      </c>
      <c r="AF417" s="84" t="s">
        <v>16</v>
      </c>
      <c r="AG417" s="84"/>
      <c r="AH417" s="84"/>
      <c r="AI417" s="84"/>
      <c r="AJ417" s="84"/>
      <c r="AK417" s="84"/>
      <c r="AL417" s="84" t="s">
        <v>258</v>
      </c>
      <c r="AM417" s="84"/>
      <c r="AN417" s="84"/>
      <c r="AO417" s="84"/>
      <c r="AQ417" s="0" t="n">
        <v>373</v>
      </c>
      <c r="AW417" s="0" t="n">
        <v>215</v>
      </c>
      <c r="AX417" s="0" t="n">
        <v>179</v>
      </c>
      <c r="AY417" s="0" t="n">
        <v>227</v>
      </c>
      <c r="AZ417" s="0" t="n">
        <v>250</v>
      </c>
      <c r="BA417" s="0" t="n">
        <v>203</v>
      </c>
      <c r="BB417" s="0" t="n">
        <v>392</v>
      </c>
      <c r="BC417" s="0" t="n">
        <v>274</v>
      </c>
      <c r="BD417" s="0" t="n">
        <v>310</v>
      </c>
      <c r="BE417" s="0" t="n">
        <v>227</v>
      </c>
      <c r="BF417" s="0" t="n">
        <v>334</v>
      </c>
      <c r="BG417" s="84" t="s">
        <v>158</v>
      </c>
      <c r="BH417" s="84"/>
      <c r="BI417" s="84"/>
      <c r="BJ417" s="84"/>
      <c r="BK417" s="84"/>
      <c r="BL417" s="84"/>
      <c r="BM417" s="84"/>
      <c r="BN417" s="84" t="n">
        <v>2</v>
      </c>
      <c r="BO417" s="84" t="s">
        <v>259</v>
      </c>
      <c r="BP417" s="84" t="s">
        <v>267</v>
      </c>
      <c r="BQ417" s="84" t="s">
        <v>267</v>
      </c>
      <c r="BR417" s="84" t="s">
        <v>372</v>
      </c>
      <c r="BS417" s="84" t="s">
        <v>262</v>
      </c>
      <c r="BT417" s="0" t="n">
        <v>1146</v>
      </c>
      <c r="BU417" s="0" t="n">
        <v>1465</v>
      </c>
      <c r="BV417" s="84" t="s">
        <v>16</v>
      </c>
      <c r="BW417" s="84" t="s">
        <v>66</v>
      </c>
      <c r="BX417" s="84" t="s">
        <v>1026</v>
      </c>
      <c r="BY417" s="84" t="s">
        <v>1350</v>
      </c>
      <c r="BZ417" s="84" t="s">
        <v>280</v>
      </c>
      <c r="CA417" s="85" t="str">
        <f aca="false">HYPERLINK(CONCATENATE("http://maps.google.com/?t=k&amp;q=",L418,",",M418),"Show location")</f>
        <v>Show location</v>
      </c>
    </row>
    <row r="418" customFormat="false" ht="14.4" hidden="false" customHeight="false" outlineLevel="0" collapsed="false">
      <c r="A418" s="84" t="s">
        <v>1334</v>
      </c>
      <c r="B418" s="84" t="s">
        <v>248</v>
      </c>
      <c r="C418" s="84" t="s">
        <v>16</v>
      </c>
      <c r="D418" s="84" t="s">
        <v>1025</v>
      </c>
      <c r="E418" s="84" t="s">
        <v>1026</v>
      </c>
      <c r="F418" s="84" t="s">
        <v>57</v>
      </c>
      <c r="G418" s="84" t="s">
        <v>1325</v>
      </c>
      <c r="H418" s="84" t="s">
        <v>1326</v>
      </c>
      <c r="I418" s="84" t="s">
        <v>1351</v>
      </c>
      <c r="J418" s="84" t="s">
        <v>1352</v>
      </c>
      <c r="K418" s="84" t="s">
        <v>316</v>
      </c>
      <c r="L418" s="0" t="n">
        <v>12.2299</v>
      </c>
      <c r="M418" s="0" t="n">
        <v>29.65057</v>
      </c>
      <c r="N418" s="84" t="s">
        <v>284</v>
      </c>
      <c r="O418" s="84" t="s">
        <v>345</v>
      </c>
      <c r="P418" s="0" t="n">
        <v>137</v>
      </c>
      <c r="Q418" s="0" t="n">
        <v>577</v>
      </c>
      <c r="R418" s="0" t="n">
        <v>460</v>
      </c>
      <c r="S418" s="0" t="n">
        <v>2760</v>
      </c>
      <c r="T418" s="0" t="n">
        <v>80</v>
      </c>
      <c r="U418" s="0" t="n">
        <v>480</v>
      </c>
      <c r="V418" s="0" t="n">
        <v>130</v>
      </c>
      <c r="W418" s="0" t="n">
        <v>780</v>
      </c>
      <c r="X418" s="0" t="n">
        <v>70</v>
      </c>
      <c r="Y418" s="0" t="n">
        <v>420</v>
      </c>
      <c r="Z418" s="0" t="n">
        <v>80</v>
      </c>
      <c r="AA418" s="0" t="n">
        <v>480</v>
      </c>
      <c r="AB418" s="0" t="n">
        <v>40</v>
      </c>
      <c r="AC418" s="0" t="n">
        <v>240</v>
      </c>
      <c r="AD418" s="0" t="n">
        <v>60</v>
      </c>
      <c r="AE418" s="0" t="n">
        <v>360</v>
      </c>
      <c r="AF418" s="84" t="s">
        <v>16</v>
      </c>
      <c r="AG418" s="84" t="s">
        <v>57</v>
      </c>
      <c r="AH418" s="84"/>
      <c r="AI418" s="84"/>
      <c r="AJ418" s="84"/>
      <c r="AK418" s="84"/>
      <c r="AL418" s="84" t="s">
        <v>258</v>
      </c>
      <c r="AM418" s="84"/>
      <c r="AN418" s="84"/>
      <c r="AO418" s="84"/>
      <c r="AQ418" s="0" t="n">
        <v>460</v>
      </c>
      <c r="AW418" s="0" t="n">
        <v>50</v>
      </c>
      <c r="AX418" s="0" t="n">
        <v>60</v>
      </c>
      <c r="AY418" s="0" t="n">
        <v>300</v>
      </c>
      <c r="AZ418" s="0" t="n">
        <v>350</v>
      </c>
      <c r="BA418" s="0" t="n">
        <v>30</v>
      </c>
      <c r="BB418" s="0" t="n">
        <v>400</v>
      </c>
      <c r="BC418" s="0" t="n">
        <v>450</v>
      </c>
      <c r="BD418" s="0" t="n">
        <v>550</v>
      </c>
      <c r="BE418" s="0" t="n">
        <v>250</v>
      </c>
      <c r="BF418" s="0" t="n">
        <v>320</v>
      </c>
      <c r="BG418" s="84" t="s">
        <v>159</v>
      </c>
      <c r="BH418" s="84"/>
      <c r="BI418" s="84"/>
      <c r="BJ418" s="84"/>
      <c r="BK418" s="84"/>
      <c r="BL418" s="84"/>
      <c r="BM418" s="84"/>
      <c r="BN418" s="84" t="n">
        <v>2</v>
      </c>
      <c r="BO418" s="84" t="s">
        <v>259</v>
      </c>
      <c r="BP418" s="84" t="s">
        <v>267</v>
      </c>
      <c r="BQ418" s="84" t="s">
        <v>267</v>
      </c>
      <c r="BR418" s="84" t="s">
        <v>267</v>
      </c>
      <c r="BS418" s="84" t="s">
        <v>262</v>
      </c>
      <c r="BT418" s="0" t="n">
        <v>1080</v>
      </c>
      <c r="BU418" s="0" t="n">
        <v>1680</v>
      </c>
      <c r="BV418" s="84" t="s">
        <v>16</v>
      </c>
      <c r="BW418" s="84" t="s">
        <v>57</v>
      </c>
      <c r="BX418" s="84" t="s">
        <v>296</v>
      </c>
      <c r="BY418" s="84" t="s">
        <v>1326</v>
      </c>
      <c r="BZ418" s="84" t="s">
        <v>297</v>
      </c>
      <c r="CA418" s="85" t="str">
        <f aca="false">HYPERLINK(CONCATENATE("http://maps.google.com/?t=k&amp;q=",L419,",",M419),"Show location")</f>
        <v>Show location</v>
      </c>
    </row>
    <row r="419" customFormat="false" ht="14.4" hidden="false" customHeight="false" outlineLevel="0" collapsed="false">
      <c r="A419" s="84" t="s">
        <v>1334</v>
      </c>
      <c r="B419" s="84" t="s">
        <v>248</v>
      </c>
      <c r="C419" s="84" t="s">
        <v>16</v>
      </c>
      <c r="D419" s="84" t="s">
        <v>1025</v>
      </c>
      <c r="E419" s="84" t="s">
        <v>1026</v>
      </c>
      <c r="F419" s="84" t="s">
        <v>57</v>
      </c>
      <c r="G419" s="84" t="s">
        <v>1325</v>
      </c>
      <c r="H419" s="84" t="s">
        <v>1326</v>
      </c>
      <c r="I419" s="84" t="s">
        <v>1353</v>
      </c>
      <c r="J419" s="84" t="s">
        <v>1354</v>
      </c>
      <c r="K419" s="84" t="s">
        <v>316</v>
      </c>
      <c r="L419" s="0" t="n">
        <v>12.7158</v>
      </c>
      <c r="M419" s="0" t="n">
        <v>29.682</v>
      </c>
      <c r="N419" s="84" t="s">
        <v>284</v>
      </c>
      <c r="O419" s="84" t="s">
        <v>345</v>
      </c>
      <c r="P419" s="0" t="n">
        <v>40</v>
      </c>
      <c r="Q419" s="0" t="n">
        <v>276</v>
      </c>
      <c r="R419" s="0" t="n">
        <v>400</v>
      </c>
      <c r="S419" s="0" t="n">
        <v>2400</v>
      </c>
      <c r="T419" s="0" t="n">
        <v>80</v>
      </c>
      <c r="U419" s="0" t="n">
        <v>480</v>
      </c>
      <c r="V419" s="0" t="n">
        <v>100</v>
      </c>
      <c r="W419" s="0" t="n">
        <v>600</v>
      </c>
      <c r="X419" s="0" t="n">
        <v>20</v>
      </c>
      <c r="Y419" s="0" t="n">
        <v>120</v>
      </c>
      <c r="Z419" s="0" t="n">
        <v>60</v>
      </c>
      <c r="AA419" s="0" t="n">
        <v>360</v>
      </c>
      <c r="AB419" s="0" t="n">
        <v>40</v>
      </c>
      <c r="AC419" s="0" t="n">
        <v>240</v>
      </c>
      <c r="AD419" s="0" t="n">
        <v>100</v>
      </c>
      <c r="AE419" s="0" t="n">
        <v>600</v>
      </c>
      <c r="AF419" s="84" t="s">
        <v>16</v>
      </c>
      <c r="AG419" s="84" t="s">
        <v>57</v>
      </c>
      <c r="AH419" s="84"/>
      <c r="AI419" s="84"/>
      <c r="AJ419" s="84"/>
      <c r="AK419" s="84"/>
      <c r="AL419" s="84" t="s">
        <v>258</v>
      </c>
      <c r="AM419" s="84"/>
      <c r="AN419" s="84"/>
      <c r="AO419" s="84"/>
      <c r="AQ419" s="0" t="n">
        <v>400</v>
      </c>
      <c r="AW419" s="0" t="n">
        <v>80</v>
      </c>
      <c r="AX419" s="0" t="n">
        <v>100</v>
      </c>
      <c r="AY419" s="0" t="n">
        <v>70</v>
      </c>
      <c r="AZ419" s="0" t="n">
        <v>150</v>
      </c>
      <c r="BA419" s="0" t="n">
        <v>250</v>
      </c>
      <c r="BB419" s="0" t="n">
        <v>350</v>
      </c>
      <c r="BC419" s="0" t="n">
        <v>450</v>
      </c>
      <c r="BD419" s="0" t="n">
        <v>600</v>
      </c>
      <c r="BE419" s="0" t="n">
        <v>150</v>
      </c>
      <c r="BF419" s="0" t="n">
        <v>200</v>
      </c>
      <c r="BG419" s="84" t="s">
        <v>159</v>
      </c>
      <c r="BH419" s="84"/>
      <c r="BI419" s="84"/>
      <c r="BJ419" s="84"/>
      <c r="BK419" s="84"/>
      <c r="BL419" s="84"/>
      <c r="BM419" s="84"/>
      <c r="BN419" s="84" t="n">
        <v>2</v>
      </c>
      <c r="BO419" s="84" t="s">
        <v>259</v>
      </c>
      <c r="BP419" s="84" t="s">
        <v>267</v>
      </c>
      <c r="BQ419" s="84" t="s">
        <v>267</v>
      </c>
      <c r="BR419" s="84" t="s">
        <v>267</v>
      </c>
      <c r="BS419" s="84" t="s">
        <v>262</v>
      </c>
      <c r="BT419" s="0" t="n">
        <v>1000</v>
      </c>
      <c r="BU419" s="0" t="n">
        <v>1400</v>
      </c>
      <c r="BV419" s="84" t="s">
        <v>16</v>
      </c>
      <c r="BW419" s="84" t="s">
        <v>57</v>
      </c>
      <c r="BX419" s="84" t="s">
        <v>1329</v>
      </c>
      <c r="BY419" s="84" t="s">
        <v>1326</v>
      </c>
      <c r="BZ419" s="84" t="s">
        <v>280</v>
      </c>
      <c r="CA419" s="85" t="str">
        <f aca="false">HYPERLINK(CONCATENATE("http://maps.google.com/?t=k&amp;q=",L420,",",M420),"Show location")</f>
        <v>Show location</v>
      </c>
    </row>
    <row r="420" customFormat="false" ht="14.4" hidden="false" customHeight="false" outlineLevel="0" collapsed="false">
      <c r="A420" s="84" t="s">
        <v>584</v>
      </c>
      <c r="B420" s="84" t="s">
        <v>248</v>
      </c>
      <c r="C420" s="84" t="s">
        <v>16</v>
      </c>
      <c r="D420" s="84" t="s">
        <v>1025</v>
      </c>
      <c r="E420" s="84" t="s">
        <v>1026</v>
      </c>
      <c r="F420" s="84" t="s">
        <v>57</v>
      </c>
      <c r="G420" s="84" t="s">
        <v>1325</v>
      </c>
      <c r="H420" s="84" t="s">
        <v>1326</v>
      </c>
      <c r="I420" s="84" t="s">
        <v>1355</v>
      </c>
      <c r="J420" s="84" t="s">
        <v>1356</v>
      </c>
      <c r="K420" s="84" t="s">
        <v>316</v>
      </c>
      <c r="L420" s="0" t="n">
        <v>12.7751</v>
      </c>
      <c r="M420" s="0" t="n">
        <v>29.65712</v>
      </c>
      <c r="N420" s="84" t="s">
        <v>284</v>
      </c>
      <c r="O420" s="84" t="s">
        <v>345</v>
      </c>
      <c r="P420" s="0" t="n">
        <v>201</v>
      </c>
      <c r="Q420" s="0" t="n">
        <v>300</v>
      </c>
      <c r="R420" s="0" t="n">
        <v>213</v>
      </c>
      <c r="S420" s="0" t="n">
        <v>1070</v>
      </c>
      <c r="V420" s="0" t="n">
        <v>213</v>
      </c>
      <c r="W420" s="0" t="n">
        <v>1070</v>
      </c>
      <c r="AF420" s="84" t="s">
        <v>16</v>
      </c>
      <c r="AG420" s="84"/>
      <c r="AH420" s="84"/>
      <c r="AI420" s="84"/>
      <c r="AJ420" s="84"/>
      <c r="AK420" s="84"/>
      <c r="AL420" s="84" t="s">
        <v>258</v>
      </c>
      <c r="AM420" s="84"/>
      <c r="AN420" s="84"/>
      <c r="AO420" s="84"/>
      <c r="AQ420" s="0" t="n">
        <v>213</v>
      </c>
      <c r="AW420" s="0" t="n">
        <v>81</v>
      </c>
      <c r="AX420" s="0" t="n">
        <v>97</v>
      </c>
      <c r="AY420" s="0" t="n">
        <v>108</v>
      </c>
      <c r="AZ420" s="0" t="n">
        <v>173</v>
      </c>
      <c r="BA420" s="0" t="n">
        <v>113</v>
      </c>
      <c r="BB420" s="0" t="n">
        <v>104</v>
      </c>
      <c r="BC420" s="0" t="n">
        <v>119</v>
      </c>
      <c r="BD420" s="0" t="n">
        <v>124</v>
      </c>
      <c r="BE420" s="0" t="n">
        <v>92</v>
      </c>
      <c r="BF420" s="0" t="n">
        <v>59</v>
      </c>
      <c r="BG420" s="84" t="s">
        <v>158</v>
      </c>
      <c r="BH420" s="84"/>
      <c r="BI420" s="84"/>
      <c r="BJ420" s="84"/>
      <c r="BK420" s="84"/>
      <c r="BL420" s="84"/>
      <c r="BM420" s="84"/>
      <c r="BN420" s="84" t="n">
        <v>1</v>
      </c>
      <c r="BO420" s="84" t="s">
        <v>716</v>
      </c>
      <c r="BP420" s="84" t="s">
        <v>267</v>
      </c>
      <c r="BQ420" s="84" t="s">
        <v>267</v>
      </c>
      <c r="BR420" s="84" t="s">
        <v>372</v>
      </c>
      <c r="BS420" s="84" t="s">
        <v>431</v>
      </c>
      <c r="BT420" s="0" t="n">
        <v>513</v>
      </c>
      <c r="BU420" s="0" t="n">
        <v>557</v>
      </c>
      <c r="BV420" s="84" t="s">
        <v>16</v>
      </c>
      <c r="BW420" s="84" t="s">
        <v>57</v>
      </c>
      <c r="BX420" s="84" t="s">
        <v>296</v>
      </c>
      <c r="BY420" s="84" t="s">
        <v>1326</v>
      </c>
      <c r="BZ420" s="84" t="s">
        <v>297</v>
      </c>
      <c r="CA420" s="85" t="str">
        <f aca="false">HYPERLINK(CONCATENATE("http://maps.google.com/?t=k&amp;q=",L421,",",M421),"Show location")</f>
        <v>Show location</v>
      </c>
    </row>
    <row r="421" customFormat="false" ht="14.4" hidden="false" customHeight="false" outlineLevel="0" collapsed="false">
      <c r="A421" s="84" t="s">
        <v>1334</v>
      </c>
      <c r="B421" s="84" t="s">
        <v>248</v>
      </c>
      <c r="C421" s="84" t="s">
        <v>16</v>
      </c>
      <c r="D421" s="84" t="s">
        <v>1025</v>
      </c>
      <c r="E421" s="84" t="s">
        <v>1026</v>
      </c>
      <c r="F421" s="84" t="s">
        <v>57</v>
      </c>
      <c r="G421" s="84" t="s">
        <v>1325</v>
      </c>
      <c r="H421" s="84" t="s">
        <v>1326</v>
      </c>
      <c r="I421" s="84" t="s">
        <v>1357</v>
      </c>
      <c r="J421" s="84" t="s">
        <v>1358</v>
      </c>
      <c r="K421" s="84" t="s">
        <v>316</v>
      </c>
      <c r="L421" s="0" t="n">
        <v>12.1135</v>
      </c>
      <c r="M421" s="0" t="n">
        <v>29.66871</v>
      </c>
      <c r="N421" s="84" t="s">
        <v>284</v>
      </c>
      <c r="O421" s="84" t="s">
        <v>345</v>
      </c>
      <c r="P421" s="0" t="n">
        <v>68</v>
      </c>
      <c r="Q421" s="0" t="n">
        <v>661</v>
      </c>
      <c r="R421" s="0" t="n">
        <v>120</v>
      </c>
      <c r="S421" s="0" t="n">
        <v>720</v>
      </c>
      <c r="V421" s="0" t="n">
        <v>70</v>
      </c>
      <c r="W421" s="0" t="n">
        <v>500</v>
      </c>
      <c r="Z421" s="0" t="n">
        <v>20</v>
      </c>
      <c r="AA421" s="0" t="n">
        <v>90</v>
      </c>
      <c r="AB421" s="0" t="n">
        <v>10</v>
      </c>
      <c r="AC421" s="0" t="n">
        <v>40</v>
      </c>
      <c r="AD421" s="0" t="n">
        <v>20</v>
      </c>
      <c r="AE421" s="0" t="n">
        <v>90</v>
      </c>
      <c r="AF421" s="84" t="s">
        <v>16</v>
      </c>
      <c r="AG421" s="84" t="s">
        <v>57</v>
      </c>
      <c r="AH421" s="84"/>
      <c r="AI421" s="84"/>
      <c r="AJ421" s="84"/>
      <c r="AK421" s="84"/>
      <c r="AL421" s="84" t="s">
        <v>258</v>
      </c>
      <c r="AM421" s="84"/>
      <c r="AN421" s="84"/>
      <c r="AO421" s="84"/>
      <c r="AQ421" s="0" t="n">
        <v>120</v>
      </c>
      <c r="AW421" s="0" t="n">
        <v>40</v>
      </c>
      <c r="AX421" s="0" t="n">
        <v>50</v>
      </c>
      <c r="AY421" s="0" t="n">
        <v>100</v>
      </c>
      <c r="AZ421" s="0" t="n">
        <v>80</v>
      </c>
      <c r="BA421" s="0" t="n">
        <v>140</v>
      </c>
      <c r="BB421" s="0" t="n">
        <v>180</v>
      </c>
      <c r="BC421" s="0" t="n">
        <v>30</v>
      </c>
      <c r="BD421" s="0" t="n">
        <v>45</v>
      </c>
      <c r="BE421" s="0" t="n">
        <v>25</v>
      </c>
      <c r="BF421" s="0" t="n">
        <v>30</v>
      </c>
      <c r="BG421" s="84" t="s">
        <v>158</v>
      </c>
      <c r="BH421" s="84"/>
      <c r="BI421" s="84"/>
      <c r="BJ421" s="84"/>
      <c r="BK421" s="84"/>
      <c r="BL421" s="84"/>
      <c r="BM421" s="84"/>
      <c r="BN421" s="84" t="n">
        <v>1</v>
      </c>
      <c r="BO421" s="84" t="s">
        <v>259</v>
      </c>
      <c r="BP421" s="84" t="s">
        <v>267</v>
      </c>
      <c r="BQ421" s="84" t="s">
        <v>267</v>
      </c>
      <c r="BR421" s="84" t="s">
        <v>267</v>
      </c>
      <c r="BS421" s="84" t="s">
        <v>431</v>
      </c>
      <c r="BT421" s="0" t="n">
        <v>335</v>
      </c>
      <c r="BU421" s="0" t="n">
        <v>385</v>
      </c>
      <c r="BV421" s="84" t="s">
        <v>16</v>
      </c>
      <c r="BW421" s="84" t="s">
        <v>57</v>
      </c>
      <c r="BX421" s="84" t="s">
        <v>1026</v>
      </c>
      <c r="BY421" s="84" t="s">
        <v>1326</v>
      </c>
      <c r="BZ421" s="84" t="s">
        <v>263</v>
      </c>
      <c r="CA421" s="85" t="str">
        <f aca="false">HYPERLINK(CONCATENATE("http://maps.google.com/?t=k&amp;q=",L422,",",M422),"Show location")</f>
        <v>Show location</v>
      </c>
    </row>
    <row r="422" customFormat="false" ht="14.4" hidden="false" customHeight="false" outlineLevel="0" collapsed="false">
      <c r="A422" s="84" t="s">
        <v>1183</v>
      </c>
      <c r="B422" s="84" t="s">
        <v>248</v>
      </c>
      <c r="C422" s="84" t="s">
        <v>16</v>
      </c>
      <c r="D422" s="84" t="s">
        <v>1025</v>
      </c>
      <c r="E422" s="84" t="s">
        <v>1026</v>
      </c>
      <c r="F422" s="84" t="s">
        <v>57</v>
      </c>
      <c r="G422" s="84" t="s">
        <v>1325</v>
      </c>
      <c r="H422" s="84" t="s">
        <v>1326</v>
      </c>
      <c r="I422" s="84" t="s">
        <v>1359</v>
      </c>
      <c r="J422" s="84" t="s">
        <v>1360</v>
      </c>
      <c r="K422" s="84" t="s">
        <v>316</v>
      </c>
      <c r="L422" s="0" t="n">
        <v>12.6788</v>
      </c>
      <c r="M422" s="0" t="n">
        <v>29.85515</v>
      </c>
      <c r="N422" s="84" t="s">
        <v>284</v>
      </c>
      <c r="O422" s="84" t="s">
        <v>345</v>
      </c>
      <c r="P422" s="0" t="n">
        <v>151</v>
      </c>
      <c r="Q422" s="0" t="n">
        <v>2183</v>
      </c>
      <c r="R422" s="0" t="n">
        <v>342</v>
      </c>
      <c r="S422" s="0" t="n">
        <v>1861</v>
      </c>
      <c r="V422" s="0" t="n">
        <v>342</v>
      </c>
      <c r="W422" s="0" t="n">
        <v>1861</v>
      </c>
      <c r="AF422" s="84" t="s">
        <v>16</v>
      </c>
      <c r="AG422" s="84" t="s">
        <v>57</v>
      </c>
      <c r="AH422" s="84" t="s">
        <v>16</v>
      </c>
      <c r="AI422" s="84"/>
      <c r="AJ422" s="84"/>
      <c r="AK422" s="84"/>
      <c r="AL422" s="84" t="s">
        <v>258</v>
      </c>
      <c r="AM422" s="84"/>
      <c r="AN422" s="84"/>
      <c r="AO422" s="84"/>
      <c r="AQ422" s="0" t="n">
        <v>342</v>
      </c>
      <c r="AW422" s="0" t="n">
        <v>82</v>
      </c>
      <c r="AX422" s="0" t="n">
        <v>45</v>
      </c>
      <c r="AY422" s="0" t="n">
        <v>172</v>
      </c>
      <c r="AZ422" s="0" t="n">
        <v>127</v>
      </c>
      <c r="BA422" s="0" t="n">
        <v>191</v>
      </c>
      <c r="BB422" s="0" t="n">
        <v>173</v>
      </c>
      <c r="BC422" s="0" t="n">
        <v>281</v>
      </c>
      <c r="BD422" s="0" t="n">
        <v>390</v>
      </c>
      <c r="BE422" s="0" t="n">
        <v>191</v>
      </c>
      <c r="BF422" s="0" t="n">
        <v>209</v>
      </c>
      <c r="BG422" s="84" t="s">
        <v>159</v>
      </c>
      <c r="BH422" s="84"/>
      <c r="BI422" s="84"/>
      <c r="BJ422" s="84"/>
      <c r="BK422" s="84"/>
      <c r="BL422" s="84"/>
      <c r="BM422" s="84"/>
      <c r="BN422" s="84" t="n">
        <v>3</v>
      </c>
      <c r="BO422" s="84" t="s">
        <v>259</v>
      </c>
      <c r="BP422" s="84" t="s">
        <v>267</v>
      </c>
      <c r="BQ422" s="84" t="s">
        <v>267</v>
      </c>
      <c r="BR422" s="84" t="s">
        <v>267</v>
      </c>
      <c r="BS422" s="84" t="s">
        <v>268</v>
      </c>
      <c r="BT422" s="0" t="n">
        <v>917</v>
      </c>
      <c r="BU422" s="0" t="n">
        <v>944</v>
      </c>
      <c r="BV422" s="84" t="s">
        <v>16</v>
      </c>
      <c r="BW422" s="84" t="s">
        <v>57</v>
      </c>
      <c r="BX422" s="84" t="s">
        <v>296</v>
      </c>
      <c r="BY422" s="84" t="s">
        <v>1326</v>
      </c>
      <c r="BZ422" s="84" t="s">
        <v>297</v>
      </c>
      <c r="CA422" s="85" t="str">
        <f aca="false">HYPERLINK(CONCATENATE("http://maps.google.com/?t=k&amp;q=",L423,",",M423),"Show location")</f>
        <v>Show location</v>
      </c>
    </row>
    <row r="423" customFormat="false" ht="14.4" hidden="false" customHeight="false" outlineLevel="0" collapsed="false">
      <c r="A423" s="84" t="s">
        <v>1183</v>
      </c>
      <c r="B423" s="84" t="s">
        <v>248</v>
      </c>
      <c r="C423" s="84" t="s">
        <v>16</v>
      </c>
      <c r="D423" s="84" t="s">
        <v>1025</v>
      </c>
      <c r="E423" s="84" t="s">
        <v>1026</v>
      </c>
      <c r="F423" s="84" t="s">
        <v>57</v>
      </c>
      <c r="G423" s="84" t="s">
        <v>1325</v>
      </c>
      <c r="H423" s="84" t="s">
        <v>1326</v>
      </c>
      <c r="I423" s="84" t="s">
        <v>760</v>
      </c>
      <c r="J423" s="84" t="s">
        <v>1361</v>
      </c>
      <c r="K423" s="84" t="s">
        <v>316</v>
      </c>
      <c r="L423" s="0" t="n">
        <v>12.582</v>
      </c>
      <c r="M423" s="0" t="n">
        <v>29.67322</v>
      </c>
      <c r="N423" s="84" t="s">
        <v>284</v>
      </c>
      <c r="O423" s="84" t="s">
        <v>345</v>
      </c>
      <c r="P423" s="0" t="n">
        <v>188</v>
      </c>
      <c r="Q423" s="0" t="n">
        <v>1316</v>
      </c>
      <c r="R423" s="0" t="n">
        <v>255</v>
      </c>
      <c r="S423" s="0" t="n">
        <v>1680</v>
      </c>
      <c r="V423" s="0" t="n">
        <v>255</v>
      </c>
      <c r="W423" s="0" t="n">
        <v>1680</v>
      </c>
      <c r="AF423" s="84" t="s">
        <v>16</v>
      </c>
      <c r="AG423" s="84" t="s">
        <v>57</v>
      </c>
      <c r="AH423" s="84" t="s">
        <v>16</v>
      </c>
      <c r="AI423" s="84"/>
      <c r="AJ423" s="84"/>
      <c r="AK423" s="84"/>
      <c r="AL423" s="84" t="s">
        <v>258</v>
      </c>
      <c r="AM423" s="84"/>
      <c r="AN423" s="84"/>
      <c r="AO423" s="84"/>
      <c r="AQ423" s="0" t="n">
        <v>255</v>
      </c>
      <c r="AW423" s="0" t="n">
        <v>15</v>
      </c>
      <c r="AX423" s="0" t="n">
        <v>37</v>
      </c>
      <c r="AY423" s="0" t="n">
        <v>96</v>
      </c>
      <c r="AZ423" s="0" t="n">
        <v>163</v>
      </c>
      <c r="BA423" s="0" t="n">
        <v>215</v>
      </c>
      <c r="BB423" s="0" t="n">
        <v>252</v>
      </c>
      <c r="BC423" s="0" t="n">
        <v>200</v>
      </c>
      <c r="BD423" s="0" t="n">
        <v>303</v>
      </c>
      <c r="BE423" s="0" t="n">
        <v>244</v>
      </c>
      <c r="BF423" s="0" t="n">
        <v>155</v>
      </c>
      <c r="BG423" s="84" t="s">
        <v>158</v>
      </c>
      <c r="BH423" s="84"/>
      <c r="BI423" s="84"/>
      <c r="BJ423" s="84"/>
      <c r="BK423" s="84"/>
      <c r="BL423" s="84"/>
      <c r="BM423" s="84"/>
      <c r="BN423" s="84" t="n">
        <v>2</v>
      </c>
      <c r="BO423" s="84" t="s">
        <v>259</v>
      </c>
      <c r="BP423" s="84" t="s">
        <v>372</v>
      </c>
      <c r="BQ423" s="84" t="s">
        <v>267</v>
      </c>
      <c r="BR423" s="84" t="s">
        <v>267</v>
      </c>
      <c r="BS423" s="84" t="s">
        <v>262</v>
      </c>
      <c r="BT423" s="0" t="n">
        <v>770</v>
      </c>
      <c r="BU423" s="0" t="n">
        <v>910</v>
      </c>
      <c r="BV423" s="84" t="s">
        <v>16</v>
      </c>
      <c r="BW423" s="84" t="s">
        <v>57</v>
      </c>
      <c r="BX423" s="84" t="s">
        <v>296</v>
      </c>
      <c r="BY423" s="84" t="s">
        <v>1326</v>
      </c>
      <c r="BZ423" s="84" t="s">
        <v>297</v>
      </c>
      <c r="CA423" s="85" t="str">
        <f aca="false">HYPERLINK(CONCATENATE("http://maps.google.com/?t=k&amp;q=",L424,",",M424),"Show location")</f>
        <v>Show location</v>
      </c>
    </row>
    <row r="424" customFormat="false" ht="14.4" hidden="false" customHeight="false" outlineLevel="0" collapsed="false">
      <c r="A424" s="84" t="s">
        <v>561</v>
      </c>
      <c r="B424" s="84" t="s">
        <v>248</v>
      </c>
      <c r="C424" s="84" t="s">
        <v>16</v>
      </c>
      <c r="D424" s="84" t="s">
        <v>1025</v>
      </c>
      <c r="E424" s="84" t="s">
        <v>1026</v>
      </c>
      <c r="F424" s="84" t="s">
        <v>57</v>
      </c>
      <c r="G424" s="84" t="s">
        <v>1325</v>
      </c>
      <c r="H424" s="84" t="s">
        <v>1326</v>
      </c>
      <c r="I424" s="84" t="s">
        <v>1362</v>
      </c>
      <c r="J424" s="84" t="s">
        <v>1363</v>
      </c>
      <c r="K424" s="84" t="s">
        <v>316</v>
      </c>
      <c r="L424" s="0" t="n">
        <v>12.5915</v>
      </c>
      <c r="M424" s="0" t="n">
        <v>29.64657</v>
      </c>
      <c r="N424" s="84" t="s">
        <v>284</v>
      </c>
      <c r="O424" s="84" t="s">
        <v>345</v>
      </c>
      <c r="P424" s="0" t="n">
        <v>118</v>
      </c>
      <c r="Q424" s="0" t="n">
        <v>650</v>
      </c>
      <c r="R424" s="0" t="n">
        <v>158</v>
      </c>
      <c r="S424" s="0" t="n">
        <v>1239</v>
      </c>
      <c r="V424" s="0" t="n">
        <v>158</v>
      </c>
      <c r="W424" s="0" t="n">
        <v>1239</v>
      </c>
      <c r="AF424" s="84" t="s">
        <v>16</v>
      </c>
      <c r="AG424" s="84" t="s">
        <v>57</v>
      </c>
      <c r="AH424" s="84" t="s">
        <v>16</v>
      </c>
      <c r="AI424" s="84"/>
      <c r="AJ424" s="84"/>
      <c r="AK424" s="84"/>
      <c r="AL424" s="84" t="s">
        <v>258</v>
      </c>
      <c r="AM424" s="84"/>
      <c r="AN424" s="84"/>
      <c r="AO424" s="84"/>
      <c r="AQ424" s="0" t="n">
        <v>158</v>
      </c>
      <c r="AW424" s="0" t="n">
        <v>100</v>
      </c>
      <c r="AX424" s="0" t="n">
        <v>126</v>
      </c>
      <c r="AY424" s="0" t="n">
        <v>75</v>
      </c>
      <c r="AZ424" s="0" t="n">
        <v>92</v>
      </c>
      <c r="BA424" s="0" t="n">
        <v>117</v>
      </c>
      <c r="BB424" s="0" t="n">
        <v>151</v>
      </c>
      <c r="BC424" s="0" t="n">
        <v>151</v>
      </c>
      <c r="BD424" s="0" t="n">
        <v>176</v>
      </c>
      <c r="BE424" s="0" t="n">
        <v>100</v>
      </c>
      <c r="BF424" s="0" t="n">
        <v>151</v>
      </c>
      <c r="BG424" s="84" t="s">
        <v>159</v>
      </c>
      <c r="BH424" s="84"/>
      <c r="BI424" s="84"/>
      <c r="BJ424" s="84"/>
      <c r="BK424" s="84"/>
      <c r="BL424" s="84"/>
      <c r="BM424" s="84"/>
      <c r="BN424" s="84" t="n">
        <v>2</v>
      </c>
      <c r="BO424" s="84" t="s">
        <v>716</v>
      </c>
      <c r="BP424" s="84" t="s">
        <v>267</v>
      </c>
      <c r="BQ424" s="84" t="s">
        <v>267</v>
      </c>
      <c r="BR424" s="84" t="s">
        <v>267</v>
      </c>
      <c r="BS424" s="84" t="s">
        <v>262</v>
      </c>
      <c r="BT424" s="0" t="n">
        <v>543</v>
      </c>
      <c r="BU424" s="0" t="n">
        <v>696</v>
      </c>
      <c r="BV424" s="84" t="s">
        <v>16</v>
      </c>
      <c r="BW424" s="84" t="s">
        <v>57</v>
      </c>
      <c r="BX424" s="84" t="s">
        <v>296</v>
      </c>
      <c r="BY424" s="84" t="s">
        <v>1326</v>
      </c>
      <c r="BZ424" s="84" t="s">
        <v>297</v>
      </c>
      <c r="CA424" s="85" t="str">
        <f aca="false">HYPERLINK(CONCATENATE("http://maps.google.com/?t=k&amp;q=",L425,",",M425),"Show location")</f>
        <v>Show location</v>
      </c>
    </row>
    <row r="425" customFormat="false" ht="14.4" hidden="false" customHeight="false" outlineLevel="0" collapsed="false">
      <c r="A425" s="84" t="s">
        <v>561</v>
      </c>
      <c r="B425" s="84" t="s">
        <v>248</v>
      </c>
      <c r="C425" s="84" t="s">
        <v>16</v>
      </c>
      <c r="D425" s="84" t="s">
        <v>1025</v>
      </c>
      <c r="E425" s="84" t="s">
        <v>1026</v>
      </c>
      <c r="F425" s="84" t="s">
        <v>57</v>
      </c>
      <c r="G425" s="84" t="s">
        <v>1325</v>
      </c>
      <c r="H425" s="84" t="s">
        <v>1326</v>
      </c>
      <c r="I425" s="84" t="s">
        <v>1364</v>
      </c>
      <c r="J425" s="84" t="s">
        <v>1365</v>
      </c>
      <c r="K425" s="84" t="s">
        <v>316</v>
      </c>
      <c r="L425" s="0" t="n">
        <v>12.4802</v>
      </c>
      <c r="M425" s="0" t="n">
        <v>29.66973</v>
      </c>
      <c r="N425" s="84" t="s">
        <v>284</v>
      </c>
      <c r="O425" s="84" t="s">
        <v>345</v>
      </c>
      <c r="P425" s="0" t="n">
        <v>149</v>
      </c>
      <c r="Q425" s="0" t="n">
        <v>1043</v>
      </c>
      <c r="R425" s="0" t="n">
        <v>149</v>
      </c>
      <c r="S425" s="0" t="n">
        <v>1043</v>
      </c>
      <c r="V425" s="0" t="n">
        <v>149</v>
      </c>
      <c r="W425" s="0" t="n">
        <v>1043</v>
      </c>
      <c r="AF425" s="84" t="s">
        <v>16</v>
      </c>
      <c r="AG425" s="84"/>
      <c r="AH425" s="84"/>
      <c r="AI425" s="84"/>
      <c r="AJ425" s="84"/>
      <c r="AK425" s="84"/>
      <c r="AL425" s="84" t="s">
        <v>258</v>
      </c>
      <c r="AM425" s="84"/>
      <c r="AN425" s="84"/>
      <c r="AO425" s="84"/>
      <c r="AQ425" s="0" t="n">
        <v>149</v>
      </c>
      <c r="AW425" s="0" t="n">
        <v>72</v>
      </c>
      <c r="AX425" s="0" t="n">
        <v>52</v>
      </c>
      <c r="AY425" s="0" t="n">
        <v>92</v>
      </c>
      <c r="AZ425" s="0" t="n">
        <v>72</v>
      </c>
      <c r="BA425" s="0" t="n">
        <v>125</v>
      </c>
      <c r="BB425" s="0" t="n">
        <v>145</v>
      </c>
      <c r="BC425" s="0" t="n">
        <v>131</v>
      </c>
      <c r="BD425" s="0" t="n">
        <v>157</v>
      </c>
      <c r="BE425" s="0" t="n">
        <v>79</v>
      </c>
      <c r="BF425" s="0" t="n">
        <v>118</v>
      </c>
      <c r="BG425" s="84" t="s">
        <v>158</v>
      </c>
      <c r="BH425" s="84"/>
      <c r="BI425" s="84"/>
      <c r="BJ425" s="84"/>
      <c r="BK425" s="84"/>
      <c r="BL425" s="84"/>
      <c r="BM425" s="84"/>
      <c r="BN425" s="84" t="n">
        <v>1</v>
      </c>
      <c r="BO425" s="84" t="s">
        <v>716</v>
      </c>
      <c r="BP425" s="84" t="s">
        <v>372</v>
      </c>
      <c r="BQ425" s="84" t="s">
        <v>372</v>
      </c>
      <c r="BR425" s="84" t="s">
        <v>372</v>
      </c>
      <c r="BS425" s="84" t="s">
        <v>262</v>
      </c>
      <c r="BT425" s="0" t="n">
        <v>499</v>
      </c>
      <c r="BU425" s="0" t="n">
        <v>544</v>
      </c>
      <c r="BV425" s="84" t="s">
        <v>16</v>
      </c>
      <c r="BW425" s="84" t="s">
        <v>65</v>
      </c>
      <c r="BX425" s="84" t="s">
        <v>1026</v>
      </c>
      <c r="BY425" s="84" t="s">
        <v>1249</v>
      </c>
      <c r="BZ425" s="84" t="s">
        <v>263</v>
      </c>
      <c r="CA425" s="85" t="str">
        <f aca="false">HYPERLINK(CONCATENATE("http://maps.google.com/?t=k&amp;q=",L426,",",M426),"Show location")</f>
        <v>Show location</v>
      </c>
    </row>
    <row r="426" customFormat="false" ht="14.4" hidden="false" customHeight="false" outlineLevel="0" collapsed="false">
      <c r="A426" s="84" t="s">
        <v>1339</v>
      </c>
      <c r="B426" s="84" t="s">
        <v>248</v>
      </c>
      <c r="C426" s="84" t="s">
        <v>16</v>
      </c>
      <c r="D426" s="84" t="s">
        <v>1025</v>
      </c>
      <c r="E426" s="84" t="s">
        <v>1026</v>
      </c>
      <c r="F426" s="84" t="s">
        <v>57</v>
      </c>
      <c r="G426" s="84" t="s">
        <v>1325</v>
      </c>
      <c r="H426" s="84" t="s">
        <v>1326</v>
      </c>
      <c r="I426" s="84" t="s">
        <v>1366</v>
      </c>
      <c r="J426" s="84" t="s">
        <v>1367</v>
      </c>
      <c r="K426" s="84" t="s">
        <v>316</v>
      </c>
      <c r="L426" s="0" t="n">
        <v>12.4504</v>
      </c>
      <c r="M426" s="0" t="n">
        <v>29.63533</v>
      </c>
      <c r="N426" s="84" t="s">
        <v>284</v>
      </c>
      <c r="O426" s="84" t="s">
        <v>345</v>
      </c>
      <c r="P426" s="0" t="n">
        <v>134</v>
      </c>
      <c r="Q426" s="0" t="n">
        <v>201</v>
      </c>
      <c r="R426" s="0" t="n">
        <v>450</v>
      </c>
      <c r="S426" s="0" t="n">
        <v>2700</v>
      </c>
      <c r="T426" s="0" t="n">
        <v>100</v>
      </c>
      <c r="U426" s="0" t="n">
        <v>600</v>
      </c>
      <c r="V426" s="0" t="n">
        <v>100</v>
      </c>
      <c r="W426" s="0" t="n">
        <v>600</v>
      </c>
      <c r="X426" s="0" t="n">
        <v>30</v>
      </c>
      <c r="Y426" s="0" t="n">
        <v>180</v>
      </c>
      <c r="Z426" s="0" t="n">
        <v>50</v>
      </c>
      <c r="AA426" s="0" t="n">
        <v>300</v>
      </c>
      <c r="AB426" s="0" t="n">
        <v>70</v>
      </c>
      <c r="AC426" s="0" t="n">
        <v>420</v>
      </c>
      <c r="AD426" s="0" t="n">
        <v>100</v>
      </c>
      <c r="AE426" s="0" t="n">
        <v>600</v>
      </c>
      <c r="AF426" s="84" t="s">
        <v>16</v>
      </c>
      <c r="AG426" s="84" t="s">
        <v>57</v>
      </c>
      <c r="AH426" s="84"/>
      <c r="AI426" s="84"/>
      <c r="AJ426" s="84"/>
      <c r="AK426" s="84"/>
      <c r="AL426" s="84" t="s">
        <v>258</v>
      </c>
      <c r="AM426" s="84"/>
      <c r="AN426" s="84"/>
      <c r="AO426" s="84"/>
      <c r="AQ426" s="0" t="n">
        <v>450</v>
      </c>
      <c r="AW426" s="0" t="n">
        <v>120</v>
      </c>
      <c r="AX426" s="0" t="n">
        <v>130</v>
      </c>
      <c r="AY426" s="0" t="n">
        <v>250</v>
      </c>
      <c r="AZ426" s="0" t="n">
        <v>200</v>
      </c>
      <c r="BA426" s="0" t="n">
        <v>400</v>
      </c>
      <c r="BB426" s="0" t="n">
        <v>450</v>
      </c>
      <c r="BC426" s="0" t="n">
        <v>300</v>
      </c>
      <c r="BD426" s="0" t="n">
        <v>300</v>
      </c>
      <c r="BE426" s="0" t="n">
        <v>250</v>
      </c>
      <c r="BF426" s="0" t="n">
        <v>300</v>
      </c>
      <c r="BG426" s="84" t="s">
        <v>159</v>
      </c>
      <c r="BH426" s="84"/>
      <c r="BI426" s="84"/>
      <c r="BJ426" s="84"/>
      <c r="BK426" s="84"/>
      <c r="BL426" s="84"/>
      <c r="BM426" s="84"/>
      <c r="BN426" s="84" t="n">
        <v>2</v>
      </c>
      <c r="BO426" s="84" t="s">
        <v>259</v>
      </c>
      <c r="BP426" s="84" t="s">
        <v>267</v>
      </c>
      <c r="BQ426" s="84" t="s">
        <v>267</v>
      </c>
      <c r="BR426" s="84" t="s">
        <v>267</v>
      </c>
      <c r="BS426" s="84" t="s">
        <v>262</v>
      </c>
      <c r="BT426" s="0" t="n">
        <v>1320</v>
      </c>
      <c r="BU426" s="0" t="n">
        <v>1380</v>
      </c>
      <c r="BV426" s="84" t="s">
        <v>16</v>
      </c>
      <c r="BW426" s="84" t="s">
        <v>57</v>
      </c>
      <c r="BX426" s="84" t="s">
        <v>296</v>
      </c>
      <c r="BY426" s="84" t="s">
        <v>1326</v>
      </c>
      <c r="BZ426" s="84" t="s">
        <v>297</v>
      </c>
      <c r="CA426" s="85" t="str">
        <f aca="false">HYPERLINK(CONCATENATE("http://maps.google.com/?t=k&amp;q=",L427,",",M427),"Show location")</f>
        <v>Show location</v>
      </c>
    </row>
    <row r="427" customFormat="false" ht="14.4" hidden="false" customHeight="false" outlineLevel="0" collapsed="false">
      <c r="A427" s="84" t="s">
        <v>1339</v>
      </c>
      <c r="B427" s="84" t="s">
        <v>248</v>
      </c>
      <c r="C427" s="84" t="s">
        <v>16</v>
      </c>
      <c r="D427" s="84" t="s">
        <v>1025</v>
      </c>
      <c r="E427" s="84" t="s">
        <v>1026</v>
      </c>
      <c r="F427" s="84" t="s">
        <v>57</v>
      </c>
      <c r="G427" s="84" t="s">
        <v>1325</v>
      </c>
      <c r="H427" s="84" t="s">
        <v>1326</v>
      </c>
      <c r="I427" s="84" t="s">
        <v>1368</v>
      </c>
      <c r="J427" s="84" t="s">
        <v>1369</v>
      </c>
      <c r="K427" s="84" t="s">
        <v>316</v>
      </c>
      <c r="L427" s="0" t="n">
        <v>12.4255</v>
      </c>
      <c r="M427" s="0" t="n">
        <v>29.63978</v>
      </c>
      <c r="N427" s="84" t="s">
        <v>284</v>
      </c>
      <c r="O427" s="84" t="s">
        <v>345</v>
      </c>
      <c r="P427" s="0" t="n">
        <v>125</v>
      </c>
      <c r="Q427" s="0" t="n">
        <v>501</v>
      </c>
      <c r="R427" s="0" t="n">
        <v>50</v>
      </c>
      <c r="S427" s="0" t="n">
        <v>300</v>
      </c>
      <c r="V427" s="0" t="n">
        <v>20</v>
      </c>
      <c r="W427" s="0" t="n">
        <v>120</v>
      </c>
      <c r="X427" s="0" t="n">
        <v>5</v>
      </c>
      <c r="Y427" s="0" t="n">
        <v>30</v>
      </c>
      <c r="Z427" s="0" t="n">
        <v>6</v>
      </c>
      <c r="AA427" s="0" t="n">
        <v>36</v>
      </c>
      <c r="AB427" s="0" t="n">
        <v>7</v>
      </c>
      <c r="AC427" s="0" t="n">
        <v>42</v>
      </c>
      <c r="AD427" s="0" t="n">
        <v>12</v>
      </c>
      <c r="AE427" s="0" t="n">
        <v>72</v>
      </c>
      <c r="AF427" s="84" t="s">
        <v>16</v>
      </c>
      <c r="AG427" s="84" t="s">
        <v>57</v>
      </c>
      <c r="AH427" s="84"/>
      <c r="AI427" s="84"/>
      <c r="AJ427" s="84"/>
      <c r="AK427" s="84"/>
      <c r="AL427" s="84" t="s">
        <v>258</v>
      </c>
      <c r="AM427" s="84"/>
      <c r="AN427" s="84"/>
      <c r="AO427" s="84"/>
      <c r="AQ427" s="0" t="n">
        <v>50</v>
      </c>
      <c r="AW427" s="0" t="n">
        <v>15</v>
      </c>
      <c r="AX427" s="0" t="n">
        <v>20</v>
      </c>
      <c r="AY427" s="0" t="n">
        <v>15</v>
      </c>
      <c r="AZ427" s="0" t="n">
        <v>20</v>
      </c>
      <c r="BA427" s="0" t="n">
        <v>40</v>
      </c>
      <c r="BB427" s="0" t="n">
        <v>55</v>
      </c>
      <c r="BC427" s="0" t="n">
        <v>40</v>
      </c>
      <c r="BD427" s="0" t="n">
        <v>50</v>
      </c>
      <c r="BE427" s="0" t="n">
        <v>20</v>
      </c>
      <c r="BF427" s="0" t="n">
        <v>25</v>
      </c>
      <c r="BG427" s="84" t="s">
        <v>159</v>
      </c>
      <c r="BH427" s="84"/>
      <c r="BI427" s="84"/>
      <c r="BJ427" s="84"/>
      <c r="BK427" s="84"/>
      <c r="BL427" s="84"/>
      <c r="BM427" s="84"/>
      <c r="BN427" s="84" t="n">
        <v>2</v>
      </c>
      <c r="BO427" s="84" t="s">
        <v>259</v>
      </c>
      <c r="BP427" s="84" t="s">
        <v>267</v>
      </c>
      <c r="BQ427" s="84" t="s">
        <v>267</v>
      </c>
      <c r="BR427" s="84" t="s">
        <v>267</v>
      </c>
      <c r="BS427" s="84" t="s">
        <v>262</v>
      </c>
      <c r="BT427" s="0" t="n">
        <v>130</v>
      </c>
      <c r="BU427" s="0" t="n">
        <v>170</v>
      </c>
      <c r="BV427" s="84" t="s">
        <v>16</v>
      </c>
      <c r="BW427" s="84" t="s">
        <v>57</v>
      </c>
      <c r="BX427" s="84" t="s">
        <v>296</v>
      </c>
      <c r="BY427" s="84" t="s">
        <v>1326</v>
      </c>
      <c r="BZ427" s="84" t="s">
        <v>297</v>
      </c>
      <c r="CA427" s="85" t="str">
        <f aca="false">HYPERLINK(CONCATENATE("http://maps.google.com/?t=k&amp;q=",L428,",",M428),"Show location")</f>
        <v>Show location</v>
      </c>
    </row>
    <row r="428" customFormat="false" ht="14.4" hidden="false" customHeight="false" outlineLevel="0" collapsed="false">
      <c r="A428" s="84" t="s">
        <v>497</v>
      </c>
      <c r="B428" s="84" t="s">
        <v>248</v>
      </c>
      <c r="C428" s="84" t="s">
        <v>16</v>
      </c>
      <c r="D428" s="84" t="s">
        <v>1025</v>
      </c>
      <c r="E428" s="84" t="s">
        <v>1026</v>
      </c>
      <c r="F428" s="84" t="s">
        <v>57</v>
      </c>
      <c r="G428" s="84" t="s">
        <v>1325</v>
      </c>
      <c r="H428" s="84" t="s">
        <v>1326</v>
      </c>
      <c r="I428" s="84" t="s">
        <v>1370</v>
      </c>
      <c r="J428" s="84" t="s">
        <v>1371</v>
      </c>
      <c r="K428" s="84" t="s">
        <v>316</v>
      </c>
      <c r="L428" s="0" t="n">
        <v>12.25385</v>
      </c>
      <c r="M428" s="0" t="n">
        <v>29.74056</v>
      </c>
      <c r="N428" s="84" t="s">
        <v>256</v>
      </c>
      <c r="O428" s="84" t="s">
        <v>257</v>
      </c>
      <c r="P428" s="0" t="n">
        <v>16</v>
      </c>
      <c r="Q428" s="0" t="n">
        <v>118</v>
      </c>
      <c r="R428" s="0" t="n">
        <v>16</v>
      </c>
      <c r="S428" s="0" t="n">
        <v>118</v>
      </c>
      <c r="V428" s="0" t="n">
        <v>16</v>
      </c>
      <c r="W428" s="0" t="n">
        <v>118</v>
      </c>
      <c r="AF428" s="84" t="s">
        <v>16</v>
      </c>
      <c r="AG428" s="84"/>
      <c r="AH428" s="84"/>
      <c r="AI428" s="84"/>
      <c r="AJ428" s="84"/>
      <c r="AK428" s="84"/>
      <c r="AL428" s="84" t="s">
        <v>258</v>
      </c>
      <c r="AM428" s="84"/>
      <c r="AN428" s="84"/>
      <c r="AO428" s="84"/>
      <c r="AQ428" s="0" t="n">
        <v>16</v>
      </c>
      <c r="AW428" s="0" t="n">
        <v>11</v>
      </c>
      <c r="AX428" s="0" t="n">
        <v>4</v>
      </c>
      <c r="AY428" s="0" t="n">
        <v>17</v>
      </c>
      <c r="AZ428" s="0" t="n">
        <v>7</v>
      </c>
      <c r="BA428" s="0" t="n">
        <v>21</v>
      </c>
      <c r="BB428" s="0" t="n">
        <v>6</v>
      </c>
      <c r="BC428" s="0" t="n">
        <v>14</v>
      </c>
      <c r="BD428" s="0" t="n">
        <v>21</v>
      </c>
      <c r="BE428" s="0" t="n">
        <v>7</v>
      </c>
      <c r="BF428" s="0" t="n">
        <v>10</v>
      </c>
      <c r="BG428" s="84" t="s">
        <v>159</v>
      </c>
      <c r="BH428" s="84"/>
      <c r="BI428" s="84"/>
      <c r="BJ428" s="84"/>
      <c r="BK428" s="84"/>
      <c r="BL428" s="84"/>
      <c r="BM428" s="84"/>
      <c r="BN428" s="84" t="n">
        <v>1</v>
      </c>
      <c r="BO428" s="84" t="s">
        <v>716</v>
      </c>
      <c r="BP428" s="84" t="s">
        <v>372</v>
      </c>
      <c r="BQ428" s="84" t="s">
        <v>372</v>
      </c>
      <c r="BR428" s="84" t="s">
        <v>372</v>
      </c>
      <c r="BS428" s="84" t="s">
        <v>262</v>
      </c>
      <c r="BT428" s="0" t="n">
        <v>70</v>
      </c>
      <c r="BU428" s="0" t="n">
        <v>48</v>
      </c>
      <c r="BV428" s="84" t="s">
        <v>16</v>
      </c>
      <c r="BW428" s="84" t="s">
        <v>57</v>
      </c>
      <c r="BX428" s="84" t="s">
        <v>1026</v>
      </c>
      <c r="BY428" s="84" t="s">
        <v>1326</v>
      </c>
      <c r="BZ428" s="84" t="s">
        <v>263</v>
      </c>
      <c r="CA428" s="85" t="str">
        <f aca="false">HYPERLINK(CONCATENATE("http://maps.google.com/?t=k&amp;q=",L429,",",M429),"Show location")</f>
        <v>Show location</v>
      </c>
    </row>
    <row r="429" customFormat="false" ht="14.4" hidden="false" customHeight="false" outlineLevel="0" collapsed="false">
      <c r="A429" s="84" t="s">
        <v>1150</v>
      </c>
      <c r="B429" s="84" t="s">
        <v>248</v>
      </c>
      <c r="C429" s="84" t="s">
        <v>16</v>
      </c>
      <c r="D429" s="84" t="s">
        <v>1025</v>
      </c>
      <c r="E429" s="84" t="s">
        <v>1026</v>
      </c>
      <c r="F429" s="84" t="s">
        <v>57</v>
      </c>
      <c r="G429" s="84" t="s">
        <v>1325</v>
      </c>
      <c r="H429" s="84" t="s">
        <v>1326</v>
      </c>
      <c r="I429" s="84" t="s">
        <v>1372</v>
      </c>
      <c r="J429" s="84" t="s">
        <v>1373</v>
      </c>
      <c r="K429" s="84" t="s">
        <v>316</v>
      </c>
      <c r="L429" s="0" t="n">
        <v>12.589</v>
      </c>
      <c r="M429" s="0" t="n">
        <v>29.63617</v>
      </c>
      <c r="N429" s="84" t="s">
        <v>284</v>
      </c>
      <c r="O429" s="84" t="s">
        <v>345</v>
      </c>
      <c r="P429" s="0" t="n">
        <v>40</v>
      </c>
      <c r="Q429" s="0" t="n">
        <v>300</v>
      </c>
      <c r="R429" s="0" t="n">
        <v>413</v>
      </c>
      <c r="S429" s="0" t="n">
        <v>2065</v>
      </c>
      <c r="T429" s="0" t="n">
        <v>80</v>
      </c>
      <c r="U429" s="0" t="n">
        <v>400</v>
      </c>
      <c r="V429" s="0" t="n">
        <v>150</v>
      </c>
      <c r="W429" s="0" t="n">
        <v>750</v>
      </c>
      <c r="X429" s="0" t="n">
        <v>13</v>
      </c>
      <c r="Y429" s="0" t="n">
        <v>65</v>
      </c>
      <c r="Z429" s="0" t="n">
        <v>40</v>
      </c>
      <c r="AA429" s="0" t="n">
        <v>250</v>
      </c>
      <c r="AB429" s="0" t="n">
        <v>60</v>
      </c>
      <c r="AC429" s="0" t="n">
        <v>300</v>
      </c>
      <c r="AD429" s="0" t="n">
        <v>70</v>
      </c>
      <c r="AE429" s="0" t="n">
        <v>300</v>
      </c>
      <c r="AF429" s="84" t="s">
        <v>16</v>
      </c>
      <c r="AG429" s="84" t="s">
        <v>57</v>
      </c>
      <c r="AH429" s="84"/>
      <c r="AI429" s="84"/>
      <c r="AJ429" s="84"/>
      <c r="AK429" s="84"/>
      <c r="AL429" s="84" t="s">
        <v>258</v>
      </c>
      <c r="AM429" s="84"/>
      <c r="AN429" s="84"/>
      <c r="AO429" s="84"/>
      <c r="AQ429" s="0" t="n">
        <v>413</v>
      </c>
      <c r="AW429" s="0" t="n">
        <v>110</v>
      </c>
      <c r="AX429" s="0" t="n">
        <v>165</v>
      </c>
      <c r="AY429" s="0" t="n">
        <v>130</v>
      </c>
      <c r="AZ429" s="0" t="n">
        <v>170</v>
      </c>
      <c r="BA429" s="0" t="n">
        <v>265</v>
      </c>
      <c r="BB429" s="0" t="n">
        <v>225</v>
      </c>
      <c r="BC429" s="0" t="n">
        <v>300</v>
      </c>
      <c r="BD429" s="0" t="n">
        <v>320</v>
      </c>
      <c r="BE429" s="0" t="n">
        <v>180</v>
      </c>
      <c r="BF429" s="0" t="n">
        <v>200</v>
      </c>
      <c r="BG429" s="84" t="s">
        <v>159</v>
      </c>
      <c r="BH429" s="84"/>
      <c r="BI429" s="84"/>
      <c r="BJ429" s="84"/>
      <c r="BK429" s="84"/>
      <c r="BL429" s="84"/>
      <c r="BM429" s="84"/>
      <c r="BN429" s="84" t="n">
        <v>2</v>
      </c>
      <c r="BO429" s="84" t="s">
        <v>259</v>
      </c>
      <c r="BP429" s="84" t="s">
        <v>267</v>
      </c>
      <c r="BQ429" s="84" t="s">
        <v>267</v>
      </c>
      <c r="BR429" s="84" t="s">
        <v>267</v>
      </c>
      <c r="BS429" s="84" t="s">
        <v>262</v>
      </c>
      <c r="BT429" s="0" t="n">
        <v>985</v>
      </c>
      <c r="BU429" s="0" t="n">
        <v>1080</v>
      </c>
      <c r="BV429" s="84" t="s">
        <v>16</v>
      </c>
      <c r="BW429" s="84" t="s">
        <v>57</v>
      </c>
      <c r="BX429" s="84" t="s">
        <v>296</v>
      </c>
      <c r="BY429" s="84" t="s">
        <v>1326</v>
      </c>
      <c r="BZ429" s="84" t="s">
        <v>297</v>
      </c>
      <c r="CA429" s="85" t="str">
        <f aca="false">HYPERLINK(CONCATENATE("http://maps.google.com/?t=k&amp;q=",L430,",",M430),"Show location")</f>
        <v>Show location</v>
      </c>
    </row>
    <row r="430" customFormat="false" ht="14.4" hidden="false" customHeight="false" outlineLevel="0" collapsed="false">
      <c r="A430" s="84" t="s">
        <v>561</v>
      </c>
      <c r="B430" s="84" t="s">
        <v>248</v>
      </c>
      <c r="C430" s="84" t="s">
        <v>16</v>
      </c>
      <c r="D430" s="84" t="s">
        <v>1025</v>
      </c>
      <c r="E430" s="84" t="s">
        <v>1026</v>
      </c>
      <c r="F430" s="84" t="s">
        <v>57</v>
      </c>
      <c r="G430" s="84" t="s">
        <v>1325</v>
      </c>
      <c r="H430" s="84" t="s">
        <v>1326</v>
      </c>
      <c r="I430" s="84" t="s">
        <v>1374</v>
      </c>
      <c r="J430" s="84" t="s">
        <v>1375</v>
      </c>
      <c r="K430" s="84" t="s">
        <v>316</v>
      </c>
      <c r="L430" s="0" t="n">
        <v>12.1943</v>
      </c>
      <c r="M430" s="0" t="n">
        <v>29.67048</v>
      </c>
      <c r="N430" s="84" t="s">
        <v>284</v>
      </c>
      <c r="O430" s="84" t="s">
        <v>345</v>
      </c>
      <c r="P430" s="0" t="n">
        <v>150</v>
      </c>
      <c r="Q430" s="0" t="n">
        <v>1063</v>
      </c>
      <c r="R430" s="0" t="n">
        <v>192</v>
      </c>
      <c r="S430" s="0" t="n">
        <v>1278</v>
      </c>
      <c r="V430" s="0" t="n">
        <v>192</v>
      </c>
      <c r="W430" s="0" t="n">
        <v>1278</v>
      </c>
      <c r="AF430" s="84" t="s">
        <v>16</v>
      </c>
      <c r="AG430" s="84" t="s">
        <v>58</v>
      </c>
      <c r="AH430" s="84" t="s">
        <v>16</v>
      </c>
      <c r="AI430" s="84"/>
      <c r="AJ430" s="84"/>
      <c r="AK430" s="84"/>
      <c r="AL430" s="84" t="s">
        <v>258</v>
      </c>
      <c r="AM430" s="84" t="s">
        <v>380</v>
      </c>
      <c r="AN430" s="84"/>
      <c r="AO430" s="84"/>
      <c r="AQ430" s="0" t="n">
        <v>192</v>
      </c>
      <c r="AW430" s="0" t="n">
        <v>105</v>
      </c>
      <c r="AX430" s="0" t="n">
        <v>126</v>
      </c>
      <c r="AY430" s="0" t="n">
        <v>119</v>
      </c>
      <c r="AZ430" s="0" t="n">
        <v>154</v>
      </c>
      <c r="BA430" s="0" t="n">
        <v>140</v>
      </c>
      <c r="BB430" s="0" t="n">
        <v>81</v>
      </c>
      <c r="BC430" s="0" t="n">
        <v>112</v>
      </c>
      <c r="BD430" s="0" t="n">
        <v>182</v>
      </c>
      <c r="BE430" s="0" t="n">
        <v>119</v>
      </c>
      <c r="BF430" s="0" t="n">
        <v>140</v>
      </c>
      <c r="BG430" s="84" t="s">
        <v>159</v>
      </c>
      <c r="BH430" s="84"/>
      <c r="BI430" s="84"/>
      <c r="BJ430" s="84"/>
      <c r="BK430" s="84"/>
      <c r="BL430" s="84"/>
      <c r="BM430" s="84"/>
      <c r="BN430" s="84" t="n">
        <v>3</v>
      </c>
      <c r="BO430" s="84" t="s">
        <v>259</v>
      </c>
      <c r="BP430" s="84" t="s">
        <v>267</v>
      </c>
      <c r="BQ430" s="84" t="s">
        <v>267</v>
      </c>
      <c r="BR430" s="84" t="s">
        <v>267</v>
      </c>
      <c r="BS430" s="84" t="s">
        <v>268</v>
      </c>
      <c r="BT430" s="0" t="n">
        <v>595</v>
      </c>
      <c r="BU430" s="0" t="n">
        <v>683</v>
      </c>
      <c r="BV430" s="84" t="s">
        <v>16</v>
      </c>
      <c r="BW430" s="84" t="s">
        <v>57</v>
      </c>
      <c r="BX430" s="84" t="s">
        <v>1026</v>
      </c>
      <c r="BY430" s="84" t="s">
        <v>1326</v>
      </c>
      <c r="BZ430" s="84" t="s">
        <v>263</v>
      </c>
      <c r="CA430" s="85" t="str">
        <f aca="false">HYPERLINK(CONCATENATE("http://maps.google.com/?t=k&amp;q=",L431,",",M431),"Show location")</f>
        <v>Show location</v>
      </c>
    </row>
    <row r="431" customFormat="false" ht="14.4" hidden="false" customHeight="false" outlineLevel="0" collapsed="false">
      <c r="A431" s="84" t="s">
        <v>604</v>
      </c>
      <c r="B431" s="84" t="s">
        <v>248</v>
      </c>
      <c r="C431" s="84" t="s">
        <v>16</v>
      </c>
      <c r="D431" s="84" t="s">
        <v>1025</v>
      </c>
      <c r="E431" s="84" t="s">
        <v>1026</v>
      </c>
      <c r="F431" s="84" t="s">
        <v>64</v>
      </c>
      <c r="G431" s="84" t="s">
        <v>1376</v>
      </c>
      <c r="H431" s="84" t="s">
        <v>1377</v>
      </c>
      <c r="I431" s="84" t="s">
        <v>1378</v>
      </c>
      <c r="J431" s="84" t="s">
        <v>1379</v>
      </c>
      <c r="K431" s="84" t="s">
        <v>316</v>
      </c>
      <c r="L431" s="0" t="n">
        <v>10.98861</v>
      </c>
      <c r="M431" s="0" t="n">
        <v>30.0187</v>
      </c>
      <c r="N431" s="84" t="s">
        <v>256</v>
      </c>
      <c r="O431" s="84" t="s">
        <v>257</v>
      </c>
      <c r="P431" s="0" t="n">
        <v>83</v>
      </c>
      <c r="Q431" s="0" t="n">
        <v>512</v>
      </c>
      <c r="R431" s="0" t="n">
        <v>257</v>
      </c>
      <c r="S431" s="0" t="n">
        <v>1600</v>
      </c>
      <c r="V431" s="0" t="n">
        <v>68</v>
      </c>
      <c r="W431" s="0" t="n">
        <v>465</v>
      </c>
      <c r="Z431" s="0" t="n">
        <v>15</v>
      </c>
      <c r="AA431" s="0" t="n">
        <v>47</v>
      </c>
      <c r="AD431" s="0" t="n">
        <v>174</v>
      </c>
      <c r="AE431" s="0" t="n">
        <v>1088</v>
      </c>
      <c r="AF431" s="84" t="s">
        <v>16</v>
      </c>
      <c r="AG431" s="84" t="s">
        <v>64</v>
      </c>
      <c r="AH431" s="84"/>
      <c r="AI431" s="84"/>
      <c r="AJ431" s="84"/>
      <c r="AK431" s="84"/>
      <c r="AL431" s="84" t="s">
        <v>258</v>
      </c>
      <c r="AM431" s="84" t="s">
        <v>380</v>
      </c>
      <c r="AN431" s="84" t="s">
        <v>407</v>
      </c>
      <c r="AO431" s="84"/>
      <c r="AQ431" s="0" t="n">
        <v>257</v>
      </c>
      <c r="AW431" s="0" t="n">
        <v>36</v>
      </c>
      <c r="AX431" s="0" t="n">
        <v>55</v>
      </c>
      <c r="AY431" s="0" t="n">
        <v>80</v>
      </c>
      <c r="AZ431" s="0" t="n">
        <v>62</v>
      </c>
      <c r="BA431" s="0" t="n">
        <v>168</v>
      </c>
      <c r="BB431" s="0" t="n">
        <v>190</v>
      </c>
      <c r="BC431" s="0" t="n">
        <v>437</v>
      </c>
      <c r="BD431" s="0" t="n">
        <v>507</v>
      </c>
      <c r="BE431" s="0" t="n">
        <v>29</v>
      </c>
      <c r="BF431" s="0" t="n">
        <v>36</v>
      </c>
      <c r="BG431" s="84" t="s">
        <v>159</v>
      </c>
      <c r="BH431" s="84"/>
      <c r="BI431" s="84"/>
      <c r="BJ431" s="84"/>
      <c r="BK431" s="84"/>
      <c r="BL431" s="84"/>
      <c r="BM431" s="84"/>
      <c r="BN431" s="84" t="n">
        <v>3</v>
      </c>
      <c r="BO431" s="84" t="s">
        <v>259</v>
      </c>
      <c r="BP431" s="84" t="s">
        <v>372</v>
      </c>
      <c r="BQ431" s="84" t="s">
        <v>372</v>
      </c>
      <c r="BR431" s="84" t="s">
        <v>372</v>
      </c>
      <c r="BS431" s="84" t="s">
        <v>268</v>
      </c>
      <c r="BT431" s="0" t="n">
        <v>750</v>
      </c>
      <c r="BU431" s="0" t="n">
        <v>850</v>
      </c>
      <c r="BV431" s="84" t="s">
        <v>16</v>
      </c>
      <c r="BW431" s="84" t="s">
        <v>777</v>
      </c>
      <c r="BX431" s="84" t="s">
        <v>1026</v>
      </c>
      <c r="BY431" s="84" t="s">
        <v>1380</v>
      </c>
      <c r="BZ431" s="84" t="s">
        <v>263</v>
      </c>
      <c r="CA431" s="85" t="str">
        <f aca="false">HYPERLINK(CONCATENATE("http://maps.google.com/?t=k&amp;q=",L432,",",M432),"Show location")</f>
        <v>Show location</v>
      </c>
    </row>
    <row r="432" customFormat="false" ht="14.4" hidden="false" customHeight="false" outlineLevel="0" collapsed="false">
      <c r="A432" s="84" t="s">
        <v>604</v>
      </c>
      <c r="B432" s="84" t="s">
        <v>248</v>
      </c>
      <c r="C432" s="84" t="s">
        <v>16</v>
      </c>
      <c r="D432" s="84" t="s">
        <v>1025</v>
      </c>
      <c r="E432" s="84" t="s">
        <v>1026</v>
      </c>
      <c r="F432" s="84" t="s">
        <v>64</v>
      </c>
      <c r="G432" s="84" t="s">
        <v>1376</v>
      </c>
      <c r="H432" s="84" t="s">
        <v>1377</v>
      </c>
      <c r="I432" s="84" t="s">
        <v>1381</v>
      </c>
      <c r="J432" s="84" t="s">
        <v>1382</v>
      </c>
      <c r="K432" s="84" t="s">
        <v>316</v>
      </c>
      <c r="L432" s="0" t="n">
        <v>10.862222</v>
      </c>
      <c r="M432" s="0" t="n">
        <v>31.004722</v>
      </c>
      <c r="N432" s="84" t="s">
        <v>256</v>
      </c>
      <c r="O432" s="84" t="s">
        <v>345</v>
      </c>
      <c r="P432" s="0" t="n">
        <v>16</v>
      </c>
      <c r="Q432" s="0" t="n">
        <v>121</v>
      </c>
      <c r="R432" s="0" t="n">
        <v>27</v>
      </c>
      <c r="S432" s="0" t="n">
        <v>162</v>
      </c>
      <c r="V432" s="0" t="n">
        <v>27</v>
      </c>
      <c r="W432" s="0" t="n">
        <v>162</v>
      </c>
      <c r="AF432" s="84" t="s">
        <v>16</v>
      </c>
      <c r="AG432" s="84" t="s">
        <v>64</v>
      </c>
      <c r="AH432" s="84"/>
      <c r="AI432" s="84"/>
      <c r="AJ432" s="84"/>
      <c r="AK432" s="84"/>
      <c r="AL432" s="84" t="s">
        <v>258</v>
      </c>
      <c r="AM432" s="84" t="s">
        <v>380</v>
      </c>
      <c r="AN432" s="84" t="s">
        <v>407</v>
      </c>
      <c r="AO432" s="84"/>
      <c r="AQ432" s="0" t="n">
        <v>27</v>
      </c>
      <c r="AW432" s="0" t="n">
        <v>8</v>
      </c>
      <c r="AX432" s="0" t="n">
        <v>9</v>
      </c>
      <c r="AY432" s="0" t="n">
        <v>4</v>
      </c>
      <c r="AZ432" s="0" t="n">
        <v>16</v>
      </c>
      <c r="BA432" s="0" t="n">
        <v>23</v>
      </c>
      <c r="BB432" s="0" t="n">
        <v>35</v>
      </c>
      <c r="BC432" s="0" t="n">
        <v>24</v>
      </c>
      <c r="BD432" s="0" t="n">
        <v>26</v>
      </c>
      <c r="BE432" s="0" t="n">
        <v>8</v>
      </c>
      <c r="BF432" s="0" t="n">
        <v>9</v>
      </c>
      <c r="BG432" s="84" t="s">
        <v>159</v>
      </c>
      <c r="BH432" s="84"/>
      <c r="BI432" s="84"/>
      <c r="BJ432" s="84"/>
      <c r="BK432" s="84"/>
      <c r="BL432" s="84"/>
      <c r="BM432" s="84"/>
      <c r="BN432" s="84" t="n">
        <v>3</v>
      </c>
      <c r="BO432" s="84" t="s">
        <v>259</v>
      </c>
      <c r="BP432" s="84" t="s">
        <v>372</v>
      </c>
      <c r="BQ432" s="84" t="s">
        <v>372</v>
      </c>
      <c r="BR432" s="84" t="s">
        <v>372</v>
      </c>
      <c r="BS432" s="84" t="s">
        <v>268</v>
      </c>
      <c r="BT432" s="0" t="n">
        <v>67</v>
      </c>
      <c r="BU432" s="0" t="n">
        <v>95</v>
      </c>
      <c r="BV432" s="84" t="s">
        <v>16</v>
      </c>
      <c r="BW432" s="84" t="s">
        <v>64</v>
      </c>
      <c r="BX432" s="84" t="s">
        <v>1026</v>
      </c>
      <c r="BY432" s="84" t="s">
        <v>1377</v>
      </c>
      <c r="BZ432" s="84" t="s">
        <v>263</v>
      </c>
      <c r="CA432" s="85" t="str">
        <f aca="false">HYPERLINK(CONCATENATE("http://maps.google.com/?t=k&amp;q=",L433,",",M433),"Show location")</f>
        <v>Show location</v>
      </c>
    </row>
    <row r="433" customFormat="false" ht="14.4" hidden="false" customHeight="false" outlineLevel="0" collapsed="false">
      <c r="A433" s="84" t="s">
        <v>531</v>
      </c>
      <c r="B433" s="84" t="s">
        <v>248</v>
      </c>
      <c r="C433" s="84" t="s">
        <v>16</v>
      </c>
      <c r="D433" s="84" t="s">
        <v>1025</v>
      </c>
      <c r="E433" s="84" t="s">
        <v>1026</v>
      </c>
      <c r="F433" s="84" t="s">
        <v>64</v>
      </c>
      <c r="G433" s="84" t="s">
        <v>1376</v>
      </c>
      <c r="H433" s="84" t="s">
        <v>1377</v>
      </c>
      <c r="I433" s="84" t="s">
        <v>1383</v>
      </c>
      <c r="J433" s="84" t="s">
        <v>1384</v>
      </c>
      <c r="K433" s="84" t="s">
        <v>316</v>
      </c>
      <c r="L433" s="0" t="n">
        <v>10.8703</v>
      </c>
      <c r="M433" s="0" t="n">
        <v>31.835</v>
      </c>
      <c r="N433" s="84" t="s">
        <v>256</v>
      </c>
      <c r="O433" s="84" t="s">
        <v>345</v>
      </c>
      <c r="P433" s="0" t="n">
        <v>98</v>
      </c>
      <c r="Q433" s="0" t="n">
        <v>686</v>
      </c>
      <c r="R433" s="0" t="n">
        <v>119</v>
      </c>
      <c r="S433" s="0" t="n">
        <v>900</v>
      </c>
      <c r="V433" s="0" t="n">
        <v>119</v>
      </c>
      <c r="W433" s="0" t="n">
        <v>900</v>
      </c>
      <c r="AF433" s="84" t="s">
        <v>16</v>
      </c>
      <c r="AG433" s="84" t="s">
        <v>64</v>
      </c>
      <c r="AH433" s="84"/>
      <c r="AI433" s="84"/>
      <c r="AJ433" s="84"/>
      <c r="AK433" s="84"/>
      <c r="AL433" s="84" t="s">
        <v>258</v>
      </c>
      <c r="AM433" s="84" t="s">
        <v>380</v>
      </c>
      <c r="AN433" s="84" t="s">
        <v>407</v>
      </c>
      <c r="AO433" s="84"/>
      <c r="AQ433" s="0" t="n">
        <v>119</v>
      </c>
      <c r="AW433" s="0" t="n">
        <v>33</v>
      </c>
      <c r="AX433" s="0" t="n">
        <v>67</v>
      </c>
      <c r="AY433" s="0" t="n">
        <v>33</v>
      </c>
      <c r="AZ433" s="0" t="n">
        <v>28</v>
      </c>
      <c r="BA433" s="0" t="n">
        <v>167</v>
      </c>
      <c r="BB433" s="0" t="n">
        <v>250</v>
      </c>
      <c r="BC433" s="0" t="n">
        <v>111</v>
      </c>
      <c r="BD433" s="0" t="n">
        <v>139</v>
      </c>
      <c r="BE433" s="0" t="n">
        <v>39</v>
      </c>
      <c r="BF433" s="0" t="n">
        <v>33</v>
      </c>
      <c r="BG433" s="84" t="s">
        <v>159</v>
      </c>
      <c r="BH433" s="84"/>
      <c r="BI433" s="84"/>
      <c r="BJ433" s="84"/>
      <c r="BK433" s="84"/>
      <c r="BL433" s="84"/>
      <c r="BM433" s="84"/>
      <c r="BN433" s="84" t="n">
        <v>3</v>
      </c>
      <c r="BO433" s="84" t="s">
        <v>259</v>
      </c>
      <c r="BP433" s="84" t="s">
        <v>372</v>
      </c>
      <c r="BQ433" s="84" t="s">
        <v>372</v>
      </c>
      <c r="BR433" s="84" t="s">
        <v>372</v>
      </c>
      <c r="BS433" s="84" t="s">
        <v>268</v>
      </c>
      <c r="BT433" s="0" t="n">
        <v>383</v>
      </c>
      <c r="BU433" s="0" t="n">
        <v>517</v>
      </c>
      <c r="BV433" s="84" t="s">
        <v>16</v>
      </c>
      <c r="BW433" s="84" t="s">
        <v>64</v>
      </c>
      <c r="BX433" s="84" t="s">
        <v>296</v>
      </c>
      <c r="BY433" s="84" t="s">
        <v>1377</v>
      </c>
      <c r="BZ433" s="84" t="s">
        <v>297</v>
      </c>
      <c r="CA433" s="85" t="str">
        <f aca="false">HYPERLINK(CONCATENATE("http://maps.google.com/?t=k&amp;q=",L434,",",M434),"Show location")</f>
        <v>Show location</v>
      </c>
    </row>
    <row r="434" customFormat="false" ht="14.4" hidden="false" customHeight="false" outlineLevel="0" collapsed="false">
      <c r="A434" s="84" t="s">
        <v>604</v>
      </c>
      <c r="B434" s="84" t="s">
        <v>248</v>
      </c>
      <c r="C434" s="84" t="s">
        <v>16</v>
      </c>
      <c r="D434" s="84" t="s">
        <v>1025</v>
      </c>
      <c r="E434" s="84" t="s">
        <v>1026</v>
      </c>
      <c r="F434" s="84" t="s">
        <v>64</v>
      </c>
      <c r="G434" s="84" t="s">
        <v>1376</v>
      </c>
      <c r="H434" s="84" t="s">
        <v>1377</v>
      </c>
      <c r="I434" s="84" t="s">
        <v>1385</v>
      </c>
      <c r="J434" s="84" t="s">
        <v>1386</v>
      </c>
      <c r="K434" s="84" t="s">
        <v>316</v>
      </c>
      <c r="L434" s="0" t="n">
        <v>11.01807</v>
      </c>
      <c r="M434" s="0" t="n">
        <v>31.00331</v>
      </c>
      <c r="N434" s="84" t="s">
        <v>256</v>
      </c>
      <c r="O434" s="84" t="s">
        <v>257</v>
      </c>
      <c r="P434" s="0" t="n">
        <v>5</v>
      </c>
      <c r="Q434" s="0" t="n">
        <v>40</v>
      </c>
      <c r="R434" s="0" t="n">
        <v>2</v>
      </c>
      <c r="S434" s="0" t="n">
        <v>12</v>
      </c>
      <c r="V434" s="0" t="n">
        <v>2</v>
      </c>
      <c r="W434" s="0" t="n">
        <v>12</v>
      </c>
      <c r="AF434" s="84" t="s">
        <v>16</v>
      </c>
      <c r="AG434" s="84" t="s">
        <v>64</v>
      </c>
      <c r="AH434" s="84"/>
      <c r="AI434" s="84"/>
      <c r="AJ434" s="84"/>
      <c r="AK434" s="84"/>
      <c r="AL434" s="84" t="s">
        <v>258</v>
      </c>
      <c r="AM434" s="84" t="s">
        <v>380</v>
      </c>
      <c r="AN434" s="84" t="s">
        <v>407</v>
      </c>
      <c r="AO434" s="84"/>
      <c r="AQ434" s="0" t="n">
        <v>2</v>
      </c>
      <c r="AW434" s="0" t="n">
        <v>0</v>
      </c>
      <c r="AX434" s="0" t="n">
        <v>2</v>
      </c>
      <c r="AY434" s="0" t="n">
        <v>1</v>
      </c>
      <c r="AZ434" s="0" t="n">
        <v>2</v>
      </c>
      <c r="BA434" s="0" t="n">
        <v>0</v>
      </c>
      <c r="BB434" s="0" t="n">
        <v>2</v>
      </c>
      <c r="BC434" s="0" t="n">
        <v>2</v>
      </c>
      <c r="BD434" s="0" t="n">
        <v>2</v>
      </c>
      <c r="BE434" s="0" t="n">
        <v>0</v>
      </c>
      <c r="BF434" s="0" t="n">
        <v>1</v>
      </c>
      <c r="BG434" s="84" t="s">
        <v>159</v>
      </c>
      <c r="BH434" s="84"/>
      <c r="BI434" s="84"/>
      <c r="BJ434" s="84"/>
      <c r="BK434" s="84"/>
      <c r="BL434" s="84"/>
      <c r="BM434" s="84"/>
      <c r="BN434" s="84" t="n">
        <v>1</v>
      </c>
      <c r="BO434" s="84" t="s">
        <v>259</v>
      </c>
      <c r="BP434" s="84" t="s">
        <v>372</v>
      </c>
      <c r="BQ434" s="84" t="s">
        <v>372</v>
      </c>
      <c r="BR434" s="84" t="s">
        <v>372</v>
      </c>
      <c r="BS434" s="84" t="s">
        <v>262</v>
      </c>
      <c r="BT434" s="0" t="n">
        <v>3</v>
      </c>
      <c r="BU434" s="0" t="n">
        <v>9</v>
      </c>
      <c r="BV434" s="84" t="s">
        <v>16</v>
      </c>
      <c r="BW434" s="84" t="s">
        <v>64</v>
      </c>
      <c r="BX434" s="84" t="s">
        <v>1026</v>
      </c>
      <c r="BY434" s="84" t="s">
        <v>1377</v>
      </c>
      <c r="BZ434" s="84" t="s">
        <v>263</v>
      </c>
      <c r="CA434" s="85" t="str">
        <f aca="false">HYPERLINK(CONCATENATE("http://maps.google.com/?t=k&amp;q=",L435,",",M435),"Show location")</f>
        <v>Show location</v>
      </c>
    </row>
    <row r="435" customFormat="false" ht="14.4" hidden="false" customHeight="false" outlineLevel="0" collapsed="false">
      <c r="A435" s="84" t="s">
        <v>1211</v>
      </c>
      <c r="B435" s="84" t="s">
        <v>248</v>
      </c>
      <c r="C435" s="84" t="s">
        <v>16</v>
      </c>
      <c r="D435" s="84" t="s">
        <v>1025</v>
      </c>
      <c r="E435" s="84" t="s">
        <v>1026</v>
      </c>
      <c r="F435" s="84" t="s">
        <v>64</v>
      </c>
      <c r="G435" s="84" t="s">
        <v>1376</v>
      </c>
      <c r="H435" s="84" t="s">
        <v>1377</v>
      </c>
      <c r="I435" s="84" t="s">
        <v>1387</v>
      </c>
      <c r="J435" s="84" t="s">
        <v>1388</v>
      </c>
      <c r="K435" s="84" t="s">
        <v>316</v>
      </c>
      <c r="L435" s="0" t="n">
        <v>11.038239</v>
      </c>
      <c r="M435" s="0" t="n">
        <v>30.780401</v>
      </c>
      <c r="N435" s="84" t="s">
        <v>256</v>
      </c>
      <c r="O435" s="84" t="s">
        <v>345</v>
      </c>
      <c r="P435" s="0" t="n">
        <v>65</v>
      </c>
      <c r="Q435" s="0" t="n">
        <v>650</v>
      </c>
      <c r="R435" s="0" t="n">
        <v>65</v>
      </c>
      <c r="S435" s="0" t="n">
        <v>390</v>
      </c>
      <c r="V435" s="0" t="n">
        <v>65</v>
      </c>
      <c r="W435" s="0" t="n">
        <v>390</v>
      </c>
      <c r="AF435" s="84" t="s">
        <v>16</v>
      </c>
      <c r="AG435" s="84" t="s">
        <v>61</v>
      </c>
      <c r="AH435" s="84"/>
      <c r="AI435" s="84"/>
      <c r="AJ435" s="84"/>
      <c r="AK435" s="84"/>
      <c r="AL435" s="84" t="s">
        <v>258</v>
      </c>
      <c r="AM435" s="84" t="s">
        <v>380</v>
      </c>
      <c r="AN435" s="84" t="s">
        <v>407</v>
      </c>
      <c r="AO435" s="84"/>
      <c r="AQ435" s="0" t="n">
        <v>65</v>
      </c>
      <c r="AW435" s="0" t="n">
        <v>16</v>
      </c>
      <c r="AX435" s="0" t="n">
        <v>20</v>
      </c>
      <c r="AY435" s="0" t="n">
        <v>33</v>
      </c>
      <c r="AZ435" s="0" t="n">
        <v>49</v>
      </c>
      <c r="BA435" s="0" t="n">
        <v>39</v>
      </c>
      <c r="BB435" s="0" t="n">
        <v>57</v>
      </c>
      <c r="BC435" s="0" t="n">
        <v>65</v>
      </c>
      <c r="BD435" s="0" t="n">
        <v>62</v>
      </c>
      <c r="BE435" s="0" t="n">
        <v>26</v>
      </c>
      <c r="BF435" s="0" t="n">
        <v>23</v>
      </c>
      <c r="BG435" s="84" t="s">
        <v>159</v>
      </c>
      <c r="BH435" s="84"/>
      <c r="BI435" s="84"/>
      <c r="BJ435" s="84"/>
      <c r="BK435" s="84"/>
      <c r="BL435" s="84"/>
      <c r="BM435" s="84"/>
      <c r="BN435" s="84" t="n">
        <v>3</v>
      </c>
      <c r="BO435" s="84" t="s">
        <v>259</v>
      </c>
      <c r="BP435" s="84" t="s">
        <v>372</v>
      </c>
      <c r="BQ435" s="84" t="s">
        <v>372</v>
      </c>
      <c r="BR435" s="84" t="s">
        <v>372</v>
      </c>
      <c r="BS435" s="84" t="s">
        <v>268</v>
      </c>
      <c r="BT435" s="0" t="n">
        <v>179</v>
      </c>
      <c r="BU435" s="0" t="n">
        <v>211</v>
      </c>
      <c r="BV435" s="84" t="s">
        <v>16</v>
      </c>
      <c r="BW435" s="84" t="s">
        <v>64</v>
      </c>
      <c r="BX435" s="84" t="s">
        <v>296</v>
      </c>
      <c r="BY435" s="84" t="s">
        <v>1377</v>
      </c>
      <c r="BZ435" s="84" t="s">
        <v>297</v>
      </c>
      <c r="CA435" s="85" t="str">
        <f aca="false">HYPERLINK(CONCATENATE("http://maps.google.com/?t=k&amp;q=",L436,",",M436),"Show location")</f>
        <v>Show location</v>
      </c>
    </row>
    <row r="436" customFormat="false" ht="14.4" hidden="false" customHeight="false" outlineLevel="0" collapsed="false">
      <c r="A436" s="84" t="s">
        <v>1301</v>
      </c>
      <c r="B436" s="84" t="s">
        <v>248</v>
      </c>
      <c r="C436" s="84" t="s">
        <v>16</v>
      </c>
      <c r="D436" s="84" t="s">
        <v>1025</v>
      </c>
      <c r="E436" s="84" t="s">
        <v>1026</v>
      </c>
      <c r="F436" s="84" t="s">
        <v>64</v>
      </c>
      <c r="G436" s="84" t="s">
        <v>1376</v>
      </c>
      <c r="H436" s="84" t="s">
        <v>1377</v>
      </c>
      <c r="I436" s="84" t="s">
        <v>1389</v>
      </c>
      <c r="J436" s="84" t="s">
        <v>1390</v>
      </c>
      <c r="K436" s="84" t="s">
        <v>316</v>
      </c>
      <c r="L436" s="0" t="n">
        <v>10.460278</v>
      </c>
      <c r="M436" s="0" t="n">
        <v>31.248333</v>
      </c>
      <c r="N436" s="84" t="s">
        <v>256</v>
      </c>
      <c r="O436" s="84" t="s">
        <v>257</v>
      </c>
      <c r="R436" s="0" t="n">
        <v>214</v>
      </c>
      <c r="S436" s="0" t="n">
        <v>1164</v>
      </c>
      <c r="AD436" s="0" t="n">
        <v>214</v>
      </c>
      <c r="AE436" s="0" t="n">
        <v>1164</v>
      </c>
      <c r="AF436" s="84" t="s">
        <v>16</v>
      </c>
      <c r="AG436" s="84" t="s">
        <v>64</v>
      </c>
      <c r="AH436" s="84"/>
      <c r="AI436" s="84"/>
      <c r="AJ436" s="84"/>
      <c r="AK436" s="84"/>
      <c r="AL436" s="84" t="s">
        <v>258</v>
      </c>
      <c r="AM436" s="84" t="s">
        <v>380</v>
      </c>
      <c r="AN436" s="84" t="s">
        <v>407</v>
      </c>
      <c r="AO436" s="84"/>
      <c r="AQ436" s="0" t="n">
        <v>214</v>
      </c>
      <c r="AW436" s="0" t="n">
        <v>19</v>
      </c>
      <c r="AX436" s="0" t="n">
        <v>48</v>
      </c>
      <c r="AY436" s="0" t="n">
        <v>67</v>
      </c>
      <c r="AZ436" s="0" t="n">
        <v>87</v>
      </c>
      <c r="BA436" s="0" t="n">
        <v>164</v>
      </c>
      <c r="BB436" s="0" t="n">
        <v>174</v>
      </c>
      <c r="BC436" s="0" t="n">
        <v>240</v>
      </c>
      <c r="BD436" s="0" t="n">
        <v>298</v>
      </c>
      <c r="BE436" s="0" t="n">
        <v>29</v>
      </c>
      <c r="BF436" s="0" t="n">
        <v>38</v>
      </c>
      <c r="BG436" s="84" t="s">
        <v>159</v>
      </c>
      <c r="BH436" s="84"/>
      <c r="BI436" s="84"/>
      <c r="BJ436" s="84"/>
      <c r="BK436" s="84"/>
      <c r="BL436" s="84"/>
      <c r="BM436" s="84"/>
      <c r="BN436" s="84" t="n">
        <v>1</v>
      </c>
      <c r="BO436" s="84" t="s">
        <v>259</v>
      </c>
      <c r="BP436" s="84" t="s">
        <v>372</v>
      </c>
      <c r="BQ436" s="84" t="s">
        <v>372</v>
      </c>
      <c r="BR436" s="84" t="s">
        <v>372</v>
      </c>
      <c r="BS436" s="84" t="s">
        <v>262</v>
      </c>
      <c r="BT436" s="0" t="n">
        <v>519</v>
      </c>
      <c r="BU436" s="0" t="n">
        <v>645</v>
      </c>
      <c r="BV436" s="84" t="s">
        <v>16</v>
      </c>
      <c r="BW436" s="84" t="s">
        <v>64</v>
      </c>
      <c r="BX436" s="84" t="s">
        <v>296</v>
      </c>
      <c r="BY436" s="84" t="s">
        <v>1377</v>
      </c>
      <c r="BZ436" s="84" t="s">
        <v>297</v>
      </c>
      <c r="CA436" s="85" t="str">
        <f aca="false">HYPERLINK(CONCATENATE("http://maps.google.com/?t=k&amp;q=",L437,",",M437),"Show location")</f>
        <v>Show location</v>
      </c>
    </row>
    <row r="437" customFormat="false" ht="14.4" hidden="false" customHeight="false" outlineLevel="0" collapsed="false">
      <c r="A437" s="84" t="s">
        <v>604</v>
      </c>
      <c r="B437" s="84" t="s">
        <v>248</v>
      </c>
      <c r="C437" s="84" t="s">
        <v>16</v>
      </c>
      <c r="D437" s="84" t="s">
        <v>1025</v>
      </c>
      <c r="E437" s="84" t="s">
        <v>1026</v>
      </c>
      <c r="F437" s="84" t="s">
        <v>64</v>
      </c>
      <c r="G437" s="84" t="s">
        <v>1376</v>
      </c>
      <c r="H437" s="84" t="s">
        <v>1377</v>
      </c>
      <c r="I437" s="84" t="s">
        <v>1391</v>
      </c>
      <c r="J437" s="84" t="s">
        <v>1392</v>
      </c>
      <c r="K437" s="84" t="s">
        <v>316</v>
      </c>
      <c r="L437" s="0" t="n">
        <v>11.0175</v>
      </c>
      <c r="M437" s="0" t="n">
        <v>31.005</v>
      </c>
      <c r="N437" s="84" t="s">
        <v>256</v>
      </c>
      <c r="O437" s="84" t="s">
        <v>345</v>
      </c>
      <c r="P437" s="0" t="n">
        <v>27</v>
      </c>
      <c r="Q437" s="0" t="n">
        <v>94</v>
      </c>
      <c r="R437" s="0" t="n">
        <v>41</v>
      </c>
      <c r="S437" s="0" t="n">
        <v>320</v>
      </c>
      <c r="V437" s="0" t="n">
        <v>27</v>
      </c>
      <c r="W437" s="0" t="n">
        <v>94</v>
      </c>
      <c r="AD437" s="0" t="n">
        <v>14</v>
      </c>
      <c r="AE437" s="0" t="n">
        <v>226</v>
      </c>
      <c r="AF437" s="84" t="s">
        <v>16</v>
      </c>
      <c r="AG437" s="84" t="s">
        <v>64</v>
      </c>
      <c r="AH437" s="84"/>
      <c r="AI437" s="84"/>
      <c r="AJ437" s="84"/>
      <c r="AK437" s="84"/>
      <c r="AL437" s="84" t="s">
        <v>258</v>
      </c>
      <c r="AM437" s="84" t="s">
        <v>380</v>
      </c>
      <c r="AN437" s="84" t="s">
        <v>407</v>
      </c>
      <c r="AO437" s="84"/>
      <c r="AQ437" s="0" t="n">
        <v>41</v>
      </c>
      <c r="AW437" s="0" t="n">
        <v>7</v>
      </c>
      <c r="AX437" s="0" t="n">
        <v>10</v>
      </c>
      <c r="AY437" s="0" t="n">
        <v>20</v>
      </c>
      <c r="AZ437" s="0" t="n">
        <v>23</v>
      </c>
      <c r="BA437" s="0" t="n">
        <v>49</v>
      </c>
      <c r="BB437" s="0" t="n">
        <v>55</v>
      </c>
      <c r="BC437" s="0" t="n">
        <v>66</v>
      </c>
      <c r="BD437" s="0" t="n">
        <v>73</v>
      </c>
      <c r="BE437" s="0" t="n">
        <v>7</v>
      </c>
      <c r="BF437" s="0" t="n">
        <v>10</v>
      </c>
      <c r="BG437" s="84" t="s">
        <v>159</v>
      </c>
      <c r="BH437" s="84"/>
      <c r="BI437" s="84"/>
      <c r="BJ437" s="84"/>
      <c r="BK437" s="84"/>
      <c r="BL437" s="84"/>
      <c r="BM437" s="84"/>
      <c r="BN437" s="84" t="n">
        <v>1</v>
      </c>
      <c r="BO437" s="84" t="s">
        <v>259</v>
      </c>
      <c r="BP437" s="84" t="s">
        <v>372</v>
      </c>
      <c r="BQ437" s="84" t="s">
        <v>372</v>
      </c>
      <c r="BR437" s="84" t="s">
        <v>372</v>
      </c>
      <c r="BS437" s="84" t="s">
        <v>262</v>
      </c>
      <c r="BT437" s="0" t="n">
        <v>149</v>
      </c>
      <c r="BU437" s="0" t="n">
        <v>171</v>
      </c>
      <c r="BV437" s="84" t="s">
        <v>16</v>
      </c>
      <c r="BW437" s="84" t="s">
        <v>64</v>
      </c>
      <c r="BX437" s="84" t="s">
        <v>1026</v>
      </c>
      <c r="BY437" s="84" t="s">
        <v>1377</v>
      </c>
      <c r="BZ437" s="84" t="s">
        <v>263</v>
      </c>
      <c r="CA437" s="85" t="str">
        <f aca="false">HYPERLINK(CONCATENATE("http://maps.google.com/?t=k&amp;q=",L438,",",M438),"Show location")</f>
        <v>Show location</v>
      </c>
    </row>
    <row r="438" customFormat="false" ht="14.4" hidden="false" customHeight="false" outlineLevel="0" collapsed="false">
      <c r="A438" s="84" t="s">
        <v>607</v>
      </c>
      <c r="B438" s="84" t="s">
        <v>248</v>
      </c>
      <c r="C438" s="84" t="s">
        <v>16</v>
      </c>
      <c r="D438" s="84" t="s">
        <v>1025</v>
      </c>
      <c r="E438" s="84" t="s">
        <v>1026</v>
      </c>
      <c r="F438" s="84" t="s">
        <v>64</v>
      </c>
      <c r="G438" s="84" t="s">
        <v>1376</v>
      </c>
      <c r="H438" s="84" t="s">
        <v>1377</v>
      </c>
      <c r="I438" s="84" t="s">
        <v>1393</v>
      </c>
      <c r="J438" s="84" t="s">
        <v>1394</v>
      </c>
      <c r="K438" s="84" t="s">
        <v>316</v>
      </c>
      <c r="L438" s="0" t="n">
        <v>10.82311</v>
      </c>
      <c r="M438" s="0" t="n">
        <v>31.133411</v>
      </c>
      <c r="N438" s="84" t="s">
        <v>256</v>
      </c>
      <c r="O438" s="84" t="s">
        <v>257</v>
      </c>
      <c r="P438" s="0" t="n">
        <v>146</v>
      </c>
      <c r="Q438" s="0" t="n">
        <v>1493</v>
      </c>
      <c r="R438" s="0" t="n">
        <v>91</v>
      </c>
      <c r="S438" s="0" t="n">
        <v>550</v>
      </c>
      <c r="V438" s="0" t="n">
        <v>91</v>
      </c>
      <c r="W438" s="0" t="n">
        <v>550</v>
      </c>
      <c r="AF438" s="84" t="s">
        <v>16</v>
      </c>
      <c r="AG438" s="84" t="s">
        <v>64</v>
      </c>
      <c r="AH438" s="84"/>
      <c r="AI438" s="84"/>
      <c r="AJ438" s="84"/>
      <c r="AK438" s="84"/>
      <c r="AL438" s="84" t="s">
        <v>258</v>
      </c>
      <c r="AM438" s="84" t="s">
        <v>380</v>
      </c>
      <c r="AN438" s="84" t="s">
        <v>407</v>
      </c>
      <c r="AO438" s="84"/>
      <c r="AQ438" s="0" t="n">
        <v>91</v>
      </c>
      <c r="AW438" s="0" t="n">
        <v>18</v>
      </c>
      <c r="AX438" s="0" t="n">
        <v>12</v>
      </c>
      <c r="AY438" s="0" t="n">
        <v>36</v>
      </c>
      <c r="AZ438" s="0" t="n">
        <v>66</v>
      </c>
      <c r="BA438" s="0" t="n">
        <v>42</v>
      </c>
      <c r="BB438" s="0" t="n">
        <v>56</v>
      </c>
      <c r="BC438" s="0" t="n">
        <v>127</v>
      </c>
      <c r="BD438" s="0" t="n">
        <v>151</v>
      </c>
      <c r="BE438" s="0" t="n">
        <v>18</v>
      </c>
      <c r="BF438" s="0" t="n">
        <v>24</v>
      </c>
      <c r="BG438" s="84" t="s">
        <v>159</v>
      </c>
      <c r="BH438" s="84"/>
      <c r="BI438" s="84"/>
      <c r="BJ438" s="84"/>
      <c r="BK438" s="84"/>
      <c r="BL438" s="84"/>
      <c r="BM438" s="84"/>
      <c r="BN438" s="84" t="n">
        <v>2</v>
      </c>
      <c r="BO438" s="84" t="s">
        <v>259</v>
      </c>
      <c r="BP438" s="84" t="s">
        <v>372</v>
      </c>
      <c r="BQ438" s="84" t="s">
        <v>372</v>
      </c>
      <c r="BR438" s="84" t="s">
        <v>372</v>
      </c>
      <c r="BS438" s="84" t="s">
        <v>268</v>
      </c>
      <c r="BT438" s="0" t="n">
        <v>241</v>
      </c>
      <c r="BU438" s="0" t="n">
        <v>309</v>
      </c>
      <c r="BV438" s="84" t="s">
        <v>16</v>
      </c>
      <c r="BW438" s="84" t="s">
        <v>64</v>
      </c>
      <c r="BX438" s="84" t="s">
        <v>1026</v>
      </c>
      <c r="BY438" s="84" t="s">
        <v>1377</v>
      </c>
      <c r="BZ438" s="84" t="s">
        <v>263</v>
      </c>
      <c r="CA438" s="85" t="str">
        <f aca="false">HYPERLINK(CONCATENATE("http://maps.google.com/?t=k&amp;q=",L439,",",M439),"Show location")</f>
        <v>Show location</v>
      </c>
    </row>
    <row r="439" customFormat="false" ht="14.4" hidden="false" customHeight="false" outlineLevel="0" collapsed="false">
      <c r="A439" s="84" t="s">
        <v>1301</v>
      </c>
      <c r="B439" s="84" t="s">
        <v>248</v>
      </c>
      <c r="C439" s="84" t="s">
        <v>16</v>
      </c>
      <c r="D439" s="84" t="s">
        <v>1025</v>
      </c>
      <c r="E439" s="84" t="s">
        <v>1026</v>
      </c>
      <c r="F439" s="84" t="s">
        <v>64</v>
      </c>
      <c r="G439" s="84" t="s">
        <v>1376</v>
      </c>
      <c r="H439" s="84" t="s">
        <v>1377</v>
      </c>
      <c r="I439" s="84" t="s">
        <v>1395</v>
      </c>
      <c r="J439" s="84" t="s">
        <v>1396</v>
      </c>
      <c r="K439" s="84" t="s">
        <v>316</v>
      </c>
      <c r="L439" s="0" t="n">
        <v>10.94449</v>
      </c>
      <c r="M439" s="0" t="n">
        <v>31.22373</v>
      </c>
      <c r="N439" s="84" t="s">
        <v>256</v>
      </c>
      <c r="O439" s="84" t="s">
        <v>257</v>
      </c>
      <c r="P439" s="0" t="n">
        <v>36</v>
      </c>
      <c r="Q439" s="0" t="n">
        <v>225</v>
      </c>
      <c r="R439" s="0" t="n">
        <v>24</v>
      </c>
      <c r="S439" s="0" t="n">
        <v>144</v>
      </c>
      <c r="V439" s="0" t="n">
        <v>24</v>
      </c>
      <c r="W439" s="0" t="n">
        <v>144</v>
      </c>
      <c r="AF439" s="84" t="s">
        <v>16</v>
      </c>
      <c r="AG439" s="84" t="s">
        <v>64</v>
      </c>
      <c r="AH439" s="84"/>
      <c r="AI439" s="84"/>
      <c r="AJ439" s="84"/>
      <c r="AK439" s="84"/>
      <c r="AL439" s="84" t="s">
        <v>258</v>
      </c>
      <c r="AM439" s="84" t="s">
        <v>380</v>
      </c>
      <c r="AN439" s="84" t="s">
        <v>407</v>
      </c>
      <c r="AO439" s="84"/>
      <c r="AQ439" s="0" t="n">
        <v>24</v>
      </c>
      <c r="AW439" s="0" t="n">
        <v>3</v>
      </c>
      <c r="AX439" s="0" t="n">
        <v>5</v>
      </c>
      <c r="AY439" s="0" t="n">
        <v>9</v>
      </c>
      <c r="AZ439" s="0" t="n">
        <v>10</v>
      </c>
      <c r="BA439" s="0" t="n">
        <v>10</v>
      </c>
      <c r="BB439" s="0" t="n">
        <v>18</v>
      </c>
      <c r="BC439" s="0" t="n">
        <v>38</v>
      </c>
      <c r="BD439" s="0" t="n">
        <v>39</v>
      </c>
      <c r="BE439" s="0" t="n">
        <v>3</v>
      </c>
      <c r="BF439" s="0" t="n">
        <v>9</v>
      </c>
      <c r="BG439" s="84" t="s">
        <v>159</v>
      </c>
      <c r="BH439" s="84"/>
      <c r="BI439" s="84"/>
      <c r="BJ439" s="84"/>
      <c r="BK439" s="84"/>
      <c r="BL439" s="84"/>
      <c r="BM439" s="84"/>
      <c r="BN439" s="84" t="n">
        <v>1</v>
      </c>
      <c r="BO439" s="84" t="s">
        <v>259</v>
      </c>
      <c r="BP439" s="84" t="s">
        <v>372</v>
      </c>
      <c r="BQ439" s="84" t="s">
        <v>372</v>
      </c>
      <c r="BR439" s="84" t="s">
        <v>372</v>
      </c>
      <c r="BS439" s="84" t="s">
        <v>262</v>
      </c>
      <c r="BT439" s="0" t="n">
        <v>63</v>
      </c>
      <c r="BU439" s="0" t="n">
        <v>81</v>
      </c>
      <c r="BV439" s="84" t="s">
        <v>16</v>
      </c>
      <c r="BW439" s="84" t="s">
        <v>64</v>
      </c>
      <c r="BX439" s="84" t="s">
        <v>1026</v>
      </c>
      <c r="BY439" s="84" t="s">
        <v>1377</v>
      </c>
      <c r="BZ439" s="84" t="s">
        <v>263</v>
      </c>
      <c r="CA439" s="85" t="str">
        <f aca="false">HYPERLINK(CONCATENATE("http://maps.google.com/?t=k&amp;q=",L440,",",M440),"Show location")</f>
        <v>Show location</v>
      </c>
    </row>
    <row r="440" customFormat="false" ht="14.4" hidden="false" customHeight="false" outlineLevel="0" collapsed="false">
      <c r="A440" s="84" t="s">
        <v>1301</v>
      </c>
      <c r="B440" s="84" t="s">
        <v>248</v>
      </c>
      <c r="C440" s="84" t="s">
        <v>16</v>
      </c>
      <c r="D440" s="84" t="s">
        <v>1025</v>
      </c>
      <c r="E440" s="84" t="s">
        <v>1026</v>
      </c>
      <c r="F440" s="84" t="s">
        <v>64</v>
      </c>
      <c r="G440" s="84" t="s">
        <v>1376</v>
      </c>
      <c r="H440" s="84" t="s">
        <v>1377</v>
      </c>
      <c r="I440" s="84" t="s">
        <v>1397</v>
      </c>
      <c r="J440" s="84" t="s">
        <v>1398</v>
      </c>
      <c r="K440" s="84" t="s">
        <v>316</v>
      </c>
      <c r="L440" s="0" t="n">
        <v>11.01362</v>
      </c>
      <c r="M440" s="0" t="n">
        <v>31.07312</v>
      </c>
      <c r="N440" s="84" t="s">
        <v>256</v>
      </c>
      <c r="O440" s="84" t="s">
        <v>257</v>
      </c>
      <c r="P440" s="0" t="n">
        <v>74</v>
      </c>
      <c r="Q440" s="0" t="n">
        <v>592</v>
      </c>
      <c r="R440" s="0" t="n">
        <v>68</v>
      </c>
      <c r="S440" s="0" t="n">
        <v>408</v>
      </c>
      <c r="V440" s="0" t="n">
        <v>68</v>
      </c>
      <c r="W440" s="0" t="n">
        <v>408</v>
      </c>
      <c r="AF440" s="84" t="s">
        <v>16</v>
      </c>
      <c r="AG440" s="84" t="s">
        <v>64</v>
      </c>
      <c r="AH440" s="84"/>
      <c r="AI440" s="84"/>
      <c r="AJ440" s="84"/>
      <c r="AK440" s="84"/>
      <c r="AL440" s="84" t="s">
        <v>258</v>
      </c>
      <c r="AM440" s="84" t="s">
        <v>380</v>
      </c>
      <c r="AN440" s="84" t="s">
        <v>407</v>
      </c>
      <c r="AO440" s="84"/>
      <c r="AQ440" s="0" t="n">
        <v>68</v>
      </c>
      <c r="AW440" s="0" t="n">
        <v>10</v>
      </c>
      <c r="AX440" s="0" t="n">
        <v>10</v>
      </c>
      <c r="AY440" s="0" t="n">
        <v>26</v>
      </c>
      <c r="AZ440" s="0" t="n">
        <v>46</v>
      </c>
      <c r="BA440" s="0" t="n">
        <v>31</v>
      </c>
      <c r="BB440" s="0" t="n">
        <v>43</v>
      </c>
      <c r="BC440" s="0" t="n">
        <v>103</v>
      </c>
      <c r="BD440" s="0" t="n">
        <v>119</v>
      </c>
      <c r="BE440" s="0" t="n">
        <v>10</v>
      </c>
      <c r="BF440" s="0" t="n">
        <v>10</v>
      </c>
      <c r="BG440" s="84" t="s">
        <v>159</v>
      </c>
      <c r="BH440" s="84"/>
      <c r="BI440" s="84"/>
      <c r="BJ440" s="84"/>
      <c r="BK440" s="84"/>
      <c r="BL440" s="84"/>
      <c r="BM440" s="84"/>
      <c r="BN440" s="84" t="n">
        <v>1</v>
      </c>
      <c r="BO440" s="84" t="s">
        <v>259</v>
      </c>
      <c r="BP440" s="84" t="s">
        <v>372</v>
      </c>
      <c r="BQ440" s="84" t="s">
        <v>372</v>
      </c>
      <c r="BR440" s="84" t="s">
        <v>372</v>
      </c>
      <c r="BS440" s="84" t="s">
        <v>262</v>
      </c>
      <c r="BT440" s="0" t="n">
        <v>180</v>
      </c>
      <c r="BU440" s="0" t="n">
        <v>228</v>
      </c>
      <c r="BV440" s="84" t="s">
        <v>16</v>
      </c>
      <c r="BW440" s="84" t="s">
        <v>64</v>
      </c>
      <c r="BX440" s="84" t="s">
        <v>296</v>
      </c>
      <c r="BY440" s="84" t="s">
        <v>1377</v>
      </c>
      <c r="BZ440" s="84" t="s">
        <v>297</v>
      </c>
      <c r="CA440" s="85" t="str">
        <f aca="false">HYPERLINK(CONCATENATE("http://maps.google.com/?t=k&amp;q=",L441,",",M441),"Show location")</f>
        <v>Show location</v>
      </c>
    </row>
    <row r="441" customFormat="false" ht="14.4" hidden="false" customHeight="false" outlineLevel="0" collapsed="false">
      <c r="A441" s="84" t="s">
        <v>604</v>
      </c>
      <c r="B441" s="84" t="s">
        <v>248</v>
      </c>
      <c r="C441" s="84" t="s">
        <v>16</v>
      </c>
      <c r="D441" s="84" t="s">
        <v>1025</v>
      </c>
      <c r="E441" s="84" t="s">
        <v>1026</v>
      </c>
      <c r="F441" s="84" t="s">
        <v>64</v>
      </c>
      <c r="G441" s="84" t="s">
        <v>1376</v>
      </c>
      <c r="H441" s="84" t="s">
        <v>1377</v>
      </c>
      <c r="I441" s="84" t="s">
        <v>1399</v>
      </c>
      <c r="J441" s="84" t="s">
        <v>1400</v>
      </c>
      <c r="K441" s="84" t="s">
        <v>316</v>
      </c>
      <c r="L441" s="0" t="n">
        <v>10.85496</v>
      </c>
      <c r="M441" s="0" t="n">
        <v>30.93487</v>
      </c>
      <c r="N441" s="84" t="s">
        <v>284</v>
      </c>
      <c r="O441" s="84" t="s">
        <v>345</v>
      </c>
      <c r="P441" s="0" t="n">
        <v>108</v>
      </c>
      <c r="Q441" s="0" t="n">
        <v>623</v>
      </c>
      <c r="R441" s="0" t="n">
        <v>106</v>
      </c>
      <c r="S441" s="0" t="n">
        <v>628</v>
      </c>
      <c r="V441" s="0" t="n">
        <v>106</v>
      </c>
      <c r="W441" s="0" t="n">
        <v>628</v>
      </c>
      <c r="AF441" s="84" t="s">
        <v>16</v>
      </c>
      <c r="AG441" s="84" t="s">
        <v>64</v>
      </c>
      <c r="AH441" s="84"/>
      <c r="AI441" s="84"/>
      <c r="AJ441" s="84"/>
      <c r="AK441" s="84"/>
      <c r="AL441" s="84" t="s">
        <v>258</v>
      </c>
      <c r="AM441" s="84" t="s">
        <v>380</v>
      </c>
      <c r="AN441" s="84" t="s">
        <v>407</v>
      </c>
      <c r="AO441" s="84"/>
      <c r="AQ441" s="0" t="n">
        <v>106</v>
      </c>
      <c r="AW441" s="0" t="n">
        <v>11</v>
      </c>
      <c r="AX441" s="0" t="n">
        <v>16</v>
      </c>
      <c r="AY441" s="0" t="n">
        <v>80</v>
      </c>
      <c r="AZ441" s="0" t="n">
        <v>90</v>
      </c>
      <c r="BA441" s="0" t="n">
        <v>90</v>
      </c>
      <c r="BB441" s="0" t="n">
        <v>95</v>
      </c>
      <c r="BC441" s="0" t="n">
        <v>64</v>
      </c>
      <c r="BD441" s="0" t="n">
        <v>160</v>
      </c>
      <c r="BE441" s="0" t="n">
        <v>11</v>
      </c>
      <c r="BF441" s="0" t="n">
        <v>11</v>
      </c>
      <c r="BG441" s="84" t="s">
        <v>159</v>
      </c>
      <c r="BH441" s="84"/>
      <c r="BI441" s="84"/>
      <c r="BJ441" s="84"/>
      <c r="BK441" s="84"/>
      <c r="BL441" s="84"/>
      <c r="BM441" s="84"/>
      <c r="BN441" s="84" t="n">
        <v>3</v>
      </c>
      <c r="BO441" s="84" t="s">
        <v>259</v>
      </c>
      <c r="BP441" s="84" t="s">
        <v>372</v>
      </c>
      <c r="BQ441" s="84" t="s">
        <v>372</v>
      </c>
      <c r="BR441" s="84" t="s">
        <v>372</v>
      </c>
      <c r="BS441" s="84" t="s">
        <v>268</v>
      </c>
      <c r="BT441" s="0" t="n">
        <v>256</v>
      </c>
      <c r="BU441" s="0" t="n">
        <v>372</v>
      </c>
      <c r="BV441" s="84" t="s">
        <v>16</v>
      </c>
      <c r="BW441" s="84" t="s">
        <v>64</v>
      </c>
      <c r="BX441" s="84" t="s">
        <v>296</v>
      </c>
      <c r="BY441" s="84" t="s">
        <v>1377</v>
      </c>
      <c r="BZ441" s="84" t="s">
        <v>297</v>
      </c>
      <c r="CA441" s="85" t="str">
        <f aca="false">HYPERLINK(CONCATENATE("http://maps.google.com/?t=k&amp;q=",L442,",",M442),"Show location")</f>
        <v>Show location</v>
      </c>
    </row>
    <row r="442" customFormat="false" ht="14.4" hidden="false" customHeight="false" outlineLevel="0" collapsed="false">
      <c r="A442" s="84" t="s">
        <v>1301</v>
      </c>
      <c r="B442" s="84" t="s">
        <v>248</v>
      </c>
      <c r="C442" s="84" t="s">
        <v>16</v>
      </c>
      <c r="D442" s="84" t="s">
        <v>1025</v>
      </c>
      <c r="E442" s="84" t="s">
        <v>1026</v>
      </c>
      <c r="F442" s="84" t="s">
        <v>64</v>
      </c>
      <c r="G442" s="84" t="s">
        <v>1376</v>
      </c>
      <c r="H442" s="84" t="s">
        <v>1377</v>
      </c>
      <c r="I442" s="84" t="s">
        <v>1401</v>
      </c>
      <c r="J442" s="84" t="s">
        <v>1402</v>
      </c>
      <c r="K442" s="84" t="s">
        <v>316</v>
      </c>
      <c r="L442" s="0" t="n">
        <v>10.94449</v>
      </c>
      <c r="M442" s="0" t="n">
        <v>31.22373</v>
      </c>
      <c r="N442" s="84" t="s">
        <v>256</v>
      </c>
      <c r="O442" s="84" t="s">
        <v>257</v>
      </c>
      <c r="P442" s="0" t="n">
        <v>36</v>
      </c>
      <c r="Q442" s="0" t="n">
        <v>328</v>
      </c>
      <c r="R442" s="0" t="n">
        <v>62</v>
      </c>
      <c r="S442" s="0" t="n">
        <v>372</v>
      </c>
      <c r="V442" s="0" t="n">
        <v>36</v>
      </c>
      <c r="W442" s="0" t="n">
        <v>328</v>
      </c>
      <c r="AD442" s="0" t="n">
        <v>26</v>
      </c>
      <c r="AE442" s="0" t="n">
        <v>44</v>
      </c>
      <c r="AF442" s="84" t="s">
        <v>16</v>
      </c>
      <c r="AG442" s="84" t="s">
        <v>64</v>
      </c>
      <c r="AH442" s="84"/>
      <c r="AI442" s="84"/>
      <c r="AJ442" s="84"/>
      <c r="AK442" s="84"/>
      <c r="AL442" s="84" t="s">
        <v>258</v>
      </c>
      <c r="AM442" s="84" t="s">
        <v>380</v>
      </c>
      <c r="AN442" s="84" t="s">
        <v>407</v>
      </c>
      <c r="AO442" s="84"/>
      <c r="AQ442" s="0" t="n">
        <v>62</v>
      </c>
      <c r="AW442" s="0" t="n">
        <v>10</v>
      </c>
      <c r="AX442" s="0" t="n">
        <v>10</v>
      </c>
      <c r="AY442" s="0" t="n">
        <v>20</v>
      </c>
      <c r="AZ442" s="0" t="n">
        <v>36</v>
      </c>
      <c r="BA442" s="0" t="n">
        <v>25</v>
      </c>
      <c r="BB442" s="0" t="n">
        <v>42</v>
      </c>
      <c r="BC442" s="0" t="n">
        <v>102</v>
      </c>
      <c r="BD442" s="0" t="n">
        <v>107</v>
      </c>
      <c r="BE442" s="0" t="n">
        <v>10</v>
      </c>
      <c r="BF442" s="0" t="n">
        <v>10</v>
      </c>
      <c r="BG442" s="84" t="s">
        <v>159</v>
      </c>
      <c r="BH442" s="84"/>
      <c r="BI442" s="84"/>
      <c r="BJ442" s="84"/>
      <c r="BK442" s="84"/>
      <c r="BL442" s="84"/>
      <c r="BM442" s="84"/>
      <c r="BN442" s="84" t="n">
        <v>2</v>
      </c>
      <c r="BO442" s="84" t="s">
        <v>259</v>
      </c>
      <c r="BP442" s="84" t="s">
        <v>372</v>
      </c>
      <c r="BQ442" s="84" t="s">
        <v>372</v>
      </c>
      <c r="BR442" s="84" t="s">
        <v>372</v>
      </c>
      <c r="BS442" s="84" t="s">
        <v>268</v>
      </c>
      <c r="BT442" s="0" t="n">
        <v>167</v>
      </c>
      <c r="BU442" s="0" t="n">
        <v>205</v>
      </c>
      <c r="BV442" s="84" t="s">
        <v>16</v>
      </c>
      <c r="BW442" s="84" t="s">
        <v>64</v>
      </c>
      <c r="BX442" s="84" t="s">
        <v>1026</v>
      </c>
      <c r="BY442" s="84" t="s">
        <v>1377</v>
      </c>
      <c r="BZ442" s="84" t="s">
        <v>263</v>
      </c>
      <c r="CA442" s="85" t="str">
        <f aca="false">HYPERLINK(CONCATENATE("http://maps.google.com/?t=k&amp;q=",L443,",",M443),"Show location")</f>
        <v>Show location</v>
      </c>
    </row>
    <row r="443" customFormat="false" ht="14.4" hidden="false" customHeight="false" outlineLevel="0" collapsed="false">
      <c r="A443" s="84" t="s">
        <v>1275</v>
      </c>
      <c r="B443" s="84" t="s">
        <v>248</v>
      </c>
      <c r="C443" s="84" t="s">
        <v>16</v>
      </c>
      <c r="D443" s="84" t="s">
        <v>1025</v>
      </c>
      <c r="E443" s="84" t="s">
        <v>1026</v>
      </c>
      <c r="F443" s="84" t="s">
        <v>64</v>
      </c>
      <c r="G443" s="84" t="s">
        <v>1376</v>
      </c>
      <c r="H443" s="84" t="s">
        <v>1377</v>
      </c>
      <c r="I443" s="84" t="s">
        <v>1403</v>
      </c>
      <c r="J443" s="84" t="s">
        <v>1404</v>
      </c>
      <c r="K443" s="84" t="s">
        <v>316</v>
      </c>
      <c r="L443" s="0" t="n">
        <v>10.8703</v>
      </c>
      <c r="M443" s="0" t="n">
        <v>30.82256</v>
      </c>
      <c r="N443" s="84" t="s">
        <v>256</v>
      </c>
      <c r="O443" s="84" t="s">
        <v>257</v>
      </c>
      <c r="P443" s="0" t="n">
        <v>335</v>
      </c>
      <c r="Q443" s="0" t="n">
        <v>2134</v>
      </c>
      <c r="R443" s="0" t="n">
        <v>380</v>
      </c>
      <c r="S443" s="0" t="n">
        <v>2280</v>
      </c>
      <c r="V443" s="0" t="n">
        <v>283</v>
      </c>
      <c r="W443" s="0" t="n">
        <v>1770</v>
      </c>
      <c r="X443" s="0" t="n">
        <v>52</v>
      </c>
      <c r="Y443" s="0" t="n">
        <v>364</v>
      </c>
      <c r="AD443" s="0" t="n">
        <v>45</v>
      </c>
      <c r="AE443" s="0" t="n">
        <v>146</v>
      </c>
      <c r="AF443" s="84" t="s">
        <v>16</v>
      </c>
      <c r="AG443" s="84" t="s">
        <v>64</v>
      </c>
      <c r="AH443" s="84"/>
      <c r="AI443" s="84"/>
      <c r="AJ443" s="84"/>
      <c r="AK443" s="84"/>
      <c r="AL443" s="84" t="s">
        <v>258</v>
      </c>
      <c r="AM443" s="84" t="s">
        <v>380</v>
      </c>
      <c r="AN443" s="84" t="s">
        <v>407</v>
      </c>
      <c r="AO443" s="84"/>
      <c r="AQ443" s="0" t="n">
        <v>380</v>
      </c>
      <c r="AW443" s="0" t="n">
        <v>56</v>
      </c>
      <c r="AX443" s="0" t="n">
        <v>84</v>
      </c>
      <c r="AY443" s="0" t="n">
        <v>99</v>
      </c>
      <c r="AZ443" s="0" t="n">
        <v>211</v>
      </c>
      <c r="BA443" s="0" t="n">
        <v>281</v>
      </c>
      <c r="BB443" s="0" t="n">
        <v>353</v>
      </c>
      <c r="BC443" s="0" t="n">
        <v>450</v>
      </c>
      <c r="BD443" s="0" t="n">
        <v>577</v>
      </c>
      <c r="BE443" s="0" t="n">
        <v>70</v>
      </c>
      <c r="BF443" s="0" t="n">
        <v>99</v>
      </c>
      <c r="BG443" s="84" t="s">
        <v>158</v>
      </c>
      <c r="BH443" s="84"/>
      <c r="BI443" s="84"/>
      <c r="BJ443" s="84"/>
      <c r="BK443" s="84"/>
      <c r="BL443" s="84"/>
      <c r="BM443" s="84"/>
      <c r="BN443" s="84" t="n">
        <v>3</v>
      </c>
      <c r="BO443" s="84" t="s">
        <v>259</v>
      </c>
      <c r="BP443" s="84" t="s">
        <v>372</v>
      </c>
      <c r="BQ443" s="84" t="s">
        <v>372</v>
      </c>
      <c r="BR443" s="84" t="s">
        <v>372</v>
      </c>
      <c r="BS443" s="84" t="s">
        <v>268</v>
      </c>
      <c r="BT443" s="0" t="n">
        <v>956</v>
      </c>
      <c r="BU443" s="0" t="n">
        <v>1324</v>
      </c>
      <c r="BV443" s="84" t="s">
        <v>16</v>
      </c>
      <c r="BW443" s="84" t="s">
        <v>64</v>
      </c>
      <c r="BX443" s="84" t="s">
        <v>1026</v>
      </c>
      <c r="BY443" s="84" t="s">
        <v>1377</v>
      </c>
      <c r="BZ443" s="84" t="s">
        <v>263</v>
      </c>
      <c r="CA443" s="85" t="str">
        <f aca="false">HYPERLINK(CONCATENATE("http://maps.google.com/?t=k&amp;q=",L444,",",M444),"Show location")</f>
        <v>Show location</v>
      </c>
    </row>
    <row r="444" customFormat="false" ht="14.4" hidden="false" customHeight="false" outlineLevel="0" collapsed="false">
      <c r="A444" s="84" t="s">
        <v>604</v>
      </c>
      <c r="B444" s="84" t="s">
        <v>248</v>
      </c>
      <c r="C444" s="84" t="s">
        <v>16</v>
      </c>
      <c r="D444" s="84" t="s">
        <v>1025</v>
      </c>
      <c r="E444" s="84" t="s">
        <v>1026</v>
      </c>
      <c r="F444" s="84" t="s">
        <v>64</v>
      </c>
      <c r="G444" s="84" t="s">
        <v>1376</v>
      </c>
      <c r="H444" s="84" t="s">
        <v>1377</v>
      </c>
      <c r="I444" s="84" t="s">
        <v>1405</v>
      </c>
      <c r="J444" s="84" t="s">
        <v>1406</v>
      </c>
      <c r="K444" s="84" t="s">
        <v>316</v>
      </c>
      <c r="L444" s="0" t="n">
        <v>10.85046</v>
      </c>
      <c r="M444" s="0" t="n">
        <v>31.01139</v>
      </c>
      <c r="N444" s="84" t="s">
        <v>256</v>
      </c>
      <c r="O444" s="84" t="s">
        <v>345</v>
      </c>
      <c r="P444" s="0" t="n">
        <v>152</v>
      </c>
      <c r="Q444" s="0" t="n">
        <v>773</v>
      </c>
      <c r="R444" s="0" t="n">
        <v>223</v>
      </c>
      <c r="S444" s="0" t="n">
        <v>1760</v>
      </c>
      <c r="V444" s="0" t="n">
        <v>152</v>
      </c>
      <c r="W444" s="0" t="n">
        <v>773</v>
      </c>
      <c r="AD444" s="0" t="n">
        <v>71</v>
      </c>
      <c r="AE444" s="0" t="n">
        <v>987</v>
      </c>
      <c r="AF444" s="84" t="s">
        <v>16</v>
      </c>
      <c r="AG444" s="84" t="s">
        <v>64</v>
      </c>
      <c r="AH444" s="84"/>
      <c r="AI444" s="84"/>
      <c r="AJ444" s="84"/>
      <c r="AK444" s="84"/>
      <c r="AL444" s="84" t="s">
        <v>258</v>
      </c>
      <c r="AM444" s="84" t="s">
        <v>380</v>
      </c>
      <c r="AN444" s="84" t="s">
        <v>407</v>
      </c>
      <c r="AO444" s="84"/>
      <c r="AQ444" s="0" t="n">
        <v>223</v>
      </c>
      <c r="AW444" s="0" t="n">
        <v>53</v>
      </c>
      <c r="AX444" s="0" t="n">
        <v>66</v>
      </c>
      <c r="AY444" s="0" t="n">
        <v>103</v>
      </c>
      <c r="AZ444" s="0" t="n">
        <v>82</v>
      </c>
      <c r="BA444" s="0" t="n">
        <v>209</v>
      </c>
      <c r="BB444" s="0" t="n">
        <v>254</v>
      </c>
      <c r="BC444" s="0" t="n">
        <v>451</v>
      </c>
      <c r="BD444" s="0" t="n">
        <v>472</v>
      </c>
      <c r="BE444" s="0" t="n">
        <v>25</v>
      </c>
      <c r="BF444" s="0" t="n">
        <v>45</v>
      </c>
      <c r="BG444" s="84" t="s">
        <v>159</v>
      </c>
      <c r="BH444" s="84"/>
      <c r="BI444" s="84"/>
      <c r="BJ444" s="84"/>
      <c r="BK444" s="84"/>
      <c r="BL444" s="84"/>
      <c r="BM444" s="84"/>
      <c r="BN444" s="84" t="n">
        <v>2</v>
      </c>
      <c r="BO444" s="84" t="s">
        <v>259</v>
      </c>
      <c r="BP444" s="84" t="s">
        <v>372</v>
      </c>
      <c r="BQ444" s="84" t="s">
        <v>372</v>
      </c>
      <c r="BR444" s="84" t="s">
        <v>372</v>
      </c>
      <c r="BS444" s="84" t="s">
        <v>268</v>
      </c>
      <c r="BT444" s="0" t="n">
        <v>841</v>
      </c>
      <c r="BU444" s="0" t="n">
        <v>919</v>
      </c>
      <c r="BV444" s="84" t="s">
        <v>16</v>
      </c>
      <c r="BW444" s="84" t="s">
        <v>64</v>
      </c>
      <c r="BX444" s="84" t="s">
        <v>1026</v>
      </c>
      <c r="BY444" s="84" t="s">
        <v>1377</v>
      </c>
      <c r="BZ444" s="84" t="s">
        <v>263</v>
      </c>
      <c r="CA444" s="85" t="str">
        <f aca="false">HYPERLINK(CONCATENATE("http://maps.google.com/?t=k&amp;q=",L445,",",M445),"Show location")</f>
        <v>Show location</v>
      </c>
    </row>
    <row r="445" customFormat="false" ht="14.4" hidden="false" customHeight="false" outlineLevel="0" collapsed="false">
      <c r="A445" s="84" t="s">
        <v>890</v>
      </c>
      <c r="B445" s="84" t="s">
        <v>248</v>
      </c>
      <c r="C445" s="84" t="s">
        <v>16</v>
      </c>
      <c r="D445" s="84" t="s">
        <v>1025</v>
      </c>
      <c r="E445" s="84" t="s">
        <v>1026</v>
      </c>
      <c r="F445" s="84" t="s">
        <v>64</v>
      </c>
      <c r="G445" s="84" t="s">
        <v>1376</v>
      </c>
      <c r="H445" s="84" t="s">
        <v>1377</v>
      </c>
      <c r="I445" s="84" t="s">
        <v>1407</v>
      </c>
      <c r="J445" s="84" t="s">
        <v>1408</v>
      </c>
      <c r="K445" s="84" t="s">
        <v>316</v>
      </c>
      <c r="L445" s="0" t="n">
        <v>10.97997</v>
      </c>
      <c r="M445" s="0" t="n">
        <v>31.0237</v>
      </c>
      <c r="N445" s="84" t="s">
        <v>284</v>
      </c>
      <c r="O445" s="84" t="s">
        <v>345</v>
      </c>
      <c r="P445" s="0" t="n">
        <v>101</v>
      </c>
      <c r="Q445" s="0" t="n">
        <v>584</v>
      </c>
      <c r="R445" s="0" t="n">
        <v>129</v>
      </c>
      <c r="S445" s="0" t="n">
        <v>552</v>
      </c>
      <c r="V445" s="0" t="n">
        <v>129</v>
      </c>
      <c r="W445" s="0" t="n">
        <v>552</v>
      </c>
      <c r="AF445" s="84" t="s">
        <v>16</v>
      </c>
      <c r="AG445" s="84" t="s">
        <v>61</v>
      </c>
      <c r="AH445" s="84"/>
      <c r="AI445" s="84"/>
      <c r="AJ445" s="84"/>
      <c r="AK445" s="84"/>
      <c r="AL445" s="84" t="s">
        <v>258</v>
      </c>
      <c r="AM445" s="84" t="s">
        <v>380</v>
      </c>
      <c r="AN445" s="84" t="s">
        <v>407</v>
      </c>
      <c r="AO445" s="84"/>
      <c r="AQ445" s="0" t="n">
        <v>129</v>
      </c>
      <c r="AW445" s="0" t="n">
        <v>18</v>
      </c>
      <c r="AX445" s="0" t="n">
        <v>32</v>
      </c>
      <c r="AY445" s="0" t="n">
        <v>55</v>
      </c>
      <c r="AZ445" s="0" t="n">
        <v>60</v>
      </c>
      <c r="BA445" s="0" t="n">
        <v>64</v>
      </c>
      <c r="BB445" s="0" t="n">
        <v>74</v>
      </c>
      <c r="BC445" s="0" t="n">
        <v>97</v>
      </c>
      <c r="BD445" s="0" t="n">
        <v>83</v>
      </c>
      <c r="BE445" s="0" t="n">
        <v>23</v>
      </c>
      <c r="BF445" s="0" t="n">
        <v>46</v>
      </c>
      <c r="BG445" s="84" t="s">
        <v>159</v>
      </c>
      <c r="BH445" s="84"/>
      <c r="BI445" s="84"/>
      <c r="BJ445" s="84"/>
      <c r="BK445" s="84"/>
      <c r="BL445" s="84"/>
      <c r="BM445" s="84"/>
      <c r="BN445" s="84" t="n">
        <v>3</v>
      </c>
      <c r="BO445" s="84" t="s">
        <v>259</v>
      </c>
      <c r="BP445" s="84" t="s">
        <v>372</v>
      </c>
      <c r="BQ445" s="84" t="s">
        <v>372</v>
      </c>
      <c r="BR445" s="84" t="s">
        <v>372</v>
      </c>
      <c r="BS445" s="84" t="s">
        <v>268</v>
      </c>
      <c r="BT445" s="0" t="n">
        <v>257</v>
      </c>
      <c r="BU445" s="0" t="n">
        <v>295</v>
      </c>
      <c r="BV445" s="84" t="s">
        <v>16</v>
      </c>
      <c r="BW445" s="84" t="s">
        <v>64</v>
      </c>
      <c r="BX445" s="84" t="s">
        <v>1026</v>
      </c>
      <c r="BY445" s="84" t="s">
        <v>1377</v>
      </c>
      <c r="BZ445" s="84" t="s">
        <v>263</v>
      </c>
      <c r="CA445" s="85" t="str">
        <f aca="false">HYPERLINK(CONCATENATE("http://maps.google.com/?t=k&amp;q=",L446,",",M446),"Show location")</f>
        <v>Show location</v>
      </c>
    </row>
    <row r="446" customFormat="false" ht="14.4" hidden="false" customHeight="false" outlineLevel="0" collapsed="false">
      <c r="A446" s="84" t="s">
        <v>604</v>
      </c>
      <c r="B446" s="84" t="s">
        <v>248</v>
      </c>
      <c r="C446" s="84" t="s">
        <v>16</v>
      </c>
      <c r="D446" s="84" t="s">
        <v>1025</v>
      </c>
      <c r="E446" s="84" t="s">
        <v>1026</v>
      </c>
      <c r="F446" s="84" t="s">
        <v>64</v>
      </c>
      <c r="G446" s="84" t="s">
        <v>1376</v>
      </c>
      <c r="H446" s="84" t="s">
        <v>1377</v>
      </c>
      <c r="I446" s="84" t="s">
        <v>1409</v>
      </c>
      <c r="J446" s="84" t="s">
        <v>1410</v>
      </c>
      <c r="K446" s="84" t="s">
        <v>316</v>
      </c>
      <c r="L446" s="0" t="n">
        <v>11.01807</v>
      </c>
      <c r="M446" s="0" t="n">
        <v>30.00331</v>
      </c>
      <c r="N446" s="84" t="s">
        <v>256</v>
      </c>
      <c r="O446" s="84" t="s">
        <v>257</v>
      </c>
      <c r="P446" s="0" t="n">
        <v>35</v>
      </c>
      <c r="Q446" s="0" t="n">
        <v>211</v>
      </c>
      <c r="R446" s="0" t="n">
        <v>9</v>
      </c>
      <c r="S446" s="0" t="n">
        <v>80</v>
      </c>
      <c r="V446" s="0" t="n">
        <v>9</v>
      </c>
      <c r="W446" s="0" t="n">
        <v>80</v>
      </c>
      <c r="AF446" s="84" t="s">
        <v>16</v>
      </c>
      <c r="AG446" s="84" t="s">
        <v>64</v>
      </c>
      <c r="AH446" s="84"/>
      <c r="AI446" s="84"/>
      <c r="AJ446" s="84"/>
      <c r="AK446" s="84"/>
      <c r="AL446" s="84" t="s">
        <v>258</v>
      </c>
      <c r="AM446" s="84" t="s">
        <v>380</v>
      </c>
      <c r="AN446" s="84" t="s">
        <v>407</v>
      </c>
      <c r="AO446" s="84"/>
      <c r="AQ446" s="0" t="n">
        <v>9</v>
      </c>
      <c r="AW446" s="0" t="n">
        <v>6</v>
      </c>
      <c r="AX446" s="0" t="n">
        <v>3</v>
      </c>
      <c r="AY446" s="0" t="n">
        <v>2</v>
      </c>
      <c r="AZ446" s="0" t="n">
        <v>7</v>
      </c>
      <c r="BA446" s="0" t="n">
        <v>11</v>
      </c>
      <c r="BB446" s="0" t="n">
        <v>24</v>
      </c>
      <c r="BC446" s="0" t="n">
        <v>10</v>
      </c>
      <c r="BD446" s="0" t="n">
        <v>12</v>
      </c>
      <c r="BE446" s="0" t="n">
        <v>2</v>
      </c>
      <c r="BF446" s="0" t="n">
        <v>3</v>
      </c>
      <c r="BG446" s="84" t="s">
        <v>159</v>
      </c>
      <c r="BH446" s="84"/>
      <c r="BI446" s="84"/>
      <c r="BJ446" s="84"/>
      <c r="BK446" s="84"/>
      <c r="BL446" s="84"/>
      <c r="BM446" s="84"/>
      <c r="BN446" s="84" t="n">
        <v>1</v>
      </c>
      <c r="BO446" s="84" t="s">
        <v>259</v>
      </c>
      <c r="BP446" s="84" t="s">
        <v>372</v>
      </c>
      <c r="BQ446" s="84" t="s">
        <v>372</v>
      </c>
      <c r="BR446" s="84" t="s">
        <v>372</v>
      </c>
      <c r="BS446" s="84" t="s">
        <v>262</v>
      </c>
      <c r="BT446" s="0" t="n">
        <v>31</v>
      </c>
      <c r="BU446" s="0" t="n">
        <v>49</v>
      </c>
      <c r="BV446" s="84" t="s">
        <v>16</v>
      </c>
      <c r="BW446" s="84" t="s">
        <v>64</v>
      </c>
      <c r="BX446" s="84" t="s">
        <v>296</v>
      </c>
      <c r="BY446" s="84" t="s">
        <v>1377</v>
      </c>
      <c r="BZ446" s="84" t="s">
        <v>297</v>
      </c>
      <c r="CA446" s="85" t="str">
        <f aca="false">HYPERLINK(CONCATENATE("http://maps.google.com/?t=k&amp;q=",L447,",",M447),"Show location")</f>
        <v>Show location</v>
      </c>
    </row>
    <row r="447" customFormat="false" ht="14.4" hidden="false" customHeight="false" outlineLevel="0" collapsed="false">
      <c r="A447" s="84" t="s">
        <v>604</v>
      </c>
      <c r="B447" s="84" t="s">
        <v>248</v>
      </c>
      <c r="C447" s="84" t="s">
        <v>16</v>
      </c>
      <c r="D447" s="84" t="s">
        <v>1025</v>
      </c>
      <c r="E447" s="84" t="s">
        <v>1026</v>
      </c>
      <c r="F447" s="84" t="s">
        <v>64</v>
      </c>
      <c r="G447" s="84" t="s">
        <v>1376</v>
      </c>
      <c r="H447" s="84" t="s">
        <v>1377</v>
      </c>
      <c r="I447" s="84" t="s">
        <v>1411</v>
      </c>
      <c r="J447" s="84" t="s">
        <v>1412</v>
      </c>
      <c r="K447" s="84" t="s">
        <v>316</v>
      </c>
      <c r="L447" s="0" t="n">
        <v>10.40878</v>
      </c>
      <c r="M447" s="0" t="n">
        <v>31.176771</v>
      </c>
      <c r="N447" s="84" t="s">
        <v>256</v>
      </c>
      <c r="O447" s="84" t="s">
        <v>345</v>
      </c>
      <c r="P447" s="0" t="n">
        <v>127</v>
      </c>
      <c r="Q447" s="0" t="n">
        <v>859</v>
      </c>
      <c r="R447" s="0" t="n">
        <v>236</v>
      </c>
      <c r="S447" s="0" t="n">
        <v>2097</v>
      </c>
      <c r="V447" s="0" t="n">
        <v>127</v>
      </c>
      <c r="W447" s="0" t="n">
        <v>859</v>
      </c>
      <c r="AD447" s="0" t="n">
        <v>109</v>
      </c>
      <c r="AE447" s="0" t="n">
        <v>1238</v>
      </c>
      <c r="AF447" s="84" t="s">
        <v>16</v>
      </c>
      <c r="AG447" s="84" t="s">
        <v>64</v>
      </c>
      <c r="AH447" s="84"/>
      <c r="AI447" s="84"/>
      <c r="AJ447" s="84"/>
      <c r="AK447" s="84"/>
      <c r="AL447" s="84" t="s">
        <v>258</v>
      </c>
      <c r="AM447" s="84" t="s">
        <v>380</v>
      </c>
      <c r="AN447" s="84" t="s">
        <v>407</v>
      </c>
      <c r="AO447" s="84"/>
      <c r="AQ447" s="0" t="n">
        <v>236</v>
      </c>
      <c r="AW447" s="0" t="n">
        <v>20</v>
      </c>
      <c r="AX447" s="0" t="n">
        <v>40</v>
      </c>
      <c r="AY447" s="0" t="n">
        <v>260</v>
      </c>
      <c r="AZ447" s="0" t="n">
        <v>350</v>
      </c>
      <c r="BA447" s="0" t="n">
        <v>340</v>
      </c>
      <c r="BB447" s="0" t="n">
        <v>417</v>
      </c>
      <c r="BC447" s="0" t="n">
        <v>230</v>
      </c>
      <c r="BD447" s="0" t="n">
        <v>220</v>
      </c>
      <c r="BE447" s="0" t="n">
        <v>70</v>
      </c>
      <c r="BF447" s="0" t="n">
        <v>150</v>
      </c>
      <c r="BG447" s="84" t="s">
        <v>159</v>
      </c>
      <c r="BH447" s="84"/>
      <c r="BI447" s="84"/>
      <c r="BJ447" s="84"/>
      <c r="BK447" s="84"/>
      <c r="BL447" s="84"/>
      <c r="BM447" s="84"/>
      <c r="BN447" s="84" t="n">
        <v>3</v>
      </c>
      <c r="BO447" s="84" t="s">
        <v>259</v>
      </c>
      <c r="BP447" s="84" t="s">
        <v>372</v>
      </c>
      <c r="BQ447" s="84" t="s">
        <v>372</v>
      </c>
      <c r="BR447" s="84" t="s">
        <v>372</v>
      </c>
      <c r="BS447" s="84" t="s">
        <v>268</v>
      </c>
      <c r="BT447" s="0" t="n">
        <v>920</v>
      </c>
      <c r="BU447" s="0" t="n">
        <v>1177</v>
      </c>
      <c r="BV447" s="84" t="s">
        <v>16</v>
      </c>
      <c r="BW447" s="84" t="s">
        <v>64</v>
      </c>
      <c r="BX447" s="84" t="s">
        <v>296</v>
      </c>
      <c r="BY447" s="84" t="s">
        <v>1377</v>
      </c>
      <c r="BZ447" s="84" t="s">
        <v>297</v>
      </c>
      <c r="CA447" s="85" t="str">
        <f aca="false">HYPERLINK(CONCATENATE("http://maps.google.com/?t=k&amp;q=",L448,",",M448),"Show location")</f>
        <v>Show location</v>
      </c>
    </row>
    <row r="448" customFormat="false" ht="14.4" hidden="false" customHeight="false" outlineLevel="0" collapsed="false">
      <c r="A448" s="84" t="s">
        <v>1413</v>
      </c>
      <c r="B448" s="84" t="s">
        <v>248</v>
      </c>
      <c r="C448" s="84" t="s">
        <v>16</v>
      </c>
      <c r="D448" s="84" t="s">
        <v>1025</v>
      </c>
      <c r="E448" s="84" t="s">
        <v>1026</v>
      </c>
      <c r="F448" s="84" t="s">
        <v>66</v>
      </c>
      <c r="G448" s="84" t="s">
        <v>1414</v>
      </c>
      <c r="H448" s="84" t="s">
        <v>1350</v>
      </c>
      <c r="I448" s="84" t="s">
        <v>1415</v>
      </c>
      <c r="J448" s="84" t="s">
        <v>1416</v>
      </c>
      <c r="K448" s="84" t="s">
        <v>316</v>
      </c>
      <c r="L448" s="0" t="n">
        <v>11.94139</v>
      </c>
      <c r="M448" s="0" t="n">
        <v>30.03583</v>
      </c>
      <c r="N448" s="84" t="s">
        <v>284</v>
      </c>
      <c r="O448" s="84" t="s">
        <v>345</v>
      </c>
      <c r="R448" s="0" t="n">
        <v>117</v>
      </c>
      <c r="S448" s="0" t="n">
        <v>698</v>
      </c>
      <c r="T448" s="0" t="n">
        <v>9</v>
      </c>
      <c r="U448" s="0" t="n">
        <v>51</v>
      </c>
      <c r="V448" s="0" t="n">
        <v>5</v>
      </c>
      <c r="W448" s="0" t="n">
        <v>28</v>
      </c>
      <c r="X448" s="0" t="n">
        <v>3</v>
      </c>
      <c r="Y448" s="0" t="n">
        <v>16</v>
      </c>
      <c r="Z448" s="0" t="n">
        <v>4</v>
      </c>
      <c r="AA448" s="0" t="n">
        <v>29</v>
      </c>
      <c r="AB448" s="0" t="n">
        <v>76</v>
      </c>
      <c r="AC448" s="0" t="n">
        <v>453</v>
      </c>
      <c r="AD448" s="0" t="n">
        <v>20</v>
      </c>
      <c r="AE448" s="0" t="n">
        <v>121</v>
      </c>
      <c r="AF448" s="84" t="s">
        <v>16</v>
      </c>
      <c r="AG448" s="84" t="s">
        <v>58</v>
      </c>
      <c r="AH448" s="84"/>
      <c r="AI448" s="84"/>
      <c r="AJ448" s="84"/>
      <c r="AK448" s="84"/>
      <c r="AL448" s="84" t="s">
        <v>258</v>
      </c>
      <c r="AM448" s="84" t="s">
        <v>380</v>
      </c>
      <c r="AN448" s="84" t="s">
        <v>635</v>
      </c>
      <c r="AO448" s="84"/>
      <c r="AQ448" s="0" t="n">
        <v>117</v>
      </c>
      <c r="AW448" s="0" t="n">
        <v>63</v>
      </c>
      <c r="AX448" s="0" t="n">
        <v>93</v>
      </c>
      <c r="AY448" s="0" t="n">
        <v>40</v>
      </c>
      <c r="AZ448" s="0" t="n">
        <v>138</v>
      </c>
      <c r="BA448" s="0" t="n">
        <v>103</v>
      </c>
      <c r="BB448" s="0" t="n">
        <v>84</v>
      </c>
      <c r="BC448" s="0" t="n">
        <v>57</v>
      </c>
      <c r="BD448" s="0" t="n">
        <v>32</v>
      </c>
      <c r="BE448" s="0" t="n">
        <v>52</v>
      </c>
      <c r="BF448" s="0" t="n">
        <v>36</v>
      </c>
      <c r="BG448" s="84" t="s">
        <v>158</v>
      </c>
      <c r="BH448" s="84"/>
      <c r="BI448" s="84"/>
      <c r="BJ448" s="84"/>
      <c r="BK448" s="84"/>
      <c r="BL448" s="84"/>
      <c r="BM448" s="84"/>
      <c r="BN448" s="84" t="n">
        <v>2</v>
      </c>
      <c r="BO448" s="84" t="s">
        <v>259</v>
      </c>
      <c r="BP448" s="84" t="s">
        <v>267</v>
      </c>
      <c r="BQ448" s="84" t="s">
        <v>267</v>
      </c>
      <c r="BR448" s="84" t="s">
        <v>267</v>
      </c>
      <c r="BS448" s="84" t="s">
        <v>262</v>
      </c>
      <c r="BT448" s="0" t="n">
        <v>315</v>
      </c>
      <c r="BU448" s="0" t="n">
        <v>383</v>
      </c>
      <c r="BV448" s="84" t="s">
        <v>16</v>
      </c>
      <c r="BW448" s="84" t="s">
        <v>66</v>
      </c>
      <c r="BX448" s="84" t="s">
        <v>1026</v>
      </c>
      <c r="BY448" s="84" t="s">
        <v>1350</v>
      </c>
      <c r="BZ448" s="84" t="s">
        <v>263</v>
      </c>
      <c r="CA448" s="85" t="str">
        <f aca="false">HYPERLINK(CONCATENATE("http://maps.google.com/?t=k&amp;q=",L449,",",M449),"Show location")</f>
        <v>Show location</v>
      </c>
    </row>
    <row r="449" customFormat="false" ht="14.4" hidden="false" customHeight="false" outlineLevel="0" collapsed="false">
      <c r="A449" s="84" t="s">
        <v>561</v>
      </c>
      <c r="B449" s="84" t="s">
        <v>248</v>
      </c>
      <c r="C449" s="84" t="s">
        <v>16</v>
      </c>
      <c r="D449" s="84" t="s">
        <v>1025</v>
      </c>
      <c r="E449" s="84" t="s">
        <v>1026</v>
      </c>
      <c r="F449" s="84" t="s">
        <v>66</v>
      </c>
      <c r="G449" s="84" t="s">
        <v>1414</v>
      </c>
      <c r="H449" s="84" t="s">
        <v>1350</v>
      </c>
      <c r="I449" s="84" t="s">
        <v>1417</v>
      </c>
      <c r="J449" s="84" t="s">
        <v>1418</v>
      </c>
      <c r="K449" s="84" t="s">
        <v>316</v>
      </c>
      <c r="L449" s="0" t="n">
        <v>11.95316</v>
      </c>
      <c r="M449" s="0" t="n">
        <v>30.02167</v>
      </c>
      <c r="N449" s="84" t="s">
        <v>284</v>
      </c>
      <c r="O449" s="84" t="s">
        <v>345</v>
      </c>
      <c r="P449" s="0" t="n">
        <v>380</v>
      </c>
      <c r="Q449" s="0" t="n">
        <v>1300</v>
      </c>
      <c r="R449" s="0" t="n">
        <v>49</v>
      </c>
      <c r="S449" s="0" t="n">
        <v>284</v>
      </c>
      <c r="AB449" s="0" t="n">
        <v>31</v>
      </c>
      <c r="AC449" s="0" t="n">
        <v>179</v>
      </c>
      <c r="AD449" s="0" t="n">
        <v>18</v>
      </c>
      <c r="AE449" s="0" t="n">
        <v>105</v>
      </c>
      <c r="AF449" s="84" t="s">
        <v>16</v>
      </c>
      <c r="AG449" s="84" t="s">
        <v>66</v>
      </c>
      <c r="AH449" s="84" t="s">
        <v>16</v>
      </c>
      <c r="AI449" s="84" t="s">
        <v>58</v>
      </c>
      <c r="AJ449" s="84" t="s">
        <v>16</v>
      </c>
      <c r="AK449" s="84" t="s">
        <v>60</v>
      </c>
      <c r="AL449" s="84" t="s">
        <v>258</v>
      </c>
      <c r="AM449" s="84" t="s">
        <v>337</v>
      </c>
      <c r="AN449" s="84" t="s">
        <v>380</v>
      </c>
      <c r="AO449" s="84"/>
      <c r="AQ449" s="0" t="n">
        <v>49</v>
      </c>
      <c r="AW449" s="0" t="n">
        <v>12</v>
      </c>
      <c r="AX449" s="0" t="n">
        <v>21</v>
      </c>
      <c r="AY449" s="0" t="n">
        <v>8</v>
      </c>
      <c r="AZ449" s="0" t="n">
        <v>29</v>
      </c>
      <c r="BA449" s="0" t="n">
        <v>41</v>
      </c>
      <c r="BB449" s="0" t="n">
        <v>63</v>
      </c>
      <c r="BC449" s="0" t="n">
        <v>37</v>
      </c>
      <c r="BD449" s="0" t="n">
        <v>45</v>
      </c>
      <c r="BE449" s="0" t="n">
        <v>16</v>
      </c>
      <c r="BF449" s="0" t="n">
        <v>12</v>
      </c>
      <c r="BG449" s="84" t="s">
        <v>158</v>
      </c>
      <c r="BH449" s="84"/>
      <c r="BI449" s="84"/>
      <c r="BJ449" s="84"/>
      <c r="BK449" s="84"/>
      <c r="BL449" s="84"/>
      <c r="BM449" s="84"/>
      <c r="BN449" s="84" t="n">
        <v>1</v>
      </c>
      <c r="BO449" s="84" t="s">
        <v>259</v>
      </c>
      <c r="BP449" s="84" t="s">
        <v>267</v>
      </c>
      <c r="BQ449" s="84" t="s">
        <v>267</v>
      </c>
      <c r="BR449" s="84" t="s">
        <v>267</v>
      </c>
      <c r="BS449" s="84" t="s">
        <v>431</v>
      </c>
      <c r="BT449" s="0" t="n">
        <v>114</v>
      </c>
      <c r="BU449" s="0" t="n">
        <v>170</v>
      </c>
      <c r="BV449" s="84" t="s">
        <v>16</v>
      </c>
      <c r="BW449" s="84" t="s">
        <v>66</v>
      </c>
      <c r="BX449" s="84" t="s">
        <v>1026</v>
      </c>
      <c r="BY449" s="84" t="s">
        <v>1350</v>
      </c>
      <c r="BZ449" s="84" t="s">
        <v>263</v>
      </c>
      <c r="CA449" s="85" t="str">
        <f aca="false">HYPERLINK(CONCATENATE("http://maps.google.com/?t=k&amp;q=",L450,",",M450),"Show location")</f>
        <v>Show location</v>
      </c>
    </row>
    <row r="450" customFormat="false" ht="14.4" hidden="false" customHeight="false" outlineLevel="0" collapsed="false">
      <c r="A450" s="84" t="s">
        <v>842</v>
      </c>
      <c r="B450" s="84" t="s">
        <v>248</v>
      </c>
      <c r="C450" s="84" t="s">
        <v>16</v>
      </c>
      <c r="D450" s="84" t="s">
        <v>1025</v>
      </c>
      <c r="E450" s="84" t="s">
        <v>1026</v>
      </c>
      <c r="F450" s="84" t="s">
        <v>66</v>
      </c>
      <c r="G450" s="84" t="s">
        <v>1414</v>
      </c>
      <c r="H450" s="84" t="s">
        <v>1350</v>
      </c>
      <c r="I450" s="84" t="s">
        <v>1419</v>
      </c>
      <c r="J450" s="84" t="s">
        <v>1420</v>
      </c>
      <c r="K450" s="84" t="s">
        <v>316</v>
      </c>
      <c r="L450" s="0" t="n">
        <v>11.95179</v>
      </c>
      <c r="M450" s="0" t="n">
        <v>30.01944</v>
      </c>
      <c r="N450" s="84" t="s">
        <v>284</v>
      </c>
      <c r="O450" s="84" t="s">
        <v>575</v>
      </c>
      <c r="R450" s="0" t="n">
        <v>45</v>
      </c>
      <c r="S450" s="0" t="n">
        <v>253</v>
      </c>
      <c r="AB450" s="0" t="n">
        <v>31</v>
      </c>
      <c r="AC450" s="0" t="n">
        <v>179</v>
      </c>
      <c r="AD450" s="0" t="n">
        <v>14</v>
      </c>
      <c r="AE450" s="0" t="n">
        <v>74</v>
      </c>
      <c r="AF450" s="84" t="s">
        <v>16</v>
      </c>
      <c r="AG450" s="84" t="s">
        <v>68</v>
      </c>
      <c r="AH450" s="84" t="s">
        <v>16</v>
      </c>
      <c r="AI450" s="84" t="s">
        <v>58</v>
      </c>
      <c r="AJ450" s="84"/>
      <c r="AK450" s="84"/>
      <c r="AL450" s="84" t="s">
        <v>380</v>
      </c>
      <c r="AM450" s="84" t="s">
        <v>337</v>
      </c>
      <c r="AN450" s="84" t="s">
        <v>258</v>
      </c>
      <c r="AO450" s="84"/>
      <c r="AQ450" s="0" t="n">
        <v>45</v>
      </c>
      <c r="AW450" s="0" t="n">
        <v>16</v>
      </c>
      <c r="AX450" s="0" t="n">
        <v>8</v>
      </c>
      <c r="AY450" s="0" t="n">
        <v>0</v>
      </c>
      <c r="AZ450" s="0" t="n">
        <v>20</v>
      </c>
      <c r="BA450" s="0" t="n">
        <v>8</v>
      </c>
      <c r="BB450" s="0" t="n">
        <v>53</v>
      </c>
      <c r="BC450" s="0" t="n">
        <v>36</v>
      </c>
      <c r="BD450" s="0" t="n">
        <v>44</v>
      </c>
      <c r="BE450" s="0" t="n">
        <v>64</v>
      </c>
      <c r="BF450" s="0" t="n">
        <v>4</v>
      </c>
      <c r="BG450" s="84" t="s">
        <v>158</v>
      </c>
      <c r="BH450" s="84"/>
      <c r="BI450" s="84"/>
      <c r="BJ450" s="84"/>
      <c r="BK450" s="84"/>
      <c r="BL450" s="84"/>
      <c r="BM450" s="84"/>
      <c r="BN450" s="84" t="n">
        <v>2</v>
      </c>
      <c r="BO450" s="84" t="s">
        <v>259</v>
      </c>
      <c r="BP450" s="84" t="s">
        <v>267</v>
      </c>
      <c r="BQ450" s="84" t="s">
        <v>267</v>
      </c>
      <c r="BR450" s="84" t="s">
        <v>267</v>
      </c>
      <c r="BS450" s="84" t="s">
        <v>262</v>
      </c>
      <c r="BT450" s="0" t="n">
        <v>124</v>
      </c>
      <c r="BU450" s="0" t="n">
        <v>129</v>
      </c>
      <c r="BV450" s="84" t="s">
        <v>16</v>
      </c>
      <c r="BW450" s="84" t="s">
        <v>66</v>
      </c>
      <c r="BX450" s="84" t="s">
        <v>1026</v>
      </c>
      <c r="BY450" s="84" t="s">
        <v>1350</v>
      </c>
      <c r="BZ450" s="84" t="s">
        <v>263</v>
      </c>
      <c r="CA450" s="85" t="str">
        <f aca="false">HYPERLINK(CONCATENATE("http://maps.google.com/?t=k&amp;q=",L451,",",M451),"Show location")</f>
        <v>Show location</v>
      </c>
    </row>
    <row r="451" customFormat="false" ht="14.4" hidden="false" customHeight="false" outlineLevel="0" collapsed="false">
      <c r="A451" s="84" t="s">
        <v>534</v>
      </c>
      <c r="B451" s="84" t="s">
        <v>248</v>
      </c>
      <c r="C451" s="84" t="s">
        <v>16</v>
      </c>
      <c r="D451" s="84" t="s">
        <v>1025</v>
      </c>
      <c r="E451" s="84" t="s">
        <v>1026</v>
      </c>
      <c r="F451" s="84" t="s">
        <v>66</v>
      </c>
      <c r="G451" s="84" t="s">
        <v>1414</v>
      </c>
      <c r="H451" s="84" t="s">
        <v>1350</v>
      </c>
      <c r="I451" s="84" t="s">
        <v>1421</v>
      </c>
      <c r="J451" s="84" t="s">
        <v>1422</v>
      </c>
      <c r="K451" s="84" t="s">
        <v>316</v>
      </c>
      <c r="L451" s="0" t="n">
        <v>11.95179</v>
      </c>
      <c r="M451" s="0" t="n">
        <v>30.01944</v>
      </c>
      <c r="N451" s="84" t="s">
        <v>284</v>
      </c>
      <c r="O451" s="84" t="s">
        <v>575</v>
      </c>
      <c r="R451" s="0" t="n">
        <v>37</v>
      </c>
      <c r="S451" s="0" t="n">
        <v>208</v>
      </c>
      <c r="AB451" s="0" t="n">
        <v>37</v>
      </c>
      <c r="AC451" s="0" t="n">
        <v>208</v>
      </c>
      <c r="AF451" s="84" t="s">
        <v>16</v>
      </c>
      <c r="AG451" s="84" t="s">
        <v>62</v>
      </c>
      <c r="AH451" s="84" t="s">
        <v>16</v>
      </c>
      <c r="AI451" s="84" t="s">
        <v>58</v>
      </c>
      <c r="AJ451" s="84" t="s">
        <v>16</v>
      </c>
      <c r="AK451" s="84" t="s">
        <v>68</v>
      </c>
      <c r="AL451" s="84" t="s">
        <v>380</v>
      </c>
      <c r="AM451" s="84" t="s">
        <v>337</v>
      </c>
      <c r="AN451" s="84" t="s">
        <v>407</v>
      </c>
      <c r="AO451" s="84"/>
      <c r="AQ451" s="0" t="n">
        <v>37</v>
      </c>
      <c r="AW451" s="0" t="n">
        <v>9</v>
      </c>
      <c r="AX451" s="0" t="n">
        <v>15</v>
      </c>
      <c r="AY451" s="0" t="n">
        <v>6</v>
      </c>
      <c r="AZ451" s="0" t="n">
        <v>21</v>
      </c>
      <c r="BA451" s="0" t="n">
        <v>30</v>
      </c>
      <c r="BB451" s="0" t="n">
        <v>46</v>
      </c>
      <c r="BC451" s="0" t="n">
        <v>27</v>
      </c>
      <c r="BD451" s="0" t="n">
        <v>33</v>
      </c>
      <c r="BE451" s="0" t="n">
        <v>12</v>
      </c>
      <c r="BF451" s="0" t="n">
        <v>9</v>
      </c>
      <c r="BG451" s="84" t="s">
        <v>158</v>
      </c>
      <c r="BH451" s="84"/>
      <c r="BI451" s="84"/>
      <c r="BJ451" s="84"/>
      <c r="BK451" s="84"/>
      <c r="BL451" s="84"/>
      <c r="BM451" s="84"/>
      <c r="BN451" s="84" t="n">
        <v>3</v>
      </c>
      <c r="BO451" s="84" t="s">
        <v>259</v>
      </c>
      <c r="BP451" s="84" t="s">
        <v>267</v>
      </c>
      <c r="BQ451" s="84" t="s">
        <v>267</v>
      </c>
      <c r="BR451" s="84" t="s">
        <v>267</v>
      </c>
      <c r="BS451" s="84" t="s">
        <v>268</v>
      </c>
      <c r="BT451" s="0" t="n">
        <v>84</v>
      </c>
      <c r="BU451" s="0" t="n">
        <v>124</v>
      </c>
      <c r="BV451" s="84" t="s">
        <v>16</v>
      </c>
      <c r="BW451" s="84" t="s">
        <v>66</v>
      </c>
      <c r="BX451" s="84" t="s">
        <v>1026</v>
      </c>
      <c r="BY451" s="84" t="s">
        <v>1350</v>
      </c>
      <c r="BZ451" s="84" t="s">
        <v>263</v>
      </c>
      <c r="CA451" s="85" t="str">
        <f aca="false">HYPERLINK(CONCATENATE("http://maps.google.com/?t=k&amp;q=",L452,",",M452),"Show location")</f>
        <v>Show location</v>
      </c>
    </row>
    <row r="452" customFormat="false" ht="14.4" hidden="false" customHeight="false" outlineLevel="0" collapsed="false">
      <c r="A452" s="84" t="s">
        <v>528</v>
      </c>
      <c r="B452" s="84" t="s">
        <v>248</v>
      </c>
      <c r="C452" s="84" t="s">
        <v>16</v>
      </c>
      <c r="D452" s="84" t="s">
        <v>1025</v>
      </c>
      <c r="E452" s="84" t="s">
        <v>1026</v>
      </c>
      <c r="F452" s="84" t="s">
        <v>66</v>
      </c>
      <c r="G452" s="84" t="s">
        <v>1414</v>
      </c>
      <c r="H452" s="84" t="s">
        <v>1350</v>
      </c>
      <c r="I452" s="84" t="s">
        <v>1423</v>
      </c>
      <c r="J452" s="84" t="s">
        <v>1424</v>
      </c>
      <c r="K452" s="84" t="s">
        <v>316</v>
      </c>
      <c r="L452" s="0" t="n">
        <v>11.95179</v>
      </c>
      <c r="M452" s="0" t="n">
        <v>30.01944</v>
      </c>
      <c r="N452" s="84" t="s">
        <v>284</v>
      </c>
      <c r="O452" s="84" t="s">
        <v>575</v>
      </c>
      <c r="R452" s="0" t="n">
        <v>32</v>
      </c>
      <c r="S452" s="0" t="n">
        <v>191</v>
      </c>
      <c r="AB452" s="0" t="n">
        <v>11</v>
      </c>
      <c r="AC452" s="0" t="n">
        <v>62</v>
      </c>
      <c r="AD452" s="0" t="n">
        <v>21</v>
      </c>
      <c r="AE452" s="0" t="n">
        <v>129</v>
      </c>
      <c r="AF452" s="84" t="s">
        <v>16</v>
      </c>
      <c r="AG452" s="84" t="s">
        <v>58</v>
      </c>
      <c r="AH452" s="84" t="s">
        <v>16</v>
      </c>
      <c r="AI452" s="84" t="s">
        <v>62</v>
      </c>
      <c r="AJ452" s="84" t="s">
        <v>16</v>
      </c>
      <c r="AK452" s="84" t="s">
        <v>66</v>
      </c>
      <c r="AL452" s="84" t="s">
        <v>380</v>
      </c>
      <c r="AM452" s="84" t="s">
        <v>337</v>
      </c>
      <c r="AN452" s="84" t="s">
        <v>407</v>
      </c>
      <c r="AO452" s="84"/>
      <c r="AQ452" s="0" t="n">
        <v>32</v>
      </c>
      <c r="AW452" s="0" t="n">
        <v>2</v>
      </c>
      <c r="AX452" s="0" t="n">
        <v>49</v>
      </c>
      <c r="AY452" s="0" t="n">
        <v>3</v>
      </c>
      <c r="AZ452" s="0" t="n">
        <v>10</v>
      </c>
      <c r="BA452" s="0" t="n">
        <v>14</v>
      </c>
      <c r="BB452" s="0" t="n">
        <v>25</v>
      </c>
      <c r="BC452" s="0" t="n">
        <v>18</v>
      </c>
      <c r="BD452" s="0" t="n">
        <v>66</v>
      </c>
      <c r="BE452" s="0" t="n">
        <v>3</v>
      </c>
      <c r="BF452" s="0" t="n">
        <v>1</v>
      </c>
      <c r="BG452" s="84" t="s">
        <v>158</v>
      </c>
      <c r="BH452" s="84"/>
      <c r="BI452" s="84"/>
      <c r="BJ452" s="84"/>
      <c r="BK452" s="84"/>
      <c r="BL452" s="84"/>
      <c r="BM452" s="84"/>
      <c r="BN452" s="84" t="n">
        <v>1</v>
      </c>
      <c r="BO452" s="84" t="s">
        <v>259</v>
      </c>
      <c r="BP452" s="84" t="s">
        <v>267</v>
      </c>
      <c r="BQ452" s="84" t="s">
        <v>267</v>
      </c>
      <c r="BR452" s="84" t="s">
        <v>267</v>
      </c>
      <c r="BS452" s="84" t="s">
        <v>431</v>
      </c>
      <c r="BT452" s="0" t="n">
        <v>40</v>
      </c>
      <c r="BU452" s="0" t="n">
        <v>151</v>
      </c>
      <c r="BV452" s="84" t="s">
        <v>16</v>
      </c>
      <c r="BW452" s="84" t="s">
        <v>66</v>
      </c>
      <c r="BX452" s="84" t="s">
        <v>1026</v>
      </c>
      <c r="BY452" s="84" t="s">
        <v>1350</v>
      </c>
      <c r="BZ452" s="84" t="s">
        <v>263</v>
      </c>
      <c r="CA452" s="85" t="str">
        <f aca="false">HYPERLINK(CONCATENATE("http://maps.google.com/?t=k&amp;q=",L453,",",M453),"Show location")</f>
        <v>Show location</v>
      </c>
    </row>
    <row r="453" customFormat="false" ht="14.4" hidden="false" customHeight="false" outlineLevel="0" collapsed="false">
      <c r="A453" s="84" t="s">
        <v>1211</v>
      </c>
      <c r="B453" s="84" t="s">
        <v>248</v>
      </c>
      <c r="C453" s="84" t="s">
        <v>16</v>
      </c>
      <c r="D453" s="84" t="s">
        <v>1025</v>
      </c>
      <c r="E453" s="84" t="s">
        <v>1026</v>
      </c>
      <c r="F453" s="84" t="s">
        <v>66</v>
      </c>
      <c r="G453" s="84" t="s">
        <v>1315</v>
      </c>
      <c r="H453" s="84" t="s">
        <v>1350</v>
      </c>
      <c r="I453" s="84" t="s">
        <v>1425</v>
      </c>
      <c r="J453" s="84" t="s">
        <v>1426</v>
      </c>
      <c r="K453" s="84" t="s">
        <v>255</v>
      </c>
      <c r="L453" s="0" t="n">
        <v>11.84875</v>
      </c>
      <c r="M453" s="0" t="n">
        <v>30.54606</v>
      </c>
      <c r="N453" s="84" t="s">
        <v>256</v>
      </c>
      <c r="O453" s="84" t="s">
        <v>257</v>
      </c>
      <c r="P453" s="0" t="n">
        <v>90</v>
      </c>
      <c r="Q453" s="0" t="n">
        <v>450</v>
      </c>
      <c r="R453" s="0" t="n">
        <v>20</v>
      </c>
      <c r="S453" s="0" t="n">
        <v>120</v>
      </c>
      <c r="AB453" s="0" t="n">
        <v>20</v>
      </c>
      <c r="AC453" s="0" t="n">
        <v>120</v>
      </c>
      <c r="AF453" s="84" t="s">
        <v>16</v>
      </c>
      <c r="AG453" s="84" t="s">
        <v>58</v>
      </c>
      <c r="AH453" s="84" t="s">
        <v>16</v>
      </c>
      <c r="AI453" s="84" t="s">
        <v>66</v>
      </c>
      <c r="AJ453" s="84" t="s">
        <v>16</v>
      </c>
      <c r="AK453" s="84"/>
      <c r="AL453" s="84" t="s">
        <v>380</v>
      </c>
      <c r="AM453" s="84" t="s">
        <v>258</v>
      </c>
      <c r="AN453" s="84" t="s">
        <v>407</v>
      </c>
      <c r="AO453" s="84"/>
      <c r="AQ453" s="0" t="n">
        <v>20</v>
      </c>
      <c r="AW453" s="0" t="n">
        <v>2</v>
      </c>
      <c r="AX453" s="0" t="n">
        <v>4</v>
      </c>
      <c r="AY453" s="0" t="n">
        <v>3</v>
      </c>
      <c r="AZ453" s="0" t="n">
        <v>4</v>
      </c>
      <c r="BA453" s="0" t="n">
        <v>18</v>
      </c>
      <c r="BB453" s="0" t="n">
        <v>15</v>
      </c>
      <c r="BC453" s="0" t="n">
        <v>25</v>
      </c>
      <c r="BD453" s="0" t="n">
        <v>40</v>
      </c>
      <c r="BE453" s="0" t="n">
        <v>5</v>
      </c>
      <c r="BF453" s="0" t="n">
        <v>4</v>
      </c>
      <c r="BG453" s="84" t="s">
        <v>158</v>
      </c>
      <c r="BH453" s="84"/>
      <c r="BI453" s="84"/>
      <c r="BJ453" s="84"/>
      <c r="BK453" s="84"/>
      <c r="BL453" s="84"/>
      <c r="BM453" s="84"/>
      <c r="BN453" s="84" t="n">
        <v>2</v>
      </c>
      <c r="BO453" s="84" t="s">
        <v>259</v>
      </c>
      <c r="BP453" s="84" t="s">
        <v>267</v>
      </c>
      <c r="BQ453" s="84" t="s">
        <v>267</v>
      </c>
      <c r="BR453" s="84" t="s">
        <v>267</v>
      </c>
      <c r="BS453" s="84" t="s">
        <v>262</v>
      </c>
      <c r="BT453" s="0" t="n">
        <v>53</v>
      </c>
      <c r="BU453" s="0" t="n">
        <v>67</v>
      </c>
      <c r="BV453" s="84" t="s">
        <v>16</v>
      </c>
      <c r="BW453" s="84" t="s">
        <v>58</v>
      </c>
      <c r="BX453" s="84" t="s">
        <v>1026</v>
      </c>
      <c r="BY453" s="84" t="s">
        <v>1316</v>
      </c>
      <c r="BZ453" s="84" t="s">
        <v>263</v>
      </c>
      <c r="CA453" s="85" t="str">
        <f aca="false">HYPERLINK(CONCATENATE("http://maps.google.com/?t=k&amp;q=",L454,",",M454),"Show location")</f>
        <v>Show location</v>
      </c>
    </row>
    <row r="454" customFormat="false" ht="14.4" hidden="false" customHeight="false" outlineLevel="0" collapsed="false">
      <c r="A454" s="84" t="s">
        <v>624</v>
      </c>
      <c r="B454" s="84" t="s">
        <v>248</v>
      </c>
      <c r="C454" s="84" t="s">
        <v>16</v>
      </c>
      <c r="D454" s="84" t="s">
        <v>1025</v>
      </c>
      <c r="E454" s="84" t="s">
        <v>1026</v>
      </c>
      <c r="F454" s="84" t="s">
        <v>66</v>
      </c>
      <c r="G454" s="84" t="s">
        <v>1414</v>
      </c>
      <c r="H454" s="84" t="s">
        <v>1350</v>
      </c>
      <c r="I454" s="84" t="s">
        <v>1427</v>
      </c>
      <c r="J454" s="84" t="s">
        <v>1428</v>
      </c>
      <c r="K454" s="84" t="s">
        <v>316</v>
      </c>
      <c r="L454" s="0" t="n">
        <v>12.08407</v>
      </c>
      <c r="M454" s="0" t="n">
        <v>30.30916</v>
      </c>
      <c r="N454" s="84" t="s">
        <v>256</v>
      </c>
      <c r="O454" s="84" t="s">
        <v>257</v>
      </c>
      <c r="P454" s="0" t="n">
        <v>131</v>
      </c>
      <c r="Q454" s="0" t="n">
        <v>1983</v>
      </c>
      <c r="R454" s="0" t="n">
        <v>161</v>
      </c>
      <c r="S454" s="0" t="n">
        <v>1025</v>
      </c>
      <c r="AB454" s="0" t="n">
        <v>103</v>
      </c>
      <c r="AC454" s="0" t="n">
        <v>644</v>
      </c>
      <c r="AD454" s="0" t="n">
        <v>58</v>
      </c>
      <c r="AE454" s="0" t="n">
        <v>381</v>
      </c>
      <c r="AF454" s="84" t="s">
        <v>16</v>
      </c>
      <c r="AG454" s="84" t="s">
        <v>58</v>
      </c>
      <c r="AH454" s="84"/>
      <c r="AI454" s="84"/>
      <c r="AJ454" s="84"/>
      <c r="AK454" s="84"/>
      <c r="AL454" s="84" t="s">
        <v>258</v>
      </c>
      <c r="AM454" s="84" t="s">
        <v>380</v>
      </c>
      <c r="AN454" s="84" t="s">
        <v>635</v>
      </c>
      <c r="AO454" s="84"/>
      <c r="AQ454" s="0" t="n">
        <v>161</v>
      </c>
      <c r="AW454" s="0" t="n">
        <v>16</v>
      </c>
      <c r="AX454" s="0" t="n">
        <v>47</v>
      </c>
      <c r="AY454" s="0" t="n">
        <v>95</v>
      </c>
      <c r="AZ454" s="0" t="n">
        <v>63</v>
      </c>
      <c r="BA454" s="0" t="n">
        <v>205</v>
      </c>
      <c r="BB454" s="0" t="n">
        <v>142</v>
      </c>
      <c r="BC454" s="0" t="n">
        <v>173</v>
      </c>
      <c r="BD454" s="0" t="n">
        <v>252</v>
      </c>
      <c r="BE454" s="0" t="n">
        <v>16</v>
      </c>
      <c r="BF454" s="0" t="n">
        <v>16</v>
      </c>
      <c r="BG454" s="84" t="s">
        <v>158</v>
      </c>
      <c r="BH454" s="84"/>
      <c r="BI454" s="84"/>
      <c r="BJ454" s="84"/>
      <c r="BK454" s="84"/>
      <c r="BL454" s="84"/>
      <c r="BM454" s="84"/>
      <c r="BN454" s="84" t="n">
        <v>3</v>
      </c>
      <c r="BO454" s="84" t="s">
        <v>259</v>
      </c>
      <c r="BP454" s="84" t="s">
        <v>267</v>
      </c>
      <c r="BQ454" s="84" t="s">
        <v>267</v>
      </c>
      <c r="BR454" s="84" t="s">
        <v>267</v>
      </c>
      <c r="BS454" s="84" t="s">
        <v>268</v>
      </c>
      <c r="BT454" s="0" t="n">
        <v>505</v>
      </c>
      <c r="BU454" s="0" t="n">
        <v>520</v>
      </c>
      <c r="BV454" s="84" t="s">
        <v>16</v>
      </c>
      <c r="BW454" s="84" t="s">
        <v>66</v>
      </c>
      <c r="BX454" s="84" t="s">
        <v>1026</v>
      </c>
      <c r="BY454" s="84" t="s">
        <v>1350</v>
      </c>
      <c r="BZ454" s="84" t="s">
        <v>263</v>
      </c>
      <c r="CA454" s="85" t="str">
        <f aca="false">HYPERLINK(CONCATENATE("http://maps.google.com/?t=k&amp;q=",L455,",",M455),"Show location")</f>
        <v>Show location</v>
      </c>
    </row>
    <row r="455" customFormat="false" ht="14.4" hidden="false" customHeight="false" outlineLevel="0" collapsed="false">
      <c r="A455" s="84" t="s">
        <v>567</v>
      </c>
      <c r="B455" s="84" t="s">
        <v>248</v>
      </c>
      <c r="C455" s="84" t="s">
        <v>16</v>
      </c>
      <c r="D455" s="84" t="s">
        <v>1025</v>
      </c>
      <c r="E455" s="84" t="s">
        <v>1026</v>
      </c>
      <c r="F455" s="84" t="s">
        <v>62</v>
      </c>
      <c r="G455" s="84" t="s">
        <v>1429</v>
      </c>
      <c r="H455" s="84" t="s">
        <v>1310</v>
      </c>
      <c r="I455" s="84" t="s">
        <v>1430</v>
      </c>
      <c r="J455" s="84" t="s">
        <v>1431</v>
      </c>
      <c r="K455" s="84" t="s">
        <v>316</v>
      </c>
      <c r="L455" s="0" t="n">
        <v>11.12032</v>
      </c>
      <c r="M455" s="0" t="n">
        <v>29.63504</v>
      </c>
      <c r="N455" s="84" t="s">
        <v>256</v>
      </c>
      <c r="O455" s="84" t="s">
        <v>257</v>
      </c>
      <c r="P455" s="0" t="n">
        <v>211</v>
      </c>
      <c r="Q455" s="0" t="n">
        <v>1386</v>
      </c>
      <c r="R455" s="0" t="n">
        <v>41</v>
      </c>
      <c r="S455" s="0" t="n">
        <v>394</v>
      </c>
      <c r="V455" s="0" t="n">
        <v>41</v>
      </c>
      <c r="W455" s="0" t="n">
        <v>394</v>
      </c>
      <c r="AF455" s="84" t="s">
        <v>16</v>
      </c>
      <c r="AG455" s="84" t="s">
        <v>62</v>
      </c>
      <c r="AH455" s="84" t="s">
        <v>16</v>
      </c>
      <c r="AI455" s="84" t="s">
        <v>793</v>
      </c>
      <c r="AJ455" s="84"/>
      <c r="AK455" s="84"/>
      <c r="AL455" s="84" t="s">
        <v>258</v>
      </c>
      <c r="AM455" s="84" t="s">
        <v>380</v>
      </c>
      <c r="AN455" s="84" t="s">
        <v>407</v>
      </c>
      <c r="AO455" s="84"/>
      <c r="AV455" s="0" t="n">
        <v>41</v>
      </c>
      <c r="AW455" s="0" t="n">
        <v>9</v>
      </c>
      <c r="AX455" s="0" t="n">
        <v>9</v>
      </c>
      <c r="AY455" s="0" t="n">
        <v>25</v>
      </c>
      <c r="AZ455" s="0" t="n">
        <v>12</v>
      </c>
      <c r="BA455" s="0" t="n">
        <v>40</v>
      </c>
      <c r="BB455" s="0" t="n">
        <v>48</v>
      </c>
      <c r="BC455" s="0" t="n">
        <v>96</v>
      </c>
      <c r="BD455" s="0" t="n">
        <v>121</v>
      </c>
      <c r="BE455" s="0" t="n">
        <v>28</v>
      </c>
      <c r="BF455" s="0" t="n">
        <v>6</v>
      </c>
      <c r="BG455" s="84" t="s">
        <v>159</v>
      </c>
      <c r="BH455" s="84"/>
      <c r="BI455" s="84"/>
      <c r="BJ455" s="84"/>
      <c r="BK455" s="84"/>
      <c r="BL455" s="84"/>
      <c r="BM455" s="84"/>
      <c r="BN455" s="84" t="n">
        <v>5</v>
      </c>
      <c r="BO455" s="84" t="s">
        <v>259</v>
      </c>
      <c r="BP455" s="84" t="s">
        <v>261</v>
      </c>
      <c r="BQ455" s="84" t="s">
        <v>261</v>
      </c>
      <c r="BR455" s="84" t="s">
        <v>260</v>
      </c>
      <c r="BS455" s="84" t="s">
        <v>262</v>
      </c>
      <c r="BT455" s="0" t="n">
        <v>198</v>
      </c>
      <c r="BU455" s="0" t="n">
        <v>196</v>
      </c>
      <c r="BV455" s="84" t="s">
        <v>16</v>
      </c>
      <c r="BW455" s="84" t="s">
        <v>62</v>
      </c>
      <c r="BX455" s="84" t="s">
        <v>1026</v>
      </c>
      <c r="BY455" s="84" t="s">
        <v>1310</v>
      </c>
      <c r="BZ455" s="84" t="s">
        <v>263</v>
      </c>
      <c r="CA455" s="85" t="str">
        <f aca="false">HYPERLINK(CONCATENATE("http://maps.google.com/?t=k&amp;q=",L456,",",M456),"Show location")</f>
        <v>Show location</v>
      </c>
    </row>
    <row r="456" customFormat="false" ht="14.4" hidden="false" customHeight="false" outlineLevel="0" collapsed="false">
      <c r="A456" s="84" t="s">
        <v>502</v>
      </c>
      <c r="B456" s="84" t="s">
        <v>248</v>
      </c>
      <c r="C456" s="84" t="s">
        <v>16</v>
      </c>
      <c r="D456" s="84" t="s">
        <v>1025</v>
      </c>
      <c r="E456" s="84" t="s">
        <v>1026</v>
      </c>
      <c r="F456" s="84" t="s">
        <v>62</v>
      </c>
      <c r="G456" s="84" t="s">
        <v>1429</v>
      </c>
      <c r="H456" s="84" t="s">
        <v>1310</v>
      </c>
      <c r="I456" s="84" t="s">
        <v>1432</v>
      </c>
      <c r="J456" s="84" t="s">
        <v>1433</v>
      </c>
      <c r="K456" s="84" t="s">
        <v>316</v>
      </c>
      <c r="L456" s="0" t="n">
        <v>10.97755</v>
      </c>
      <c r="M456" s="0" t="n">
        <v>29.73398</v>
      </c>
      <c r="N456" s="84" t="s">
        <v>284</v>
      </c>
      <c r="O456" s="84" t="s">
        <v>345</v>
      </c>
      <c r="P456" s="0" t="n">
        <v>1100</v>
      </c>
      <c r="Q456" s="0" t="n">
        <v>4500</v>
      </c>
      <c r="R456" s="0" t="n">
        <v>1417</v>
      </c>
      <c r="S456" s="0" t="n">
        <v>13151</v>
      </c>
      <c r="V456" s="0" t="n">
        <v>750</v>
      </c>
      <c r="W456" s="0" t="n">
        <v>3420</v>
      </c>
      <c r="X456" s="0" t="n">
        <v>150</v>
      </c>
      <c r="Y456" s="0" t="n">
        <v>600</v>
      </c>
      <c r="Z456" s="0" t="n">
        <v>200</v>
      </c>
      <c r="AA456" s="0" t="n">
        <v>480</v>
      </c>
      <c r="AD456" s="0" t="n">
        <v>317</v>
      </c>
      <c r="AE456" s="0" t="n">
        <v>8651</v>
      </c>
      <c r="AF456" s="84" t="s">
        <v>16</v>
      </c>
      <c r="AG456" s="84" t="s">
        <v>792</v>
      </c>
      <c r="AH456" s="84" t="s">
        <v>16</v>
      </c>
      <c r="AI456" s="84" t="s">
        <v>793</v>
      </c>
      <c r="AJ456" s="84" t="s">
        <v>16</v>
      </c>
      <c r="AK456" s="84" t="s">
        <v>777</v>
      </c>
      <c r="AL456" s="84" t="s">
        <v>258</v>
      </c>
      <c r="AM456" s="84" t="s">
        <v>407</v>
      </c>
      <c r="AN456" s="84" t="s">
        <v>380</v>
      </c>
      <c r="AO456" s="84"/>
      <c r="AV456" s="0" t="n">
        <v>1417</v>
      </c>
      <c r="AW456" s="0" t="n">
        <v>178</v>
      </c>
      <c r="AX456" s="0" t="n">
        <v>102</v>
      </c>
      <c r="AY456" s="0" t="n">
        <v>415</v>
      </c>
      <c r="AZ456" s="0" t="n">
        <v>475</v>
      </c>
      <c r="BA456" s="0" t="n">
        <v>1813</v>
      </c>
      <c r="BB456" s="0" t="n">
        <v>1999</v>
      </c>
      <c r="BC456" s="0" t="n">
        <v>4237</v>
      </c>
      <c r="BD456" s="0" t="n">
        <v>3559</v>
      </c>
      <c r="BE456" s="0" t="n">
        <v>254</v>
      </c>
      <c r="BF456" s="0" t="n">
        <v>119</v>
      </c>
      <c r="BG456" s="84" t="s">
        <v>158</v>
      </c>
      <c r="BH456" s="84"/>
      <c r="BI456" s="84"/>
      <c r="BJ456" s="84"/>
      <c r="BK456" s="84"/>
      <c r="BL456" s="84"/>
      <c r="BM456" s="84"/>
      <c r="BN456" s="84" t="n">
        <v>6</v>
      </c>
      <c r="BO456" s="84" t="s">
        <v>259</v>
      </c>
      <c r="BP456" s="84" t="s">
        <v>372</v>
      </c>
      <c r="BQ456" s="84" t="s">
        <v>260</v>
      </c>
      <c r="BR456" s="84" t="s">
        <v>260</v>
      </c>
      <c r="BS456" s="84" t="s">
        <v>268</v>
      </c>
      <c r="BT456" s="0" t="n">
        <v>6897</v>
      </c>
      <c r="BU456" s="0" t="n">
        <v>6254</v>
      </c>
      <c r="BV456" s="84" t="s">
        <v>16</v>
      </c>
      <c r="BW456" s="84" t="s">
        <v>62</v>
      </c>
      <c r="BX456" s="84" t="s">
        <v>1026</v>
      </c>
      <c r="BY456" s="84" t="s">
        <v>1310</v>
      </c>
      <c r="BZ456" s="84" t="s">
        <v>263</v>
      </c>
      <c r="CA456" s="85" t="str">
        <f aca="false">HYPERLINK(CONCATENATE("http://maps.google.com/?t=k&amp;q=",L457,",",M457),"Show location")</f>
        <v>Show location</v>
      </c>
    </row>
    <row r="457" customFormat="false" ht="14.4" hidden="false" customHeight="false" outlineLevel="0" collapsed="false">
      <c r="A457" s="84" t="s">
        <v>1211</v>
      </c>
      <c r="B457" s="84" t="s">
        <v>248</v>
      </c>
      <c r="C457" s="84" t="s">
        <v>16</v>
      </c>
      <c r="D457" s="84" t="s">
        <v>1025</v>
      </c>
      <c r="E457" s="84" t="s">
        <v>1026</v>
      </c>
      <c r="F457" s="84" t="s">
        <v>62</v>
      </c>
      <c r="G457" s="84" t="s">
        <v>1429</v>
      </c>
      <c r="H457" s="84" t="s">
        <v>1310</v>
      </c>
      <c r="I457" s="84" t="s">
        <v>1434</v>
      </c>
      <c r="J457" s="84" t="s">
        <v>1435</v>
      </c>
      <c r="K457" s="84" t="s">
        <v>316</v>
      </c>
      <c r="L457" s="0" t="n">
        <v>10.97583</v>
      </c>
      <c r="M457" s="0" t="n">
        <v>29.74104</v>
      </c>
      <c r="N457" s="84" t="s">
        <v>284</v>
      </c>
      <c r="O457" s="84" t="s">
        <v>345</v>
      </c>
      <c r="P457" s="0" t="n">
        <v>358</v>
      </c>
      <c r="Q457" s="0" t="n">
        <v>1125</v>
      </c>
      <c r="R457" s="0" t="n">
        <v>180</v>
      </c>
      <c r="S457" s="0" t="n">
        <v>600</v>
      </c>
      <c r="V457" s="0" t="n">
        <v>180</v>
      </c>
      <c r="W457" s="0" t="n">
        <v>600</v>
      </c>
      <c r="AF457" s="84" t="s">
        <v>16</v>
      </c>
      <c r="AG457" s="84" t="s">
        <v>792</v>
      </c>
      <c r="AH457" s="84" t="s">
        <v>16</v>
      </c>
      <c r="AI457" s="84" t="s">
        <v>793</v>
      </c>
      <c r="AJ457" s="84" t="s">
        <v>16</v>
      </c>
      <c r="AK457" s="84" t="s">
        <v>777</v>
      </c>
      <c r="AL457" s="84" t="s">
        <v>258</v>
      </c>
      <c r="AM457" s="84" t="s">
        <v>380</v>
      </c>
      <c r="AN457" s="84" t="s">
        <v>407</v>
      </c>
      <c r="AO457" s="84"/>
      <c r="AV457" s="0" t="n">
        <v>180</v>
      </c>
      <c r="AW457" s="0" t="n">
        <v>0</v>
      </c>
      <c r="AX457" s="0" t="n">
        <v>0</v>
      </c>
      <c r="AY457" s="0" t="n">
        <v>10</v>
      </c>
      <c r="AZ457" s="0" t="n">
        <v>55</v>
      </c>
      <c r="BA457" s="0" t="n">
        <v>106</v>
      </c>
      <c r="BB457" s="0" t="n">
        <v>87</v>
      </c>
      <c r="BC457" s="0" t="n">
        <v>171</v>
      </c>
      <c r="BD457" s="0" t="n">
        <v>141</v>
      </c>
      <c r="BE457" s="0" t="n">
        <v>15</v>
      </c>
      <c r="BF457" s="0" t="n">
        <v>15</v>
      </c>
      <c r="BG457" s="84" t="s">
        <v>158</v>
      </c>
      <c r="BH457" s="84"/>
      <c r="BI457" s="84"/>
      <c r="BJ457" s="84"/>
      <c r="BK457" s="84"/>
      <c r="BL457" s="84"/>
      <c r="BM457" s="84"/>
      <c r="BN457" s="84" t="n">
        <v>4</v>
      </c>
      <c r="BO457" s="84" t="s">
        <v>259</v>
      </c>
      <c r="BP457" s="84" t="s">
        <v>372</v>
      </c>
      <c r="BQ457" s="84" t="s">
        <v>260</v>
      </c>
      <c r="BR457" s="84" t="s">
        <v>372</v>
      </c>
      <c r="BS457" s="84" t="s">
        <v>268</v>
      </c>
      <c r="BT457" s="0" t="n">
        <v>302</v>
      </c>
      <c r="BU457" s="0" t="n">
        <v>298</v>
      </c>
      <c r="BV457" s="84" t="s">
        <v>16</v>
      </c>
      <c r="BW457" s="84" t="s">
        <v>62</v>
      </c>
      <c r="BX457" s="84" t="s">
        <v>1026</v>
      </c>
      <c r="BY457" s="84" t="s">
        <v>1310</v>
      </c>
      <c r="BZ457" s="84" t="s">
        <v>263</v>
      </c>
      <c r="CA457" s="85" t="str">
        <f aca="false">HYPERLINK(CONCATENATE("http://maps.google.com/?t=k&amp;q=",L458,",",M458),"Show location")</f>
        <v>Show location</v>
      </c>
    </row>
    <row r="458" customFormat="false" ht="14.4" hidden="false" customHeight="false" outlineLevel="0" collapsed="false">
      <c r="A458" s="84" t="s">
        <v>545</v>
      </c>
      <c r="B458" s="84" t="s">
        <v>248</v>
      </c>
      <c r="C458" s="84" t="s">
        <v>16</v>
      </c>
      <c r="D458" s="84" t="s">
        <v>1025</v>
      </c>
      <c r="E458" s="84" t="s">
        <v>1026</v>
      </c>
      <c r="F458" s="84" t="s">
        <v>62</v>
      </c>
      <c r="G458" s="84" t="s">
        <v>1429</v>
      </c>
      <c r="H458" s="84" t="s">
        <v>1310</v>
      </c>
      <c r="I458" s="84" t="s">
        <v>1436</v>
      </c>
      <c r="J458" s="84" t="s">
        <v>1437</v>
      </c>
      <c r="K458" s="84" t="s">
        <v>316</v>
      </c>
      <c r="L458" s="0" t="n">
        <v>11.01015</v>
      </c>
      <c r="M458" s="0" t="n">
        <v>29.69871</v>
      </c>
      <c r="N458" s="84" t="s">
        <v>284</v>
      </c>
      <c r="O458" s="84" t="s">
        <v>345</v>
      </c>
      <c r="P458" s="0" t="n">
        <v>40</v>
      </c>
      <c r="Q458" s="0" t="n">
        <v>240</v>
      </c>
      <c r="R458" s="0" t="n">
        <v>135</v>
      </c>
      <c r="S458" s="0" t="n">
        <v>871</v>
      </c>
      <c r="V458" s="0" t="n">
        <v>25</v>
      </c>
      <c r="W458" s="0" t="n">
        <v>151</v>
      </c>
      <c r="X458" s="0" t="n">
        <v>12</v>
      </c>
      <c r="Y458" s="0" t="n">
        <v>70</v>
      </c>
      <c r="Z458" s="0" t="n">
        <v>3</v>
      </c>
      <c r="AA458" s="0" t="n">
        <v>19</v>
      </c>
      <c r="AD458" s="0" t="n">
        <v>95</v>
      </c>
      <c r="AE458" s="0" t="n">
        <v>631</v>
      </c>
      <c r="AF458" s="84" t="s">
        <v>16</v>
      </c>
      <c r="AG458" s="84" t="s">
        <v>62</v>
      </c>
      <c r="AH458" s="84" t="s">
        <v>16</v>
      </c>
      <c r="AI458" s="84" t="s">
        <v>792</v>
      </c>
      <c r="AJ458" s="84"/>
      <c r="AK458" s="84"/>
      <c r="AL458" s="84" t="s">
        <v>258</v>
      </c>
      <c r="AM458" s="84" t="s">
        <v>380</v>
      </c>
      <c r="AN458" s="84" t="s">
        <v>407</v>
      </c>
      <c r="AO458" s="84"/>
      <c r="AV458" s="0" t="n">
        <v>135</v>
      </c>
      <c r="AW458" s="0" t="n">
        <v>46</v>
      </c>
      <c r="AX458" s="0" t="n">
        <v>33</v>
      </c>
      <c r="AY458" s="0" t="n">
        <v>52</v>
      </c>
      <c r="AZ458" s="0" t="n">
        <v>39</v>
      </c>
      <c r="BA458" s="0" t="n">
        <v>105</v>
      </c>
      <c r="BB458" s="0" t="n">
        <v>138</v>
      </c>
      <c r="BC458" s="0" t="n">
        <v>242</v>
      </c>
      <c r="BD458" s="0" t="n">
        <v>190</v>
      </c>
      <c r="BE458" s="0" t="n">
        <v>13</v>
      </c>
      <c r="BF458" s="0" t="n">
        <v>13</v>
      </c>
      <c r="BG458" s="84" t="s">
        <v>158</v>
      </c>
      <c r="BH458" s="84"/>
      <c r="BI458" s="84"/>
      <c r="BJ458" s="84"/>
      <c r="BK458" s="84"/>
      <c r="BL458" s="84"/>
      <c r="BM458" s="84"/>
      <c r="BN458" s="84" t="n">
        <v>4</v>
      </c>
      <c r="BO458" s="84" t="s">
        <v>259</v>
      </c>
      <c r="BP458" s="84" t="s">
        <v>260</v>
      </c>
      <c r="BQ458" s="84" t="s">
        <v>261</v>
      </c>
      <c r="BR458" s="84" t="s">
        <v>267</v>
      </c>
      <c r="BS458" s="84" t="s">
        <v>268</v>
      </c>
      <c r="BT458" s="0" t="n">
        <v>458</v>
      </c>
      <c r="BU458" s="0" t="n">
        <v>413</v>
      </c>
      <c r="BV458" s="84" t="s">
        <v>16</v>
      </c>
      <c r="BW458" s="84" t="s">
        <v>62</v>
      </c>
      <c r="BX458" s="84" t="s">
        <v>1026</v>
      </c>
      <c r="BY458" s="84" t="s">
        <v>1310</v>
      </c>
      <c r="BZ458" s="84" t="s">
        <v>263</v>
      </c>
      <c r="CA458" s="85" t="str">
        <f aca="false">HYPERLINK(CONCATENATE("http://maps.google.com/?t=k&amp;q=",L459,",",M459),"Show location")</f>
        <v>Show location</v>
      </c>
    </row>
    <row r="459" customFormat="false" ht="14.4" hidden="false" customHeight="false" outlineLevel="0" collapsed="false">
      <c r="A459" s="84" t="s">
        <v>567</v>
      </c>
      <c r="B459" s="84" t="s">
        <v>248</v>
      </c>
      <c r="C459" s="84" t="s">
        <v>16</v>
      </c>
      <c r="D459" s="84" t="s">
        <v>1025</v>
      </c>
      <c r="E459" s="84" t="s">
        <v>1026</v>
      </c>
      <c r="F459" s="84" t="s">
        <v>62</v>
      </c>
      <c r="G459" s="84" t="s">
        <v>1429</v>
      </c>
      <c r="H459" s="84" t="s">
        <v>1310</v>
      </c>
      <c r="I459" s="84" t="s">
        <v>1438</v>
      </c>
      <c r="J459" s="84" t="s">
        <v>1439</v>
      </c>
      <c r="K459" s="84" t="s">
        <v>316</v>
      </c>
      <c r="L459" s="0" t="n">
        <v>11.01738</v>
      </c>
      <c r="M459" s="0" t="n">
        <v>29.73652</v>
      </c>
      <c r="N459" s="84" t="s">
        <v>284</v>
      </c>
      <c r="O459" s="84" t="s">
        <v>345</v>
      </c>
      <c r="P459" s="0" t="n">
        <v>350</v>
      </c>
      <c r="Q459" s="0" t="n">
        <v>2100</v>
      </c>
      <c r="R459" s="0" t="n">
        <v>260</v>
      </c>
      <c r="S459" s="0" t="n">
        <v>1500</v>
      </c>
      <c r="V459" s="0" t="n">
        <v>260</v>
      </c>
      <c r="W459" s="0" t="n">
        <v>1500</v>
      </c>
      <c r="AF459" s="84" t="s">
        <v>16</v>
      </c>
      <c r="AG459" s="84" t="s">
        <v>68</v>
      </c>
      <c r="AH459" s="84" t="s">
        <v>16</v>
      </c>
      <c r="AI459" s="84" t="s">
        <v>793</v>
      </c>
      <c r="AJ459" s="84" t="s">
        <v>16</v>
      </c>
      <c r="AK459" s="84" t="s">
        <v>777</v>
      </c>
      <c r="AL459" s="84" t="s">
        <v>258</v>
      </c>
      <c r="AM459" s="84" t="s">
        <v>407</v>
      </c>
      <c r="AN459" s="84" t="s">
        <v>380</v>
      </c>
      <c r="AO459" s="84"/>
      <c r="AV459" s="0" t="n">
        <v>260</v>
      </c>
      <c r="AW459" s="0" t="n">
        <v>87</v>
      </c>
      <c r="AX459" s="0" t="n">
        <v>58</v>
      </c>
      <c r="AY459" s="0" t="n">
        <v>123</v>
      </c>
      <c r="AZ459" s="0" t="n">
        <v>72</v>
      </c>
      <c r="BA459" s="0" t="n">
        <v>159</v>
      </c>
      <c r="BB459" s="0" t="n">
        <v>179</v>
      </c>
      <c r="BC459" s="0" t="n">
        <v>267</v>
      </c>
      <c r="BD459" s="0" t="n">
        <v>375</v>
      </c>
      <c r="BE459" s="0" t="n">
        <v>137</v>
      </c>
      <c r="BF459" s="0" t="n">
        <v>43</v>
      </c>
      <c r="BG459" s="84" t="s">
        <v>158</v>
      </c>
      <c r="BH459" s="84"/>
      <c r="BI459" s="84"/>
      <c r="BJ459" s="84"/>
      <c r="BK459" s="84"/>
      <c r="BL459" s="84"/>
      <c r="BM459" s="84"/>
      <c r="BN459" s="84" t="n">
        <v>6</v>
      </c>
      <c r="BO459" s="84" t="s">
        <v>259</v>
      </c>
      <c r="BP459" s="84" t="s">
        <v>267</v>
      </c>
      <c r="BQ459" s="84" t="s">
        <v>261</v>
      </c>
      <c r="BR459" s="84" t="s">
        <v>267</v>
      </c>
      <c r="BS459" s="84" t="s">
        <v>268</v>
      </c>
      <c r="BT459" s="0" t="n">
        <v>773</v>
      </c>
      <c r="BU459" s="0" t="n">
        <v>727</v>
      </c>
      <c r="BV459" s="84" t="s">
        <v>16</v>
      </c>
      <c r="BW459" s="84" t="s">
        <v>62</v>
      </c>
      <c r="BX459" s="84" t="s">
        <v>1026</v>
      </c>
      <c r="BY459" s="84" t="s">
        <v>1310</v>
      </c>
      <c r="BZ459" s="84" t="s">
        <v>263</v>
      </c>
      <c r="CA459" s="85" t="str">
        <f aca="false">HYPERLINK(CONCATENATE("http://maps.google.com/?t=k&amp;q=",L460,",",M460),"Show location")</f>
        <v>Show location</v>
      </c>
    </row>
    <row r="460" customFormat="false" ht="14.4" hidden="false" customHeight="false" outlineLevel="0" collapsed="false">
      <c r="A460" s="84" t="s">
        <v>567</v>
      </c>
      <c r="B460" s="84" t="s">
        <v>248</v>
      </c>
      <c r="C460" s="84" t="s">
        <v>16</v>
      </c>
      <c r="D460" s="84" t="s">
        <v>1025</v>
      </c>
      <c r="E460" s="84" t="s">
        <v>1026</v>
      </c>
      <c r="F460" s="84" t="s">
        <v>62</v>
      </c>
      <c r="G460" s="84" t="s">
        <v>1429</v>
      </c>
      <c r="H460" s="84" t="s">
        <v>1310</v>
      </c>
      <c r="I460" s="84" t="s">
        <v>1440</v>
      </c>
      <c r="J460" s="84" t="s">
        <v>1441</v>
      </c>
      <c r="K460" s="84" t="s">
        <v>316</v>
      </c>
      <c r="L460" s="0" t="n">
        <v>11.02711</v>
      </c>
      <c r="M460" s="0" t="n">
        <v>29.73982</v>
      </c>
      <c r="N460" s="84" t="s">
        <v>284</v>
      </c>
      <c r="O460" s="84" t="s">
        <v>345</v>
      </c>
      <c r="P460" s="0" t="n">
        <v>62</v>
      </c>
      <c r="Q460" s="0" t="n">
        <v>372</v>
      </c>
      <c r="R460" s="0" t="n">
        <v>28</v>
      </c>
      <c r="S460" s="0" t="n">
        <v>160</v>
      </c>
      <c r="V460" s="0" t="n">
        <v>28</v>
      </c>
      <c r="W460" s="0" t="n">
        <v>160</v>
      </c>
      <c r="AF460" s="84" t="s">
        <v>16</v>
      </c>
      <c r="AG460" s="84" t="s">
        <v>68</v>
      </c>
      <c r="AH460" s="84" t="s">
        <v>16</v>
      </c>
      <c r="AI460" s="84" t="s">
        <v>793</v>
      </c>
      <c r="AJ460" s="84"/>
      <c r="AK460" s="84"/>
      <c r="AL460" s="84" t="s">
        <v>258</v>
      </c>
      <c r="AM460" s="84" t="s">
        <v>380</v>
      </c>
      <c r="AN460" s="84" t="s">
        <v>407</v>
      </c>
      <c r="AO460" s="84"/>
      <c r="AV460" s="0" t="n">
        <v>28</v>
      </c>
      <c r="AW460" s="0" t="n">
        <v>8</v>
      </c>
      <c r="AX460" s="0" t="n">
        <v>8</v>
      </c>
      <c r="AY460" s="0" t="n">
        <v>17</v>
      </c>
      <c r="AZ460" s="0" t="n">
        <v>10</v>
      </c>
      <c r="BA460" s="0" t="n">
        <v>28</v>
      </c>
      <c r="BB460" s="0" t="n">
        <v>21</v>
      </c>
      <c r="BC460" s="0" t="n">
        <v>41</v>
      </c>
      <c r="BD460" s="0" t="n">
        <v>25</v>
      </c>
      <c r="BE460" s="0" t="n">
        <v>2</v>
      </c>
      <c r="BF460" s="0" t="n">
        <v>0</v>
      </c>
      <c r="BG460" s="84" t="s">
        <v>158</v>
      </c>
      <c r="BH460" s="84"/>
      <c r="BI460" s="84"/>
      <c r="BJ460" s="84"/>
      <c r="BK460" s="84"/>
      <c r="BL460" s="84"/>
      <c r="BM460" s="84"/>
      <c r="BN460" s="84" t="n">
        <v>3</v>
      </c>
      <c r="BO460" s="84" t="s">
        <v>259</v>
      </c>
      <c r="BP460" s="84" t="s">
        <v>261</v>
      </c>
      <c r="BQ460" s="84" t="s">
        <v>260</v>
      </c>
      <c r="BR460" s="84" t="s">
        <v>260</v>
      </c>
      <c r="BS460" s="84" t="s">
        <v>262</v>
      </c>
      <c r="BT460" s="0" t="n">
        <v>96</v>
      </c>
      <c r="BU460" s="0" t="n">
        <v>64</v>
      </c>
      <c r="BV460" s="84" t="s">
        <v>16</v>
      </c>
      <c r="BW460" s="84" t="s">
        <v>62</v>
      </c>
      <c r="BX460" s="84" t="s">
        <v>1026</v>
      </c>
      <c r="BY460" s="84" t="s">
        <v>1310</v>
      </c>
      <c r="BZ460" s="84" t="s">
        <v>263</v>
      </c>
      <c r="CA460" s="85" t="str">
        <f aca="false">HYPERLINK(CONCATENATE("http://maps.google.com/?t=k&amp;q=",L461,",",M461),"Show location")</f>
        <v>Show location</v>
      </c>
    </row>
    <row r="461" customFormat="false" ht="14.4" hidden="false" customHeight="false" outlineLevel="0" collapsed="false">
      <c r="A461" s="84" t="s">
        <v>567</v>
      </c>
      <c r="B461" s="84" t="s">
        <v>248</v>
      </c>
      <c r="C461" s="84" t="s">
        <v>16</v>
      </c>
      <c r="D461" s="84" t="s">
        <v>1025</v>
      </c>
      <c r="E461" s="84" t="s">
        <v>1026</v>
      </c>
      <c r="F461" s="84" t="s">
        <v>62</v>
      </c>
      <c r="G461" s="84" t="s">
        <v>1429</v>
      </c>
      <c r="H461" s="84" t="s">
        <v>1310</v>
      </c>
      <c r="I461" s="84" t="s">
        <v>1442</v>
      </c>
      <c r="J461" s="84" t="s">
        <v>1443</v>
      </c>
      <c r="K461" s="84" t="s">
        <v>316</v>
      </c>
      <c r="L461" s="0" t="n">
        <v>11.01011</v>
      </c>
      <c r="M461" s="0" t="n">
        <v>29.7466</v>
      </c>
      <c r="N461" s="84" t="s">
        <v>284</v>
      </c>
      <c r="O461" s="84" t="s">
        <v>345</v>
      </c>
      <c r="P461" s="0" t="n">
        <v>68</v>
      </c>
      <c r="Q461" s="0" t="n">
        <v>480</v>
      </c>
      <c r="R461" s="0" t="n">
        <v>93</v>
      </c>
      <c r="S461" s="0" t="n">
        <v>506</v>
      </c>
      <c r="V461" s="0" t="n">
        <v>52</v>
      </c>
      <c r="W461" s="0" t="n">
        <v>260</v>
      </c>
      <c r="X461" s="0" t="n">
        <v>41</v>
      </c>
      <c r="Y461" s="0" t="n">
        <v>246</v>
      </c>
      <c r="AF461" s="84" t="s">
        <v>16</v>
      </c>
      <c r="AG461" s="84" t="s">
        <v>62</v>
      </c>
      <c r="AH461" s="84" t="s">
        <v>16</v>
      </c>
      <c r="AI461" s="84" t="s">
        <v>792</v>
      </c>
      <c r="AJ461" s="84"/>
      <c r="AK461" s="84"/>
      <c r="AL461" s="84" t="s">
        <v>258</v>
      </c>
      <c r="AM461" s="84" t="s">
        <v>380</v>
      </c>
      <c r="AN461" s="84" t="s">
        <v>407</v>
      </c>
      <c r="AO461" s="84"/>
      <c r="AV461" s="0" t="n">
        <v>93</v>
      </c>
      <c r="AW461" s="0" t="n">
        <v>27</v>
      </c>
      <c r="AX461" s="0" t="n">
        <v>23</v>
      </c>
      <c r="AY461" s="0" t="n">
        <v>42</v>
      </c>
      <c r="AZ461" s="0" t="n">
        <v>54</v>
      </c>
      <c r="BA461" s="0" t="n">
        <v>81</v>
      </c>
      <c r="BB461" s="0" t="n">
        <v>60</v>
      </c>
      <c r="BC461" s="0" t="n">
        <v>96</v>
      </c>
      <c r="BD461" s="0" t="n">
        <v>107</v>
      </c>
      <c r="BE461" s="0" t="n">
        <v>8</v>
      </c>
      <c r="BF461" s="0" t="n">
        <v>8</v>
      </c>
      <c r="BG461" s="84" t="s">
        <v>158</v>
      </c>
      <c r="BH461" s="84"/>
      <c r="BI461" s="84"/>
      <c r="BJ461" s="84"/>
      <c r="BK461" s="84"/>
      <c r="BL461" s="84"/>
      <c r="BM461" s="84"/>
      <c r="BN461" s="84" t="n">
        <v>5</v>
      </c>
      <c r="BO461" s="84" t="s">
        <v>259</v>
      </c>
      <c r="BP461" s="84" t="s">
        <v>260</v>
      </c>
      <c r="BQ461" s="84" t="s">
        <v>260</v>
      </c>
      <c r="BR461" s="84" t="s">
        <v>260</v>
      </c>
      <c r="BS461" s="84" t="s">
        <v>268</v>
      </c>
      <c r="BT461" s="0" t="n">
        <v>254</v>
      </c>
      <c r="BU461" s="0" t="n">
        <v>252</v>
      </c>
      <c r="BV461" s="84" t="s">
        <v>16</v>
      </c>
      <c r="BW461" s="84" t="s">
        <v>62</v>
      </c>
      <c r="BX461" s="84" t="s">
        <v>1026</v>
      </c>
      <c r="BY461" s="84" t="s">
        <v>1310</v>
      </c>
      <c r="BZ461" s="84" t="s">
        <v>280</v>
      </c>
      <c r="CA461" s="85" t="str">
        <f aca="false">HYPERLINK(CONCATENATE("http://maps.google.com/?t=k&amp;q=",L462,",",M462),"Show location")</f>
        <v>Show location</v>
      </c>
    </row>
    <row r="462" customFormat="false" ht="14.4" hidden="false" customHeight="false" outlineLevel="0" collapsed="false">
      <c r="A462" s="84" t="s">
        <v>545</v>
      </c>
      <c r="B462" s="84" t="s">
        <v>248</v>
      </c>
      <c r="C462" s="84" t="s">
        <v>16</v>
      </c>
      <c r="D462" s="84" t="s">
        <v>1025</v>
      </c>
      <c r="E462" s="84" t="s">
        <v>1026</v>
      </c>
      <c r="F462" s="84" t="s">
        <v>62</v>
      </c>
      <c r="G462" s="84" t="s">
        <v>1429</v>
      </c>
      <c r="H462" s="84" t="s">
        <v>1310</v>
      </c>
      <c r="I462" s="84" t="s">
        <v>1444</v>
      </c>
      <c r="J462" s="84" t="s">
        <v>1445</v>
      </c>
      <c r="K462" s="84" t="s">
        <v>316</v>
      </c>
      <c r="L462" s="0" t="n">
        <v>11.00521</v>
      </c>
      <c r="M462" s="0" t="n">
        <v>29.69715</v>
      </c>
      <c r="N462" s="84" t="s">
        <v>284</v>
      </c>
      <c r="O462" s="84" t="s">
        <v>345</v>
      </c>
      <c r="P462" s="0" t="n">
        <v>71</v>
      </c>
      <c r="Q462" s="0" t="n">
        <v>436</v>
      </c>
      <c r="R462" s="0" t="n">
        <v>71</v>
      </c>
      <c r="S462" s="0" t="n">
        <v>436</v>
      </c>
      <c r="V462" s="0" t="n">
        <v>51</v>
      </c>
      <c r="W462" s="0" t="n">
        <v>316</v>
      </c>
      <c r="X462" s="0" t="n">
        <v>9</v>
      </c>
      <c r="Y462" s="0" t="n">
        <v>54</v>
      </c>
      <c r="Z462" s="0" t="n">
        <v>11</v>
      </c>
      <c r="AA462" s="0" t="n">
        <v>66</v>
      </c>
      <c r="AF462" s="84" t="s">
        <v>16</v>
      </c>
      <c r="AG462" s="84" t="s">
        <v>792</v>
      </c>
      <c r="AH462" s="84" t="s">
        <v>16</v>
      </c>
      <c r="AI462" s="84" t="s">
        <v>793</v>
      </c>
      <c r="AJ462" s="84" t="s">
        <v>16</v>
      </c>
      <c r="AK462" s="84" t="s">
        <v>777</v>
      </c>
      <c r="AL462" s="84" t="s">
        <v>258</v>
      </c>
      <c r="AM462" s="84" t="s">
        <v>380</v>
      </c>
      <c r="AN462" s="84" t="s">
        <v>407</v>
      </c>
      <c r="AO462" s="84"/>
      <c r="AV462" s="0" t="n">
        <v>71</v>
      </c>
      <c r="AW462" s="0" t="n">
        <v>0</v>
      </c>
      <c r="AX462" s="0" t="n">
        <v>18</v>
      </c>
      <c r="AY462" s="0" t="n">
        <v>9</v>
      </c>
      <c r="AZ462" s="0" t="n">
        <v>36</v>
      </c>
      <c r="BA462" s="0" t="n">
        <v>64</v>
      </c>
      <c r="BB462" s="0" t="n">
        <v>45</v>
      </c>
      <c r="BC462" s="0" t="n">
        <v>73</v>
      </c>
      <c r="BD462" s="0" t="n">
        <v>82</v>
      </c>
      <c r="BE462" s="0" t="n">
        <v>36</v>
      </c>
      <c r="BF462" s="0" t="n">
        <v>73</v>
      </c>
      <c r="BG462" s="84" t="s">
        <v>158</v>
      </c>
      <c r="BH462" s="84"/>
      <c r="BI462" s="84"/>
      <c r="BJ462" s="84"/>
      <c r="BK462" s="84"/>
      <c r="BL462" s="84"/>
      <c r="BM462" s="84"/>
      <c r="BN462" s="84" t="n">
        <v>3</v>
      </c>
      <c r="BO462" s="84" t="s">
        <v>259</v>
      </c>
      <c r="BP462" s="84" t="s">
        <v>267</v>
      </c>
      <c r="BQ462" s="84" t="s">
        <v>267</v>
      </c>
      <c r="BR462" s="84" t="s">
        <v>267</v>
      </c>
      <c r="BS462" s="84" t="s">
        <v>268</v>
      </c>
      <c r="BT462" s="0" t="n">
        <v>182</v>
      </c>
      <c r="BU462" s="0" t="n">
        <v>254</v>
      </c>
      <c r="BV462" s="84" t="s">
        <v>16</v>
      </c>
      <c r="BW462" s="84" t="s">
        <v>62</v>
      </c>
      <c r="BX462" s="84" t="s">
        <v>1026</v>
      </c>
      <c r="BY462" s="84" t="s">
        <v>1310</v>
      </c>
      <c r="BZ462" s="84" t="s">
        <v>263</v>
      </c>
      <c r="CA462" s="85" t="str">
        <f aca="false">HYPERLINK(CONCATENATE("http://maps.google.com/?t=k&amp;q=",L463,",",M463),"Show location")</f>
        <v>Show location</v>
      </c>
    </row>
    <row r="463" customFormat="false" ht="14.4" hidden="false" customHeight="false" outlineLevel="0" collapsed="false">
      <c r="A463" s="84" t="s">
        <v>1301</v>
      </c>
      <c r="B463" s="84" t="s">
        <v>248</v>
      </c>
      <c r="C463" s="84" t="s">
        <v>16</v>
      </c>
      <c r="D463" s="84" t="s">
        <v>1025</v>
      </c>
      <c r="E463" s="84" t="s">
        <v>1026</v>
      </c>
      <c r="F463" s="84" t="s">
        <v>62</v>
      </c>
      <c r="G463" s="84" t="s">
        <v>1429</v>
      </c>
      <c r="H463" s="84" t="s">
        <v>1310</v>
      </c>
      <c r="I463" s="84" t="s">
        <v>1446</v>
      </c>
      <c r="J463" s="84" t="s">
        <v>1447</v>
      </c>
      <c r="K463" s="84" t="s">
        <v>316</v>
      </c>
      <c r="L463" s="0" t="n">
        <v>11.00323</v>
      </c>
      <c r="M463" s="0" t="n">
        <v>29.70511</v>
      </c>
      <c r="N463" s="84" t="s">
        <v>284</v>
      </c>
      <c r="O463" s="84" t="s">
        <v>345</v>
      </c>
      <c r="P463" s="0" t="n">
        <v>45</v>
      </c>
      <c r="Q463" s="0" t="n">
        <v>270</v>
      </c>
      <c r="R463" s="0" t="n">
        <v>67</v>
      </c>
      <c r="S463" s="0" t="n">
        <v>430</v>
      </c>
      <c r="V463" s="0" t="n">
        <v>20</v>
      </c>
      <c r="W463" s="0" t="n">
        <v>151</v>
      </c>
      <c r="X463" s="0" t="n">
        <v>12</v>
      </c>
      <c r="Y463" s="0" t="n">
        <v>72</v>
      </c>
      <c r="Z463" s="0" t="n">
        <v>7</v>
      </c>
      <c r="AA463" s="0" t="n">
        <v>30</v>
      </c>
      <c r="AB463" s="0" t="n">
        <v>21</v>
      </c>
      <c r="AC463" s="0" t="n">
        <v>135</v>
      </c>
      <c r="AD463" s="0" t="n">
        <v>7</v>
      </c>
      <c r="AE463" s="0" t="n">
        <v>42</v>
      </c>
      <c r="AF463" s="84" t="s">
        <v>16</v>
      </c>
      <c r="AG463" s="84" t="s">
        <v>62</v>
      </c>
      <c r="AH463" s="84" t="s">
        <v>16</v>
      </c>
      <c r="AI463" s="84" t="s">
        <v>792</v>
      </c>
      <c r="AJ463" s="84"/>
      <c r="AK463" s="84"/>
      <c r="AL463" s="84" t="s">
        <v>380</v>
      </c>
      <c r="AM463" s="84" t="s">
        <v>258</v>
      </c>
      <c r="AN463" s="84" t="s">
        <v>407</v>
      </c>
      <c r="AO463" s="84"/>
      <c r="AV463" s="0" t="n">
        <v>67</v>
      </c>
      <c r="AW463" s="0" t="n">
        <v>0</v>
      </c>
      <c r="AX463" s="0" t="n">
        <v>30</v>
      </c>
      <c r="AY463" s="0" t="n">
        <v>37</v>
      </c>
      <c r="AZ463" s="0" t="n">
        <v>20</v>
      </c>
      <c r="BA463" s="0" t="n">
        <v>60</v>
      </c>
      <c r="BB463" s="0" t="n">
        <v>67</v>
      </c>
      <c r="BC463" s="0" t="n">
        <v>93</v>
      </c>
      <c r="BD463" s="0" t="n">
        <v>113</v>
      </c>
      <c r="BE463" s="0" t="n">
        <v>7</v>
      </c>
      <c r="BF463" s="0" t="n">
        <v>3</v>
      </c>
      <c r="BG463" s="84" t="s">
        <v>158</v>
      </c>
      <c r="BH463" s="84"/>
      <c r="BI463" s="84"/>
      <c r="BJ463" s="84"/>
      <c r="BK463" s="84"/>
      <c r="BL463" s="84"/>
      <c r="BM463" s="84"/>
      <c r="BN463" s="84" t="n">
        <v>3</v>
      </c>
      <c r="BO463" s="84" t="s">
        <v>259</v>
      </c>
      <c r="BP463" s="84" t="s">
        <v>372</v>
      </c>
      <c r="BQ463" s="84" t="s">
        <v>372</v>
      </c>
      <c r="BR463" s="84" t="s">
        <v>372</v>
      </c>
      <c r="BS463" s="84" t="s">
        <v>268</v>
      </c>
      <c r="BT463" s="0" t="n">
        <v>197</v>
      </c>
      <c r="BU463" s="0" t="n">
        <v>233</v>
      </c>
      <c r="BV463" s="84" t="s">
        <v>16</v>
      </c>
      <c r="BW463" s="84" t="s">
        <v>62</v>
      </c>
      <c r="BX463" s="84" t="s">
        <v>1026</v>
      </c>
      <c r="BY463" s="84" t="s">
        <v>1310</v>
      </c>
      <c r="BZ463" s="84" t="s">
        <v>263</v>
      </c>
      <c r="CA463" s="85" t="str">
        <f aca="false">HYPERLINK(CONCATENATE("http://maps.google.com/?t=k&amp;q=",L464,",",M464),"Show location")</f>
        <v>Show location</v>
      </c>
    </row>
    <row r="464" customFormat="false" ht="14.4" hidden="false" customHeight="false" outlineLevel="0" collapsed="false">
      <c r="A464" s="84" t="s">
        <v>624</v>
      </c>
      <c r="B464" s="84" t="s">
        <v>248</v>
      </c>
      <c r="C464" s="84" t="s">
        <v>16</v>
      </c>
      <c r="D464" s="84" t="s">
        <v>1025</v>
      </c>
      <c r="E464" s="84" t="s">
        <v>1026</v>
      </c>
      <c r="F464" s="84" t="s">
        <v>62</v>
      </c>
      <c r="G464" s="84" t="s">
        <v>1429</v>
      </c>
      <c r="H464" s="84" t="s">
        <v>1310</v>
      </c>
      <c r="I464" s="84" t="s">
        <v>1448</v>
      </c>
      <c r="J464" s="84" t="s">
        <v>1449</v>
      </c>
      <c r="K464" s="84" t="s">
        <v>316</v>
      </c>
      <c r="L464" s="0" t="n">
        <v>11.10643</v>
      </c>
      <c r="M464" s="0" t="n">
        <v>29.69355</v>
      </c>
      <c r="N464" s="84" t="s">
        <v>284</v>
      </c>
      <c r="O464" s="84" t="s">
        <v>345</v>
      </c>
      <c r="P464" s="0" t="n">
        <v>400</v>
      </c>
      <c r="Q464" s="0" t="n">
        <v>2150</v>
      </c>
      <c r="R464" s="0" t="n">
        <v>160</v>
      </c>
      <c r="S464" s="0" t="n">
        <v>526</v>
      </c>
      <c r="V464" s="0" t="n">
        <v>160</v>
      </c>
      <c r="W464" s="0" t="n">
        <v>526</v>
      </c>
      <c r="AF464" s="84" t="s">
        <v>16</v>
      </c>
      <c r="AG464" s="84" t="s">
        <v>777</v>
      </c>
      <c r="AH464" s="84" t="s">
        <v>16</v>
      </c>
      <c r="AI464" s="84" t="s">
        <v>68</v>
      </c>
      <c r="AJ464" s="84" t="s">
        <v>16</v>
      </c>
      <c r="AK464" s="84" t="s">
        <v>792</v>
      </c>
      <c r="AL464" s="84" t="s">
        <v>258</v>
      </c>
      <c r="AM464" s="84" t="s">
        <v>380</v>
      </c>
      <c r="AN464" s="84" t="s">
        <v>407</v>
      </c>
      <c r="AO464" s="84"/>
      <c r="AV464" s="0" t="n">
        <v>160</v>
      </c>
      <c r="AW464" s="0" t="n">
        <v>0</v>
      </c>
      <c r="AX464" s="0" t="n">
        <v>7</v>
      </c>
      <c r="AY464" s="0" t="n">
        <v>20</v>
      </c>
      <c r="AZ464" s="0" t="n">
        <v>3</v>
      </c>
      <c r="BA464" s="0" t="n">
        <v>7</v>
      </c>
      <c r="BB464" s="0" t="n">
        <v>16</v>
      </c>
      <c r="BC464" s="0" t="n">
        <v>158</v>
      </c>
      <c r="BD464" s="0" t="n">
        <v>233</v>
      </c>
      <c r="BE464" s="0" t="n">
        <v>46</v>
      </c>
      <c r="BF464" s="0" t="n">
        <v>36</v>
      </c>
      <c r="BG464" s="84" t="s">
        <v>160</v>
      </c>
      <c r="BH464" s="84" t="s">
        <v>16</v>
      </c>
      <c r="BI464" s="84" t="s">
        <v>62</v>
      </c>
      <c r="BJ464" s="84"/>
      <c r="BK464" s="84"/>
      <c r="BL464" s="84"/>
      <c r="BM464" s="84"/>
      <c r="BN464" s="84" t="n">
        <v>6</v>
      </c>
      <c r="BO464" s="84" t="s">
        <v>259</v>
      </c>
      <c r="BP464" s="84" t="s">
        <v>372</v>
      </c>
      <c r="BQ464" s="84" t="s">
        <v>372</v>
      </c>
      <c r="BR464" s="84" t="s">
        <v>372</v>
      </c>
      <c r="BS464" s="84" t="s">
        <v>268</v>
      </c>
      <c r="BT464" s="0" t="n">
        <v>231</v>
      </c>
      <c r="BU464" s="0" t="n">
        <v>295</v>
      </c>
      <c r="BV464" s="84" t="s">
        <v>16</v>
      </c>
      <c r="BW464" s="84" t="s">
        <v>62</v>
      </c>
      <c r="BX464" s="84" t="s">
        <v>1026</v>
      </c>
      <c r="BY464" s="84" t="s">
        <v>1310</v>
      </c>
      <c r="BZ464" s="84" t="s">
        <v>263</v>
      </c>
      <c r="CA464" s="85" t="str">
        <f aca="false">HYPERLINK(CONCATENATE("http://maps.google.com/?t=k&amp;q=",L465,",",M465),"Show location")</f>
        <v>Show location</v>
      </c>
    </row>
    <row r="465" customFormat="false" ht="14.4" hidden="false" customHeight="false" outlineLevel="0" collapsed="false">
      <c r="A465" s="84" t="s">
        <v>1211</v>
      </c>
      <c r="B465" s="84" t="s">
        <v>248</v>
      </c>
      <c r="C465" s="84" t="s">
        <v>16</v>
      </c>
      <c r="D465" s="84" t="s">
        <v>1025</v>
      </c>
      <c r="E465" s="84" t="s">
        <v>1026</v>
      </c>
      <c r="F465" s="84" t="s">
        <v>62</v>
      </c>
      <c r="G465" s="84" t="s">
        <v>1429</v>
      </c>
      <c r="H465" s="84" t="s">
        <v>1310</v>
      </c>
      <c r="I465" s="84" t="s">
        <v>1450</v>
      </c>
      <c r="J465" s="84" t="s">
        <v>1451</v>
      </c>
      <c r="K465" s="84" t="s">
        <v>316</v>
      </c>
      <c r="L465" s="0" t="n">
        <v>10.9957</v>
      </c>
      <c r="M465" s="0" t="n">
        <v>29.71533</v>
      </c>
      <c r="N465" s="84" t="s">
        <v>284</v>
      </c>
      <c r="O465" s="84" t="s">
        <v>345</v>
      </c>
      <c r="P465" s="0" t="n">
        <v>41</v>
      </c>
      <c r="Q465" s="0" t="n">
        <v>260</v>
      </c>
      <c r="R465" s="0" t="n">
        <v>67</v>
      </c>
      <c r="S465" s="0" t="n">
        <v>391</v>
      </c>
      <c r="V465" s="0" t="n">
        <v>32</v>
      </c>
      <c r="W465" s="0" t="n">
        <v>192</v>
      </c>
      <c r="X465" s="0" t="n">
        <v>2</v>
      </c>
      <c r="Y465" s="0" t="n">
        <v>11</v>
      </c>
      <c r="AB465" s="0" t="n">
        <v>7</v>
      </c>
      <c r="AC465" s="0" t="n">
        <v>50</v>
      </c>
      <c r="AD465" s="0" t="n">
        <v>26</v>
      </c>
      <c r="AE465" s="0" t="n">
        <v>138</v>
      </c>
      <c r="AF465" s="84" t="s">
        <v>16</v>
      </c>
      <c r="AG465" s="84" t="s">
        <v>777</v>
      </c>
      <c r="AH465" s="84" t="s">
        <v>16</v>
      </c>
      <c r="AI465" s="84" t="s">
        <v>792</v>
      </c>
      <c r="AJ465" s="84"/>
      <c r="AK465" s="84"/>
      <c r="AL465" s="84" t="s">
        <v>258</v>
      </c>
      <c r="AM465" s="84" t="s">
        <v>380</v>
      </c>
      <c r="AN465" s="84" t="s">
        <v>407</v>
      </c>
      <c r="AO465" s="84"/>
      <c r="AV465" s="0" t="n">
        <v>67</v>
      </c>
      <c r="AW465" s="0" t="n">
        <v>63</v>
      </c>
      <c r="AX465" s="0" t="n">
        <v>0</v>
      </c>
      <c r="AY465" s="0" t="n">
        <v>50</v>
      </c>
      <c r="AZ465" s="0" t="n">
        <v>38</v>
      </c>
      <c r="BA465" s="0" t="n">
        <v>76</v>
      </c>
      <c r="BB465" s="0" t="n">
        <v>88</v>
      </c>
      <c r="BC465" s="0" t="n">
        <v>25</v>
      </c>
      <c r="BD465" s="0" t="n">
        <v>38</v>
      </c>
      <c r="BE465" s="0" t="n">
        <v>13</v>
      </c>
      <c r="BF465" s="0" t="n">
        <v>0</v>
      </c>
      <c r="BG465" s="84" t="s">
        <v>159</v>
      </c>
      <c r="BH465" s="84"/>
      <c r="BI465" s="84"/>
      <c r="BJ465" s="84"/>
      <c r="BK465" s="84"/>
      <c r="BL465" s="84"/>
      <c r="BM465" s="84"/>
      <c r="BN465" s="84" t="n">
        <v>2</v>
      </c>
      <c r="BO465" s="84" t="s">
        <v>259</v>
      </c>
      <c r="BP465" s="84" t="s">
        <v>267</v>
      </c>
      <c r="BQ465" s="84" t="s">
        <v>267</v>
      </c>
      <c r="BR465" s="84" t="s">
        <v>267</v>
      </c>
      <c r="BS465" s="84" t="s">
        <v>262</v>
      </c>
      <c r="BT465" s="0" t="n">
        <v>227</v>
      </c>
      <c r="BU465" s="0" t="n">
        <v>164</v>
      </c>
      <c r="BV465" s="84" t="s">
        <v>16</v>
      </c>
      <c r="BW465" s="84" t="s">
        <v>62</v>
      </c>
      <c r="BX465" s="84" t="s">
        <v>1026</v>
      </c>
      <c r="BY465" s="84" t="s">
        <v>1310</v>
      </c>
      <c r="BZ465" s="84" t="s">
        <v>263</v>
      </c>
      <c r="CA465" s="85" t="str">
        <f aca="false">HYPERLINK(CONCATENATE("http://maps.google.com/?t=k&amp;q=",L466,",",M466),"Show location")</f>
        <v>Show location</v>
      </c>
    </row>
    <row r="466" customFormat="false" ht="14.4" hidden="false" customHeight="false" outlineLevel="0" collapsed="false">
      <c r="A466" s="84" t="s">
        <v>550</v>
      </c>
      <c r="B466" s="84" t="s">
        <v>248</v>
      </c>
      <c r="C466" s="84" t="s">
        <v>16</v>
      </c>
      <c r="D466" s="84" t="s">
        <v>1025</v>
      </c>
      <c r="E466" s="84" t="s">
        <v>1026</v>
      </c>
      <c r="F466" s="84" t="s">
        <v>62</v>
      </c>
      <c r="G466" s="84" t="s">
        <v>1429</v>
      </c>
      <c r="H466" s="84" t="s">
        <v>1310</v>
      </c>
      <c r="I466" s="84" t="s">
        <v>1452</v>
      </c>
      <c r="J466" s="84" t="s">
        <v>1453</v>
      </c>
      <c r="K466" s="84" t="s">
        <v>316</v>
      </c>
      <c r="L466" s="0" t="n">
        <v>11.00848</v>
      </c>
      <c r="M466" s="0" t="n">
        <v>29.72561</v>
      </c>
      <c r="N466" s="84" t="s">
        <v>284</v>
      </c>
      <c r="O466" s="84" t="s">
        <v>345</v>
      </c>
      <c r="P466" s="0" t="n">
        <v>140</v>
      </c>
      <c r="Q466" s="0" t="n">
        <v>850</v>
      </c>
      <c r="R466" s="0" t="n">
        <v>90</v>
      </c>
      <c r="S466" s="0" t="n">
        <v>674</v>
      </c>
      <c r="V466" s="0" t="n">
        <v>44</v>
      </c>
      <c r="W466" s="0" t="n">
        <v>320</v>
      </c>
      <c r="X466" s="0" t="n">
        <v>18</v>
      </c>
      <c r="Y466" s="0" t="n">
        <v>195</v>
      </c>
      <c r="Z466" s="0" t="n">
        <v>20</v>
      </c>
      <c r="AA466" s="0" t="n">
        <v>121</v>
      </c>
      <c r="AB466" s="0" t="n">
        <v>8</v>
      </c>
      <c r="AC466" s="0" t="n">
        <v>38</v>
      </c>
      <c r="AF466" s="84" t="s">
        <v>16</v>
      </c>
      <c r="AG466" s="84" t="s">
        <v>792</v>
      </c>
      <c r="AH466" s="84" t="s">
        <v>16</v>
      </c>
      <c r="AI466" s="84" t="s">
        <v>777</v>
      </c>
      <c r="AJ466" s="84"/>
      <c r="AK466" s="84"/>
      <c r="AL466" s="84" t="s">
        <v>258</v>
      </c>
      <c r="AM466" s="84" t="s">
        <v>380</v>
      </c>
      <c r="AN466" s="84" t="s">
        <v>407</v>
      </c>
      <c r="AO466" s="84"/>
      <c r="AV466" s="0" t="n">
        <v>90</v>
      </c>
      <c r="AW466" s="0" t="n">
        <v>26</v>
      </c>
      <c r="AX466" s="0" t="n">
        <v>0</v>
      </c>
      <c r="AY466" s="0" t="n">
        <v>62</v>
      </c>
      <c r="AZ466" s="0" t="n">
        <v>47</v>
      </c>
      <c r="BA466" s="0" t="n">
        <v>67</v>
      </c>
      <c r="BB466" s="0" t="n">
        <v>94</v>
      </c>
      <c r="BC466" s="0" t="n">
        <v>171</v>
      </c>
      <c r="BD466" s="0" t="n">
        <v>197</v>
      </c>
      <c r="BE466" s="0" t="n">
        <v>10</v>
      </c>
      <c r="BF466" s="0" t="n">
        <v>0</v>
      </c>
      <c r="BG466" s="84" t="s">
        <v>158</v>
      </c>
      <c r="BH466" s="84"/>
      <c r="BI466" s="84"/>
      <c r="BJ466" s="84"/>
      <c r="BK466" s="84"/>
      <c r="BL466" s="84"/>
      <c r="BM466" s="84"/>
      <c r="BN466" s="84" t="n">
        <v>4</v>
      </c>
      <c r="BO466" s="84" t="s">
        <v>259</v>
      </c>
      <c r="BP466" s="84" t="s">
        <v>260</v>
      </c>
      <c r="BQ466" s="84" t="s">
        <v>261</v>
      </c>
      <c r="BR466" s="84" t="s">
        <v>372</v>
      </c>
      <c r="BS466" s="84" t="s">
        <v>268</v>
      </c>
      <c r="BT466" s="0" t="n">
        <v>336</v>
      </c>
      <c r="BU466" s="0" t="n">
        <v>338</v>
      </c>
      <c r="BV466" s="84" t="s">
        <v>16</v>
      </c>
      <c r="BW466" s="84" t="s">
        <v>62</v>
      </c>
      <c r="BX466" s="84" t="s">
        <v>1026</v>
      </c>
      <c r="BY466" s="84" t="s">
        <v>1310</v>
      </c>
      <c r="BZ466" s="84" t="s">
        <v>263</v>
      </c>
      <c r="CA466" s="85" t="str">
        <f aca="false">HYPERLINK(CONCATENATE("http://maps.google.com/?t=k&amp;q=",L467,",",M467),"Show location")</f>
        <v>Show location</v>
      </c>
    </row>
    <row r="467" customFormat="false" ht="14.4" hidden="false" customHeight="false" outlineLevel="0" collapsed="false">
      <c r="A467" s="84" t="s">
        <v>550</v>
      </c>
      <c r="B467" s="84" t="s">
        <v>248</v>
      </c>
      <c r="C467" s="84" t="s">
        <v>16</v>
      </c>
      <c r="D467" s="84" t="s">
        <v>1025</v>
      </c>
      <c r="E467" s="84" t="s">
        <v>1026</v>
      </c>
      <c r="F467" s="84" t="s">
        <v>62</v>
      </c>
      <c r="G467" s="84" t="s">
        <v>1429</v>
      </c>
      <c r="H467" s="84" t="s">
        <v>1310</v>
      </c>
      <c r="I467" s="84" t="s">
        <v>1454</v>
      </c>
      <c r="J467" s="84" t="s">
        <v>1455</v>
      </c>
      <c r="K467" s="84" t="s">
        <v>316</v>
      </c>
      <c r="L467" s="0" t="n">
        <v>11.00178</v>
      </c>
      <c r="M467" s="0" t="n">
        <v>29.7278</v>
      </c>
      <c r="N467" s="84" t="s">
        <v>284</v>
      </c>
      <c r="O467" s="84" t="s">
        <v>345</v>
      </c>
      <c r="P467" s="0" t="n">
        <v>100</v>
      </c>
      <c r="Q467" s="0" t="n">
        <v>600</v>
      </c>
      <c r="R467" s="0" t="n">
        <v>97</v>
      </c>
      <c r="S467" s="0" t="n">
        <v>586</v>
      </c>
      <c r="V467" s="0" t="n">
        <v>67</v>
      </c>
      <c r="W467" s="0" t="n">
        <v>406</v>
      </c>
      <c r="X467" s="0" t="n">
        <v>10</v>
      </c>
      <c r="Y467" s="0" t="n">
        <v>70</v>
      </c>
      <c r="Z467" s="0" t="n">
        <v>20</v>
      </c>
      <c r="AA467" s="0" t="n">
        <v>110</v>
      </c>
      <c r="AF467" s="84" t="s">
        <v>16</v>
      </c>
      <c r="AG467" s="84" t="s">
        <v>792</v>
      </c>
      <c r="AH467" s="84"/>
      <c r="AI467" s="84"/>
      <c r="AJ467" s="84"/>
      <c r="AK467" s="84"/>
      <c r="AL467" s="84" t="s">
        <v>258</v>
      </c>
      <c r="AM467" s="84" t="s">
        <v>380</v>
      </c>
      <c r="AN467" s="84" t="s">
        <v>407</v>
      </c>
      <c r="AO467" s="84"/>
      <c r="AV467" s="0" t="n">
        <v>97</v>
      </c>
      <c r="AW467" s="0" t="n">
        <v>0</v>
      </c>
      <c r="AX467" s="0" t="n">
        <v>10</v>
      </c>
      <c r="AY467" s="0" t="n">
        <v>34</v>
      </c>
      <c r="AZ467" s="0" t="n">
        <v>25</v>
      </c>
      <c r="BA467" s="0" t="n">
        <v>89</v>
      </c>
      <c r="BB467" s="0" t="n">
        <v>68</v>
      </c>
      <c r="BC467" s="0" t="n">
        <v>177</v>
      </c>
      <c r="BD467" s="0" t="n">
        <v>143</v>
      </c>
      <c r="BE467" s="0" t="n">
        <v>15</v>
      </c>
      <c r="BF467" s="0" t="n">
        <v>25</v>
      </c>
      <c r="BG467" s="84" t="s">
        <v>159</v>
      </c>
      <c r="BH467" s="84"/>
      <c r="BI467" s="84"/>
      <c r="BJ467" s="84"/>
      <c r="BK467" s="84"/>
      <c r="BL467" s="84"/>
      <c r="BM467" s="84"/>
      <c r="BN467" s="84" t="n">
        <v>3</v>
      </c>
      <c r="BO467" s="84" t="s">
        <v>259</v>
      </c>
      <c r="BP467" s="84" t="s">
        <v>372</v>
      </c>
      <c r="BQ467" s="84" t="s">
        <v>260</v>
      </c>
      <c r="BR467" s="84" t="s">
        <v>372</v>
      </c>
      <c r="BS467" s="84" t="s">
        <v>268</v>
      </c>
      <c r="BT467" s="0" t="n">
        <v>315</v>
      </c>
      <c r="BU467" s="0" t="n">
        <v>271</v>
      </c>
      <c r="BV467" s="84" t="s">
        <v>16</v>
      </c>
      <c r="BW467" s="84" t="s">
        <v>62</v>
      </c>
      <c r="BX467" s="84" t="s">
        <v>1026</v>
      </c>
      <c r="BY467" s="84" t="s">
        <v>1310</v>
      </c>
      <c r="BZ467" s="84" t="s">
        <v>263</v>
      </c>
      <c r="CA467" s="85" t="str">
        <f aca="false">HYPERLINK(CONCATENATE("http://maps.google.com/?t=k&amp;q=",L468,",",M468),"Show location")</f>
        <v>Show location</v>
      </c>
    </row>
    <row r="468" customFormat="false" ht="14.4" hidden="false" customHeight="false" outlineLevel="0" collapsed="false">
      <c r="A468" s="84" t="s">
        <v>1211</v>
      </c>
      <c r="B468" s="84" t="s">
        <v>248</v>
      </c>
      <c r="C468" s="84" t="s">
        <v>16</v>
      </c>
      <c r="D468" s="84" t="s">
        <v>1025</v>
      </c>
      <c r="E468" s="84" t="s">
        <v>1026</v>
      </c>
      <c r="F468" s="84" t="s">
        <v>62</v>
      </c>
      <c r="G468" s="84" t="s">
        <v>1429</v>
      </c>
      <c r="H468" s="84" t="s">
        <v>1310</v>
      </c>
      <c r="I468" s="84" t="s">
        <v>1456</v>
      </c>
      <c r="J468" s="84" t="s">
        <v>1457</v>
      </c>
      <c r="K468" s="84" t="s">
        <v>316</v>
      </c>
      <c r="L468" s="0" t="n">
        <v>11.00261</v>
      </c>
      <c r="M468" s="0" t="n">
        <v>29.70151</v>
      </c>
      <c r="N468" s="84" t="s">
        <v>284</v>
      </c>
      <c r="O468" s="84" t="s">
        <v>345</v>
      </c>
      <c r="P468" s="0" t="n">
        <v>580</v>
      </c>
      <c r="Q468" s="0" t="n">
        <v>3288</v>
      </c>
      <c r="R468" s="0" t="n">
        <v>336</v>
      </c>
      <c r="S468" s="0" t="n">
        <v>1810</v>
      </c>
      <c r="V468" s="0" t="n">
        <v>336</v>
      </c>
      <c r="W468" s="0" t="n">
        <v>1810</v>
      </c>
      <c r="AF468" s="84" t="s">
        <v>16</v>
      </c>
      <c r="AG468" s="84" t="s">
        <v>62</v>
      </c>
      <c r="AH468" s="84" t="s">
        <v>16</v>
      </c>
      <c r="AI468" s="84" t="s">
        <v>792</v>
      </c>
      <c r="AJ468" s="84"/>
      <c r="AK468" s="84"/>
      <c r="AL468" s="84" t="s">
        <v>258</v>
      </c>
      <c r="AM468" s="84" t="s">
        <v>380</v>
      </c>
      <c r="AN468" s="84" t="s">
        <v>407</v>
      </c>
      <c r="AO468" s="84"/>
      <c r="AV468" s="0" t="n">
        <v>336</v>
      </c>
      <c r="AW468" s="0" t="n">
        <v>155</v>
      </c>
      <c r="AX468" s="0" t="n">
        <v>103</v>
      </c>
      <c r="AY468" s="0" t="n">
        <v>142</v>
      </c>
      <c r="AZ468" s="0" t="n">
        <v>181</v>
      </c>
      <c r="BA468" s="0" t="n">
        <v>194</v>
      </c>
      <c r="BB468" s="0" t="n">
        <v>337</v>
      </c>
      <c r="BC468" s="0" t="n">
        <v>297</v>
      </c>
      <c r="BD468" s="0" t="n">
        <v>207</v>
      </c>
      <c r="BE468" s="0" t="n">
        <v>168</v>
      </c>
      <c r="BF468" s="0" t="n">
        <v>26</v>
      </c>
      <c r="BG468" s="84" t="s">
        <v>158</v>
      </c>
      <c r="BH468" s="84"/>
      <c r="BI468" s="84"/>
      <c r="BJ468" s="84"/>
      <c r="BK468" s="84"/>
      <c r="BL468" s="84"/>
      <c r="BM468" s="84"/>
      <c r="BN468" s="84" t="n">
        <v>6</v>
      </c>
      <c r="BO468" s="84" t="s">
        <v>259</v>
      </c>
      <c r="BP468" s="84" t="s">
        <v>260</v>
      </c>
      <c r="BQ468" s="84" t="s">
        <v>260</v>
      </c>
      <c r="BR468" s="84" t="s">
        <v>260</v>
      </c>
      <c r="BS468" s="84" t="s">
        <v>268</v>
      </c>
      <c r="BT468" s="0" t="n">
        <v>956</v>
      </c>
      <c r="BU468" s="0" t="n">
        <v>854</v>
      </c>
      <c r="BV468" s="84" t="s">
        <v>16</v>
      </c>
      <c r="BW468" s="84" t="s">
        <v>62</v>
      </c>
      <c r="BX468" s="84" t="s">
        <v>1026</v>
      </c>
      <c r="BY468" s="84" t="s">
        <v>1310</v>
      </c>
      <c r="BZ468" s="84" t="s">
        <v>263</v>
      </c>
      <c r="CA468" s="85" t="str">
        <f aca="false">HYPERLINK(CONCATENATE("http://maps.google.com/?t=k&amp;q=",L469,",",M469),"Show location")</f>
        <v>Show location</v>
      </c>
    </row>
    <row r="469" customFormat="false" ht="14.4" hidden="false" customHeight="false" outlineLevel="0" collapsed="false">
      <c r="A469" s="84" t="s">
        <v>1301</v>
      </c>
      <c r="B469" s="84" t="s">
        <v>248</v>
      </c>
      <c r="C469" s="84" t="s">
        <v>16</v>
      </c>
      <c r="D469" s="84" t="s">
        <v>1025</v>
      </c>
      <c r="E469" s="84" t="s">
        <v>1026</v>
      </c>
      <c r="F469" s="84" t="s">
        <v>62</v>
      </c>
      <c r="G469" s="84" t="s">
        <v>1429</v>
      </c>
      <c r="H469" s="84" t="s">
        <v>1310</v>
      </c>
      <c r="I469" s="84" t="s">
        <v>1458</v>
      </c>
      <c r="J469" s="84" t="s">
        <v>1459</v>
      </c>
      <c r="K469" s="84" t="s">
        <v>316</v>
      </c>
      <c r="L469" s="0" t="n">
        <v>11.00257</v>
      </c>
      <c r="M469" s="0" t="n">
        <v>29.71944</v>
      </c>
      <c r="N469" s="84" t="s">
        <v>284</v>
      </c>
      <c r="O469" s="84" t="s">
        <v>345</v>
      </c>
      <c r="P469" s="0" t="n">
        <v>85</v>
      </c>
      <c r="Q469" s="0" t="n">
        <v>375</v>
      </c>
      <c r="R469" s="0" t="n">
        <v>52</v>
      </c>
      <c r="S469" s="0" t="n">
        <v>447</v>
      </c>
      <c r="V469" s="0" t="n">
        <v>13</v>
      </c>
      <c r="W469" s="0" t="n">
        <v>245</v>
      </c>
      <c r="X469" s="0" t="n">
        <v>12</v>
      </c>
      <c r="Y469" s="0" t="n">
        <v>50</v>
      </c>
      <c r="Z469" s="0" t="n">
        <v>17</v>
      </c>
      <c r="AA469" s="0" t="n">
        <v>96</v>
      </c>
      <c r="AB469" s="0" t="n">
        <v>10</v>
      </c>
      <c r="AC469" s="0" t="n">
        <v>56</v>
      </c>
      <c r="AF469" s="84" t="s">
        <v>16</v>
      </c>
      <c r="AG469" s="84" t="s">
        <v>792</v>
      </c>
      <c r="AH469" s="84" t="s">
        <v>16</v>
      </c>
      <c r="AI469" s="84" t="s">
        <v>777</v>
      </c>
      <c r="AJ469" s="84"/>
      <c r="AK469" s="84"/>
      <c r="AL469" s="84" t="s">
        <v>258</v>
      </c>
      <c r="AM469" s="84" t="s">
        <v>380</v>
      </c>
      <c r="AN469" s="84" t="s">
        <v>407</v>
      </c>
      <c r="AO469" s="84"/>
      <c r="AV469" s="0" t="n">
        <v>52</v>
      </c>
      <c r="AW469" s="0" t="n">
        <v>0</v>
      </c>
      <c r="AX469" s="0" t="n">
        <v>29</v>
      </c>
      <c r="AY469" s="0" t="n">
        <v>46</v>
      </c>
      <c r="AZ469" s="0" t="n">
        <v>14</v>
      </c>
      <c r="BA469" s="0" t="n">
        <v>79</v>
      </c>
      <c r="BB469" s="0" t="n">
        <v>46</v>
      </c>
      <c r="BC469" s="0" t="n">
        <v>97</v>
      </c>
      <c r="BD469" s="0" t="n">
        <v>122</v>
      </c>
      <c r="BE469" s="0" t="n">
        <v>14</v>
      </c>
      <c r="BF469" s="0" t="n">
        <v>0</v>
      </c>
      <c r="BG469" s="84" t="s">
        <v>159</v>
      </c>
      <c r="BH469" s="84"/>
      <c r="BI469" s="84"/>
      <c r="BJ469" s="84"/>
      <c r="BK469" s="84"/>
      <c r="BL469" s="84"/>
      <c r="BM469" s="84"/>
      <c r="BN469" s="84" t="n">
        <v>3</v>
      </c>
      <c r="BO469" s="84" t="s">
        <v>259</v>
      </c>
      <c r="BP469" s="84" t="s">
        <v>260</v>
      </c>
      <c r="BQ469" s="84" t="s">
        <v>260</v>
      </c>
      <c r="BR469" s="84" t="s">
        <v>260</v>
      </c>
      <c r="BS469" s="84" t="s">
        <v>268</v>
      </c>
      <c r="BT469" s="0" t="n">
        <v>236</v>
      </c>
      <c r="BU469" s="0" t="n">
        <v>211</v>
      </c>
      <c r="BV469" s="84" t="s">
        <v>16</v>
      </c>
      <c r="BW469" s="84" t="s">
        <v>62</v>
      </c>
      <c r="BX469" s="84" t="s">
        <v>1026</v>
      </c>
      <c r="BY469" s="84" t="s">
        <v>1310</v>
      </c>
      <c r="BZ469" s="84" t="s">
        <v>263</v>
      </c>
      <c r="CA469" s="85" t="str">
        <f aca="false">HYPERLINK(CONCATENATE("http://maps.google.com/?t=k&amp;q=",L470,",",M470),"Show location")</f>
        <v>Show location</v>
      </c>
    </row>
    <row r="470" customFormat="false" ht="14.4" hidden="false" customHeight="false" outlineLevel="0" collapsed="false">
      <c r="A470" s="84" t="s">
        <v>567</v>
      </c>
      <c r="B470" s="84" t="s">
        <v>248</v>
      </c>
      <c r="C470" s="84" t="s">
        <v>16</v>
      </c>
      <c r="D470" s="84" t="s">
        <v>1025</v>
      </c>
      <c r="E470" s="84" t="s">
        <v>1026</v>
      </c>
      <c r="F470" s="84" t="s">
        <v>62</v>
      </c>
      <c r="G470" s="84" t="s">
        <v>1429</v>
      </c>
      <c r="H470" s="84" t="s">
        <v>1310</v>
      </c>
      <c r="I470" s="84" t="s">
        <v>1460</v>
      </c>
      <c r="J470" s="84" t="s">
        <v>1461</v>
      </c>
      <c r="K470" s="84" t="s">
        <v>316</v>
      </c>
      <c r="L470" s="0" t="n">
        <v>11.01211</v>
      </c>
      <c r="M470" s="0" t="n">
        <v>29.71616</v>
      </c>
      <c r="N470" s="84" t="s">
        <v>284</v>
      </c>
      <c r="O470" s="84" t="s">
        <v>345</v>
      </c>
      <c r="P470" s="0" t="n">
        <v>64</v>
      </c>
      <c r="Q470" s="0" t="n">
        <v>550</v>
      </c>
      <c r="R470" s="0" t="n">
        <v>59</v>
      </c>
      <c r="S470" s="0" t="n">
        <v>381</v>
      </c>
      <c r="V470" s="0" t="n">
        <v>35</v>
      </c>
      <c r="W470" s="0" t="n">
        <v>159</v>
      </c>
      <c r="X470" s="0" t="n">
        <v>19</v>
      </c>
      <c r="Y470" s="0" t="n">
        <v>184</v>
      </c>
      <c r="Z470" s="0" t="n">
        <v>5</v>
      </c>
      <c r="AA470" s="0" t="n">
        <v>38</v>
      </c>
      <c r="AF470" s="84" t="s">
        <v>16</v>
      </c>
      <c r="AG470" s="84" t="s">
        <v>62</v>
      </c>
      <c r="AH470" s="84" t="s">
        <v>16</v>
      </c>
      <c r="AI470" s="84" t="s">
        <v>792</v>
      </c>
      <c r="AJ470" s="84" t="s">
        <v>16</v>
      </c>
      <c r="AK470" s="84" t="s">
        <v>793</v>
      </c>
      <c r="AL470" s="84" t="s">
        <v>258</v>
      </c>
      <c r="AM470" s="84" t="s">
        <v>380</v>
      </c>
      <c r="AN470" s="84" t="s">
        <v>407</v>
      </c>
      <c r="AO470" s="84"/>
      <c r="AV470" s="0" t="n">
        <v>59</v>
      </c>
      <c r="AW470" s="0" t="n">
        <v>0</v>
      </c>
      <c r="AX470" s="0" t="n">
        <v>10</v>
      </c>
      <c r="AY470" s="0" t="n">
        <v>13</v>
      </c>
      <c r="AZ470" s="0" t="n">
        <v>26</v>
      </c>
      <c r="BA470" s="0" t="n">
        <v>58</v>
      </c>
      <c r="BB470" s="0" t="n">
        <v>62</v>
      </c>
      <c r="BC470" s="0" t="n">
        <v>90</v>
      </c>
      <c r="BD470" s="0" t="n">
        <v>113</v>
      </c>
      <c r="BE470" s="0" t="n">
        <v>6</v>
      </c>
      <c r="BF470" s="0" t="n">
        <v>3</v>
      </c>
      <c r="BG470" s="84" t="s">
        <v>159</v>
      </c>
      <c r="BH470" s="84"/>
      <c r="BI470" s="84"/>
      <c r="BJ470" s="84"/>
      <c r="BK470" s="84"/>
      <c r="BL470" s="84"/>
      <c r="BM470" s="84"/>
      <c r="BN470" s="84" t="n">
        <v>5</v>
      </c>
      <c r="BO470" s="84" t="s">
        <v>259</v>
      </c>
      <c r="BP470" s="84" t="s">
        <v>267</v>
      </c>
      <c r="BQ470" s="84" t="s">
        <v>267</v>
      </c>
      <c r="BR470" s="84" t="s">
        <v>267</v>
      </c>
      <c r="BS470" s="84" t="s">
        <v>268</v>
      </c>
      <c r="BT470" s="0" t="n">
        <v>167</v>
      </c>
      <c r="BU470" s="0" t="n">
        <v>214</v>
      </c>
      <c r="BV470" s="84" t="s">
        <v>16</v>
      </c>
      <c r="BW470" s="84" t="s">
        <v>62</v>
      </c>
      <c r="BX470" s="84" t="s">
        <v>1026</v>
      </c>
      <c r="BY470" s="84" t="s">
        <v>1310</v>
      </c>
      <c r="BZ470" s="84" t="s">
        <v>263</v>
      </c>
      <c r="CA470" s="85" t="str">
        <f aca="false">HYPERLINK(CONCATENATE("http://maps.google.com/?t=k&amp;q=",L471,",",M471),"Show location")</f>
        <v>Show location</v>
      </c>
    </row>
    <row r="471" customFormat="false" ht="14.4" hidden="false" customHeight="false" outlineLevel="0" collapsed="false">
      <c r="A471" s="84" t="s">
        <v>567</v>
      </c>
      <c r="B471" s="84" t="s">
        <v>248</v>
      </c>
      <c r="C471" s="84" t="s">
        <v>16</v>
      </c>
      <c r="D471" s="84" t="s">
        <v>1025</v>
      </c>
      <c r="E471" s="84" t="s">
        <v>1026</v>
      </c>
      <c r="F471" s="84" t="s">
        <v>62</v>
      </c>
      <c r="G471" s="84" t="s">
        <v>1429</v>
      </c>
      <c r="H471" s="84" t="s">
        <v>1310</v>
      </c>
      <c r="I471" s="84" t="s">
        <v>1462</v>
      </c>
      <c r="J471" s="84" t="s">
        <v>1463</v>
      </c>
      <c r="K471" s="84" t="s">
        <v>316</v>
      </c>
      <c r="L471" s="0" t="n">
        <v>11.02046</v>
      </c>
      <c r="M471" s="0" t="n">
        <v>29.71899</v>
      </c>
      <c r="N471" s="84" t="s">
        <v>284</v>
      </c>
      <c r="O471" s="84" t="s">
        <v>345</v>
      </c>
      <c r="P471" s="0" t="n">
        <v>300</v>
      </c>
      <c r="Q471" s="0" t="n">
        <v>1800</v>
      </c>
      <c r="R471" s="0" t="n">
        <v>300</v>
      </c>
      <c r="S471" s="0" t="n">
        <v>1800</v>
      </c>
      <c r="V471" s="0" t="n">
        <v>220</v>
      </c>
      <c r="W471" s="0" t="n">
        <v>1320</v>
      </c>
      <c r="X471" s="0" t="n">
        <v>45</v>
      </c>
      <c r="Y471" s="0" t="n">
        <v>270</v>
      </c>
      <c r="AB471" s="0" t="n">
        <v>35</v>
      </c>
      <c r="AC471" s="0" t="n">
        <v>210</v>
      </c>
      <c r="AF471" s="84" t="s">
        <v>16</v>
      </c>
      <c r="AG471" s="84" t="s">
        <v>792</v>
      </c>
      <c r="AH471" s="84" t="s">
        <v>16</v>
      </c>
      <c r="AI471" s="84" t="s">
        <v>793</v>
      </c>
      <c r="AJ471" s="84" t="s">
        <v>16</v>
      </c>
      <c r="AK471" s="84" t="s">
        <v>777</v>
      </c>
      <c r="AL471" s="84" t="s">
        <v>258</v>
      </c>
      <c r="AM471" s="84" t="s">
        <v>407</v>
      </c>
      <c r="AN471" s="84" t="s">
        <v>380</v>
      </c>
      <c r="AO471" s="84"/>
      <c r="AV471" s="0" t="n">
        <v>300</v>
      </c>
      <c r="AW471" s="0" t="n">
        <v>70</v>
      </c>
      <c r="AX471" s="0" t="n">
        <v>46</v>
      </c>
      <c r="AY471" s="0" t="n">
        <v>151</v>
      </c>
      <c r="AZ471" s="0" t="n">
        <v>122</v>
      </c>
      <c r="BA471" s="0" t="n">
        <v>203</v>
      </c>
      <c r="BB471" s="0" t="n">
        <v>245</v>
      </c>
      <c r="BC471" s="0" t="n">
        <v>360</v>
      </c>
      <c r="BD471" s="0" t="n">
        <v>406</v>
      </c>
      <c r="BE471" s="0" t="n">
        <v>151</v>
      </c>
      <c r="BF471" s="0" t="n">
        <v>46</v>
      </c>
      <c r="BG471" s="84" t="s">
        <v>159</v>
      </c>
      <c r="BH471" s="84"/>
      <c r="BI471" s="84"/>
      <c r="BJ471" s="84"/>
      <c r="BK471" s="84"/>
      <c r="BL471" s="84"/>
      <c r="BM471" s="84"/>
      <c r="BN471" s="84" t="n">
        <v>6</v>
      </c>
      <c r="BO471" s="84" t="s">
        <v>259</v>
      </c>
      <c r="BP471" s="84" t="s">
        <v>260</v>
      </c>
      <c r="BQ471" s="84" t="s">
        <v>261</v>
      </c>
      <c r="BR471" s="84" t="s">
        <v>267</v>
      </c>
      <c r="BS471" s="84" t="s">
        <v>268</v>
      </c>
      <c r="BT471" s="0" t="n">
        <v>935</v>
      </c>
      <c r="BU471" s="0" t="n">
        <v>865</v>
      </c>
      <c r="BV471" s="84" t="s">
        <v>16</v>
      </c>
      <c r="BW471" s="84" t="s">
        <v>62</v>
      </c>
      <c r="BX471" s="84" t="s">
        <v>1026</v>
      </c>
      <c r="BY471" s="84" t="s">
        <v>1310</v>
      </c>
      <c r="BZ471" s="84" t="s">
        <v>263</v>
      </c>
      <c r="CA471" s="85" t="str">
        <f aca="false">HYPERLINK(CONCATENATE("http://maps.google.com/?t=k&amp;q=",L472,",",M472),"Show location")</f>
        <v>Show location</v>
      </c>
    </row>
    <row r="472" customFormat="false" ht="14.4" hidden="false" customHeight="false" outlineLevel="0" collapsed="false">
      <c r="A472" s="84" t="s">
        <v>1284</v>
      </c>
      <c r="B472" s="84" t="s">
        <v>248</v>
      </c>
      <c r="C472" s="84" t="s">
        <v>16</v>
      </c>
      <c r="D472" s="84" t="s">
        <v>1025</v>
      </c>
      <c r="E472" s="84" t="s">
        <v>1026</v>
      </c>
      <c r="F472" s="84" t="s">
        <v>62</v>
      </c>
      <c r="G472" s="84" t="s">
        <v>1429</v>
      </c>
      <c r="H472" s="84" t="s">
        <v>1310</v>
      </c>
      <c r="I472" s="84" t="s">
        <v>1464</v>
      </c>
      <c r="J472" s="84" t="s">
        <v>1465</v>
      </c>
      <c r="K472" s="84" t="s">
        <v>316</v>
      </c>
      <c r="L472" s="0" t="n">
        <v>11.01642</v>
      </c>
      <c r="M472" s="0" t="n">
        <v>29.69358</v>
      </c>
      <c r="N472" s="84" t="s">
        <v>284</v>
      </c>
      <c r="O472" s="84" t="s">
        <v>345</v>
      </c>
      <c r="P472" s="0" t="n">
        <v>420</v>
      </c>
      <c r="Q472" s="0" t="n">
        <v>1680</v>
      </c>
      <c r="R472" s="0" t="n">
        <v>411</v>
      </c>
      <c r="S472" s="0" t="n">
        <v>2399</v>
      </c>
      <c r="V472" s="0" t="n">
        <v>261</v>
      </c>
      <c r="W472" s="0" t="n">
        <v>1649</v>
      </c>
      <c r="X472" s="0" t="n">
        <v>100</v>
      </c>
      <c r="Y472" s="0" t="n">
        <v>500</v>
      </c>
      <c r="Z472" s="0" t="n">
        <v>50</v>
      </c>
      <c r="AA472" s="0" t="n">
        <v>250</v>
      </c>
      <c r="AF472" s="84" t="s">
        <v>16</v>
      </c>
      <c r="AG472" s="84" t="s">
        <v>62</v>
      </c>
      <c r="AH472" s="84" t="s">
        <v>16</v>
      </c>
      <c r="AI472" s="84" t="s">
        <v>792</v>
      </c>
      <c r="AJ472" s="84"/>
      <c r="AK472" s="84"/>
      <c r="AL472" s="84" t="s">
        <v>258</v>
      </c>
      <c r="AM472" s="84" t="s">
        <v>380</v>
      </c>
      <c r="AN472" s="84" t="s">
        <v>407</v>
      </c>
      <c r="AO472" s="84"/>
      <c r="AV472" s="0" t="n">
        <v>411</v>
      </c>
      <c r="AW472" s="0" t="n">
        <v>49</v>
      </c>
      <c r="AX472" s="0" t="n">
        <v>16</v>
      </c>
      <c r="AY472" s="0" t="n">
        <v>131</v>
      </c>
      <c r="AZ472" s="0" t="n">
        <v>180</v>
      </c>
      <c r="BA472" s="0" t="n">
        <v>359</v>
      </c>
      <c r="BB472" s="0" t="n">
        <v>293</v>
      </c>
      <c r="BC472" s="0" t="n">
        <v>653</v>
      </c>
      <c r="BD472" s="0" t="n">
        <v>571</v>
      </c>
      <c r="BE472" s="0" t="n">
        <v>65</v>
      </c>
      <c r="BF472" s="0" t="n">
        <v>82</v>
      </c>
      <c r="BG472" s="84" t="s">
        <v>158</v>
      </c>
      <c r="BH472" s="84"/>
      <c r="BI472" s="84"/>
      <c r="BJ472" s="84"/>
      <c r="BK472" s="84"/>
      <c r="BL472" s="84"/>
      <c r="BM472" s="84"/>
      <c r="BN472" s="84" t="n">
        <v>5</v>
      </c>
      <c r="BO472" s="84" t="s">
        <v>259</v>
      </c>
      <c r="BP472" s="84" t="s">
        <v>260</v>
      </c>
      <c r="BQ472" s="84" t="s">
        <v>260</v>
      </c>
      <c r="BR472" s="84" t="s">
        <v>260</v>
      </c>
      <c r="BS472" s="84" t="s">
        <v>268</v>
      </c>
      <c r="BT472" s="0" t="n">
        <v>1257</v>
      </c>
      <c r="BU472" s="0" t="n">
        <v>1142</v>
      </c>
      <c r="BV472" s="84" t="s">
        <v>16</v>
      </c>
      <c r="BW472" s="84" t="s">
        <v>62</v>
      </c>
      <c r="BX472" s="84" t="s">
        <v>1026</v>
      </c>
      <c r="BY472" s="84" t="s">
        <v>1310</v>
      </c>
      <c r="BZ472" s="84" t="s">
        <v>263</v>
      </c>
      <c r="CA472" s="85" t="str">
        <f aca="false">HYPERLINK(CONCATENATE("http://maps.google.com/?t=k&amp;q=",L473,",",M473),"Show location")</f>
        <v>Show location</v>
      </c>
    </row>
    <row r="473" customFormat="false" ht="14.4" hidden="false" customHeight="false" outlineLevel="0" collapsed="false">
      <c r="A473" s="84" t="s">
        <v>1211</v>
      </c>
      <c r="B473" s="84" t="s">
        <v>248</v>
      </c>
      <c r="C473" s="84" t="s">
        <v>16</v>
      </c>
      <c r="D473" s="84" t="s">
        <v>1025</v>
      </c>
      <c r="E473" s="84" t="s">
        <v>1026</v>
      </c>
      <c r="F473" s="84" t="s">
        <v>62</v>
      </c>
      <c r="G473" s="84" t="s">
        <v>1429</v>
      </c>
      <c r="H473" s="84" t="s">
        <v>1310</v>
      </c>
      <c r="I473" s="84" t="s">
        <v>1466</v>
      </c>
      <c r="J473" s="84" t="s">
        <v>1467</v>
      </c>
      <c r="K473" s="84" t="s">
        <v>316</v>
      </c>
      <c r="L473" s="0" t="n">
        <v>11.0314</v>
      </c>
      <c r="M473" s="0" t="n">
        <v>29.69018</v>
      </c>
      <c r="N473" s="84" t="s">
        <v>284</v>
      </c>
      <c r="O473" s="84" t="s">
        <v>345</v>
      </c>
      <c r="P473" s="0" t="n">
        <v>1300</v>
      </c>
      <c r="Q473" s="0" t="n">
        <v>5800</v>
      </c>
      <c r="R473" s="0" t="n">
        <v>282</v>
      </c>
      <c r="S473" s="0" t="n">
        <v>1794</v>
      </c>
      <c r="V473" s="0" t="n">
        <v>252</v>
      </c>
      <c r="W473" s="0" t="n">
        <v>1622</v>
      </c>
      <c r="AB473" s="0" t="n">
        <v>20</v>
      </c>
      <c r="AC473" s="0" t="n">
        <v>140</v>
      </c>
      <c r="AD473" s="0" t="n">
        <v>10</v>
      </c>
      <c r="AE473" s="0" t="n">
        <v>32</v>
      </c>
      <c r="AF473" s="84" t="s">
        <v>16</v>
      </c>
      <c r="AG473" s="84" t="s">
        <v>792</v>
      </c>
      <c r="AH473" s="84" t="s">
        <v>16</v>
      </c>
      <c r="AI473" s="84" t="s">
        <v>62</v>
      </c>
      <c r="AJ473" s="84"/>
      <c r="AK473" s="84"/>
      <c r="AL473" s="84" t="s">
        <v>258</v>
      </c>
      <c r="AM473" s="84" t="s">
        <v>380</v>
      </c>
      <c r="AN473" s="84" t="s">
        <v>407</v>
      </c>
      <c r="AO473" s="84"/>
      <c r="AV473" s="0" t="n">
        <v>282</v>
      </c>
      <c r="AW473" s="0" t="n">
        <v>77</v>
      </c>
      <c r="AX473" s="0" t="n">
        <v>26</v>
      </c>
      <c r="AY473" s="0" t="n">
        <v>194</v>
      </c>
      <c r="AZ473" s="0" t="n">
        <v>90</v>
      </c>
      <c r="BA473" s="0" t="n">
        <v>232</v>
      </c>
      <c r="BB473" s="0" t="n">
        <v>271</v>
      </c>
      <c r="BC473" s="0" t="n">
        <v>374</v>
      </c>
      <c r="BD473" s="0" t="n">
        <v>452</v>
      </c>
      <c r="BE473" s="0" t="n">
        <v>26</v>
      </c>
      <c r="BF473" s="0" t="n">
        <v>52</v>
      </c>
      <c r="BG473" s="84" t="s">
        <v>158</v>
      </c>
      <c r="BH473" s="84"/>
      <c r="BI473" s="84"/>
      <c r="BJ473" s="84"/>
      <c r="BK473" s="84"/>
      <c r="BL473" s="84"/>
      <c r="BM473" s="84"/>
      <c r="BN473" s="84" t="n">
        <v>4</v>
      </c>
      <c r="BO473" s="84" t="s">
        <v>259</v>
      </c>
      <c r="BP473" s="84" t="s">
        <v>267</v>
      </c>
      <c r="BQ473" s="84" t="s">
        <v>267</v>
      </c>
      <c r="BR473" s="84" t="s">
        <v>267</v>
      </c>
      <c r="BS473" s="84" t="s">
        <v>268</v>
      </c>
      <c r="BT473" s="0" t="n">
        <v>903</v>
      </c>
      <c r="BU473" s="0" t="n">
        <v>891</v>
      </c>
      <c r="BV473" s="84" t="s">
        <v>16</v>
      </c>
      <c r="BW473" s="84" t="s">
        <v>62</v>
      </c>
      <c r="BX473" s="84" t="s">
        <v>1026</v>
      </c>
      <c r="BY473" s="84" t="s">
        <v>1310</v>
      </c>
      <c r="BZ473" s="84" t="s">
        <v>280</v>
      </c>
      <c r="CA473" s="85" t="str">
        <f aca="false">HYPERLINK(CONCATENATE("http://maps.google.com/?t=k&amp;q=",L474,",",M474),"Show location")</f>
        <v>Show location</v>
      </c>
    </row>
    <row r="474" customFormat="false" ht="14.4" hidden="false" customHeight="false" outlineLevel="0" collapsed="false">
      <c r="A474" s="84" t="s">
        <v>567</v>
      </c>
      <c r="B474" s="84" t="s">
        <v>248</v>
      </c>
      <c r="C474" s="84" t="s">
        <v>16</v>
      </c>
      <c r="D474" s="84" t="s">
        <v>1025</v>
      </c>
      <c r="E474" s="84" t="s">
        <v>1026</v>
      </c>
      <c r="F474" s="84" t="s">
        <v>62</v>
      </c>
      <c r="G474" s="84" t="s">
        <v>1429</v>
      </c>
      <c r="H474" s="84" t="s">
        <v>1310</v>
      </c>
      <c r="I474" s="84" t="s">
        <v>1468</v>
      </c>
      <c r="J474" s="84" t="s">
        <v>1469</v>
      </c>
      <c r="K474" s="84" t="s">
        <v>316</v>
      </c>
      <c r="L474" s="0" t="n">
        <v>10.99709</v>
      </c>
      <c r="M474" s="0" t="n">
        <v>29.71961</v>
      </c>
      <c r="N474" s="84" t="s">
        <v>284</v>
      </c>
      <c r="O474" s="84" t="s">
        <v>345</v>
      </c>
      <c r="P474" s="0" t="n">
        <v>246</v>
      </c>
      <c r="Q474" s="0" t="n">
        <v>738</v>
      </c>
      <c r="R474" s="0" t="n">
        <v>126</v>
      </c>
      <c r="S474" s="0" t="n">
        <v>786</v>
      </c>
      <c r="V474" s="0" t="n">
        <v>126</v>
      </c>
      <c r="W474" s="0" t="n">
        <v>786</v>
      </c>
      <c r="AF474" s="84" t="s">
        <v>16</v>
      </c>
      <c r="AG474" s="84" t="s">
        <v>792</v>
      </c>
      <c r="AH474" s="84" t="s">
        <v>16</v>
      </c>
      <c r="AI474" s="84" t="s">
        <v>62</v>
      </c>
      <c r="AJ474" s="84" t="s">
        <v>16</v>
      </c>
      <c r="AK474" s="84" t="s">
        <v>793</v>
      </c>
      <c r="AL474" s="84" t="s">
        <v>258</v>
      </c>
      <c r="AM474" s="84" t="s">
        <v>380</v>
      </c>
      <c r="AN474" s="84" t="s">
        <v>407</v>
      </c>
      <c r="AO474" s="84"/>
      <c r="AV474" s="0" t="n">
        <v>126</v>
      </c>
      <c r="AW474" s="0" t="n">
        <v>4</v>
      </c>
      <c r="AX474" s="0" t="n">
        <v>19</v>
      </c>
      <c r="AY474" s="0" t="n">
        <v>23</v>
      </c>
      <c r="AZ474" s="0" t="n">
        <v>30</v>
      </c>
      <c r="BA474" s="0" t="n">
        <v>46</v>
      </c>
      <c r="BB474" s="0" t="n">
        <v>76</v>
      </c>
      <c r="BC474" s="0" t="n">
        <v>188</v>
      </c>
      <c r="BD474" s="0" t="n">
        <v>366</v>
      </c>
      <c r="BE474" s="0" t="n">
        <v>4</v>
      </c>
      <c r="BF474" s="0" t="n">
        <v>30</v>
      </c>
      <c r="BG474" s="84" t="s">
        <v>158</v>
      </c>
      <c r="BH474" s="84"/>
      <c r="BI474" s="84"/>
      <c r="BJ474" s="84"/>
      <c r="BK474" s="84"/>
      <c r="BL474" s="84"/>
      <c r="BM474" s="84"/>
      <c r="BN474" s="84" t="n">
        <v>3</v>
      </c>
      <c r="BO474" s="84" t="s">
        <v>259</v>
      </c>
      <c r="BP474" s="84" t="s">
        <v>267</v>
      </c>
      <c r="BQ474" s="84" t="s">
        <v>261</v>
      </c>
      <c r="BR474" s="84" t="s">
        <v>260</v>
      </c>
      <c r="BS474" s="84" t="s">
        <v>268</v>
      </c>
      <c r="BT474" s="0" t="n">
        <v>265</v>
      </c>
      <c r="BU474" s="0" t="n">
        <v>521</v>
      </c>
      <c r="BV474" s="84" t="s">
        <v>16</v>
      </c>
      <c r="BW474" s="84" t="s">
        <v>62</v>
      </c>
      <c r="BX474" s="84" t="s">
        <v>1026</v>
      </c>
      <c r="BY474" s="84" t="s">
        <v>1310</v>
      </c>
      <c r="BZ474" s="84" t="s">
        <v>263</v>
      </c>
      <c r="CA474" s="85" t="str">
        <f aca="false">HYPERLINK(CONCATENATE("http://maps.google.com/?t=k&amp;q=",L475,",",M475),"Show location")</f>
        <v>Show location</v>
      </c>
    </row>
    <row r="475" customFormat="false" ht="14.4" hidden="false" customHeight="false" outlineLevel="0" collapsed="false">
      <c r="A475" s="84" t="s">
        <v>517</v>
      </c>
      <c r="B475" s="84" t="s">
        <v>248</v>
      </c>
      <c r="C475" s="84" t="s">
        <v>16</v>
      </c>
      <c r="D475" s="84" t="s">
        <v>1025</v>
      </c>
      <c r="E475" s="84" t="s">
        <v>1026</v>
      </c>
      <c r="F475" s="84" t="s">
        <v>62</v>
      </c>
      <c r="G475" s="84" t="s">
        <v>1429</v>
      </c>
      <c r="H475" s="84" t="s">
        <v>1310</v>
      </c>
      <c r="I475" s="84" t="s">
        <v>1470</v>
      </c>
      <c r="J475" s="84" t="s">
        <v>1471</v>
      </c>
      <c r="K475" s="84" t="s">
        <v>316</v>
      </c>
      <c r="L475" s="0" t="n">
        <v>11.02216</v>
      </c>
      <c r="M475" s="0" t="n">
        <v>29.7509</v>
      </c>
      <c r="N475" s="84" t="s">
        <v>284</v>
      </c>
      <c r="O475" s="84" t="s">
        <v>345</v>
      </c>
      <c r="P475" s="0" t="n">
        <v>3740</v>
      </c>
      <c r="Q475" s="0" t="n">
        <v>15450</v>
      </c>
      <c r="R475" s="0" t="n">
        <v>2359</v>
      </c>
      <c r="S475" s="0" t="n">
        <v>10757</v>
      </c>
      <c r="V475" s="0" t="n">
        <v>1550</v>
      </c>
      <c r="W475" s="0" t="n">
        <v>7944</v>
      </c>
      <c r="X475" s="0" t="n">
        <v>659</v>
      </c>
      <c r="Y475" s="0" t="n">
        <v>1513</v>
      </c>
      <c r="AB475" s="0" t="n">
        <v>150</v>
      </c>
      <c r="AC475" s="0" t="n">
        <v>1300</v>
      </c>
      <c r="AF475" s="84" t="s">
        <v>16</v>
      </c>
      <c r="AG475" s="84" t="s">
        <v>792</v>
      </c>
      <c r="AH475" s="84" t="s">
        <v>16</v>
      </c>
      <c r="AI475" s="84" t="s">
        <v>793</v>
      </c>
      <c r="AJ475" s="84" t="s">
        <v>16</v>
      </c>
      <c r="AK475" s="84" t="s">
        <v>777</v>
      </c>
      <c r="AL475" s="84" t="s">
        <v>258</v>
      </c>
      <c r="AM475" s="84" t="s">
        <v>380</v>
      </c>
      <c r="AN475" s="84" t="s">
        <v>407</v>
      </c>
      <c r="AO475" s="84"/>
      <c r="AV475" s="0" t="n">
        <v>2359</v>
      </c>
      <c r="AW475" s="0" t="n">
        <v>446</v>
      </c>
      <c r="AX475" s="0" t="n">
        <v>297</v>
      </c>
      <c r="AY475" s="0" t="n">
        <v>644</v>
      </c>
      <c r="AZ475" s="0" t="n">
        <v>1438</v>
      </c>
      <c r="BA475" s="0" t="n">
        <v>843</v>
      </c>
      <c r="BB475" s="0" t="n">
        <v>1537</v>
      </c>
      <c r="BC475" s="0" t="n">
        <v>942</v>
      </c>
      <c r="BD475" s="0" t="n">
        <v>2082</v>
      </c>
      <c r="BE475" s="0" t="n">
        <v>1834</v>
      </c>
      <c r="BF475" s="0" t="n">
        <v>694</v>
      </c>
      <c r="BG475" s="84" t="s">
        <v>159</v>
      </c>
      <c r="BH475" s="84"/>
      <c r="BI475" s="84"/>
      <c r="BJ475" s="84"/>
      <c r="BK475" s="84"/>
      <c r="BL475" s="84"/>
      <c r="BM475" s="84"/>
      <c r="BN475" s="84" t="n">
        <v>5</v>
      </c>
      <c r="BO475" s="84" t="s">
        <v>259</v>
      </c>
      <c r="BP475" s="84" t="s">
        <v>260</v>
      </c>
      <c r="BQ475" s="84" t="s">
        <v>267</v>
      </c>
      <c r="BR475" s="84" t="s">
        <v>372</v>
      </c>
      <c r="BS475" s="84" t="s">
        <v>268</v>
      </c>
      <c r="BT475" s="0" t="n">
        <v>4709</v>
      </c>
      <c r="BU475" s="0" t="n">
        <v>6048</v>
      </c>
      <c r="BV475" s="84" t="s">
        <v>16</v>
      </c>
      <c r="BW475" s="84" t="s">
        <v>62</v>
      </c>
      <c r="BX475" s="84" t="s">
        <v>1026</v>
      </c>
      <c r="BY475" s="84" t="s">
        <v>1310</v>
      </c>
      <c r="BZ475" s="84" t="s">
        <v>263</v>
      </c>
      <c r="CA475" s="85" t="str">
        <f aca="false">HYPERLINK(CONCATENATE("http://maps.google.com/?t=k&amp;q=",L476,",",M476),"Show location")</f>
        <v>Show location</v>
      </c>
    </row>
    <row r="476" customFormat="false" ht="14.4" hidden="false" customHeight="false" outlineLevel="0" collapsed="false">
      <c r="A476" s="84" t="s">
        <v>1211</v>
      </c>
      <c r="B476" s="84" t="s">
        <v>248</v>
      </c>
      <c r="C476" s="84" t="s">
        <v>16</v>
      </c>
      <c r="D476" s="84" t="s">
        <v>1025</v>
      </c>
      <c r="E476" s="84" t="s">
        <v>1026</v>
      </c>
      <c r="F476" s="84" t="s">
        <v>62</v>
      </c>
      <c r="G476" s="84" t="s">
        <v>1429</v>
      </c>
      <c r="H476" s="84" t="s">
        <v>1310</v>
      </c>
      <c r="I476" s="84" t="s">
        <v>1472</v>
      </c>
      <c r="J476" s="84" t="s">
        <v>1473</v>
      </c>
      <c r="K476" s="84" t="s">
        <v>316</v>
      </c>
      <c r="L476" s="0" t="n">
        <v>11.0109</v>
      </c>
      <c r="M476" s="0" t="n">
        <v>29.68591</v>
      </c>
      <c r="N476" s="84" t="s">
        <v>284</v>
      </c>
      <c r="O476" s="84" t="s">
        <v>345</v>
      </c>
      <c r="P476" s="0" t="n">
        <v>340</v>
      </c>
      <c r="Q476" s="0" t="n">
        <v>2040</v>
      </c>
      <c r="R476" s="0" t="n">
        <v>1083</v>
      </c>
      <c r="S476" s="0" t="n">
        <v>7953</v>
      </c>
      <c r="V476" s="0" t="n">
        <v>600</v>
      </c>
      <c r="W476" s="0" t="n">
        <v>5000</v>
      </c>
      <c r="X476" s="0" t="n">
        <v>220</v>
      </c>
      <c r="Y476" s="0" t="n">
        <v>1700</v>
      </c>
      <c r="Z476" s="0" t="n">
        <v>150</v>
      </c>
      <c r="AA476" s="0" t="n">
        <v>783</v>
      </c>
      <c r="AB476" s="0" t="n">
        <v>68</v>
      </c>
      <c r="AC476" s="0" t="n">
        <v>240</v>
      </c>
      <c r="AD476" s="0" t="n">
        <v>45</v>
      </c>
      <c r="AE476" s="0" t="n">
        <v>230</v>
      </c>
      <c r="AF476" s="84" t="s">
        <v>16</v>
      </c>
      <c r="AG476" s="84" t="s">
        <v>792</v>
      </c>
      <c r="AH476" s="84"/>
      <c r="AI476" s="84"/>
      <c r="AJ476" s="84"/>
      <c r="AK476" s="84"/>
      <c r="AL476" s="84" t="s">
        <v>258</v>
      </c>
      <c r="AM476" s="84" t="s">
        <v>407</v>
      </c>
      <c r="AN476" s="84" t="s">
        <v>380</v>
      </c>
      <c r="AO476" s="84"/>
      <c r="AV476" s="0" t="n">
        <v>1083</v>
      </c>
      <c r="AW476" s="0" t="n">
        <v>0</v>
      </c>
      <c r="AX476" s="0" t="n">
        <v>376</v>
      </c>
      <c r="AY476" s="0" t="n">
        <v>751</v>
      </c>
      <c r="AZ476" s="0" t="n">
        <v>501</v>
      </c>
      <c r="BA476" s="0" t="n">
        <v>1315</v>
      </c>
      <c r="BB476" s="0" t="n">
        <v>1191</v>
      </c>
      <c r="BC476" s="0" t="n">
        <v>2004</v>
      </c>
      <c r="BD476" s="0" t="n">
        <v>1252</v>
      </c>
      <c r="BE476" s="0" t="n">
        <v>438</v>
      </c>
      <c r="BF476" s="0" t="n">
        <v>125</v>
      </c>
      <c r="BG476" s="84" t="s">
        <v>159</v>
      </c>
      <c r="BH476" s="84"/>
      <c r="BI476" s="84"/>
      <c r="BJ476" s="84"/>
      <c r="BK476" s="84"/>
      <c r="BL476" s="84"/>
      <c r="BM476" s="84"/>
      <c r="BN476" s="84" t="n">
        <v>5</v>
      </c>
      <c r="BO476" s="84" t="s">
        <v>259</v>
      </c>
      <c r="BP476" s="84" t="s">
        <v>372</v>
      </c>
      <c r="BQ476" s="84" t="s">
        <v>372</v>
      </c>
      <c r="BR476" s="84" t="s">
        <v>372</v>
      </c>
      <c r="BS476" s="84" t="s">
        <v>268</v>
      </c>
      <c r="BT476" s="0" t="n">
        <v>4508</v>
      </c>
      <c r="BU476" s="0" t="n">
        <v>3445</v>
      </c>
      <c r="BV476" s="84" t="s">
        <v>16</v>
      </c>
      <c r="BW476" s="84" t="s">
        <v>62</v>
      </c>
      <c r="BX476" s="84" t="s">
        <v>1026</v>
      </c>
      <c r="BY476" s="84" t="s">
        <v>1310</v>
      </c>
      <c r="BZ476" s="84" t="s">
        <v>263</v>
      </c>
      <c r="CA476" s="85" t="str">
        <f aca="false">HYPERLINK(CONCATENATE("http://maps.google.com/?t=k&amp;q=",L477,",",M477),"Show location")</f>
        <v>Show location</v>
      </c>
    </row>
    <row r="477" customFormat="false" ht="14.4" hidden="false" customHeight="false" outlineLevel="0" collapsed="false">
      <c r="A477" s="84" t="s">
        <v>545</v>
      </c>
      <c r="B477" s="84" t="s">
        <v>248</v>
      </c>
      <c r="C477" s="84" t="s">
        <v>16</v>
      </c>
      <c r="D477" s="84" t="s">
        <v>1025</v>
      </c>
      <c r="E477" s="84" t="s">
        <v>1026</v>
      </c>
      <c r="F477" s="84" t="s">
        <v>62</v>
      </c>
      <c r="G477" s="84" t="s">
        <v>1429</v>
      </c>
      <c r="H477" s="84" t="s">
        <v>1310</v>
      </c>
      <c r="I477" s="84" t="s">
        <v>1474</v>
      </c>
      <c r="J477" s="84" t="s">
        <v>1475</v>
      </c>
      <c r="K477" s="84" t="s">
        <v>316</v>
      </c>
      <c r="L477" s="0" t="n">
        <v>11.05288</v>
      </c>
      <c r="M477" s="0" t="n">
        <v>29.69018</v>
      </c>
      <c r="N477" s="84" t="s">
        <v>284</v>
      </c>
      <c r="O477" s="84" t="s">
        <v>345</v>
      </c>
      <c r="P477" s="0" t="n">
        <v>2000</v>
      </c>
      <c r="Q477" s="0" t="n">
        <v>14500</v>
      </c>
      <c r="R477" s="0" t="n">
        <v>1158</v>
      </c>
      <c r="S477" s="0" t="n">
        <v>7779</v>
      </c>
      <c r="V477" s="0" t="n">
        <v>600</v>
      </c>
      <c r="W477" s="0" t="n">
        <v>3979</v>
      </c>
      <c r="X477" s="0" t="n">
        <v>200</v>
      </c>
      <c r="Y477" s="0" t="n">
        <v>1800</v>
      </c>
      <c r="Z477" s="0" t="n">
        <v>358</v>
      </c>
      <c r="AA477" s="0" t="n">
        <v>2000</v>
      </c>
      <c r="AF477" s="84" t="s">
        <v>16</v>
      </c>
      <c r="AG477" s="84" t="s">
        <v>793</v>
      </c>
      <c r="AH477" s="84" t="s">
        <v>16</v>
      </c>
      <c r="AI477" s="84" t="s">
        <v>792</v>
      </c>
      <c r="AJ477" s="84" t="s">
        <v>16</v>
      </c>
      <c r="AK477" s="84" t="s">
        <v>62</v>
      </c>
      <c r="AL477" s="84" t="s">
        <v>258</v>
      </c>
      <c r="AM477" s="84" t="s">
        <v>380</v>
      </c>
      <c r="AN477" s="84" t="s">
        <v>407</v>
      </c>
      <c r="AO477" s="84"/>
      <c r="AV477" s="0" t="n">
        <v>1158</v>
      </c>
      <c r="AW477" s="0" t="n">
        <v>356</v>
      </c>
      <c r="AX477" s="0" t="n">
        <v>178</v>
      </c>
      <c r="AY477" s="0" t="n">
        <v>653</v>
      </c>
      <c r="AZ477" s="0" t="n">
        <v>475</v>
      </c>
      <c r="BA477" s="0" t="n">
        <v>1247</v>
      </c>
      <c r="BB477" s="0" t="n">
        <v>1010</v>
      </c>
      <c r="BC477" s="0" t="n">
        <v>1663</v>
      </c>
      <c r="BD477" s="0" t="n">
        <v>1900</v>
      </c>
      <c r="BE477" s="0" t="n">
        <v>297</v>
      </c>
      <c r="BF477" s="0" t="n">
        <v>0</v>
      </c>
      <c r="BG477" s="84" t="s">
        <v>159</v>
      </c>
      <c r="BH477" s="84"/>
      <c r="BI477" s="84"/>
      <c r="BJ477" s="84"/>
      <c r="BK477" s="84"/>
      <c r="BL477" s="84"/>
      <c r="BM477" s="84"/>
      <c r="BN477" s="84" t="n">
        <v>5</v>
      </c>
      <c r="BO477" s="84" t="s">
        <v>259</v>
      </c>
      <c r="BP477" s="84" t="s">
        <v>267</v>
      </c>
      <c r="BQ477" s="84" t="s">
        <v>260</v>
      </c>
      <c r="BR477" s="84" t="s">
        <v>267</v>
      </c>
      <c r="BS477" s="84" t="s">
        <v>268</v>
      </c>
      <c r="BT477" s="0" t="n">
        <v>4216</v>
      </c>
      <c r="BU477" s="0" t="n">
        <v>3563</v>
      </c>
      <c r="BV477" s="84" t="s">
        <v>16</v>
      </c>
      <c r="BW477" s="84" t="s">
        <v>62</v>
      </c>
      <c r="BX477" s="84" t="s">
        <v>1026</v>
      </c>
      <c r="BY477" s="84" t="s">
        <v>1310</v>
      </c>
      <c r="BZ477" s="84" t="s">
        <v>263</v>
      </c>
      <c r="CA477" s="85" t="str">
        <f aca="false">HYPERLINK(CONCATENATE("http://maps.google.com/?t=k&amp;q=",L478,",",M478),"Show location")</f>
        <v>Show location</v>
      </c>
    </row>
    <row r="478" customFormat="false" ht="14.4" hidden="false" customHeight="false" outlineLevel="0" collapsed="false">
      <c r="A478" s="84" t="s">
        <v>1211</v>
      </c>
      <c r="B478" s="84" t="s">
        <v>248</v>
      </c>
      <c r="C478" s="84" t="s">
        <v>16</v>
      </c>
      <c r="D478" s="84" t="s">
        <v>1025</v>
      </c>
      <c r="E478" s="84" t="s">
        <v>1026</v>
      </c>
      <c r="F478" s="84" t="s">
        <v>62</v>
      </c>
      <c r="G478" s="84" t="s">
        <v>1429</v>
      </c>
      <c r="H478" s="84" t="s">
        <v>1310</v>
      </c>
      <c r="I478" s="84" t="s">
        <v>1476</v>
      </c>
      <c r="J478" s="84" t="s">
        <v>1477</v>
      </c>
      <c r="K478" s="84" t="s">
        <v>316</v>
      </c>
      <c r="L478" s="0" t="n">
        <v>10.99074</v>
      </c>
      <c r="M478" s="0" t="n">
        <v>29.71944</v>
      </c>
      <c r="N478" s="84" t="s">
        <v>284</v>
      </c>
      <c r="O478" s="84" t="s">
        <v>345</v>
      </c>
      <c r="P478" s="0" t="n">
        <v>78</v>
      </c>
      <c r="Q478" s="0" t="n">
        <v>340</v>
      </c>
      <c r="R478" s="0" t="n">
        <v>85</v>
      </c>
      <c r="S478" s="0" t="n">
        <v>375</v>
      </c>
      <c r="V478" s="0" t="n">
        <v>35</v>
      </c>
      <c r="W478" s="0" t="n">
        <v>204</v>
      </c>
      <c r="X478" s="0" t="n">
        <v>18</v>
      </c>
      <c r="Y478" s="0" t="n">
        <v>70</v>
      </c>
      <c r="Z478" s="0" t="n">
        <v>32</v>
      </c>
      <c r="AA478" s="0" t="n">
        <v>101</v>
      </c>
      <c r="AF478" s="84" t="s">
        <v>16</v>
      </c>
      <c r="AG478" s="84" t="s">
        <v>62</v>
      </c>
      <c r="AH478" s="84" t="s">
        <v>16</v>
      </c>
      <c r="AI478" s="84" t="s">
        <v>792</v>
      </c>
      <c r="AJ478" s="84" t="s">
        <v>16</v>
      </c>
      <c r="AK478" s="84" t="s">
        <v>793</v>
      </c>
      <c r="AL478" s="84" t="s">
        <v>258</v>
      </c>
      <c r="AM478" s="84" t="s">
        <v>407</v>
      </c>
      <c r="AN478" s="84" t="s">
        <v>380</v>
      </c>
      <c r="AO478" s="84"/>
      <c r="AV478" s="0" t="n">
        <v>85</v>
      </c>
      <c r="AW478" s="0" t="n">
        <v>0</v>
      </c>
      <c r="AX478" s="0" t="n">
        <v>16</v>
      </c>
      <c r="AY478" s="0" t="n">
        <v>36</v>
      </c>
      <c r="AZ478" s="0" t="n">
        <v>23</v>
      </c>
      <c r="BA478" s="0" t="n">
        <v>65</v>
      </c>
      <c r="BB478" s="0" t="n">
        <v>38</v>
      </c>
      <c r="BC478" s="0" t="n">
        <v>91</v>
      </c>
      <c r="BD478" s="0" t="n">
        <v>80</v>
      </c>
      <c r="BE478" s="0" t="n">
        <v>21</v>
      </c>
      <c r="BF478" s="0" t="n">
        <v>5</v>
      </c>
      <c r="BG478" s="84" t="s">
        <v>158</v>
      </c>
      <c r="BH478" s="84"/>
      <c r="BI478" s="84"/>
      <c r="BJ478" s="84"/>
      <c r="BK478" s="84"/>
      <c r="BL478" s="84"/>
      <c r="BM478" s="84"/>
      <c r="BN478" s="84" t="n">
        <v>4</v>
      </c>
      <c r="BO478" s="84" t="s">
        <v>259</v>
      </c>
      <c r="BP478" s="84" t="s">
        <v>260</v>
      </c>
      <c r="BQ478" s="84" t="s">
        <v>267</v>
      </c>
      <c r="BR478" s="84" t="s">
        <v>267</v>
      </c>
      <c r="BS478" s="84" t="s">
        <v>268</v>
      </c>
      <c r="BT478" s="0" t="n">
        <v>213</v>
      </c>
      <c r="BU478" s="0" t="n">
        <v>162</v>
      </c>
      <c r="BV478" s="84" t="s">
        <v>16</v>
      </c>
      <c r="BW478" s="84" t="s">
        <v>62</v>
      </c>
      <c r="BX478" s="84" t="s">
        <v>1026</v>
      </c>
      <c r="BY478" s="84" t="s">
        <v>1310</v>
      </c>
      <c r="BZ478" s="84" t="s">
        <v>263</v>
      </c>
      <c r="CA478" s="85" t="str">
        <f aca="false">HYPERLINK(CONCATENATE("http://maps.google.com/?t=k&amp;q=",L479,",",M479),"Show location")</f>
        <v>Show location</v>
      </c>
    </row>
    <row r="479" customFormat="false" ht="14.4" hidden="false" customHeight="false" outlineLevel="0" collapsed="false">
      <c r="A479" s="84" t="s">
        <v>1211</v>
      </c>
      <c r="B479" s="84" t="s">
        <v>248</v>
      </c>
      <c r="C479" s="84" t="s">
        <v>16</v>
      </c>
      <c r="D479" s="84" t="s">
        <v>1025</v>
      </c>
      <c r="E479" s="84" t="s">
        <v>1026</v>
      </c>
      <c r="F479" s="84" t="s">
        <v>62</v>
      </c>
      <c r="G479" s="84" t="s">
        <v>1429</v>
      </c>
      <c r="H479" s="84" t="s">
        <v>1310</v>
      </c>
      <c r="I479" s="84" t="s">
        <v>1478</v>
      </c>
      <c r="J479" s="84" t="s">
        <v>1479</v>
      </c>
      <c r="K479" s="84" t="s">
        <v>316</v>
      </c>
      <c r="L479" s="0" t="n">
        <v>11.07902</v>
      </c>
      <c r="M479" s="0" t="n">
        <v>29.70324</v>
      </c>
      <c r="N479" s="84" t="s">
        <v>284</v>
      </c>
      <c r="O479" s="84" t="s">
        <v>345</v>
      </c>
      <c r="P479" s="0" t="n">
        <v>1000</v>
      </c>
      <c r="Q479" s="0" t="n">
        <v>5500</v>
      </c>
      <c r="R479" s="0" t="n">
        <v>988</v>
      </c>
      <c r="S479" s="0" t="n">
        <v>5157</v>
      </c>
      <c r="V479" s="0" t="n">
        <v>620</v>
      </c>
      <c r="W479" s="0" t="n">
        <v>3577</v>
      </c>
      <c r="X479" s="0" t="n">
        <v>240</v>
      </c>
      <c r="Y479" s="0" t="n">
        <v>1240</v>
      </c>
      <c r="Z479" s="0" t="n">
        <v>128</v>
      </c>
      <c r="AA479" s="0" t="n">
        <v>340</v>
      </c>
      <c r="AF479" s="84" t="s">
        <v>16</v>
      </c>
      <c r="AG479" s="84" t="s">
        <v>792</v>
      </c>
      <c r="AH479" s="84" t="s">
        <v>16</v>
      </c>
      <c r="AI479" s="84" t="s">
        <v>793</v>
      </c>
      <c r="AJ479" s="84" t="s">
        <v>16</v>
      </c>
      <c r="AK479" s="84" t="s">
        <v>777</v>
      </c>
      <c r="AL479" s="84" t="s">
        <v>258</v>
      </c>
      <c r="AM479" s="84" t="s">
        <v>380</v>
      </c>
      <c r="AN479" s="84" t="s">
        <v>407</v>
      </c>
      <c r="AO479" s="84"/>
      <c r="AV479" s="0" t="n">
        <v>988</v>
      </c>
      <c r="AW479" s="0" t="n">
        <v>0</v>
      </c>
      <c r="AX479" s="0" t="n">
        <v>0</v>
      </c>
      <c r="AY479" s="0" t="n">
        <v>0</v>
      </c>
      <c r="AZ479" s="0" t="n">
        <v>1031</v>
      </c>
      <c r="BA479" s="0" t="n">
        <v>1031</v>
      </c>
      <c r="BB479" s="0" t="n">
        <v>1</v>
      </c>
      <c r="BC479" s="0" t="n">
        <v>2063</v>
      </c>
      <c r="BD479" s="0" t="n">
        <v>1031</v>
      </c>
      <c r="BE479" s="0" t="n">
        <v>0</v>
      </c>
      <c r="BF479" s="0" t="n">
        <v>0</v>
      </c>
      <c r="BG479" s="84" t="s">
        <v>158</v>
      </c>
      <c r="BH479" s="84"/>
      <c r="BI479" s="84"/>
      <c r="BJ479" s="84"/>
      <c r="BK479" s="84"/>
      <c r="BL479" s="84"/>
      <c r="BM479" s="84"/>
      <c r="BN479" s="84" t="n">
        <v>2</v>
      </c>
      <c r="BO479" s="84" t="s">
        <v>259</v>
      </c>
      <c r="BP479" s="84" t="s">
        <v>267</v>
      </c>
      <c r="BQ479" s="84" t="s">
        <v>372</v>
      </c>
      <c r="BR479" s="84" t="s">
        <v>372</v>
      </c>
      <c r="BS479" s="84" t="s">
        <v>268</v>
      </c>
      <c r="BT479" s="0" t="n">
        <v>3094</v>
      </c>
      <c r="BU479" s="0" t="n">
        <v>2063</v>
      </c>
      <c r="BV479" s="84" t="s">
        <v>16</v>
      </c>
      <c r="BW479" s="84" t="s">
        <v>62</v>
      </c>
      <c r="BX479" s="84" t="s">
        <v>1026</v>
      </c>
      <c r="BY479" s="84" t="s">
        <v>1310</v>
      </c>
      <c r="BZ479" s="84" t="s">
        <v>263</v>
      </c>
      <c r="CA479" s="85" t="str">
        <f aca="false">HYPERLINK(CONCATENATE("http://maps.google.com/?t=k&amp;q=",L480,",",M480),"Show location")</f>
        <v>Show location</v>
      </c>
    </row>
    <row r="480" customFormat="false" ht="14.4" hidden="false" customHeight="false" outlineLevel="0" collapsed="false">
      <c r="A480" s="84" t="s">
        <v>511</v>
      </c>
      <c r="B480" s="84" t="s">
        <v>248</v>
      </c>
      <c r="C480" s="84" t="s">
        <v>16</v>
      </c>
      <c r="D480" s="84" t="s">
        <v>1025</v>
      </c>
      <c r="E480" s="84" t="s">
        <v>1026</v>
      </c>
      <c r="F480" s="84" t="s">
        <v>61</v>
      </c>
      <c r="G480" s="84" t="s">
        <v>1480</v>
      </c>
      <c r="H480" s="84" t="s">
        <v>1481</v>
      </c>
      <c r="I480" s="84" t="s">
        <v>1482</v>
      </c>
      <c r="J480" s="84" t="s">
        <v>1483</v>
      </c>
      <c r="K480" s="84" t="s">
        <v>255</v>
      </c>
      <c r="L480" s="0" t="n">
        <v>10.6779</v>
      </c>
      <c r="M480" s="0" t="n">
        <v>30.37084</v>
      </c>
      <c r="N480" s="84" t="s">
        <v>256</v>
      </c>
      <c r="O480" s="84" t="s">
        <v>345</v>
      </c>
      <c r="P480" s="0" t="n">
        <v>85</v>
      </c>
      <c r="Q480" s="0" t="n">
        <v>547</v>
      </c>
      <c r="R480" s="0" t="n">
        <v>101</v>
      </c>
      <c r="S480" s="0" t="n">
        <v>606</v>
      </c>
      <c r="V480" s="0" t="n">
        <v>101</v>
      </c>
      <c r="W480" s="0" t="n">
        <v>606</v>
      </c>
      <c r="AF480" s="84" t="s">
        <v>16</v>
      </c>
      <c r="AG480" s="84" t="s">
        <v>61</v>
      </c>
      <c r="AH480" s="84"/>
      <c r="AI480" s="84"/>
      <c r="AJ480" s="84"/>
      <c r="AK480" s="84"/>
      <c r="AL480" s="84" t="s">
        <v>258</v>
      </c>
      <c r="AM480" s="84" t="s">
        <v>380</v>
      </c>
      <c r="AN480" s="84" t="s">
        <v>407</v>
      </c>
      <c r="AO480" s="84"/>
      <c r="AQ480" s="0" t="n">
        <v>101</v>
      </c>
      <c r="AW480" s="0" t="n">
        <v>21</v>
      </c>
      <c r="AX480" s="0" t="n">
        <v>106</v>
      </c>
      <c r="AY480" s="0" t="n">
        <v>106</v>
      </c>
      <c r="AZ480" s="0" t="n">
        <v>21</v>
      </c>
      <c r="BA480" s="0" t="n">
        <v>128</v>
      </c>
      <c r="BB480" s="0" t="n">
        <v>10</v>
      </c>
      <c r="BC480" s="0" t="n">
        <v>11</v>
      </c>
      <c r="BD480" s="0" t="n">
        <v>128</v>
      </c>
      <c r="BE480" s="0" t="n">
        <v>43</v>
      </c>
      <c r="BF480" s="0" t="n">
        <v>32</v>
      </c>
      <c r="BG480" s="84" t="s">
        <v>159</v>
      </c>
      <c r="BH480" s="84"/>
      <c r="BI480" s="84"/>
      <c r="BJ480" s="84"/>
      <c r="BK480" s="84"/>
      <c r="BL480" s="84"/>
      <c r="BM480" s="84"/>
      <c r="BN480" s="84" t="n">
        <v>6</v>
      </c>
      <c r="BO480" s="84" t="s">
        <v>259</v>
      </c>
      <c r="BP480" s="84" t="s">
        <v>267</v>
      </c>
      <c r="BQ480" s="84" t="s">
        <v>267</v>
      </c>
      <c r="BR480" s="84" t="s">
        <v>267</v>
      </c>
      <c r="BS480" s="84" t="s">
        <v>268</v>
      </c>
      <c r="BT480" s="0" t="n">
        <v>309</v>
      </c>
      <c r="BU480" s="0" t="n">
        <v>297</v>
      </c>
      <c r="BV480" s="84" t="s">
        <v>16</v>
      </c>
      <c r="BW480" s="84" t="s">
        <v>61</v>
      </c>
      <c r="BX480" s="84" t="s">
        <v>1026</v>
      </c>
      <c r="BY480" s="84" t="s">
        <v>1481</v>
      </c>
      <c r="BZ480" s="84" t="s">
        <v>280</v>
      </c>
      <c r="CA480" s="85" t="str">
        <f aca="false">HYPERLINK(CONCATENATE("http://maps.google.com/?t=k&amp;q=",L481,",",M481),"Show location")</f>
        <v>Show location</v>
      </c>
    </row>
    <row r="481" customFormat="false" ht="14.4" hidden="false" customHeight="false" outlineLevel="0" collapsed="false">
      <c r="A481" s="84" t="s">
        <v>511</v>
      </c>
      <c r="B481" s="84" t="s">
        <v>248</v>
      </c>
      <c r="C481" s="84" t="s">
        <v>16</v>
      </c>
      <c r="D481" s="84" t="s">
        <v>1025</v>
      </c>
      <c r="E481" s="84" t="s">
        <v>1026</v>
      </c>
      <c r="F481" s="84" t="s">
        <v>61</v>
      </c>
      <c r="G481" s="84" t="s">
        <v>1480</v>
      </c>
      <c r="H481" s="84" t="s">
        <v>1481</v>
      </c>
      <c r="I481" s="84" t="s">
        <v>1264</v>
      </c>
      <c r="J481" s="84" t="s">
        <v>1484</v>
      </c>
      <c r="K481" s="84" t="s">
        <v>255</v>
      </c>
      <c r="L481" s="0" t="n">
        <v>10.63816</v>
      </c>
      <c r="M481" s="0" t="n">
        <v>30.37352</v>
      </c>
      <c r="N481" s="84" t="s">
        <v>256</v>
      </c>
      <c r="O481" s="84" t="s">
        <v>345</v>
      </c>
      <c r="P481" s="0" t="n">
        <v>53</v>
      </c>
      <c r="Q481" s="0" t="n">
        <v>318</v>
      </c>
      <c r="R481" s="0" t="n">
        <v>150</v>
      </c>
      <c r="S481" s="0" t="n">
        <v>900</v>
      </c>
      <c r="V481" s="0" t="n">
        <v>150</v>
      </c>
      <c r="W481" s="0" t="n">
        <v>900</v>
      </c>
      <c r="AF481" s="84" t="s">
        <v>16</v>
      </c>
      <c r="AG481" s="84" t="s">
        <v>61</v>
      </c>
      <c r="AH481" s="84"/>
      <c r="AI481" s="84"/>
      <c r="AJ481" s="84"/>
      <c r="AK481" s="84"/>
      <c r="AL481" s="84" t="s">
        <v>258</v>
      </c>
      <c r="AM481" s="84" t="s">
        <v>380</v>
      </c>
      <c r="AN481" s="84" t="s">
        <v>407</v>
      </c>
      <c r="AO481" s="84"/>
      <c r="AQ481" s="0" t="n">
        <v>150</v>
      </c>
      <c r="AW481" s="0" t="n">
        <v>119</v>
      </c>
      <c r="AX481" s="0" t="n">
        <v>132</v>
      </c>
      <c r="AY481" s="0" t="n">
        <v>172</v>
      </c>
      <c r="AZ481" s="0" t="n">
        <v>119</v>
      </c>
      <c r="BA481" s="0" t="n">
        <v>13</v>
      </c>
      <c r="BB481" s="0" t="n">
        <v>54</v>
      </c>
      <c r="BC481" s="0" t="n">
        <v>106</v>
      </c>
      <c r="BD481" s="0" t="n">
        <v>79</v>
      </c>
      <c r="BE481" s="0" t="n">
        <v>66</v>
      </c>
      <c r="BF481" s="0" t="n">
        <v>40</v>
      </c>
      <c r="BG481" s="84" t="s">
        <v>159</v>
      </c>
      <c r="BH481" s="84"/>
      <c r="BI481" s="84"/>
      <c r="BJ481" s="84"/>
      <c r="BK481" s="84"/>
      <c r="BL481" s="84"/>
      <c r="BM481" s="84"/>
      <c r="BN481" s="84" t="n">
        <v>4</v>
      </c>
      <c r="BO481" s="84" t="s">
        <v>259</v>
      </c>
      <c r="BP481" s="84" t="s">
        <v>267</v>
      </c>
      <c r="BQ481" s="84" t="s">
        <v>267</v>
      </c>
      <c r="BR481" s="84" t="s">
        <v>267</v>
      </c>
      <c r="BS481" s="84" t="s">
        <v>268</v>
      </c>
      <c r="BT481" s="0" t="n">
        <v>476</v>
      </c>
      <c r="BU481" s="0" t="n">
        <v>424</v>
      </c>
      <c r="BV481" s="84" t="s">
        <v>16</v>
      </c>
      <c r="BW481" s="84" t="s">
        <v>61</v>
      </c>
      <c r="BX481" s="84" t="s">
        <v>1026</v>
      </c>
      <c r="BY481" s="84" t="s">
        <v>1481</v>
      </c>
      <c r="BZ481" s="84" t="s">
        <v>263</v>
      </c>
      <c r="CA481" s="85" t="str">
        <f aca="false">HYPERLINK(CONCATENATE("http://maps.google.com/?t=k&amp;q=",L482,",",M482),"Show location")</f>
        <v>Show location</v>
      </c>
    </row>
    <row r="482" customFormat="false" ht="14.4" hidden="false" customHeight="false" outlineLevel="0" collapsed="false">
      <c r="A482" s="84" t="s">
        <v>517</v>
      </c>
      <c r="B482" s="84" t="s">
        <v>248</v>
      </c>
      <c r="C482" s="84" t="s">
        <v>16</v>
      </c>
      <c r="D482" s="84" t="s">
        <v>1025</v>
      </c>
      <c r="E482" s="84" t="s">
        <v>1026</v>
      </c>
      <c r="F482" s="84" t="s">
        <v>61</v>
      </c>
      <c r="G482" s="84" t="s">
        <v>1480</v>
      </c>
      <c r="H482" s="84" t="s">
        <v>1481</v>
      </c>
      <c r="I482" s="84" t="s">
        <v>1485</v>
      </c>
      <c r="J482" s="84" t="s">
        <v>1486</v>
      </c>
      <c r="K482" s="84" t="s">
        <v>255</v>
      </c>
      <c r="L482" s="0" t="n">
        <v>10.63744</v>
      </c>
      <c r="M482" s="0" t="n">
        <v>30.38998</v>
      </c>
      <c r="N482" s="84" t="s">
        <v>256</v>
      </c>
      <c r="O482" s="84" t="s">
        <v>345</v>
      </c>
      <c r="P482" s="0" t="n">
        <v>205</v>
      </c>
      <c r="Q482" s="0" t="n">
        <v>1025</v>
      </c>
      <c r="R482" s="0" t="n">
        <v>150</v>
      </c>
      <c r="S482" s="0" t="n">
        <v>900</v>
      </c>
      <c r="V482" s="0" t="n">
        <v>150</v>
      </c>
      <c r="W482" s="0" t="n">
        <v>900</v>
      </c>
      <c r="AF482" s="84" t="s">
        <v>16</v>
      </c>
      <c r="AG482" s="84" t="s">
        <v>61</v>
      </c>
      <c r="AH482" s="84"/>
      <c r="AI482" s="84"/>
      <c r="AJ482" s="84"/>
      <c r="AK482" s="84"/>
      <c r="AL482" s="84" t="s">
        <v>258</v>
      </c>
      <c r="AM482" s="84" t="s">
        <v>380</v>
      </c>
      <c r="AN482" s="84" t="s">
        <v>407</v>
      </c>
      <c r="AO482" s="84"/>
      <c r="AQ482" s="0" t="n">
        <v>150</v>
      </c>
      <c r="AW482" s="0" t="n">
        <v>109</v>
      </c>
      <c r="AX482" s="0" t="n">
        <v>73</v>
      </c>
      <c r="AY482" s="0" t="n">
        <v>49</v>
      </c>
      <c r="AZ482" s="0" t="n">
        <v>61</v>
      </c>
      <c r="BA482" s="0" t="n">
        <v>85</v>
      </c>
      <c r="BB482" s="0" t="n">
        <v>37</v>
      </c>
      <c r="BC482" s="0" t="n">
        <v>170</v>
      </c>
      <c r="BD482" s="0" t="n">
        <v>158</v>
      </c>
      <c r="BE482" s="0" t="n">
        <v>109</v>
      </c>
      <c r="BF482" s="0" t="n">
        <v>49</v>
      </c>
      <c r="BG482" s="84" t="s">
        <v>159</v>
      </c>
      <c r="BH482" s="84"/>
      <c r="BI482" s="84"/>
      <c r="BJ482" s="84"/>
      <c r="BK482" s="84"/>
      <c r="BL482" s="84"/>
      <c r="BM482" s="84"/>
      <c r="BN482" s="84" t="n">
        <v>1</v>
      </c>
      <c r="BO482" s="84" t="s">
        <v>716</v>
      </c>
      <c r="BP482" s="84" t="s">
        <v>267</v>
      </c>
      <c r="BQ482" s="84" t="s">
        <v>267</v>
      </c>
      <c r="BR482" s="84" t="s">
        <v>267</v>
      </c>
      <c r="BS482" s="84" t="s">
        <v>431</v>
      </c>
      <c r="BT482" s="0" t="n">
        <v>522</v>
      </c>
      <c r="BU482" s="0" t="n">
        <v>378</v>
      </c>
      <c r="BV482" s="84" t="s">
        <v>16</v>
      </c>
      <c r="BW482" s="84" t="s">
        <v>61</v>
      </c>
      <c r="BX482" s="84" t="s">
        <v>1026</v>
      </c>
      <c r="BY482" s="84" t="s">
        <v>1481</v>
      </c>
      <c r="BZ482" s="84" t="s">
        <v>263</v>
      </c>
      <c r="CA482" s="85" t="str">
        <f aca="false">HYPERLINK(CONCATENATE("http://maps.google.com/?t=k&amp;q=",L483,",",M483),"Show location")</f>
        <v>Show location</v>
      </c>
    </row>
    <row r="483" customFormat="false" ht="14.4" hidden="false" customHeight="false" outlineLevel="0" collapsed="false">
      <c r="A483" s="84" t="s">
        <v>624</v>
      </c>
      <c r="B483" s="84" t="s">
        <v>248</v>
      </c>
      <c r="C483" s="84" t="s">
        <v>16</v>
      </c>
      <c r="D483" s="84" t="s">
        <v>1025</v>
      </c>
      <c r="E483" s="84" t="s">
        <v>1026</v>
      </c>
      <c r="F483" s="84" t="s">
        <v>61</v>
      </c>
      <c r="G483" s="84" t="s">
        <v>1480</v>
      </c>
      <c r="H483" s="84" t="s">
        <v>1481</v>
      </c>
      <c r="I483" s="84" t="s">
        <v>1487</v>
      </c>
      <c r="J483" s="84" t="s">
        <v>1488</v>
      </c>
      <c r="K483" s="84" t="s">
        <v>255</v>
      </c>
      <c r="L483" s="0" t="n">
        <v>10.64152</v>
      </c>
      <c r="M483" s="0" t="n">
        <v>30.38835</v>
      </c>
      <c r="N483" s="84" t="s">
        <v>256</v>
      </c>
      <c r="O483" s="84" t="s">
        <v>345</v>
      </c>
      <c r="P483" s="0" t="n">
        <v>159</v>
      </c>
      <c r="Q483" s="0" t="n">
        <v>935</v>
      </c>
      <c r="R483" s="0" t="n">
        <v>120</v>
      </c>
      <c r="S483" s="0" t="n">
        <v>720</v>
      </c>
      <c r="V483" s="0" t="n">
        <v>120</v>
      </c>
      <c r="W483" s="0" t="n">
        <v>720</v>
      </c>
      <c r="AF483" s="84" t="s">
        <v>16</v>
      </c>
      <c r="AG483" s="84" t="s">
        <v>61</v>
      </c>
      <c r="AH483" s="84"/>
      <c r="AI483" s="84"/>
      <c r="AJ483" s="84"/>
      <c r="AK483" s="84"/>
      <c r="AL483" s="84" t="s">
        <v>258</v>
      </c>
      <c r="AM483" s="84" t="s">
        <v>380</v>
      </c>
      <c r="AN483" s="84" t="s">
        <v>407</v>
      </c>
      <c r="AO483" s="84"/>
      <c r="AQ483" s="0" t="n">
        <v>120</v>
      </c>
      <c r="AW483" s="0" t="n">
        <v>72</v>
      </c>
      <c r="AX483" s="0" t="n">
        <v>126</v>
      </c>
      <c r="AY483" s="0" t="n">
        <v>45</v>
      </c>
      <c r="AZ483" s="0" t="n">
        <v>27</v>
      </c>
      <c r="BA483" s="0" t="n">
        <v>18</v>
      </c>
      <c r="BB483" s="0" t="n">
        <v>99</v>
      </c>
      <c r="BC483" s="0" t="n">
        <v>153</v>
      </c>
      <c r="BD483" s="0" t="n">
        <v>117</v>
      </c>
      <c r="BE483" s="0" t="n">
        <v>36</v>
      </c>
      <c r="BF483" s="0" t="n">
        <v>27</v>
      </c>
      <c r="BG483" s="84" t="s">
        <v>159</v>
      </c>
      <c r="BH483" s="84"/>
      <c r="BI483" s="84"/>
      <c r="BJ483" s="84"/>
      <c r="BK483" s="84"/>
      <c r="BL483" s="84"/>
      <c r="BM483" s="84"/>
      <c r="BN483" s="84" t="n">
        <v>6</v>
      </c>
      <c r="BO483" s="84" t="s">
        <v>259</v>
      </c>
      <c r="BP483" s="84" t="s">
        <v>267</v>
      </c>
      <c r="BQ483" s="84" t="s">
        <v>267</v>
      </c>
      <c r="BR483" s="84" t="s">
        <v>267</v>
      </c>
      <c r="BS483" s="84" t="s">
        <v>268</v>
      </c>
      <c r="BT483" s="0" t="n">
        <v>324</v>
      </c>
      <c r="BU483" s="0" t="n">
        <v>396</v>
      </c>
      <c r="BV483" s="84" t="s">
        <v>16</v>
      </c>
      <c r="BW483" s="84" t="s">
        <v>61</v>
      </c>
      <c r="BX483" s="84" t="s">
        <v>1026</v>
      </c>
      <c r="BY483" s="84" t="s">
        <v>1481</v>
      </c>
      <c r="BZ483" s="84" t="s">
        <v>263</v>
      </c>
      <c r="CA483" s="85" t="str">
        <f aca="false">HYPERLINK(CONCATENATE("http://maps.google.com/?t=k&amp;q=",L484,",",M484),"Show location")</f>
        <v>Show location</v>
      </c>
    </row>
    <row r="484" customFormat="false" ht="14.4" hidden="false" customHeight="false" outlineLevel="0" collapsed="false">
      <c r="A484" s="84" t="s">
        <v>497</v>
      </c>
      <c r="B484" s="84" t="s">
        <v>248</v>
      </c>
      <c r="C484" s="84" t="s">
        <v>16</v>
      </c>
      <c r="D484" s="84" t="s">
        <v>1025</v>
      </c>
      <c r="E484" s="84" t="s">
        <v>1026</v>
      </c>
      <c r="F484" s="84" t="s">
        <v>61</v>
      </c>
      <c r="G484" s="84" t="s">
        <v>1480</v>
      </c>
      <c r="H484" s="84" t="s">
        <v>1481</v>
      </c>
      <c r="I484" s="84" t="s">
        <v>1489</v>
      </c>
      <c r="J484" s="84" t="s">
        <v>1490</v>
      </c>
      <c r="K484" s="84" t="s">
        <v>255</v>
      </c>
      <c r="L484" s="0" t="n">
        <v>10.6</v>
      </c>
      <c r="M484" s="0" t="n">
        <v>30.35543</v>
      </c>
      <c r="N484" s="84" t="s">
        <v>256</v>
      </c>
      <c r="O484" s="84" t="s">
        <v>257</v>
      </c>
      <c r="P484" s="0" t="n">
        <v>224</v>
      </c>
      <c r="Q484" s="0" t="n">
        <v>1297</v>
      </c>
      <c r="R484" s="0" t="n">
        <v>164</v>
      </c>
      <c r="S484" s="0" t="n">
        <v>984</v>
      </c>
      <c r="V484" s="0" t="n">
        <v>164</v>
      </c>
      <c r="W484" s="0" t="n">
        <v>984</v>
      </c>
      <c r="AF484" s="84" t="s">
        <v>16</v>
      </c>
      <c r="AG484" s="84" t="s">
        <v>61</v>
      </c>
      <c r="AH484" s="84"/>
      <c r="AI484" s="84"/>
      <c r="AJ484" s="84"/>
      <c r="AK484" s="84"/>
      <c r="AL484" s="84" t="s">
        <v>258</v>
      </c>
      <c r="AM484" s="84" t="s">
        <v>380</v>
      </c>
      <c r="AN484" s="84" t="s">
        <v>407</v>
      </c>
      <c r="AO484" s="84"/>
      <c r="AU484" s="0" t="n">
        <v>164</v>
      </c>
      <c r="AW484" s="0" t="n">
        <v>154</v>
      </c>
      <c r="AX484" s="0" t="n">
        <v>82</v>
      </c>
      <c r="AY484" s="0" t="n">
        <v>92</v>
      </c>
      <c r="AZ484" s="0" t="n">
        <v>133</v>
      </c>
      <c r="BA484" s="0" t="n">
        <v>72</v>
      </c>
      <c r="BB484" s="0" t="n">
        <v>92</v>
      </c>
      <c r="BC484" s="0" t="n">
        <v>82</v>
      </c>
      <c r="BD484" s="0" t="n">
        <v>103</v>
      </c>
      <c r="BE484" s="0" t="n">
        <v>92</v>
      </c>
      <c r="BF484" s="0" t="n">
        <v>82</v>
      </c>
      <c r="BG484" s="84" t="s">
        <v>159</v>
      </c>
      <c r="BH484" s="84"/>
      <c r="BI484" s="84"/>
      <c r="BJ484" s="84"/>
      <c r="BK484" s="84"/>
      <c r="BL484" s="84"/>
      <c r="BM484" s="84"/>
      <c r="BN484" s="84" t="n">
        <v>4</v>
      </c>
      <c r="BO484" s="84" t="s">
        <v>259</v>
      </c>
      <c r="BP484" s="84" t="s">
        <v>267</v>
      </c>
      <c r="BQ484" s="84" t="s">
        <v>267</v>
      </c>
      <c r="BR484" s="84" t="s">
        <v>267</v>
      </c>
      <c r="BS484" s="84" t="s">
        <v>268</v>
      </c>
      <c r="BT484" s="0" t="n">
        <v>492</v>
      </c>
      <c r="BU484" s="0" t="n">
        <v>492</v>
      </c>
      <c r="BV484" s="84" t="s">
        <v>16</v>
      </c>
      <c r="BW484" s="84" t="s">
        <v>61</v>
      </c>
      <c r="BX484" s="84" t="s">
        <v>1026</v>
      </c>
      <c r="BY484" s="84" t="s">
        <v>1481</v>
      </c>
      <c r="BZ484" s="84" t="s">
        <v>263</v>
      </c>
      <c r="CA484" s="85" t="str">
        <f aca="false">HYPERLINK(CONCATENATE("http://maps.google.com/?t=k&amp;q=",L485,",",M485),"Show location")</f>
        <v>Show location</v>
      </c>
    </row>
    <row r="485" customFormat="false" ht="14.4" hidden="false" customHeight="false" outlineLevel="0" collapsed="false">
      <c r="A485" s="84" t="s">
        <v>502</v>
      </c>
      <c r="B485" s="84" t="s">
        <v>248</v>
      </c>
      <c r="C485" s="84" t="s">
        <v>16</v>
      </c>
      <c r="D485" s="84" t="s">
        <v>1025</v>
      </c>
      <c r="E485" s="84" t="s">
        <v>1026</v>
      </c>
      <c r="F485" s="84" t="s">
        <v>61</v>
      </c>
      <c r="G485" s="84" t="s">
        <v>1480</v>
      </c>
      <c r="H485" s="84" t="s">
        <v>1481</v>
      </c>
      <c r="I485" s="84" t="s">
        <v>1491</v>
      </c>
      <c r="J485" s="84" t="s">
        <v>1492</v>
      </c>
      <c r="K485" s="84" t="s">
        <v>255</v>
      </c>
      <c r="L485" s="0" t="n">
        <v>10.59275</v>
      </c>
      <c r="M485" s="0" t="n">
        <v>30.5647</v>
      </c>
      <c r="N485" s="84" t="s">
        <v>256</v>
      </c>
      <c r="O485" s="84" t="s">
        <v>257</v>
      </c>
      <c r="P485" s="0" t="n">
        <v>205</v>
      </c>
      <c r="Q485" s="0" t="n">
        <v>1158</v>
      </c>
      <c r="R485" s="0" t="n">
        <v>300</v>
      </c>
      <c r="S485" s="0" t="n">
        <v>1800</v>
      </c>
      <c r="V485" s="0" t="n">
        <v>300</v>
      </c>
      <c r="W485" s="0" t="n">
        <v>1800</v>
      </c>
      <c r="AF485" s="84" t="s">
        <v>16</v>
      </c>
      <c r="AG485" s="84" t="s">
        <v>61</v>
      </c>
      <c r="AH485" s="84"/>
      <c r="AI485" s="84"/>
      <c r="AJ485" s="84"/>
      <c r="AK485" s="84"/>
      <c r="AL485" s="84" t="s">
        <v>258</v>
      </c>
      <c r="AM485" s="84" t="s">
        <v>380</v>
      </c>
      <c r="AN485" s="84" t="s">
        <v>407</v>
      </c>
      <c r="AO485" s="84"/>
      <c r="AU485" s="0" t="n">
        <v>300</v>
      </c>
      <c r="AW485" s="0" t="n">
        <v>157</v>
      </c>
      <c r="AX485" s="0" t="n">
        <v>117</v>
      </c>
      <c r="AY485" s="0" t="n">
        <v>137</v>
      </c>
      <c r="AZ485" s="0" t="n">
        <v>117</v>
      </c>
      <c r="BA485" s="0" t="n">
        <v>215</v>
      </c>
      <c r="BB485" s="0" t="n">
        <v>235</v>
      </c>
      <c r="BC485" s="0" t="n">
        <v>313</v>
      </c>
      <c r="BD485" s="0" t="n">
        <v>274</v>
      </c>
      <c r="BE485" s="0" t="n">
        <v>78</v>
      </c>
      <c r="BF485" s="0" t="n">
        <v>157</v>
      </c>
      <c r="BG485" s="84" t="s">
        <v>159</v>
      </c>
      <c r="BH485" s="84"/>
      <c r="BI485" s="84"/>
      <c r="BJ485" s="84"/>
      <c r="BK485" s="84"/>
      <c r="BL485" s="84"/>
      <c r="BM485" s="84"/>
      <c r="BN485" s="84" t="n">
        <v>2</v>
      </c>
      <c r="BO485" s="84" t="s">
        <v>259</v>
      </c>
      <c r="BP485" s="84" t="s">
        <v>267</v>
      </c>
      <c r="BQ485" s="84" t="s">
        <v>267</v>
      </c>
      <c r="BR485" s="84" t="s">
        <v>267</v>
      </c>
      <c r="BS485" s="84" t="s">
        <v>262</v>
      </c>
      <c r="BT485" s="0" t="n">
        <v>900</v>
      </c>
      <c r="BU485" s="0" t="n">
        <v>900</v>
      </c>
      <c r="BV485" s="84" t="s">
        <v>16</v>
      </c>
      <c r="BW485" s="84" t="s">
        <v>61</v>
      </c>
      <c r="BX485" s="84" t="s">
        <v>1026</v>
      </c>
      <c r="BY485" s="84" t="s">
        <v>1481</v>
      </c>
      <c r="BZ485" s="84" t="s">
        <v>263</v>
      </c>
      <c r="CA485" s="85" t="str">
        <f aca="false">HYPERLINK(CONCATENATE("http://maps.google.com/?t=k&amp;q=",L486,",",M486),"Show location")</f>
        <v>Show location</v>
      </c>
    </row>
    <row r="486" customFormat="false" ht="14.4" hidden="false" customHeight="false" outlineLevel="0" collapsed="false">
      <c r="A486" s="84" t="s">
        <v>584</v>
      </c>
      <c r="B486" s="84" t="s">
        <v>248</v>
      </c>
      <c r="C486" s="84" t="s">
        <v>16</v>
      </c>
      <c r="D486" s="84" t="s">
        <v>1025</v>
      </c>
      <c r="E486" s="84" t="s">
        <v>1026</v>
      </c>
      <c r="F486" s="84" t="s">
        <v>61</v>
      </c>
      <c r="G486" s="84" t="s">
        <v>1480</v>
      </c>
      <c r="H486" s="84" t="s">
        <v>1481</v>
      </c>
      <c r="I486" s="84" t="s">
        <v>1493</v>
      </c>
      <c r="J486" s="84" t="s">
        <v>1494</v>
      </c>
      <c r="K486" s="84" t="s">
        <v>255</v>
      </c>
      <c r="L486" s="0" t="n">
        <v>10.64132</v>
      </c>
      <c r="M486" s="0" t="n">
        <v>30.39653</v>
      </c>
      <c r="N486" s="84" t="s">
        <v>256</v>
      </c>
      <c r="O486" s="84" t="s">
        <v>345</v>
      </c>
      <c r="P486" s="0" t="n">
        <v>559</v>
      </c>
      <c r="Q486" s="0" t="n">
        <v>2574</v>
      </c>
      <c r="R486" s="0" t="n">
        <v>285</v>
      </c>
      <c r="S486" s="0" t="n">
        <v>1710</v>
      </c>
      <c r="V486" s="0" t="n">
        <v>285</v>
      </c>
      <c r="W486" s="0" t="n">
        <v>1710</v>
      </c>
      <c r="AF486" s="84" t="s">
        <v>16</v>
      </c>
      <c r="AG486" s="84" t="s">
        <v>61</v>
      </c>
      <c r="AH486" s="84" t="s">
        <v>16</v>
      </c>
      <c r="AI486" s="84" t="s">
        <v>60</v>
      </c>
      <c r="AJ486" s="84"/>
      <c r="AK486" s="84"/>
      <c r="AL486" s="84" t="s">
        <v>258</v>
      </c>
      <c r="AM486" s="84" t="s">
        <v>380</v>
      </c>
      <c r="AN486" s="84" t="s">
        <v>407</v>
      </c>
      <c r="AO486" s="84"/>
      <c r="AQ486" s="0" t="n">
        <v>285</v>
      </c>
      <c r="AW486" s="0" t="n">
        <v>133</v>
      </c>
      <c r="AX486" s="0" t="n">
        <v>171</v>
      </c>
      <c r="AY486" s="0" t="n">
        <v>247</v>
      </c>
      <c r="AZ486" s="0" t="n">
        <v>285</v>
      </c>
      <c r="BA486" s="0" t="n">
        <v>152</v>
      </c>
      <c r="BB486" s="0" t="n">
        <v>171</v>
      </c>
      <c r="BC486" s="0" t="n">
        <v>190</v>
      </c>
      <c r="BD486" s="0" t="n">
        <v>114</v>
      </c>
      <c r="BE486" s="0" t="n">
        <v>133</v>
      </c>
      <c r="BF486" s="0" t="n">
        <v>114</v>
      </c>
      <c r="BG486" s="84" t="s">
        <v>159</v>
      </c>
      <c r="BH486" s="84"/>
      <c r="BI486" s="84"/>
      <c r="BJ486" s="84"/>
      <c r="BK486" s="84"/>
      <c r="BL486" s="84"/>
      <c r="BM486" s="84"/>
      <c r="BN486" s="84" t="n">
        <v>3</v>
      </c>
      <c r="BO486" s="84" t="s">
        <v>259</v>
      </c>
      <c r="BP486" s="84" t="s">
        <v>267</v>
      </c>
      <c r="BQ486" s="84" t="s">
        <v>267</v>
      </c>
      <c r="BR486" s="84" t="s">
        <v>267</v>
      </c>
      <c r="BS486" s="84" t="s">
        <v>268</v>
      </c>
      <c r="BT486" s="0" t="n">
        <v>855</v>
      </c>
      <c r="BU486" s="0" t="n">
        <v>855</v>
      </c>
      <c r="BV486" s="84" t="s">
        <v>16</v>
      </c>
      <c r="BW486" s="84" t="s">
        <v>61</v>
      </c>
      <c r="BX486" s="84" t="s">
        <v>1026</v>
      </c>
      <c r="BY486" s="84" t="s">
        <v>1481</v>
      </c>
      <c r="BZ486" s="84" t="s">
        <v>263</v>
      </c>
      <c r="CA486" s="85" t="str">
        <f aca="false">HYPERLINK(CONCATENATE("http://maps.google.com/?t=k&amp;q=",L487,",",M487),"Show location")</f>
        <v>Show location</v>
      </c>
    </row>
    <row r="487" customFormat="false" ht="14.4" hidden="false" customHeight="false" outlineLevel="0" collapsed="false">
      <c r="A487" s="84" t="s">
        <v>624</v>
      </c>
      <c r="B487" s="84" t="s">
        <v>248</v>
      </c>
      <c r="C487" s="84" t="s">
        <v>16</v>
      </c>
      <c r="D487" s="84" t="s">
        <v>1025</v>
      </c>
      <c r="E487" s="84" t="s">
        <v>1026</v>
      </c>
      <c r="F487" s="84" t="s">
        <v>61</v>
      </c>
      <c r="G487" s="84" t="s">
        <v>1480</v>
      </c>
      <c r="H487" s="84" t="s">
        <v>1481</v>
      </c>
      <c r="I487" s="84" t="s">
        <v>1495</v>
      </c>
      <c r="J487" s="84" t="s">
        <v>1496</v>
      </c>
      <c r="K487" s="84" t="s">
        <v>255</v>
      </c>
      <c r="L487" s="0" t="n">
        <v>10.64297</v>
      </c>
      <c r="M487" s="0" t="n">
        <v>30.37533</v>
      </c>
      <c r="N487" s="84" t="s">
        <v>256</v>
      </c>
      <c r="O487" s="84" t="s">
        <v>257</v>
      </c>
      <c r="P487" s="0" t="n">
        <v>131</v>
      </c>
      <c r="Q487" s="0" t="n">
        <v>614</v>
      </c>
      <c r="R487" s="0" t="n">
        <v>193</v>
      </c>
      <c r="S487" s="0" t="n">
        <v>1158</v>
      </c>
      <c r="V487" s="0" t="n">
        <v>193</v>
      </c>
      <c r="W487" s="0" t="n">
        <v>1158</v>
      </c>
      <c r="AF487" s="84" t="s">
        <v>16</v>
      </c>
      <c r="AG487" s="84" t="s">
        <v>61</v>
      </c>
      <c r="AH487" s="84"/>
      <c r="AI487" s="84"/>
      <c r="AJ487" s="84"/>
      <c r="AK487" s="84"/>
      <c r="AL487" s="84" t="s">
        <v>258</v>
      </c>
      <c r="AM487" s="84" t="s">
        <v>380</v>
      </c>
      <c r="AN487" s="84" t="s">
        <v>407</v>
      </c>
      <c r="AO487" s="84"/>
      <c r="AP487" s="0" t="n">
        <v>193</v>
      </c>
      <c r="AW487" s="0" t="n">
        <v>136</v>
      </c>
      <c r="AX487" s="0" t="n">
        <v>123</v>
      </c>
      <c r="AY487" s="0" t="n">
        <v>185</v>
      </c>
      <c r="AZ487" s="0" t="n">
        <v>160</v>
      </c>
      <c r="BA487" s="0" t="n">
        <v>86</v>
      </c>
      <c r="BB487" s="0" t="n">
        <v>36</v>
      </c>
      <c r="BC487" s="0" t="n">
        <v>99</v>
      </c>
      <c r="BD487" s="0" t="n">
        <v>123</v>
      </c>
      <c r="BE487" s="0" t="n">
        <v>74</v>
      </c>
      <c r="BF487" s="0" t="n">
        <v>136</v>
      </c>
      <c r="BG487" s="84" t="s">
        <v>159</v>
      </c>
      <c r="BH487" s="84"/>
      <c r="BI487" s="84"/>
      <c r="BJ487" s="84"/>
      <c r="BK487" s="84"/>
      <c r="BL487" s="84"/>
      <c r="BM487" s="84"/>
      <c r="BN487" s="84" t="n">
        <v>6</v>
      </c>
      <c r="BO487" s="84" t="s">
        <v>259</v>
      </c>
      <c r="BP487" s="84" t="s">
        <v>267</v>
      </c>
      <c r="BQ487" s="84" t="s">
        <v>267</v>
      </c>
      <c r="BR487" s="84" t="s">
        <v>267</v>
      </c>
      <c r="BS487" s="84" t="s">
        <v>268</v>
      </c>
      <c r="BT487" s="0" t="n">
        <v>580</v>
      </c>
      <c r="BU487" s="0" t="n">
        <v>578</v>
      </c>
      <c r="BV487" s="84" t="s">
        <v>16</v>
      </c>
      <c r="BW487" s="84" t="s">
        <v>61</v>
      </c>
      <c r="BX487" s="84" t="s">
        <v>1026</v>
      </c>
      <c r="BY487" s="84" t="s">
        <v>1481</v>
      </c>
      <c r="BZ487" s="84" t="s">
        <v>263</v>
      </c>
      <c r="CA487" s="85" t="str">
        <f aca="false">HYPERLINK(CONCATENATE("http://maps.google.com/?t=k&amp;q=",L488,",",M488),"Show location")</f>
        <v>Show location</v>
      </c>
    </row>
    <row r="488" customFormat="false" ht="14.4" hidden="false" customHeight="false" outlineLevel="0" collapsed="false">
      <c r="A488" s="84" t="s">
        <v>842</v>
      </c>
      <c r="B488" s="84" t="s">
        <v>248</v>
      </c>
      <c r="C488" s="84" t="s">
        <v>16</v>
      </c>
      <c r="D488" s="84" t="s">
        <v>1025</v>
      </c>
      <c r="E488" s="84" t="s">
        <v>1026</v>
      </c>
      <c r="F488" s="84" t="s">
        <v>61</v>
      </c>
      <c r="G488" s="84" t="s">
        <v>1480</v>
      </c>
      <c r="H488" s="84" t="s">
        <v>1481</v>
      </c>
      <c r="I488" s="84" t="s">
        <v>1497</v>
      </c>
      <c r="J488" s="84" t="s">
        <v>1498</v>
      </c>
      <c r="K488" s="84" t="s">
        <v>255</v>
      </c>
      <c r="L488" s="0" t="n">
        <v>10.63399</v>
      </c>
      <c r="M488" s="0" t="n">
        <v>34.0068</v>
      </c>
      <c r="N488" s="84" t="s">
        <v>256</v>
      </c>
      <c r="O488" s="84" t="s">
        <v>345</v>
      </c>
      <c r="P488" s="0" t="n">
        <v>185</v>
      </c>
      <c r="Q488" s="0" t="n">
        <v>925</v>
      </c>
      <c r="R488" s="0" t="n">
        <v>225</v>
      </c>
      <c r="S488" s="0" t="n">
        <v>1350</v>
      </c>
      <c r="V488" s="0" t="n">
        <v>225</v>
      </c>
      <c r="W488" s="0" t="n">
        <v>1350</v>
      </c>
      <c r="AF488" s="84" t="s">
        <v>16</v>
      </c>
      <c r="AG488" s="84" t="s">
        <v>61</v>
      </c>
      <c r="AH488" s="84"/>
      <c r="AI488" s="84"/>
      <c r="AJ488" s="84"/>
      <c r="AK488" s="84"/>
      <c r="AL488" s="84" t="s">
        <v>258</v>
      </c>
      <c r="AM488" s="84" t="s">
        <v>380</v>
      </c>
      <c r="AN488" s="84" t="s">
        <v>407</v>
      </c>
      <c r="AO488" s="84"/>
      <c r="AU488" s="0" t="n">
        <v>225</v>
      </c>
      <c r="AW488" s="0" t="n">
        <v>90</v>
      </c>
      <c r="AX488" s="0" t="n">
        <v>120</v>
      </c>
      <c r="AY488" s="0" t="n">
        <v>150</v>
      </c>
      <c r="AZ488" s="0" t="n">
        <v>90</v>
      </c>
      <c r="BA488" s="0" t="n">
        <v>195</v>
      </c>
      <c r="BB488" s="0" t="n">
        <v>60</v>
      </c>
      <c r="BC488" s="0" t="n">
        <v>180</v>
      </c>
      <c r="BD488" s="0" t="n">
        <v>225</v>
      </c>
      <c r="BE488" s="0" t="n">
        <v>135</v>
      </c>
      <c r="BF488" s="0" t="n">
        <v>105</v>
      </c>
      <c r="BG488" s="84" t="s">
        <v>159</v>
      </c>
      <c r="BH488" s="84"/>
      <c r="BI488" s="84"/>
      <c r="BJ488" s="84"/>
      <c r="BK488" s="84"/>
      <c r="BL488" s="84"/>
      <c r="BM488" s="84"/>
      <c r="BN488" s="84" t="n">
        <v>6</v>
      </c>
      <c r="BO488" s="84" t="s">
        <v>259</v>
      </c>
      <c r="BP488" s="84" t="s">
        <v>267</v>
      </c>
      <c r="BQ488" s="84" t="s">
        <v>267</v>
      </c>
      <c r="BR488" s="84" t="s">
        <v>267</v>
      </c>
      <c r="BS488" s="84" t="s">
        <v>268</v>
      </c>
      <c r="BT488" s="0" t="n">
        <v>750</v>
      </c>
      <c r="BU488" s="0" t="n">
        <v>600</v>
      </c>
      <c r="BV488" s="84" t="s">
        <v>16</v>
      </c>
      <c r="BW488" s="84" t="s">
        <v>61</v>
      </c>
      <c r="BX488" s="84" t="s">
        <v>296</v>
      </c>
      <c r="BY488" s="84" t="s">
        <v>1481</v>
      </c>
      <c r="BZ488" s="84" t="s">
        <v>297</v>
      </c>
      <c r="CA488" s="85" t="str">
        <f aca="false">HYPERLINK(CONCATENATE("http://maps.google.com/?t=k&amp;q=",L489,",",M489),"Show location")</f>
        <v>Show location</v>
      </c>
    </row>
    <row r="489" customFormat="false" ht="14.4" hidden="false" customHeight="false" outlineLevel="0" collapsed="false">
      <c r="A489" s="84" t="s">
        <v>517</v>
      </c>
      <c r="B489" s="84" t="s">
        <v>248</v>
      </c>
      <c r="C489" s="84" t="s">
        <v>16</v>
      </c>
      <c r="D489" s="84" t="s">
        <v>1025</v>
      </c>
      <c r="E489" s="84" t="s">
        <v>1026</v>
      </c>
      <c r="F489" s="84" t="s">
        <v>61</v>
      </c>
      <c r="G489" s="84" t="s">
        <v>1480</v>
      </c>
      <c r="H489" s="84" t="s">
        <v>1481</v>
      </c>
      <c r="I489" s="84" t="s">
        <v>1499</v>
      </c>
      <c r="J489" s="84" t="s">
        <v>1500</v>
      </c>
      <c r="K489" s="84" t="s">
        <v>255</v>
      </c>
      <c r="L489" s="0" t="n">
        <v>10.62318</v>
      </c>
      <c r="M489" s="0" t="n">
        <v>30.37612</v>
      </c>
      <c r="N489" s="84" t="s">
        <v>256</v>
      </c>
      <c r="O489" s="84" t="s">
        <v>345</v>
      </c>
      <c r="P489" s="0" t="n">
        <v>25</v>
      </c>
      <c r="Q489" s="0" t="n">
        <v>145</v>
      </c>
      <c r="R489" s="0" t="n">
        <v>45</v>
      </c>
      <c r="S489" s="0" t="n">
        <v>270</v>
      </c>
      <c r="V489" s="0" t="n">
        <v>45</v>
      </c>
      <c r="W489" s="0" t="n">
        <v>270</v>
      </c>
      <c r="AF489" s="84" t="s">
        <v>16</v>
      </c>
      <c r="AG489" s="84" t="s">
        <v>61</v>
      </c>
      <c r="AH489" s="84"/>
      <c r="AI489" s="84"/>
      <c r="AJ489" s="84"/>
      <c r="AK489" s="84"/>
      <c r="AL489" s="84" t="s">
        <v>258</v>
      </c>
      <c r="AM489" s="84" t="s">
        <v>380</v>
      </c>
      <c r="AN489" s="84" t="s">
        <v>407</v>
      </c>
      <c r="AO489" s="84"/>
      <c r="AQ489" s="0" t="n">
        <v>45</v>
      </c>
      <c r="AW489" s="0" t="n">
        <v>36</v>
      </c>
      <c r="AX489" s="0" t="n">
        <v>23</v>
      </c>
      <c r="AY489" s="0" t="n">
        <v>9</v>
      </c>
      <c r="AZ489" s="0" t="n">
        <v>27</v>
      </c>
      <c r="BA489" s="0" t="n">
        <v>36</v>
      </c>
      <c r="BB489" s="0" t="n">
        <v>31</v>
      </c>
      <c r="BC489" s="0" t="n">
        <v>36</v>
      </c>
      <c r="BD489" s="0" t="n">
        <v>36</v>
      </c>
      <c r="BE489" s="0" t="n">
        <v>18</v>
      </c>
      <c r="BF489" s="0" t="n">
        <v>18</v>
      </c>
      <c r="BG489" s="84" t="s">
        <v>159</v>
      </c>
      <c r="BH489" s="84"/>
      <c r="BI489" s="84"/>
      <c r="BJ489" s="84"/>
      <c r="BK489" s="84"/>
      <c r="BL489" s="84"/>
      <c r="BM489" s="84"/>
      <c r="BN489" s="84" t="n">
        <v>1</v>
      </c>
      <c r="BO489" s="84" t="s">
        <v>716</v>
      </c>
      <c r="BP489" s="84" t="s">
        <v>267</v>
      </c>
      <c r="BQ489" s="84" t="s">
        <v>267</v>
      </c>
      <c r="BR489" s="84" t="s">
        <v>267</v>
      </c>
      <c r="BS489" s="84" t="s">
        <v>431</v>
      </c>
      <c r="BT489" s="0" t="n">
        <v>135</v>
      </c>
      <c r="BU489" s="0" t="n">
        <v>135</v>
      </c>
      <c r="BV489" s="84" t="s">
        <v>16</v>
      </c>
      <c r="BW489" s="84" t="s">
        <v>61</v>
      </c>
      <c r="BX489" s="84" t="s">
        <v>1026</v>
      </c>
      <c r="BY489" s="84" t="s">
        <v>1481</v>
      </c>
      <c r="BZ489" s="84" t="s">
        <v>263</v>
      </c>
      <c r="CA489" s="85" t="str">
        <f aca="false">HYPERLINK(CONCATENATE("http://maps.google.com/?t=k&amp;q=",L490,",",M490),"Show location")</f>
        <v>Show location</v>
      </c>
    </row>
    <row r="490" customFormat="false" ht="14.4" hidden="false" customHeight="false" outlineLevel="0" collapsed="false">
      <c r="A490" s="84" t="s">
        <v>842</v>
      </c>
      <c r="B490" s="84" t="s">
        <v>248</v>
      </c>
      <c r="C490" s="84" t="s">
        <v>16</v>
      </c>
      <c r="D490" s="84" t="s">
        <v>1025</v>
      </c>
      <c r="E490" s="84" t="s">
        <v>1026</v>
      </c>
      <c r="F490" s="84" t="s">
        <v>61</v>
      </c>
      <c r="G490" s="84" t="s">
        <v>1480</v>
      </c>
      <c r="H490" s="84" t="s">
        <v>1481</v>
      </c>
      <c r="I490" s="84" t="s">
        <v>1501</v>
      </c>
      <c r="J490" s="84" t="s">
        <v>1502</v>
      </c>
      <c r="K490" s="84" t="s">
        <v>255</v>
      </c>
      <c r="L490" s="0" t="n">
        <v>10.61074</v>
      </c>
      <c r="M490" s="0" t="n">
        <v>30.38835</v>
      </c>
      <c r="N490" s="84" t="s">
        <v>256</v>
      </c>
      <c r="O490" s="84" t="s">
        <v>345</v>
      </c>
      <c r="P490" s="0" t="n">
        <v>539</v>
      </c>
      <c r="Q490" s="0" t="n">
        <v>2119</v>
      </c>
      <c r="R490" s="0" t="n">
        <v>87</v>
      </c>
      <c r="S490" s="0" t="n">
        <v>522</v>
      </c>
      <c r="V490" s="0" t="n">
        <v>87</v>
      </c>
      <c r="W490" s="0" t="n">
        <v>522</v>
      </c>
      <c r="AF490" s="84" t="s">
        <v>16</v>
      </c>
      <c r="AG490" s="84" t="s">
        <v>61</v>
      </c>
      <c r="AH490" s="84"/>
      <c r="AI490" s="84"/>
      <c r="AJ490" s="84"/>
      <c r="AK490" s="84"/>
      <c r="AL490" s="84" t="s">
        <v>258</v>
      </c>
      <c r="AM490" s="84" t="s">
        <v>380</v>
      </c>
      <c r="AN490" s="84" t="s">
        <v>407</v>
      </c>
      <c r="AO490" s="84"/>
      <c r="AQ490" s="0" t="n">
        <v>87</v>
      </c>
      <c r="AW490" s="0" t="n">
        <v>88</v>
      </c>
      <c r="AX490" s="0" t="n">
        <v>66</v>
      </c>
      <c r="AY490" s="0" t="n">
        <v>11</v>
      </c>
      <c r="AZ490" s="0" t="n">
        <v>33</v>
      </c>
      <c r="BA490" s="0" t="n">
        <v>49</v>
      </c>
      <c r="BB490" s="0" t="n">
        <v>73</v>
      </c>
      <c r="BC490" s="0" t="n">
        <v>60</v>
      </c>
      <c r="BD490" s="0" t="n">
        <v>82</v>
      </c>
      <c r="BE490" s="0" t="n">
        <v>22</v>
      </c>
      <c r="BF490" s="0" t="n">
        <v>38</v>
      </c>
      <c r="BG490" s="84" t="s">
        <v>159</v>
      </c>
      <c r="BH490" s="84"/>
      <c r="BI490" s="84"/>
      <c r="BJ490" s="84"/>
      <c r="BK490" s="84"/>
      <c r="BL490" s="84"/>
      <c r="BM490" s="84"/>
      <c r="BN490" s="84" t="n">
        <v>4</v>
      </c>
      <c r="BO490" s="84" t="s">
        <v>259</v>
      </c>
      <c r="BP490" s="84" t="s">
        <v>267</v>
      </c>
      <c r="BQ490" s="84" t="s">
        <v>267</v>
      </c>
      <c r="BR490" s="84" t="s">
        <v>267</v>
      </c>
      <c r="BS490" s="84" t="s">
        <v>268</v>
      </c>
      <c r="BT490" s="0" t="n">
        <v>230</v>
      </c>
      <c r="BU490" s="0" t="n">
        <v>292</v>
      </c>
      <c r="BV490" s="84" t="s">
        <v>16</v>
      </c>
      <c r="BW490" s="84" t="s">
        <v>61</v>
      </c>
      <c r="BX490" s="84" t="s">
        <v>1026</v>
      </c>
      <c r="BY490" s="84" t="s">
        <v>1481</v>
      </c>
      <c r="BZ490" s="84" t="s">
        <v>263</v>
      </c>
      <c r="CA490" s="85" t="str">
        <f aca="false">HYPERLINK(CONCATENATE("http://maps.google.com/?t=k&amp;q=",L491,",",M491),"Show location")</f>
        <v>Show location</v>
      </c>
    </row>
    <row r="491" customFormat="false" ht="14.4" hidden="false" customHeight="false" outlineLevel="0" collapsed="false">
      <c r="A491" s="84" t="s">
        <v>467</v>
      </c>
      <c r="B491" s="84" t="s">
        <v>248</v>
      </c>
      <c r="C491" s="84" t="s">
        <v>21</v>
      </c>
      <c r="D491" s="84" t="s">
        <v>1503</v>
      </c>
      <c r="E491" s="84" t="s">
        <v>697</v>
      </c>
      <c r="F491" s="84" t="s">
        <v>124</v>
      </c>
      <c r="G491" s="84" t="s">
        <v>1504</v>
      </c>
      <c r="H491" s="84" t="s">
        <v>1505</v>
      </c>
      <c r="I491" s="84" t="s">
        <v>1506</v>
      </c>
      <c r="J491" s="84" t="s">
        <v>1507</v>
      </c>
      <c r="K491" s="84" t="s">
        <v>316</v>
      </c>
      <c r="L491" s="0" t="n">
        <v>13.443199</v>
      </c>
      <c r="M491" s="0" t="n">
        <v>22.445357</v>
      </c>
      <c r="N491" s="84" t="s">
        <v>284</v>
      </c>
      <c r="O491" s="84" t="s">
        <v>294</v>
      </c>
      <c r="P491" s="0" t="n">
        <v>989</v>
      </c>
      <c r="Q491" s="0" t="n">
        <v>14082</v>
      </c>
      <c r="R491" s="0" t="n">
        <v>3177</v>
      </c>
      <c r="S491" s="0" t="n">
        <v>10410</v>
      </c>
      <c r="T491" s="0" t="n">
        <v>3177</v>
      </c>
      <c r="U491" s="0" t="n">
        <v>10410</v>
      </c>
      <c r="AF491" s="84" t="s">
        <v>21</v>
      </c>
      <c r="AG491" s="84" t="s">
        <v>124</v>
      </c>
      <c r="AH491" s="84"/>
      <c r="AI491" s="84"/>
      <c r="AJ491" s="84"/>
      <c r="AK491" s="84"/>
      <c r="AL491" s="84" t="s">
        <v>380</v>
      </c>
      <c r="AM491" s="84" t="s">
        <v>407</v>
      </c>
      <c r="AN491" s="84"/>
      <c r="AO491" s="84"/>
      <c r="AP491" s="0" t="n">
        <v>3177</v>
      </c>
      <c r="AW491" s="0" t="n">
        <v>150</v>
      </c>
      <c r="AX491" s="0" t="n">
        <v>250</v>
      </c>
      <c r="AY491" s="0" t="n">
        <v>600</v>
      </c>
      <c r="AZ491" s="0" t="n">
        <v>300</v>
      </c>
      <c r="BA491" s="0" t="n">
        <v>610</v>
      </c>
      <c r="BB491" s="0" t="n">
        <v>1100</v>
      </c>
      <c r="BC491" s="0" t="n">
        <v>2900</v>
      </c>
      <c r="BD491" s="0" t="n">
        <v>4000</v>
      </c>
      <c r="BE491" s="0" t="n">
        <v>200</v>
      </c>
      <c r="BF491" s="0" t="n">
        <v>300</v>
      </c>
      <c r="BG491" s="84" t="s">
        <v>158</v>
      </c>
      <c r="BH491" s="84"/>
      <c r="BI491" s="84"/>
      <c r="BJ491" s="84"/>
      <c r="BK491" s="84"/>
      <c r="BL491" s="84"/>
      <c r="BM491" s="84"/>
      <c r="BN491" s="84" t="n">
        <v>2</v>
      </c>
      <c r="BO491" s="84" t="s">
        <v>259</v>
      </c>
      <c r="BP491" s="84" t="s">
        <v>260</v>
      </c>
      <c r="BQ491" s="84" t="s">
        <v>260</v>
      </c>
      <c r="BR491" s="84" t="s">
        <v>260</v>
      </c>
      <c r="BS491" s="84" t="s">
        <v>262</v>
      </c>
      <c r="BT491" s="0" t="n">
        <v>4460</v>
      </c>
      <c r="BU491" s="0" t="n">
        <v>5950</v>
      </c>
      <c r="BV491" s="84" t="s">
        <v>21</v>
      </c>
      <c r="BW491" s="84" t="s">
        <v>124</v>
      </c>
      <c r="BX491" s="84" t="s">
        <v>697</v>
      </c>
      <c r="BY491" s="84" t="s">
        <v>1505</v>
      </c>
      <c r="BZ491" s="84" t="s">
        <v>263</v>
      </c>
      <c r="CA491" s="85" t="str">
        <f aca="false">HYPERLINK(CONCATENATE("http://maps.google.com/?t=k&amp;q=",L492,",",M492),"Show location")</f>
        <v>Show location</v>
      </c>
    </row>
    <row r="492" customFormat="false" ht="14.4" hidden="false" customHeight="false" outlineLevel="0" collapsed="false">
      <c r="A492" s="84" t="s">
        <v>749</v>
      </c>
      <c r="B492" s="84" t="s">
        <v>248</v>
      </c>
      <c r="C492" s="84" t="s">
        <v>21</v>
      </c>
      <c r="D492" s="84" t="s">
        <v>1503</v>
      </c>
      <c r="E492" s="84" t="s">
        <v>697</v>
      </c>
      <c r="F492" s="84" t="s">
        <v>124</v>
      </c>
      <c r="G492" s="84" t="s">
        <v>1504</v>
      </c>
      <c r="H492" s="84" t="s">
        <v>1505</v>
      </c>
      <c r="I492" s="84" t="s">
        <v>1508</v>
      </c>
      <c r="J492" s="84" t="s">
        <v>1509</v>
      </c>
      <c r="K492" s="84" t="s">
        <v>255</v>
      </c>
      <c r="L492" s="0" t="n">
        <v>13.434547</v>
      </c>
      <c r="M492" s="0" t="n">
        <v>22.429206</v>
      </c>
      <c r="N492" s="84" t="s">
        <v>256</v>
      </c>
      <c r="O492" s="84" t="s">
        <v>294</v>
      </c>
      <c r="P492" s="0" t="n">
        <v>5394</v>
      </c>
      <c r="Q492" s="0" t="n">
        <v>22656</v>
      </c>
      <c r="R492" s="0" t="n">
        <v>8839</v>
      </c>
      <c r="S492" s="0" t="n">
        <v>45150</v>
      </c>
      <c r="T492" s="0" t="n">
        <v>8839</v>
      </c>
      <c r="U492" s="0" t="n">
        <v>45150</v>
      </c>
      <c r="AF492" s="84" t="s">
        <v>21</v>
      </c>
      <c r="AG492" s="84"/>
      <c r="AH492" s="84"/>
      <c r="AI492" s="84"/>
      <c r="AJ492" s="84"/>
      <c r="AK492" s="84"/>
      <c r="AL492" s="84" t="s">
        <v>380</v>
      </c>
      <c r="AM492" s="84" t="s">
        <v>258</v>
      </c>
      <c r="AN492" s="84"/>
      <c r="AO492" s="84"/>
      <c r="AP492" s="0" t="n">
        <v>8839</v>
      </c>
      <c r="AW492" s="0" t="n">
        <v>0</v>
      </c>
      <c r="AX492" s="0" t="n">
        <v>0</v>
      </c>
      <c r="AY492" s="0" t="n">
        <v>5224</v>
      </c>
      <c r="AZ492" s="0" t="n">
        <v>4105</v>
      </c>
      <c r="BA492" s="0" t="n">
        <v>8582</v>
      </c>
      <c r="BB492" s="0" t="n">
        <v>8582</v>
      </c>
      <c r="BC492" s="0" t="n">
        <v>8582</v>
      </c>
      <c r="BD492" s="0" t="n">
        <v>10075</v>
      </c>
      <c r="BE492" s="0" t="n">
        <v>0</v>
      </c>
      <c r="BF492" s="0" t="n">
        <v>0</v>
      </c>
      <c r="BG492" s="84" t="s">
        <v>159</v>
      </c>
      <c r="BH492" s="84"/>
      <c r="BI492" s="84"/>
      <c r="BJ492" s="84"/>
      <c r="BK492" s="84"/>
      <c r="BL492" s="84"/>
      <c r="BM492" s="84"/>
      <c r="BN492" s="84" t="n">
        <v>100</v>
      </c>
      <c r="BO492" s="84" t="s">
        <v>259</v>
      </c>
      <c r="BP492" s="84" t="s">
        <v>372</v>
      </c>
      <c r="BQ492" s="84" t="s">
        <v>372</v>
      </c>
      <c r="BR492" s="84" t="s">
        <v>372</v>
      </c>
      <c r="BS492" s="84" t="s">
        <v>268</v>
      </c>
      <c r="BT492" s="0" t="n">
        <v>22388</v>
      </c>
      <c r="BU492" s="0" t="n">
        <v>22762</v>
      </c>
      <c r="BV492" s="84" t="s">
        <v>21</v>
      </c>
      <c r="BW492" s="84" t="s">
        <v>124</v>
      </c>
      <c r="BX492" s="84" t="s">
        <v>697</v>
      </c>
      <c r="BY492" s="84" t="s">
        <v>1505</v>
      </c>
      <c r="BZ492" s="84" t="s">
        <v>263</v>
      </c>
      <c r="CA492" s="85" t="str">
        <f aca="false">HYPERLINK(CONCATENATE("http://maps.google.com/?t=k&amp;q=",L493,",",M493),"Show location")</f>
        <v>Show location</v>
      </c>
    </row>
    <row r="493" customFormat="false" ht="14.4" hidden="false" customHeight="false" outlineLevel="0" collapsed="false">
      <c r="A493" s="84" t="s">
        <v>436</v>
      </c>
      <c r="B493" s="84" t="s">
        <v>248</v>
      </c>
      <c r="C493" s="84" t="s">
        <v>21</v>
      </c>
      <c r="D493" s="84" t="s">
        <v>1503</v>
      </c>
      <c r="E493" s="84" t="s">
        <v>697</v>
      </c>
      <c r="F493" s="84" t="s">
        <v>124</v>
      </c>
      <c r="G493" s="84" t="s">
        <v>1504</v>
      </c>
      <c r="H493" s="84" t="s">
        <v>1505</v>
      </c>
      <c r="I493" s="84" t="s">
        <v>1510</v>
      </c>
      <c r="J493" s="84" t="s">
        <v>1511</v>
      </c>
      <c r="K493" s="84" t="s">
        <v>316</v>
      </c>
      <c r="L493" s="0" t="n">
        <v>13.496551</v>
      </c>
      <c r="M493" s="0" t="n">
        <v>22.48429</v>
      </c>
      <c r="N493" s="84" t="s">
        <v>284</v>
      </c>
      <c r="O493" s="84" t="s">
        <v>294</v>
      </c>
      <c r="P493" s="0" t="n">
        <v>1859</v>
      </c>
      <c r="Q493" s="0" t="n">
        <v>7808</v>
      </c>
      <c r="R493" s="0" t="n">
        <v>1850</v>
      </c>
      <c r="S493" s="0" t="n">
        <v>9250</v>
      </c>
      <c r="T493" s="0" t="n">
        <v>1850</v>
      </c>
      <c r="U493" s="0" t="n">
        <v>9250</v>
      </c>
      <c r="AF493" s="84" t="s">
        <v>21</v>
      </c>
      <c r="AG493" s="84" t="s">
        <v>124</v>
      </c>
      <c r="AH493" s="84"/>
      <c r="AI493" s="84"/>
      <c r="AJ493" s="84"/>
      <c r="AK493" s="84"/>
      <c r="AL493" s="84" t="s">
        <v>258</v>
      </c>
      <c r="AM493" s="84" t="s">
        <v>380</v>
      </c>
      <c r="AN493" s="84" t="s">
        <v>407</v>
      </c>
      <c r="AO493" s="84"/>
      <c r="AP493" s="0" t="n">
        <v>1850</v>
      </c>
      <c r="AW493" s="0" t="n">
        <v>565</v>
      </c>
      <c r="AX493" s="0" t="n">
        <v>391</v>
      </c>
      <c r="AY493" s="0" t="n">
        <v>1086</v>
      </c>
      <c r="AZ493" s="0" t="n">
        <v>1086</v>
      </c>
      <c r="BA493" s="0" t="n">
        <v>1303</v>
      </c>
      <c r="BB493" s="0" t="n">
        <v>1518</v>
      </c>
      <c r="BC493" s="0" t="n">
        <v>1129</v>
      </c>
      <c r="BD493" s="0" t="n">
        <v>1086</v>
      </c>
      <c r="BE493" s="0" t="n">
        <v>521</v>
      </c>
      <c r="BF493" s="0" t="n">
        <v>565</v>
      </c>
      <c r="BG493" s="84" t="s">
        <v>158</v>
      </c>
      <c r="BH493" s="84"/>
      <c r="BI493" s="84"/>
      <c r="BJ493" s="84"/>
      <c r="BK493" s="84"/>
      <c r="BL493" s="84"/>
      <c r="BM493" s="84"/>
      <c r="BN493" s="84" t="n">
        <v>3</v>
      </c>
      <c r="BO493" s="84" t="s">
        <v>259</v>
      </c>
      <c r="BP493" s="84" t="s">
        <v>267</v>
      </c>
      <c r="BQ493" s="84" t="s">
        <v>267</v>
      </c>
      <c r="BR493" s="84" t="s">
        <v>267</v>
      </c>
      <c r="BS493" s="84" t="s">
        <v>268</v>
      </c>
      <c r="BT493" s="0" t="n">
        <v>4604</v>
      </c>
      <c r="BU493" s="0" t="n">
        <v>4646</v>
      </c>
      <c r="BV493" s="84" t="s">
        <v>21</v>
      </c>
      <c r="BW493" s="84" t="s">
        <v>124</v>
      </c>
      <c r="BX493" s="84" t="s">
        <v>697</v>
      </c>
      <c r="BY493" s="84" t="s">
        <v>1505</v>
      </c>
      <c r="BZ493" s="84" t="s">
        <v>263</v>
      </c>
      <c r="CA493" s="85" t="str">
        <f aca="false">HYPERLINK(CONCATENATE("http://maps.google.com/?t=k&amp;q=",L494,",",M494),"Show location")</f>
        <v>Show location</v>
      </c>
    </row>
    <row r="494" customFormat="false" ht="14.4" hidden="false" customHeight="false" outlineLevel="0" collapsed="false">
      <c r="A494" s="84" t="s">
        <v>432</v>
      </c>
      <c r="B494" s="84" t="s">
        <v>248</v>
      </c>
      <c r="C494" s="84" t="s">
        <v>21</v>
      </c>
      <c r="D494" s="84" t="s">
        <v>1503</v>
      </c>
      <c r="E494" s="84" t="s">
        <v>697</v>
      </c>
      <c r="F494" s="84" t="s">
        <v>124</v>
      </c>
      <c r="G494" s="84" t="s">
        <v>1504</v>
      </c>
      <c r="H494" s="84" t="s">
        <v>1505</v>
      </c>
      <c r="I494" s="84" t="s">
        <v>1512</v>
      </c>
      <c r="J494" s="84" t="s">
        <v>1513</v>
      </c>
      <c r="K494" s="84" t="s">
        <v>316</v>
      </c>
      <c r="L494" s="0" t="n">
        <v>13.433737</v>
      </c>
      <c r="M494" s="0" t="n">
        <v>22.427412</v>
      </c>
      <c r="N494" s="84" t="s">
        <v>256</v>
      </c>
      <c r="O494" s="84" t="s">
        <v>294</v>
      </c>
      <c r="P494" s="0" t="n">
        <v>950</v>
      </c>
      <c r="Q494" s="0" t="n">
        <v>3935</v>
      </c>
      <c r="R494" s="0" t="n">
        <v>1611</v>
      </c>
      <c r="S494" s="0" t="n">
        <v>5212</v>
      </c>
      <c r="T494" s="0" t="n">
        <v>406</v>
      </c>
      <c r="U494" s="0" t="n">
        <v>3000</v>
      </c>
      <c r="Z494" s="0" t="n">
        <v>450</v>
      </c>
      <c r="AA494" s="0" t="n">
        <v>720</v>
      </c>
      <c r="AB494" s="0" t="n">
        <v>350</v>
      </c>
      <c r="AC494" s="0" t="n">
        <v>800</v>
      </c>
      <c r="AD494" s="0" t="n">
        <v>405</v>
      </c>
      <c r="AE494" s="0" t="n">
        <v>692</v>
      </c>
      <c r="AF494" s="84" t="s">
        <v>21</v>
      </c>
      <c r="AG494" s="84" t="s">
        <v>124</v>
      </c>
      <c r="AH494" s="84"/>
      <c r="AI494" s="84"/>
      <c r="AJ494" s="84"/>
      <c r="AK494" s="84"/>
      <c r="AL494" s="84" t="s">
        <v>258</v>
      </c>
      <c r="AM494" s="84" t="s">
        <v>380</v>
      </c>
      <c r="AN494" s="84"/>
      <c r="AO494" s="84"/>
      <c r="AV494" s="0" t="n">
        <v>1611</v>
      </c>
      <c r="AW494" s="0" t="n">
        <v>0</v>
      </c>
      <c r="AX494" s="0" t="n">
        <v>0</v>
      </c>
      <c r="AY494" s="0" t="n">
        <v>931</v>
      </c>
      <c r="AZ494" s="0" t="n">
        <v>512</v>
      </c>
      <c r="BA494" s="0" t="n">
        <v>1024</v>
      </c>
      <c r="BB494" s="0" t="n">
        <v>790</v>
      </c>
      <c r="BC494" s="0" t="n">
        <v>884</v>
      </c>
      <c r="BD494" s="0" t="n">
        <v>884</v>
      </c>
      <c r="BE494" s="0" t="n">
        <v>140</v>
      </c>
      <c r="BF494" s="0" t="n">
        <v>47</v>
      </c>
      <c r="BG494" s="84" t="s">
        <v>159</v>
      </c>
      <c r="BH494" s="84"/>
      <c r="BI494" s="84"/>
      <c r="BJ494" s="84"/>
      <c r="BK494" s="84"/>
      <c r="BL494" s="84"/>
      <c r="BM494" s="84"/>
      <c r="BN494" s="84" t="n">
        <v>4</v>
      </c>
      <c r="BO494" s="84" t="s">
        <v>259</v>
      </c>
      <c r="BP494" s="84" t="s">
        <v>372</v>
      </c>
      <c r="BQ494" s="84" t="s">
        <v>372</v>
      </c>
      <c r="BR494" s="84" t="s">
        <v>372</v>
      </c>
      <c r="BS494" s="84" t="s">
        <v>268</v>
      </c>
      <c r="BT494" s="0" t="n">
        <v>2979</v>
      </c>
      <c r="BU494" s="0" t="n">
        <v>2233</v>
      </c>
      <c r="BV494" s="84" t="s">
        <v>21</v>
      </c>
      <c r="BW494" s="84" t="s">
        <v>124</v>
      </c>
      <c r="BX494" s="84" t="s">
        <v>697</v>
      </c>
      <c r="BY494" s="84" t="s">
        <v>1505</v>
      </c>
      <c r="BZ494" s="84" t="s">
        <v>263</v>
      </c>
      <c r="CA494" s="85" t="str">
        <f aca="false">HYPERLINK(CONCATENATE("http://maps.google.com/?t=k&amp;q=",L495,",",M495),"Show location")</f>
        <v>Show location</v>
      </c>
    </row>
    <row r="495" customFormat="false" ht="14.4" hidden="false" customHeight="false" outlineLevel="0" collapsed="false">
      <c r="A495" s="84" t="s">
        <v>842</v>
      </c>
      <c r="B495" s="84" t="s">
        <v>248</v>
      </c>
      <c r="C495" s="84" t="s">
        <v>21</v>
      </c>
      <c r="D495" s="84" t="s">
        <v>1503</v>
      </c>
      <c r="E495" s="84" t="s">
        <v>697</v>
      </c>
      <c r="F495" s="84" t="s">
        <v>124</v>
      </c>
      <c r="G495" s="84" t="s">
        <v>1504</v>
      </c>
      <c r="H495" s="84" t="s">
        <v>1505</v>
      </c>
      <c r="I495" s="84" t="s">
        <v>1514</v>
      </c>
      <c r="J495" s="84" t="s">
        <v>1515</v>
      </c>
      <c r="K495" s="84" t="s">
        <v>316</v>
      </c>
      <c r="L495" s="0" t="n">
        <v>13.432142</v>
      </c>
      <c r="M495" s="0" t="n">
        <v>22.431004</v>
      </c>
      <c r="N495" s="84" t="s">
        <v>284</v>
      </c>
      <c r="O495" s="84" t="s">
        <v>345</v>
      </c>
      <c r="P495" s="0" t="n">
        <v>1004</v>
      </c>
      <c r="Q495" s="0" t="n">
        <v>5021</v>
      </c>
      <c r="R495" s="0" t="n">
        <v>1783</v>
      </c>
      <c r="S495" s="0" t="n">
        <v>4200</v>
      </c>
      <c r="T495" s="0" t="n">
        <v>1783</v>
      </c>
      <c r="U495" s="0" t="n">
        <v>4200</v>
      </c>
      <c r="AF495" s="84" t="s">
        <v>20</v>
      </c>
      <c r="AG495" s="84" t="s">
        <v>116</v>
      </c>
      <c r="AH495" s="84" t="s">
        <v>20</v>
      </c>
      <c r="AI495" s="84" t="s">
        <v>117</v>
      </c>
      <c r="AJ495" s="84" t="s">
        <v>20</v>
      </c>
      <c r="AK495" s="84" t="s">
        <v>118</v>
      </c>
      <c r="AL495" s="84" t="s">
        <v>380</v>
      </c>
      <c r="AM495" s="84" t="s">
        <v>258</v>
      </c>
      <c r="AN495" s="84" t="s">
        <v>407</v>
      </c>
      <c r="AO495" s="84"/>
      <c r="AP495" s="0" t="n">
        <v>1651</v>
      </c>
      <c r="AQ495" s="0" t="n">
        <v>132</v>
      </c>
      <c r="AW495" s="0" t="n">
        <v>174</v>
      </c>
      <c r="AX495" s="0" t="n">
        <v>208</v>
      </c>
      <c r="AY495" s="0" t="n">
        <v>521</v>
      </c>
      <c r="AZ495" s="0" t="n">
        <v>694</v>
      </c>
      <c r="BA495" s="0" t="n">
        <v>417</v>
      </c>
      <c r="BB495" s="0" t="n">
        <v>381</v>
      </c>
      <c r="BC495" s="0" t="n">
        <v>694</v>
      </c>
      <c r="BD495" s="0" t="n">
        <v>868</v>
      </c>
      <c r="BE495" s="0" t="n">
        <v>69</v>
      </c>
      <c r="BF495" s="0" t="n">
        <v>174</v>
      </c>
      <c r="BG495" s="84" t="s">
        <v>158</v>
      </c>
      <c r="BH495" s="84"/>
      <c r="BI495" s="84"/>
      <c r="BJ495" s="84"/>
      <c r="BK495" s="84"/>
      <c r="BL495" s="84"/>
      <c r="BM495" s="84"/>
      <c r="BN495" s="84" t="n">
        <v>3</v>
      </c>
      <c r="BO495" s="84" t="s">
        <v>259</v>
      </c>
      <c r="BP495" s="84" t="s">
        <v>372</v>
      </c>
      <c r="BQ495" s="84" t="s">
        <v>261</v>
      </c>
      <c r="BR495" s="84" t="s">
        <v>260</v>
      </c>
      <c r="BS495" s="84" t="s">
        <v>268</v>
      </c>
      <c r="BT495" s="0" t="n">
        <v>1875</v>
      </c>
      <c r="BU495" s="0" t="n">
        <v>2325</v>
      </c>
      <c r="BV495" s="84" t="s">
        <v>21</v>
      </c>
      <c r="BW495" s="84" t="s">
        <v>124</v>
      </c>
      <c r="BX495" s="84" t="s">
        <v>697</v>
      </c>
      <c r="BY495" s="84" t="s">
        <v>1505</v>
      </c>
      <c r="BZ495" s="84" t="s">
        <v>263</v>
      </c>
      <c r="CA495" s="85" t="str">
        <f aca="false">HYPERLINK(CONCATENATE("http://maps.google.com/?t=k&amp;q=",L496,",",M496),"Show location")</f>
        <v>Show location</v>
      </c>
    </row>
    <row r="496" customFormat="false" ht="14.4" hidden="false" customHeight="false" outlineLevel="0" collapsed="false">
      <c r="A496" s="84" t="s">
        <v>1186</v>
      </c>
      <c r="B496" s="84" t="s">
        <v>248</v>
      </c>
      <c r="C496" s="84" t="s">
        <v>21</v>
      </c>
      <c r="D496" s="84" t="s">
        <v>1503</v>
      </c>
      <c r="E496" s="84" t="s">
        <v>697</v>
      </c>
      <c r="F496" s="84" t="s">
        <v>124</v>
      </c>
      <c r="G496" s="84" t="s">
        <v>1504</v>
      </c>
      <c r="H496" s="84" t="s">
        <v>1505</v>
      </c>
      <c r="I496" s="84" t="s">
        <v>1516</v>
      </c>
      <c r="J496" s="84" t="s">
        <v>1517</v>
      </c>
      <c r="K496" s="84" t="s">
        <v>316</v>
      </c>
      <c r="L496" s="0" t="n">
        <v>13.462095</v>
      </c>
      <c r="M496" s="0" t="n">
        <v>22.437846</v>
      </c>
      <c r="N496" s="84" t="s">
        <v>284</v>
      </c>
      <c r="O496" s="84" t="s">
        <v>294</v>
      </c>
      <c r="P496" s="0" t="n">
        <v>5000</v>
      </c>
      <c r="Q496" s="0" t="n">
        <v>25000</v>
      </c>
      <c r="R496" s="0" t="n">
        <v>6079</v>
      </c>
      <c r="S496" s="0" t="n">
        <v>30395</v>
      </c>
      <c r="T496" s="0" t="n">
        <v>6079</v>
      </c>
      <c r="U496" s="0" t="n">
        <v>30395</v>
      </c>
      <c r="AF496" s="84" t="s">
        <v>21</v>
      </c>
      <c r="AG496" s="84" t="s">
        <v>1518</v>
      </c>
      <c r="AH496" s="84" t="s">
        <v>21</v>
      </c>
      <c r="AI496" s="84" t="s">
        <v>126</v>
      </c>
      <c r="AJ496" s="84" t="s">
        <v>21</v>
      </c>
      <c r="AK496" s="84" t="s">
        <v>128</v>
      </c>
      <c r="AL496" s="84" t="s">
        <v>258</v>
      </c>
      <c r="AM496" s="84" t="s">
        <v>380</v>
      </c>
      <c r="AN496" s="84" t="s">
        <v>407</v>
      </c>
      <c r="AO496" s="84"/>
      <c r="AP496" s="0" t="n">
        <v>4746</v>
      </c>
      <c r="AQ496" s="0" t="n">
        <v>1333</v>
      </c>
      <c r="AW496" s="0" t="n">
        <v>422</v>
      </c>
      <c r="AX496" s="0" t="n">
        <v>422</v>
      </c>
      <c r="AY496" s="0" t="n">
        <v>3377</v>
      </c>
      <c r="AZ496" s="0" t="n">
        <v>2111</v>
      </c>
      <c r="BA496" s="0" t="n">
        <v>2955</v>
      </c>
      <c r="BB496" s="0" t="n">
        <v>4011</v>
      </c>
      <c r="BC496" s="0" t="n">
        <v>6332</v>
      </c>
      <c r="BD496" s="0" t="n">
        <v>6543</v>
      </c>
      <c r="BE496" s="0" t="n">
        <v>1900</v>
      </c>
      <c r="BF496" s="0" t="n">
        <v>2322</v>
      </c>
      <c r="BG496" s="84" t="s">
        <v>159</v>
      </c>
      <c r="BH496" s="84"/>
      <c r="BI496" s="84"/>
      <c r="BJ496" s="84"/>
      <c r="BK496" s="84"/>
      <c r="BL496" s="84"/>
      <c r="BM496" s="84"/>
      <c r="BN496" s="84" t="n">
        <v>3</v>
      </c>
      <c r="BO496" s="84" t="s">
        <v>259</v>
      </c>
      <c r="BP496" s="84" t="s">
        <v>372</v>
      </c>
      <c r="BQ496" s="84" t="s">
        <v>372</v>
      </c>
      <c r="BR496" s="84" t="s">
        <v>267</v>
      </c>
      <c r="BS496" s="84" t="s">
        <v>268</v>
      </c>
      <c r="BT496" s="0" t="n">
        <v>14986</v>
      </c>
      <c r="BU496" s="0" t="n">
        <v>15409</v>
      </c>
      <c r="BV496" s="84" t="s">
        <v>21</v>
      </c>
      <c r="BW496" s="84" t="s">
        <v>124</v>
      </c>
      <c r="BX496" s="84" t="s">
        <v>697</v>
      </c>
      <c r="BY496" s="84" t="s">
        <v>1505</v>
      </c>
      <c r="BZ496" s="84" t="s">
        <v>263</v>
      </c>
      <c r="CA496" s="85" t="str">
        <f aca="false">HYPERLINK(CONCATENATE("http://maps.google.com/?t=k&amp;q=",L497,",",M497),"Show location")</f>
        <v>Show location</v>
      </c>
    </row>
    <row r="497" customFormat="false" ht="14.4" hidden="false" customHeight="false" outlineLevel="0" collapsed="false">
      <c r="A497" s="84" t="s">
        <v>398</v>
      </c>
      <c r="B497" s="84" t="s">
        <v>248</v>
      </c>
      <c r="C497" s="84" t="s">
        <v>21</v>
      </c>
      <c r="D497" s="84" t="s">
        <v>1503</v>
      </c>
      <c r="E497" s="84" t="s">
        <v>697</v>
      </c>
      <c r="F497" s="84" t="s">
        <v>125</v>
      </c>
      <c r="G497" s="84" t="s">
        <v>1519</v>
      </c>
      <c r="H497" s="84" t="s">
        <v>1520</v>
      </c>
      <c r="I497" s="84" t="s">
        <v>1521</v>
      </c>
      <c r="J497" s="84" t="s">
        <v>1522</v>
      </c>
      <c r="K497" s="84" t="s">
        <v>316</v>
      </c>
      <c r="L497" s="0" t="n">
        <v>12.71295</v>
      </c>
      <c r="M497" s="0" t="n">
        <v>21.991767</v>
      </c>
      <c r="N497" s="84" t="s">
        <v>256</v>
      </c>
      <c r="O497" s="84" t="s">
        <v>294</v>
      </c>
      <c r="P497" s="0" t="n">
        <v>300</v>
      </c>
      <c r="Q497" s="0" t="n">
        <v>900</v>
      </c>
      <c r="R497" s="0" t="n">
        <v>508</v>
      </c>
      <c r="S497" s="0" t="n">
        <v>2540</v>
      </c>
      <c r="T497" s="0" t="n">
        <v>308</v>
      </c>
      <c r="U497" s="0" t="n">
        <v>1540</v>
      </c>
      <c r="AB497" s="0" t="n">
        <v>200</v>
      </c>
      <c r="AC497" s="0" t="n">
        <v>1000</v>
      </c>
      <c r="AF497" s="84" t="s">
        <v>21</v>
      </c>
      <c r="AG497" s="84" t="s">
        <v>125</v>
      </c>
      <c r="AH497" s="84"/>
      <c r="AI497" s="84"/>
      <c r="AJ497" s="84"/>
      <c r="AK497" s="84"/>
      <c r="AL497" s="84" t="s">
        <v>258</v>
      </c>
      <c r="AM497" s="84" t="s">
        <v>380</v>
      </c>
      <c r="AN497" s="84" t="s">
        <v>407</v>
      </c>
      <c r="AO497" s="84"/>
      <c r="AP497" s="0" t="n">
        <v>508</v>
      </c>
      <c r="AW497" s="0" t="n">
        <v>135</v>
      </c>
      <c r="AX497" s="0" t="n">
        <v>169</v>
      </c>
      <c r="AY497" s="0" t="n">
        <v>169</v>
      </c>
      <c r="AZ497" s="0" t="n">
        <v>203</v>
      </c>
      <c r="BA497" s="0" t="n">
        <v>237</v>
      </c>
      <c r="BB497" s="0" t="n">
        <v>373</v>
      </c>
      <c r="BC497" s="0" t="n">
        <v>576</v>
      </c>
      <c r="BD497" s="0" t="n">
        <v>542</v>
      </c>
      <c r="BE497" s="0" t="n">
        <v>34</v>
      </c>
      <c r="BF497" s="0" t="n">
        <v>102</v>
      </c>
      <c r="BG497" s="84" t="s">
        <v>158</v>
      </c>
      <c r="BH497" s="84"/>
      <c r="BI497" s="84"/>
      <c r="BJ497" s="84"/>
      <c r="BK497" s="84"/>
      <c r="BL497" s="84"/>
      <c r="BM497" s="84"/>
      <c r="BN497" s="84" t="n">
        <v>2</v>
      </c>
      <c r="BO497" s="84" t="s">
        <v>259</v>
      </c>
      <c r="BP497" s="84" t="s">
        <v>267</v>
      </c>
      <c r="BQ497" s="84" t="s">
        <v>267</v>
      </c>
      <c r="BR497" s="84" t="s">
        <v>267</v>
      </c>
      <c r="BS497" s="84" t="s">
        <v>262</v>
      </c>
      <c r="BT497" s="0" t="n">
        <v>1151</v>
      </c>
      <c r="BU497" s="0" t="n">
        <v>1389</v>
      </c>
      <c r="BV497" s="84" t="s">
        <v>21</v>
      </c>
      <c r="BW497" s="84" t="s">
        <v>125</v>
      </c>
      <c r="BX497" s="84" t="s">
        <v>697</v>
      </c>
      <c r="BY497" s="84" t="s">
        <v>1520</v>
      </c>
      <c r="BZ497" s="84" t="s">
        <v>263</v>
      </c>
      <c r="CA497" s="85" t="str">
        <f aca="false">HYPERLINK(CONCATENATE("http://maps.google.com/?t=k&amp;q=",L498,",",M498),"Show location")</f>
        <v>Show location</v>
      </c>
    </row>
    <row r="498" customFormat="false" ht="14.4" hidden="false" customHeight="false" outlineLevel="0" collapsed="false">
      <c r="A498" s="84" t="s">
        <v>436</v>
      </c>
      <c r="B498" s="84" t="s">
        <v>248</v>
      </c>
      <c r="C498" s="84" t="s">
        <v>21</v>
      </c>
      <c r="D498" s="84" t="s">
        <v>1503</v>
      </c>
      <c r="E498" s="84" t="s">
        <v>697</v>
      </c>
      <c r="F498" s="84" t="s">
        <v>125</v>
      </c>
      <c r="G498" s="84" t="s">
        <v>1519</v>
      </c>
      <c r="H498" s="84" t="s">
        <v>1520</v>
      </c>
      <c r="I498" s="84" t="s">
        <v>1523</v>
      </c>
      <c r="J498" s="84" t="s">
        <v>1524</v>
      </c>
      <c r="K498" s="84" t="s">
        <v>316</v>
      </c>
      <c r="L498" s="0" t="n">
        <v>12.59408</v>
      </c>
      <c r="M498" s="0" t="n">
        <v>21.89875</v>
      </c>
      <c r="N498" s="84" t="s">
        <v>256</v>
      </c>
      <c r="O498" s="84" t="s">
        <v>272</v>
      </c>
      <c r="P498" s="0" t="n">
        <v>300</v>
      </c>
      <c r="Q498" s="0" t="n">
        <v>1500</v>
      </c>
      <c r="R498" s="0" t="n">
        <v>97</v>
      </c>
      <c r="S498" s="0" t="n">
        <v>480</v>
      </c>
      <c r="T498" s="0" t="n">
        <v>97</v>
      </c>
      <c r="U498" s="0" t="n">
        <v>480</v>
      </c>
      <c r="AF498" s="84" t="s">
        <v>21</v>
      </c>
      <c r="AG498" s="84" t="s">
        <v>125</v>
      </c>
      <c r="AH498" s="84"/>
      <c r="AI498" s="84"/>
      <c r="AJ498" s="84"/>
      <c r="AK498" s="84"/>
      <c r="AL498" s="84" t="s">
        <v>258</v>
      </c>
      <c r="AM498" s="84" t="s">
        <v>380</v>
      </c>
      <c r="AN498" s="84"/>
      <c r="AO498" s="84"/>
      <c r="AQ498" s="0" t="n">
        <v>97</v>
      </c>
      <c r="AW498" s="0" t="n">
        <v>24</v>
      </c>
      <c r="AX498" s="0" t="n">
        <v>30</v>
      </c>
      <c r="AY498" s="0" t="n">
        <v>41</v>
      </c>
      <c r="AZ498" s="0" t="n">
        <v>24</v>
      </c>
      <c r="BA498" s="0" t="n">
        <v>59</v>
      </c>
      <c r="BB498" s="0" t="n">
        <v>77</v>
      </c>
      <c r="BC498" s="0" t="n">
        <v>65</v>
      </c>
      <c r="BD498" s="0" t="n">
        <v>89</v>
      </c>
      <c r="BE498" s="0" t="n">
        <v>24</v>
      </c>
      <c r="BF498" s="0" t="n">
        <v>47</v>
      </c>
      <c r="BG498" s="84" t="s">
        <v>159</v>
      </c>
      <c r="BH498" s="84"/>
      <c r="BI498" s="84"/>
      <c r="BJ498" s="84"/>
      <c r="BK498" s="84"/>
      <c r="BL498" s="84"/>
      <c r="BM498" s="84"/>
      <c r="BN498" s="84" t="n">
        <v>3</v>
      </c>
      <c r="BO498" s="84" t="s">
        <v>259</v>
      </c>
      <c r="BP498" s="84" t="s">
        <v>267</v>
      </c>
      <c r="BQ498" s="84" t="s">
        <v>267</v>
      </c>
      <c r="BR498" s="84" t="s">
        <v>267</v>
      </c>
      <c r="BS498" s="84" t="s">
        <v>268</v>
      </c>
      <c r="BT498" s="0" t="n">
        <v>213</v>
      </c>
      <c r="BU498" s="0" t="n">
        <v>267</v>
      </c>
      <c r="BV498" s="84" t="s">
        <v>21</v>
      </c>
      <c r="BW498" s="84" t="s">
        <v>125</v>
      </c>
      <c r="BX498" s="84" t="s">
        <v>296</v>
      </c>
      <c r="BY498" s="84" t="s">
        <v>1520</v>
      </c>
      <c r="BZ498" s="84" t="s">
        <v>297</v>
      </c>
      <c r="CA498" s="85" t="str">
        <f aca="false">HYPERLINK(CONCATENATE("http://maps.google.com/?t=k&amp;q=",L499,",",M499),"Show location")</f>
        <v>Show location</v>
      </c>
    </row>
    <row r="499" customFormat="false" ht="14.4" hidden="false" customHeight="false" outlineLevel="0" collapsed="false">
      <c r="A499" s="84" t="s">
        <v>401</v>
      </c>
      <c r="B499" s="84" t="s">
        <v>248</v>
      </c>
      <c r="C499" s="84" t="s">
        <v>21</v>
      </c>
      <c r="D499" s="84" t="s">
        <v>1503</v>
      </c>
      <c r="E499" s="84" t="s">
        <v>697</v>
      </c>
      <c r="F499" s="84" t="s">
        <v>125</v>
      </c>
      <c r="G499" s="84" t="s">
        <v>1519</v>
      </c>
      <c r="H499" s="84" t="s">
        <v>1520</v>
      </c>
      <c r="I499" s="84" t="s">
        <v>1525</v>
      </c>
      <c r="J499" s="84" t="s">
        <v>1526</v>
      </c>
      <c r="K499" s="84" t="s">
        <v>316</v>
      </c>
      <c r="L499" s="0" t="n">
        <v>13.124233</v>
      </c>
      <c r="M499" s="0" t="n">
        <v>22.190917</v>
      </c>
      <c r="N499" s="84" t="s">
        <v>284</v>
      </c>
      <c r="O499" s="84" t="s">
        <v>272</v>
      </c>
      <c r="P499" s="0" t="n">
        <v>3600</v>
      </c>
      <c r="Q499" s="0" t="n">
        <v>18000</v>
      </c>
      <c r="R499" s="0" t="n">
        <v>3641</v>
      </c>
      <c r="S499" s="0" t="n">
        <v>18205</v>
      </c>
      <c r="T499" s="0" t="n">
        <v>3600</v>
      </c>
      <c r="U499" s="0" t="n">
        <v>18000</v>
      </c>
      <c r="AD499" s="0" t="n">
        <v>41</v>
      </c>
      <c r="AE499" s="0" t="n">
        <v>205</v>
      </c>
      <c r="AF499" s="84" t="s">
        <v>21</v>
      </c>
      <c r="AG499" s="84" t="s">
        <v>125</v>
      </c>
      <c r="AH499" s="84"/>
      <c r="AI499" s="84"/>
      <c r="AJ499" s="84"/>
      <c r="AK499" s="84"/>
      <c r="AL499" s="84" t="s">
        <v>258</v>
      </c>
      <c r="AM499" s="84" t="s">
        <v>380</v>
      </c>
      <c r="AN499" s="84"/>
      <c r="AO499" s="84"/>
      <c r="AQ499" s="0" t="n">
        <v>3200</v>
      </c>
      <c r="AT499" s="0" t="n">
        <v>400</v>
      </c>
      <c r="AU499" s="0" t="n">
        <v>41</v>
      </c>
      <c r="AW499" s="0" t="n">
        <v>946</v>
      </c>
      <c r="AX499" s="0" t="n">
        <v>709</v>
      </c>
      <c r="AY499" s="0" t="n">
        <v>1419</v>
      </c>
      <c r="AZ499" s="0" t="n">
        <v>1655</v>
      </c>
      <c r="BA499" s="0" t="n">
        <v>2601</v>
      </c>
      <c r="BB499" s="0" t="n">
        <v>2128</v>
      </c>
      <c r="BC499" s="0" t="n">
        <v>4019</v>
      </c>
      <c r="BD499" s="0" t="n">
        <v>3783</v>
      </c>
      <c r="BE499" s="0" t="n">
        <v>236</v>
      </c>
      <c r="BF499" s="0" t="n">
        <v>709</v>
      </c>
      <c r="BG499" s="84" t="s">
        <v>159</v>
      </c>
      <c r="BH499" s="84"/>
      <c r="BI499" s="84"/>
      <c r="BJ499" s="84"/>
      <c r="BK499" s="84"/>
      <c r="BL499" s="84"/>
      <c r="BM499" s="84"/>
      <c r="BN499" s="84" t="n">
        <v>3</v>
      </c>
      <c r="BO499" s="84" t="s">
        <v>259</v>
      </c>
      <c r="BP499" s="84" t="s">
        <v>260</v>
      </c>
      <c r="BQ499" s="84" t="s">
        <v>260</v>
      </c>
      <c r="BR499" s="84" t="s">
        <v>260</v>
      </c>
      <c r="BS499" s="84" t="s">
        <v>268</v>
      </c>
      <c r="BT499" s="0" t="n">
        <v>9221</v>
      </c>
      <c r="BU499" s="0" t="n">
        <v>8984</v>
      </c>
      <c r="BV499" s="84" t="s">
        <v>21</v>
      </c>
      <c r="BW499" s="84" t="s">
        <v>125</v>
      </c>
      <c r="BX499" s="84" t="s">
        <v>697</v>
      </c>
      <c r="BY499" s="84" t="s">
        <v>1520</v>
      </c>
      <c r="BZ499" s="84" t="s">
        <v>263</v>
      </c>
      <c r="CA499" s="85" t="str">
        <f aca="false">HYPERLINK(CONCATENATE("http://maps.google.com/?t=k&amp;q=",L500,",",M500),"Show location")</f>
        <v>Show location</v>
      </c>
    </row>
    <row r="500" customFormat="false" ht="14.4" hidden="false" customHeight="false" outlineLevel="0" collapsed="false">
      <c r="A500" s="84" t="s">
        <v>398</v>
      </c>
      <c r="B500" s="84" t="s">
        <v>248</v>
      </c>
      <c r="C500" s="84" t="s">
        <v>21</v>
      </c>
      <c r="D500" s="84" t="s">
        <v>1503</v>
      </c>
      <c r="E500" s="84" t="s">
        <v>697</v>
      </c>
      <c r="F500" s="84" t="s">
        <v>127</v>
      </c>
      <c r="G500" s="84" t="s">
        <v>1527</v>
      </c>
      <c r="H500" s="84" t="s">
        <v>1528</v>
      </c>
      <c r="I500" s="84" t="s">
        <v>1529</v>
      </c>
      <c r="J500" s="84" t="s">
        <v>1530</v>
      </c>
      <c r="K500" s="84" t="s">
        <v>316</v>
      </c>
      <c r="L500" s="0" t="n">
        <v>12.14448</v>
      </c>
      <c r="M500" s="0" t="n">
        <v>22.60388</v>
      </c>
      <c r="N500" s="84" t="s">
        <v>284</v>
      </c>
      <c r="O500" s="84" t="s">
        <v>294</v>
      </c>
      <c r="P500" s="0" t="n">
        <v>12344</v>
      </c>
      <c r="Q500" s="0" t="n">
        <v>24688</v>
      </c>
      <c r="R500" s="0" t="n">
        <v>615</v>
      </c>
      <c r="S500" s="0" t="n">
        <v>3075</v>
      </c>
      <c r="T500" s="0" t="n">
        <v>615</v>
      </c>
      <c r="U500" s="0" t="n">
        <v>3075</v>
      </c>
      <c r="AF500" s="84" t="s">
        <v>21</v>
      </c>
      <c r="AG500" s="84" t="s">
        <v>126</v>
      </c>
      <c r="AH500" s="84" t="s">
        <v>21</v>
      </c>
      <c r="AI500" s="84" t="s">
        <v>127</v>
      </c>
      <c r="AJ500" s="84" t="s">
        <v>20</v>
      </c>
      <c r="AK500" s="84" t="s">
        <v>116</v>
      </c>
      <c r="AL500" s="84" t="s">
        <v>258</v>
      </c>
      <c r="AM500" s="84"/>
      <c r="AN500" s="84"/>
      <c r="AO500" s="84"/>
      <c r="AP500" s="0" t="n">
        <v>615</v>
      </c>
      <c r="AW500" s="0" t="n">
        <v>131</v>
      </c>
      <c r="AX500" s="0" t="n">
        <v>33</v>
      </c>
      <c r="AY500" s="0" t="n">
        <v>262</v>
      </c>
      <c r="AZ500" s="0" t="n">
        <v>327</v>
      </c>
      <c r="BA500" s="0" t="n">
        <v>360</v>
      </c>
      <c r="BB500" s="0" t="n">
        <v>589</v>
      </c>
      <c r="BC500" s="0" t="n">
        <v>556</v>
      </c>
      <c r="BD500" s="0" t="n">
        <v>654</v>
      </c>
      <c r="BE500" s="0" t="n">
        <v>98</v>
      </c>
      <c r="BF500" s="0" t="n">
        <v>65</v>
      </c>
      <c r="BG500" s="84" t="s">
        <v>159</v>
      </c>
      <c r="BH500" s="84"/>
      <c r="BI500" s="84"/>
      <c r="BJ500" s="84"/>
      <c r="BK500" s="84"/>
      <c r="BL500" s="84"/>
      <c r="BM500" s="84"/>
      <c r="BN500" s="84" t="n">
        <v>15</v>
      </c>
      <c r="BO500" s="84" t="s">
        <v>259</v>
      </c>
      <c r="BP500" s="84" t="s">
        <v>267</v>
      </c>
      <c r="BQ500" s="84" t="s">
        <v>260</v>
      </c>
      <c r="BR500" s="84" t="s">
        <v>267</v>
      </c>
      <c r="BS500" s="84" t="s">
        <v>268</v>
      </c>
      <c r="BT500" s="0" t="n">
        <v>1407</v>
      </c>
      <c r="BU500" s="0" t="n">
        <v>1668</v>
      </c>
      <c r="BV500" s="84" t="s">
        <v>21</v>
      </c>
      <c r="BW500" s="84" t="s">
        <v>127</v>
      </c>
      <c r="BX500" s="84" t="s">
        <v>697</v>
      </c>
      <c r="BY500" s="84" t="s">
        <v>1528</v>
      </c>
      <c r="BZ500" s="84" t="s">
        <v>263</v>
      </c>
      <c r="CA500" s="85" t="str">
        <f aca="false">HYPERLINK(CONCATENATE("http://maps.google.com/?t=k&amp;q=",L501,",",M501),"Show location")</f>
        <v>Show location</v>
      </c>
    </row>
    <row r="501" customFormat="false" ht="14.4" hidden="false" customHeight="false" outlineLevel="0" collapsed="false">
      <c r="A501" s="84" t="s">
        <v>393</v>
      </c>
      <c r="B501" s="84" t="s">
        <v>248</v>
      </c>
      <c r="C501" s="84" t="s">
        <v>21</v>
      </c>
      <c r="D501" s="84" t="s">
        <v>1503</v>
      </c>
      <c r="E501" s="84" t="s">
        <v>697</v>
      </c>
      <c r="F501" s="84" t="s">
        <v>127</v>
      </c>
      <c r="G501" s="84" t="s">
        <v>1527</v>
      </c>
      <c r="H501" s="84" t="s">
        <v>1528</v>
      </c>
      <c r="I501" s="84" t="s">
        <v>1531</v>
      </c>
      <c r="J501" s="84" t="s">
        <v>1532</v>
      </c>
      <c r="K501" s="84" t="s">
        <v>316</v>
      </c>
      <c r="L501" s="0" t="n">
        <v>12.40513</v>
      </c>
      <c r="M501" s="0" t="n">
        <v>22.67868</v>
      </c>
      <c r="N501" s="84" t="s">
        <v>256</v>
      </c>
      <c r="O501" s="84" t="s">
        <v>257</v>
      </c>
      <c r="P501" s="0" t="n">
        <v>17</v>
      </c>
      <c r="Q501" s="0" t="n">
        <v>85</v>
      </c>
      <c r="R501" s="0" t="n">
        <v>20</v>
      </c>
      <c r="S501" s="0" t="n">
        <v>100</v>
      </c>
      <c r="T501" s="0" t="n">
        <v>20</v>
      </c>
      <c r="U501" s="0" t="n">
        <v>100</v>
      </c>
      <c r="AF501" s="84" t="s">
        <v>20</v>
      </c>
      <c r="AG501" s="84" t="s">
        <v>116</v>
      </c>
      <c r="AH501" s="84"/>
      <c r="AI501" s="84"/>
      <c r="AJ501" s="84"/>
      <c r="AK501" s="84"/>
      <c r="AL501" s="84" t="s">
        <v>258</v>
      </c>
      <c r="AM501" s="84"/>
      <c r="AN501" s="84"/>
      <c r="AO501" s="84"/>
      <c r="AU501" s="0" t="n">
        <v>20</v>
      </c>
      <c r="AW501" s="0" t="n">
        <v>3</v>
      </c>
      <c r="AX501" s="0" t="n">
        <v>1</v>
      </c>
      <c r="AY501" s="0" t="n">
        <v>4</v>
      </c>
      <c r="AZ501" s="0" t="n">
        <v>9</v>
      </c>
      <c r="BA501" s="0" t="n">
        <v>8</v>
      </c>
      <c r="BB501" s="0" t="n">
        <v>13</v>
      </c>
      <c r="BC501" s="0" t="n">
        <v>24</v>
      </c>
      <c r="BD501" s="0" t="n">
        <v>27</v>
      </c>
      <c r="BE501" s="0" t="n">
        <v>4</v>
      </c>
      <c r="BF501" s="0" t="n">
        <v>7</v>
      </c>
      <c r="BG501" s="84" t="s">
        <v>159</v>
      </c>
      <c r="BH501" s="84"/>
      <c r="BI501" s="84"/>
      <c r="BJ501" s="84"/>
      <c r="BK501" s="84"/>
      <c r="BL501" s="84"/>
      <c r="BM501" s="84"/>
      <c r="BN501" s="84" t="n">
        <v>3</v>
      </c>
      <c r="BO501" s="84" t="s">
        <v>259</v>
      </c>
      <c r="BP501" s="84" t="s">
        <v>267</v>
      </c>
      <c r="BQ501" s="84" t="s">
        <v>267</v>
      </c>
      <c r="BR501" s="84" t="s">
        <v>267</v>
      </c>
      <c r="BS501" s="84" t="s">
        <v>268</v>
      </c>
      <c r="BT501" s="0" t="n">
        <v>43</v>
      </c>
      <c r="BU501" s="0" t="n">
        <v>57</v>
      </c>
      <c r="BV501" s="84" t="s">
        <v>21</v>
      </c>
      <c r="BW501" s="84" t="s">
        <v>127</v>
      </c>
      <c r="BX501" s="84" t="s">
        <v>697</v>
      </c>
      <c r="BY501" s="84" t="s">
        <v>1528</v>
      </c>
      <c r="BZ501" s="84" t="s">
        <v>263</v>
      </c>
      <c r="CA501" s="85" t="str">
        <f aca="false">HYPERLINK(CONCATENATE("http://maps.google.com/?t=k&amp;q=",L502,",",M502),"Show location")</f>
        <v>Show location</v>
      </c>
    </row>
    <row r="502" customFormat="false" ht="14.4" hidden="false" customHeight="false" outlineLevel="0" collapsed="false">
      <c r="A502" s="84" t="s">
        <v>387</v>
      </c>
      <c r="B502" s="84" t="s">
        <v>248</v>
      </c>
      <c r="C502" s="84" t="s">
        <v>21</v>
      </c>
      <c r="D502" s="84" t="s">
        <v>1503</v>
      </c>
      <c r="E502" s="84" t="s">
        <v>697</v>
      </c>
      <c r="F502" s="84" t="s">
        <v>126</v>
      </c>
      <c r="G502" s="84" t="s">
        <v>1533</v>
      </c>
      <c r="H502" s="84" t="s">
        <v>1534</v>
      </c>
      <c r="I502" s="84" t="s">
        <v>1535</v>
      </c>
      <c r="J502" s="84" t="s">
        <v>1536</v>
      </c>
      <c r="K502" s="84" t="s">
        <v>316</v>
      </c>
      <c r="L502" s="0" t="n">
        <v>12.688883</v>
      </c>
      <c r="M502" s="0" t="n">
        <v>22.558483</v>
      </c>
      <c r="N502" s="84" t="s">
        <v>284</v>
      </c>
      <c r="O502" s="84" t="s">
        <v>345</v>
      </c>
      <c r="R502" s="0" t="n">
        <v>3500</v>
      </c>
      <c r="S502" s="0" t="n">
        <v>17500</v>
      </c>
      <c r="T502" s="0" t="n">
        <v>3500</v>
      </c>
      <c r="U502" s="0" t="n">
        <v>17500</v>
      </c>
      <c r="AF502" s="84" t="s">
        <v>21</v>
      </c>
      <c r="AG502" s="84" t="s">
        <v>126</v>
      </c>
      <c r="AH502" s="84"/>
      <c r="AI502" s="84"/>
      <c r="AJ502" s="84"/>
      <c r="AK502" s="84"/>
      <c r="AL502" s="84" t="s">
        <v>258</v>
      </c>
      <c r="AM502" s="84" t="s">
        <v>380</v>
      </c>
      <c r="AN502" s="84"/>
      <c r="AO502" s="84"/>
      <c r="AP502" s="0" t="n">
        <v>3500</v>
      </c>
      <c r="AW502" s="0" t="n">
        <v>155</v>
      </c>
      <c r="AX502" s="0" t="n">
        <v>155</v>
      </c>
      <c r="AY502" s="0" t="n">
        <v>2478</v>
      </c>
      <c r="AZ502" s="0" t="n">
        <v>2478</v>
      </c>
      <c r="BA502" s="0" t="n">
        <v>2788</v>
      </c>
      <c r="BB502" s="0" t="n">
        <v>2167</v>
      </c>
      <c r="BC502" s="0" t="n">
        <v>2633</v>
      </c>
      <c r="BD502" s="0" t="n">
        <v>4181</v>
      </c>
      <c r="BE502" s="0" t="n">
        <v>310</v>
      </c>
      <c r="BF502" s="0" t="n">
        <v>155</v>
      </c>
      <c r="BG502" s="84" t="s">
        <v>159</v>
      </c>
      <c r="BH502" s="84"/>
      <c r="BI502" s="84"/>
      <c r="BJ502" s="84"/>
      <c r="BK502" s="84"/>
      <c r="BL502" s="84"/>
      <c r="BM502" s="84"/>
      <c r="BN502" s="84" t="n">
        <v>3</v>
      </c>
      <c r="BO502" s="84" t="s">
        <v>259</v>
      </c>
      <c r="BP502" s="84" t="s">
        <v>267</v>
      </c>
      <c r="BQ502" s="84" t="s">
        <v>267</v>
      </c>
      <c r="BR502" s="84" t="s">
        <v>260</v>
      </c>
      <c r="BS502" s="84" t="s">
        <v>268</v>
      </c>
      <c r="BT502" s="0" t="n">
        <v>8364</v>
      </c>
      <c r="BU502" s="0" t="n">
        <v>9136</v>
      </c>
      <c r="BV502" s="84" t="s">
        <v>21</v>
      </c>
      <c r="BW502" s="84" t="s">
        <v>126</v>
      </c>
      <c r="BX502" s="84" t="s">
        <v>697</v>
      </c>
      <c r="BY502" s="84" t="s">
        <v>1534</v>
      </c>
      <c r="BZ502" s="84" t="s">
        <v>263</v>
      </c>
      <c r="CA502" s="85" t="str">
        <f aca="false">HYPERLINK(CONCATENATE("http://maps.google.com/?t=k&amp;q=",L503,",",M503),"Show location")</f>
        <v>Show location</v>
      </c>
    </row>
    <row r="503" customFormat="false" ht="14.4" hidden="false" customHeight="false" outlineLevel="0" collapsed="false">
      <c r="A503" s="84" t="s">
        <v>373</v>
      </c>
      <c r="B503" s="84" t="s">
        <v>248</v>
      </c>
      <c r="C503" s="84" t="s">
        <v>21</v>
      </c>
      <c r="D503" s="84" t="s">
        <v>1503</v>
      </c>
      <c r="E503" s="84" t="s">
        <v>697</v>
      </c>
      <c r="F503" s="84" t="s">
        <v>126</v>
      </c>
      <c r="G503" s="84" t="s">
        <v>1533</v>
      </c>
      <c r="H503" s="84" t="s">
        <v>1534</v>
      </c>
      <c r="I503" s="84" t="s">
        <v>1537</v>
      </c>
      <c r="J503" s="84" t="s">
        <v>1538</v>
      </c>
      <c r="K503" s="84" t="s">
        <v>316</v>
      </c>
      <c r="L503" s="0" t="n">
        <v>12.67175</v>
      </c>
      <c r="M503" s="0" t="n">
        <v>22.51083</v>
      </c>
      <c r="N503" s="84" t="s">
        <v>284</v>
      </c>
      <c r="O503" s="84" t="s">
        <v>345</v>
      </c>
      <c r="P503" s="0" t="n">
        <v>454</v>
      </c>
      <c r="Q503" s="0" t="n">
        <v>2270</v>
      </c>
      <c r="R503" s="0" t="n">
        <v>494</v>
      </c>
      <c r="S503" s="0" t="n">
        <v>2470</v>
      </c>
      <c r="T503" s="0" t="n">
        <v>494</v>
      </c>
      <c r="U503" s="0" t="n">
        <v>2470</v>
      </c>
      <c r="AF503" s="84" t="s">
        <v>21</v>
      </c>
      <c r="AG503" s="84" t="s">
        <v>126</v>
      </c>
      <c r="AH503" s="84"/>
      <c r="AI503" s="84"/>
      <c r="AJ503" s="84"/>
      <c r="AK503" s="84"/>
      <c r="AL503" s="84" t="s">
        <v>258</v>
      </c>
      <c r="AM503" s="84" t="s">
        <v>380</v>
      </c>
      <c r="AN503" s="84" t="s">
        <v>635</v>
      </c>
      <c r="AO503" s="84"/>
      <c r="AU503" s="0" t="n">
        <v>494</v>
      </c>
      <c r="AW503" s="0" t="n">
        <v>24</v>
      </c>
      <c r="AX503" s="0" t="n">
        <v>24</v>
      </c>
      <c r="AY503" s="0" t="n">
        <v>245</v>
      </c>
      <c r="AZ503" s="0" t="n">
        <v>196</v>
      </c>
      <c r="BA503" s="0" t="n">
        <v>514</v>
      </c>
      <c r="BB503" s="0" t="n">
        <v>269</v>
      </c>
      <c r="BC503" s="0" t="n">
        <v>489</v>
      </c>
      <c r="BD503" s="0" t="n">
        <v>489</v>
      </c>
      <c r="BE503" s="0" t="n">
        <v>49</v>
      </c>
      <c r="BF503" s="0" t="n">
        <v>171</v>
      </c>
      <c r="BG503" s="84" t="s">
        <v>159</v>
      </c>
      <c r="BH503" s="84"/>
      <c r="BI503" s="84"/>
      <c r="BJ503" s="84"/>
      <c r="BK503" s="84"/>
      <c r="BL503" s="84"/>
      <c r="BM503" s="84"/>
      <c r="BN503" s="84" t="n">
        <v>2</v>
      </c>
      <c r="BO503" s="84" t="s">
        <v>259</v>
      </c>
      <c r="BP503" s="84" t="s">
        <v>267</v>
      </c>
      <c r="BQ503" s="84" t="s">
        <v>267</v>
      </c>
      <c r="BR503" s="84" t="s">
        <v>260</v>
      </c>
      <c r="BS503" s="84" t="s">
        <v>262</v>
      </c>
      <c r="BT503" s="0" t="n">
        <v>1321</v>
      </c>
      <c r="BU503" s="0" t="n">
        <v>1149</v>
      </c>
      <c r="BV503" s="84" t="s">
        <v>21</v>
      </c>
      <c r="BW503" s="84" t="s">
        <v>126</v>
      </c>
      <c r="BX503" s="84" t="s">
        <v>296</v>
      </c>
      <c r="BY503" s="84" t="s">
        <v>1534</v>
      </c>
      <c r="BZ503" s="84" t="s">
        <v>297</v>
      </c>
      <c r="CA503" s="85" t="str">
        <f aca="false">HYPERLINK(CONCATENATE("http://maps.google.com/?t=k&amp;q=",L504,",",M504),"Show location")</f>
        <v>Show location</v>
      </c>
    </row>
    <row r="504" customFormat="false" ht="14.4" hidden="false" customHeight="false" outlineLevel="0" collapsed="false">
      <c r="A504" s="84" t="s">
        <v>393</v>
      </c>
      <c r="B504" s="84" t="s">
        <v>248</v>
      </c>
      <c r="C504" s="84" t="s">
        <v>21</v>
      </c>
      <c r="D504" s="84" t="s">
        <v>1503</v>
      </c>
      <c r="E504" s="84" t="s">
        <v>697</v>
      </c>
      <c r="F504" s="84" t="s">
        <v>126</v>
      </c>
      <c r="G504" s="84" t="s">
        <v>1533</v>
      </c>
      <c r="H504" s="84" t="s">
        <v>1534</v>
      </c>
      <c r="I504" s="84" t="s">
        <v>1539</v>
      </c>
      <c r="J504" s="84" t="s">
        <v>1540</v>
      </c>
      <c r="K504" s="84" t="s">
        <v>316</v>
      </c>
      <c r="L504" s="0" t="n">
        <v>12.66925</v>
      </c>
      <c r="M504" s="0" t="n">
        <v>22.557</v>
      </c>
      <c r="N504" s="84" t="s">
        <v>256</v>
      </c>
      <c r="O504" s="84" t="s">
        <v>257</v>
      </c>
      <c r="P504" s="0" t="n">
        <v>145</v>
      </c>
      <c r="Q504" s="0" t="n">
        <v>725</v>
      </c>
      <c r="R504" s="0" t="n">
        <v>150</v>
      </c>
      <c r="S504" s="0" t="n">
        <v>750</v>
      </c>
      <c r="T504" s="0" t="n">
        <v>150</v>
      </c>
      <c r="U504" s="0" t="n">
        <v>750</v>
      </c>
      <c r="AF504" s="84" t="s">
        <v>21</v>
      </c>
      <c r="AG504" s="84" t="s">
        <v>126</v>
      </c>
      <c r="AH504" s="84"/>
      <c r="AI504" s="84"/>
      <c r="AJ504" s="84"/>
      <c r="AK504" s="84"/>
      <c r="AL504" s="84" t="s">
        <v>258</v>
      </c>
      <c r="AM504" s="84" t="s">
        <v>380</v>
      </c>
      <c r="AN504" s="84" t="s">
        <v>635</v>
      </c>
      <c r="AO504" s="84"/>
      <c r="AT504" s="0" t="n">
        <v>150</v>
      </c>
      <c r="AW504" s="0" t="n">
        <v>8</v>
      </c>
      <c r="AX504" s="0" t="n">
        <v>15</v>
      </c>
      <c r="AY504" s="0" t="n">
        <v>83</v>
      </c>
      <c r="AZ504" s="0" t="n">
        <v>76</v>
      </c>
      <c r="BA504" s="0" t="n">
        <v>83</v>
      </c>
      <c r="BB504" s="0" t="n">
        <v>114</v>
      </c>
      <c r="BC504" s="0" t="n">
        <v>136</v>
      </c>
      <c r="BD504" s="0" t="n">
        <v>129</v>
      </c>
      <c r="BE504" s="0" t="n">
        <v>61</v>
      </c>
      <c r="BF504" s="0" t="n">
        <v>45</v>
      </c>
      <c r="BG504" s="84" t="s">
        <v>159</v>
      </c>
      <c r="BH504" s="84"/>
      <c r="BI504" s="84"/>
      <c r="BJ504" s="84"/>
      <c r="BK504" s="84"/>
      <c r="BL504" s="84"/>
      <c r="BM504" s="84"/>
      <c r="BN504" s="84" t="n">
        <v>3</v>
      </c>
      <c r="BO504" s="84" t="s">
        <v>259</v>
      </c>
      <c r="BP504" s="84" t="s">
        <v>260</v>
      </c>
      <c r="BQ504" s="84" t="s">
        <v>267</v>
      </c>
      <c r="BR504" s="84" t="s">
        <v>267</v>
      </c>
      <c r="BS504" s="84" t="s">
        <v>268</v>
      </c>
      <c r="BT504" s="0" t="n">
        <v>371</v>
      </c>
      <c r="BU504" s="0" t="n">
        <v>379</v>
      </c>
      <c r="BV504" s="84" t="s">
        <v>21</v>
      </c>
      <c r="BW504" s="84" t="s">
        <v>126</v>
      </c>
      <c r="BX504" s="84" t="s">
        <v>697</v>
      </c>
      <c r="BY504" s="84" t="s">
        <v>1534</v>
      </c>
      <c r="BZ504" s="84" t="s">
        <v>263</v>
      </c>
      <c r="CA504" s="85" t="str">
        <f aca="false">HYPERLINK(CONCATENATE("http://maps.google.com/?t=k&amp;q=",L505,",",M505),"Show location")</f>
        <v>Show location</v>
      </c>
    </row>
    <row r="505" customFormat="false" ht="14.4" hidden="false" customHeight="false" outlineLevel="0" collapsed="false">
      <c r="A505" s="84" t="s">
        <v>387</v>
      </c>
      <c r="B505" s="84" t="s">
        <v>248</v>
      </c>
      <c r="C505" s="84" t="s">
        <v>21</v>
      </c>
      <c r="D505" s="84" t="s">
        <v>1503</v>
      </c>
      <c r="E505" s="84" t="s">
        <v>697</v>
      </c>
      <c r="F505" s="84" t="s">
        <v>126</v>
      </c>
      <c r="G505" s="84" t="s">
        <v>1533</v>
      </c>
      <c r="H505" s="84" t="s">
        <v>1534</v>
      </c>
      <c r="I505" s="84" t="s">
        <v>1541</v>
      </c>
      <c r="J505" s="84" t="s">
        <v>1542</v>
      </c>
      <c r="K505" s="84" t="s">
        <v>316</v>
      </c>
      <c r="L505" s="0" t="n">
        <v>12.686833</v>
      </c>
      <c r="M505" s="0" t="n">
        <v>22.570167</v>
      </c>
      <c r="N505" s="84" t="s">
        <v>284</v>
      </c>
      <c r="O505" s="84" t="s">
        <v>345</v>
      </c>
      <c r="P505" s="0" t="n">
        <v>890</v>
      </c>
      <c r="Q505" s="0" t="n">
        <v>4600</v>
      </c>
      <c r="R505" s="0" t="n">
        <v>2310</v>
      </c>
      <c r="S505" s="0" t="n">
        <v>11550</v>
      </c>
      <c r="T505" s="0" t="n">
        <v>2310</v>
      </c>
      <c r="U505" s="0" t="n">
        <v>11550</v>
      </c>
      <c r="AF505" s="84" t="s">
        <v>21</v>
      </c>
      <c r="AG505" s="84" t="s">
        <v>126</v>
      </c>
      <c r="AH505" s="84"/>
      <c r="AI505" s="84"/>
      <c r="AJ505" s="84"/>
      <c r="AK505" s="84"/>
      <c r="AL505" s="84" t="s">
        <v>258</v>
      </c>
      <c r="AM505" s="84" t="s">
        <v>380</v>
      </c>
      <c r="AN505" s="84"/>
      <c r="AO505" s="84"/>
      <c r="AU505" s="0" t="n">
        <v>2310</v>
      </c>
      <c r="AW505" s="0" t="n">
        <v>502</v>
      </c>
      <c r="AX505" s="0" t="n">
        <v>301</v>
      </c>
      <c r="AY505" s="0" t="n">
        <v>1105</v>
      </c>
      <c r="AZ505" s="0" t="n">
        <v>1507</v>
      </c>
      <c r="BA505" s="0" t="n">
        <v>1707</v>
      </c>
      <c r="BB505" s="0" t="n">
        <v>2210</v>
      </c>
      <c r="BC505" s="0" t="n">
        <v>1205</v>
      </c>
      <c r="BD505" s="0" t="n">
        <v>2611</v>
      </c>
      <c r="BE505" s="0" t="n">
        <v>201</v>
      </c>
      <c r="BF505" s="0" t="n">
        <v>201</v>
      </c>
      <c r="BG505" s="84" t="s">
        <v>159</v>
      </c>
      <c r="BH505" s="84"/>
      <c r="BI505" s="84"/>
      <c r="BJ505" s="84"/>
      <c r="BK505" s="84"/>
      <c r="BL505" s="84"/>
      <c r="BM505" s="84"/>
      <c r="BN505" s="84" t="n">
        <v>2</v>
      </c>
      <c r="BO505" s="84" t="s">
        <v>259</v>
      </c>
      <c r="BP505" s="84" t="s">
        <v>260</v>
      </c>
      <c r="BQ505" s="84" t="s">
        <v>267</v>
      </c>
      <c r="BR505" s="84" t="s">
        <v>260</v>
      </c>
      <c r="BS505" s="84" t="s">
        <v>262</v>
      </c>
      <c r="BT505" s="0" t="n">
        <v>4720</v>
      </c>
      <c r="BU505" s="0" t="n">
        <v>6830</v>
      </c>
      <c r="BV505" s="84" t="s">
        <v>21</v>
      </c>
      <c r="BW505" s="84" t="s">
        <v>126</v>
      </c>
      <c r="BX505" s="84" t="s">
        <v>697</v>
      </c>
      <c r="BY505" s="84" t="s">
        <v>1534</v>
      </c>
      <c r="BZ505" s="84" t="s">
        <v>263</v>
      </c>
      <c r="CA505" s="85" t="str">
        <f aca="false">HYPERLINK(CONCATENATE("http://maps.google.com/?t=k&amp;q=",L506,",",M506),"Show location")</f>
        <v>Show location</v>
      </c>
    </row>
    <row r="506" customFormat="false" ht="14.4" hidden="false" customHeight="false" outlineLevel="0" collapsed="false">
      <c r="A506" s="84" t="s">
        <v>373</v>
      </c>
      <c r="B506" s="84" t="s">
        <v>248</v>
      </c>
      <c r="C506" s="84" t="s">
        <v>21</v>
      </c>
      <c r="D506" s="84" t="s">
        <v>1503</v>
      </c>
      <c r="E506" s="84" t="s">
        <v>697</v>
      </c>
      <c r="F506" s="84" t="s">
        <v>126</v>
      </c>
      <c r="G506" s="84" t="s">
        <v>1533</v>
      </c>
      <c r="H506" s="84" t="s">
        <v>1534</v>
      </c>
      <c r="I506" s="84" t="s">
        <v>1543</v>
      </c>
      <c r="J506" s="84" t="s">
        <v>1544</v>
      </c>
      <c r="K506" s="84" t="s">
        <v>316</v>
      </c>
      <c r="L506" s="0" t="n">
        <v>12.674817</v>
      </c>
      <c r="M506" s="0" t="n">
        <v>22.564917</v>
      </c>
      <c r="N506" s="84" t="s">
        <v>284</v>
      </c>
      <c r="O506" s="84" t="s">
        <v>345</v>
      </c>
      <c r="P506" s="0" t="n">
        <v>750</v>
      </c>
      <c r="Q506" s="0" t="n">
        <v>3500</v>
      </c>
      <c r="R506" s="0" t="n">
        <v>700</v>
      </c>
      <c r="S506" s="0" t="n">
        <v>3500</v>
      </c>
      <c r="T506" s="0" t="n">
        <v>700</v>
      </c>
      <c r="U506" s="0" t="n">
        <v>3500</v>
      </c>
      <c r="AF506" s="84" t="s">
        <v>21</v>
      </c>
      <c r="AG506" s="84" t="s">
        <v>126</v>
      </c>
      <c r="AH506" s="84"/>
      <c r="AI506" s="84"/>
      <c r="AJ506" s="84"/>
      <c r="AK506" s="84"/>
      <c r="AL506" s="84" t="s">
        <v>258</v>
      </c>
      <c r="AM506" s="84" t="s">
        <v>380</v>
      </c>
      <c r="AN506" s="84" t="s">
        <v>635</v>
      </c>
      <c r="AO506" s="84"/>
      <c r="AT506" s="0" t="n">
        <v>700</v>
      </c>
      <c r="AW506" s="0" t="n">
        <v>83</v>
      </c>
      <c r="AX506" s="0" t="n">
        <v>55</v>
      </c>
      <c r="AY506" s="0" t="n">
        <v>358</v>
      </c>
      <c r="AZ506" s="0" t="n">
        <v>138</v>
      </c>
      <c r="BA506" s="0" t="n">
        <v>717</v>
      </c>
      <c r="BB506" s="0" t="n">
        <v>385</v>
      </c>
      <c r="BC506" s="0" t="n">
        <v>772</v>
      </c>
      <c r="BD506" s="0" t="n">
        <v>496</v>
      </c>
      <c r="BE506" s="0" t="n">
        <v>193</v>
      </c>
      <c r="BF506" s="0" t="n">
        <v>303</v>
      </c>
      <c r="BG506" s="84" t="s">
        <v>159</v>
      </c>
      <c r="BH506" s="84"/>
      <c r="BI506" s="84"/>
      <c r="BJ506" s="84"/>
      <c r="BK506" s="84"/>
      <c r="BL506" s="84"/>
      <c r="BM506" s="84"/>
      <c r="BN506" s="84" t="n">
        <v>3</v>
      </c>
      <c r="BO506" s="84" t="s">
        <v>259</v>
      </c>
      <c r="BP506" s="84" t="s">
        <v>267</v>
      </c>
      <c r="BQ506" s="84" t="s">
        <v>260</v>
      </c>
      <c r="BR506" s="84" t="s">
        <v>267</v>
      </c>
      <c r="BS506" s="84" t="s">
        <v>268</v>
      </c>
      <c r="BT506" s="0" t="n">
        <v>2123</v>
      </c>
      <c r="BU506" s="0" t="n">
        <v>1377</v>
      </c>
      <c r="BV506" s="84" t="s">
        <v>21</v>
      </c>
      <c r="BW506" s="84" t="s">
        <v>126</v>
      </c>
      <c r="BX506" s="84" t="s">
        <v>697</v>
      </c>
      <c r="BY506" s="84" t="s">
        <v>1534</v>
      </c>
      <c r="BZ506" s="84" t="s">
        <v>280</v>
      </c>
      <c r="CA506" s="85" t="str">
        <f aca="false">HYPERLINK(CONCATENATE("http://maps.google.com/?t=k&amp;q=",L507,",",M507),"Show location")</f>
        <v>Show location</v>
      </c>
    </row>
    <row r="507" customFormat="false" ht="14.4" hidden="false" customHeight="false" outlineLevel="0" collapsed="false">
      <c r="A507" s="84" t="s">
        <v>393</v>
      </c>
      <c r="B507" s="84" t="s">
        <v>248</v>
      </c>
      <c r="C507" s="84" t="s">
        <v>21</v>
      </c>
      <c r="D507" s="84" t="s">
        <v>1503</v>
      </c>
      <c r="E507" s="84" t="s">
        <v>697</v>
      </c>
      <c r="F507" s="84" t="s">
        <v>126</v>
      </c>
      <c r="G507" s="84" t="s">
        <v>1533</v>
      </c>
      <c r="H507" s="84" t="s">
        <v>1534</v>
      </c>
      <c r="I507" s="84" t="s">
        <v>1545</v>
      </c>
      <c r="J507" s="84" t="s">
        <v>1546</v>
      </c>
      <c r="K507" s="84" t="s">
        <v>316</v>
      </c>
      <c r="L507" s="0" t="n">
        <v>12.685333</v>
      </c>
      <c r="M507" s="0" t="n">
        <v>22.540167</v>
      </c>
      <c r="N507" s="84" t="s">
        <v>256</v>
      </c>
      <c r="O507" s="84" t="s">
        <v>257</v>
      </c>
      <c r="P507" s="0" t="n">
        <v>35</v>
      </c>
      <c r="Q507" s="0" t="n">
        <v>163</v>
      </c>
      <c r="R507" s="0" t="n">
        <v>35</v>
      </c>
      <c r="S507" s="0" t="n">
        <v>175</v>
      </c>
      <c r="T507" s="0" t="n">
        <v>35</v>
      </c>
      <c r="U507" s="0" t="n">
        <v>175</v>
      </c>
      <c r="AF507" s="84" t="s">
        <v>21</v>
      </c>
      <c r="AG507" s="84" t="s">
        <v>126</v>
      </c>
      <c r="AH507" s="84"/>
      <c r="AI507" s="84"/>
      <c r="AJ507" s="84"/>
      <c r="AK507" s="84"/>
      <c r="AL507" s="84" t="s">
        <v>258</v>
      </c>
      <c r="AM507" s="84" t="s">
        <v>380</v>
      </c>
      <c r="AN507" s="84"/>
      <c r="AO507" s="84"/>
      <c r="AT507" s="0" t="n">
        <v>35</v>
      </c>
      <c r="AW507" s="0" t="n">
        <v>6</v>
      </c>
      <c r="AX507" s="0" t="n">
        <v>3</v>
      </c>
      <c r="AY507" s="0" t="n">
        <v>15</v>
      </c>
      <c r="AZ507" s="0" t="n">
        <v>32</v>
      </c>
      <c r="BA507" s="0" t="n">
        <v>23</v>
      </c>
      <c r="BB507" s="0" t="n">
        <v>26</v>
      </c>
      <c r="BC507" s="0" t="n">
        <v>30</v>
      </c>
      <c r="BD507" s="0" t="n">
        <v>29</v>
      </c>
      <c r="BE507" s="0" t="n">
        <v>4</v>
      </c>
      <c r="BF507" s="0" t="n">
        <v>7</v>
      </c>
      <c r="BG507" s="84" t="s">
        <v>159</v>
      </c>
      <c r="BH507" s="84"/>
      <c r="BI507" s="84"/>
      <c r="BJ507" s="84"/>
      <c r="BK507" s="84"/>
      <c r="BL507" s="84"/>
      <c r="BM507" s="84"/>
      <c r="BN507" s="84" t="n">
        <v>3</v>
      </c>
      <c r="BO507" s="84" t="s">
        <v>259</v>
      </c>
      <c r="BP507" s="84" t="s">
        <v>267</v>
      </c>
      <c r="BQ507" s="84" t="s">
        <v>260</v>
      </c>
      <c r="BR507" s="84" t="s">
        <v>267</v>
      </c>
      <c r="BS507" s="84" t="s">
        <v>268</v>
      </c>
      <c r="BT507" s="0" t="n">
        <v>78</v>
      </c>
      <c r="BU507" s="0" t="n">
        <v>97</v>
      </c>
      <c r="BV507" s="84" t="s">
        <v>21</v>
      </c>
      <c r="BW507" s="84" t="s">
        <v>126</v>
      </c>
      <c r="BX507" s="84" t="s">
        <v>697</v>
      </c>
      <c r="BY507" s="84" t="s">
        <v>1534</v>
      </c>
      <c r="BZ507" s="84" t="s">
        <v>263</v>
      </c>
      <c r="CA507" s="85" t="str">
        <f aca="false">HYPERLINK(CONCATENATE("http://maps.google.com/?t=k&amp;q=",L508,",",M508),"Show location")</f>
        <v>Show location</v>
      </c>
    </row>
    <row r="508" customFormat="false" ht="14.4" hidden="false" customHeight="false" outlineLevel="0" collapsed="false">
      <c r="A508" s="84" t="s">
        <v>1547</v>
      </c>
      <c r="B508" s="84" t="s">
        <v>248</v>
      </c>
      <c r="C508" s="84" t="s">
        <v>21</v>
      </c>
      <c r="D508" s="84" t="s">
        <v>1503</v>
      </c>
      <c r="E508" s="84" t="s">
        <v>697</v>
      </c>
      <c r="F508" s="84" t="s">
        <v>126</v>
      </c>
      <c r="G508" s="84" t="s">
        <v>1533</v>
      </c>
      <c r="H508" s="84" t="s">
        <v>1534</v>
      </c>
      <c r="I508" s="84" t="s">
        <v>1548</v>
      </c>
      <c r="J508" s="84" t="s">
        <v>1549</v>
      </c>
      <c r="K508" s="84" t="s">
        <v>316</v>
      </c>
      <c r="L508" s="0" t="n">
        <v>12.51852</v>
      </c>
      <c r="M508" s="0" t="n">
        <v>22.65937</v>
      </c>
      <c r="N508" s="84" t="s">
        <v>256</v>
      </c>
      <c r="O508" s="84" t="s">
        <v>257</v>
      </c>
      <c r="P508" s="0" t="n">
        <v>32</v>
      </c>
      <c r="Q508" s="0" t="n">
        <v>406</v>
      </c>
      <c r="R508" s="0" t="n">
        <v>18</v>
      </c>
      <c r="S508" s="0" t="n">
        <v>90</v>
      </c>
      <c r="T508" s="0" t="n">
        <v>18</v>
      </c>
      <c r="U508" s="0" t="n">
        <v>90</v>
      </c>
      <c r="AF508" s="84" t="s">
        <v>21</v>
      </c>
      <c r="AG508" s="84" t="s">
        <v>126</v>
      </c>
      <c r="AH508" s="84" t="s">
        <v>20</v>
      </c>
      <c r="AI508" s="84" t="s">
        <v>116</v>
      </c>
      <c r="AJ508" s="84"/>
      <c r="AK508" s="84"/>
      <c r="AL508" s="84" t="s">
        <v>258</v>
      </c>
      <c r="AM508" s="84" t="s">
        <v>380</v>
      </c>
      <c r="AN508" s="84"/>
      <c r="AO508" s="84"/>
      <c r="AU508" s="0" t="n">
        <v>18</v>
      </c>
      <c r="AW508" s="0" t="n">
        <v>2</v>
      </c>
      <c r="AX508" s="0" t="n">
        <v>4</v>
      </c>
      <c r="AY508" s="0" t="n">
        <v>5</v>
      </c>
      <c r="AZ508" s="0" t="n">
        <v>9</v>
      </c>
      <c r="BA508" s="0" t="n">
        <v>10</v>
      </c>
      <c r="BB508" s="0" t="n">
        <v>14</v>
      </c>
      <c r="BC508" s="0" t="n">
        <v>17</v>
      </c>
      <c r="BD508" s="0" t="n">
        <v>22</v>
      </c>
      <c r="BE508" s="0" t="n">
        <v>2</v>
      </c>
      <c r="BF508" s="0" t="n">
        <v>5</v>
      </c>
      <c r="BG508" s="84" t="s">
        <v>159</v>
      </c>
      <c r="BH508" s="84"/>
      <c r="BI508" s="84"/>
      <c r="BJ508" s="84"/>
      <c r="BK508" s="84"/>
      <c r="BL508" s="84"/>
      <c r="BM508" s="84"/>
      <c r="BN508" s="84" t="n">
        <v>3</v>
      </c>
      <c r="BO508" s="84" t="s">
        <v>259</v>
      </c>
      <c r="BP508" s="84" t="s">
        <v>267</v>
      </c>
      <c r="BQ508" s="84" t="s">
        <v>260</v>
      </c>
      <c r="BR508" s="84" t="s">
        <v>267</v>
      </c>
      <c r="BS508" s="84" t="s">
        <v>268</v>
      </c>
      <c r="BT508" s="0" t="n">
        <v>36</v>
      </c>
      <c r="BU508" s="0" t="n">
        <v>54</v>
      </c>
      <c r="BV508" s="84" t="s">
        <v>21</v>
      </c>
      <c r="BW508" s="84" t="s">
        <v>126</v>
      </c>
      <c r="BX508" s="84" t="s">
        <v>697</v>
      </c>
      <c r="BY508" s="84" t="s">
        <v>1534</v>
      </c>
      <c r="BZ508" s="84" t="s">
        <v>263</v>
      </c>
      <c r="CA508" s="85" t="str">
        <f aca="false">HYPERLINK(CONCATENATE("http://maps.google.com/?t=k&amp;q=",L509,",",M509),"Show location")</f>
        <v>Show location</v>
      </c>
    </row>
    <row r="509" customFormat="false" ht="14.4" hidden="false" customHeight="false" outlineLevel="0" collapsed="false">
      <c r="A509" s="84" t="s">
        <v>382</v>
      </c>
      <c r="B509" s="84" t="s">
        <v>248</v>
      </c>
      <c r="C509" s="84" t="s">
        <v>21</v>
      </c>
      <c r="D509" s="84" t="s">
        <v>1503</v>
      </c>
      <c r="E509" s="84" t="s">
        <v>697</v>
      </c>
      <c r="F509" s="84" t="s">
        <v>126</v>
      </c>
      <c r="G509" s="84" t="s">
        <v>1533</v>
      </c>
      <c r="H509" s="84" t="s">
        <v>1534</v>
      </c>
      <c r="I509" s="84" t="s">
        <v>1550</v>
      </c>
      <c r="J509" s="84" t="s">
        <v>1551</v>
      </c>
      <c r="K509" s="84" t="s">
        <v>316</v>
      </c>
      <c r="L509" s="0" t="n">
        <v>12.47262</v>
      </c>
      <c r="M509" s="0" t="n">
        <v>22.67555</v>
      </c>
      <c r="N509" s="84" t="s">
        <v>256</v>
      </c>
      <c r="O509" s="84" t="s">
        <v>257</v>
      </c>
      <c r="P509" s="0" t="n">
        <v>65</v>
      </c>
      <c r="Q509" s="0" t="n">
        <v>195</v>
      </c>
      <c r="R509" s="0" t="n">
        <v>2</v>
      </c>
      <c r="S509" s="0" t="n">
        <v>15</v>
      </c>
      <c r="Z509" s="0" t="n">
        <v>2</v>
      </c>
      <c r="AA509" s="0" t="n">
        <v>15</v>
      </c>
      <c r="AF509" s="84" t="s">
        <v>21</v>
      </c>
      <c r="AG509" s="84" t="s">
        <v>126</v>
      </c>
      <c r="AH509" s="84"/>
      <c r="AI509" s="84"/>
      <c r="AJ509" s="84"/>
      <c r="AK509" s="84"/>
      <c r="AL509" s="84" t="s">
        <v>258</v>
      </c>
      <c r="AM509" s="84" t="s">
        <v>380</v>
      </c>
      <c r="AN509" s="84"/>
      <c r="AO509" s="84"/>
      <c r="AQ509" s="0" t="n">
        <v>2</v>
      </c>
      <c r="AW509" s="0" t="n">
        <v>1</v>
      </c>
      <c r="AX509" s="0" t="n">
        <v>1</v>
      </c>
      <c r="AY509" s="0" t="n">
        <v>1</v>
      </c>
      <c r="AZ509" s="0" t="n">
        <v>3</v>
      </c>
      <c r="BA509" s="0" t="n">
        <v>2</v>
      </c>
      <c r="BB509" s="0" t="n">
        <v>4</v>
      </c>
      <c r="BC509" s="0" t="n">
        <v>1</v>
      </c>
      <c r="BD509" s="0" t="n">
        <v>2</v>
      </c>
      <c r="BE509" s="0" t="n">
        <v>0</v>
      </c>
      <c r="BF509" s="0" t="n">
        <v>0</v>
      </c>
      <c r="BG509" s="84" t="s">
        <v>159</v>
      </c>
      <c r="BH509" s="84"/>
      <c r="BI509" s="84"/>
      <c r="BJ509" s="84"/>
      <c r="BK509" s="84"/>
      <c r="BL509" s="84"/>
      <c r="BM509" s="84"/>
      <c r="BN509" s="84" t="n">
        <v>2</v>
      </c>
      <c r="BO509" s="84" t="s">
        <v>259</v>
      </c>
      <c r="BP509" s="84" t="s">
        <v>260</v>
      </c>
      <c r="BQ509" s="84" t="s">
        <v>267</v>
      </c>
      <c r="BR509" s="84" t="s">
        <v>260</v>
      </c>
      <c r="BS509" s="84" t="s">
        <v>262</v>
      </c>
      <c r="BT509" s="0" t="n">
        <v>5</v>
      </c>
      <c r="BU509" s="0" t="n">
        <v>10</v>
      </c>
      <c r="BV509" s="84" t="s">
        <v>21</v>
      </c>
      <c r="BW509" s="84" t="s">
        <v>126</v>
      </c>
      <c r="BX509" s="84" t="s">
        <v>296</v>
      </c>
      <c r="BY509" s="84" t="s">
        <v>1534</v>
      </c>
      <c r="BZ509" s="84" t="s">
        <v>297</v>
      </c>
      <c r="CA509" s="85" t="str">
        <f aca="false">HYPERLINK(CONCATENATE("http://maps.google.com/?t=k&amp;q=",L510,",",M510),"Show location")</f>
        <v>Show location</v>
      </c>
    </row>
    <row r="510" customFormat="false" ht="14.4" hidden="false" customHeight="false" outlineLevel="0" collapsed="false">
      <c r="A510" s="84" t="s">
        <v>1552</v>
      </c>
      <c r="B510" s="84" t="s">
        <v>248</v>
      </c>
      <c r="C510" s="84" t="s">
        <v>21</v>
      </c>
      <c r="D510" s="84" t="s">
        <v>1503</v>
      </c>
      <c r="E510" s="84" t="s">
        <v>697</v>
      </c>
      <c r="F510" s="84" t="s">
        <v>129</v>
      </c>
      <c r="G510" s="84" t="s">
        <v>1553</v>
      </c>
      <c r="H510" s="84" t="s">
        <v>1554</v>
      </c>
      <c r="I510" s="84" t="s">
        <v>1555</v>
      </c>
      <c r="J510" s="84" t="s">
        <v>1556</v>
      </c>
      <c r="K510" s="84" t="s">
        <v>316</v>
      </c>
      <c r="L510" s="0" t="n">
        <v>14.14742</v>
      </c>
      <c r="M510" s="0" t="n">
        <v>22.85092</v>
      </c>
      <c r="N510" s="84" t="s">
        <v>256</v>
      </c>
      <c r="O510" s="84" t="s">
        <v>257</v>
      </c>
      <c r="P510" s="0" t="n">
        <v>20</v>
      </c>
      <c r="Q510" s="0" t="n">
        <v>130</v>
      </c>
      <c r="R510" s="0" t="n">
        <v>30</v>
      </c>
      <c r="S510" s="0" t="n">
        <v>50</v>
      </c>
      <c r="X510" s="0" t="n">
        <v>30</v>
      </c>
      <c r="Y510" s="0" t="n">
        <v>50</v>
      </c>
      <c r="AF510" s="84" t="s">
        <v>21</v>
      </c>
      <c r="AG510" s="84" t="s">
        <v>129</v>
      </c>
      <c r="AH510" s="84"/>
      <c r="AI510" s="84"/>
      <c r="AJ510" s="84"/>
      <c r="AK510" s="84"/>
      <c r="AL510" s="84" t="s">
        <v>258</v>
      </c>
      <c r="AM510" s="84" t="s">
        <v>407</v>
      </c>
      <c r="AN510" s="84" t="s">
        <v>380</v>
      </c>
      <c r="AO510" s="84"/>
      <c r="AQ510" s="0" t="n">
        <v>30</v>
      </c>
      <c r="AW510" s="0" t="n">
        <v>3</v>
      </c>
      <c r="AX510" s="0" t="n">
        <v>4</v>
      </c>
      <c r="AY510" s="0" t="n">
        <v>6</v>
      </c>
      <c r="AZ510" s="0" t="n">
        <v>7</v>
      </c>
      <c r="BA510" s="0" t="n">
        <v>6</v>
      </c>
      <c r="BB510" s="0" t="n">
        <v>12</v>
      </c>
      <c r="BC510" s="0" t="n">
        <v>4</v>
      </c>
      <c r="BD510" s="0" t="n">
        <v>6</v>
      </c>
      <c r="BE510" s="0" t="n">
        <v>1</v>
      </c>
      <c r="BF510" s="0" t="n">
        <v>1</v>
      </c>
      <c r="BG510" s="84" t="s">
        <v>159</v>
      </c>
      <c r="BH510" s="84"/>
      <c r="BI510" s="84"/>
      <c r="BJ510" s="84"/>
      <c r="BK510" s="84"/>
      <c r="BL510" s="84"/>
      <c r="BM510" s="84"/>
      <c r="BN510" s="84" t="n">
        <v>2</v>
      </c>
      <c r="BO510" s="84" t="s">
        <v>259</v>
      </c>
      <c r="BP510" s="84" t="s">
        <v>372</v>
      </c>
      <c r="BQ510" s="84" t="s">
        <v>372</v>
      </c>
      <c r="BR510" s="84" t="s">
        <v>372</v>
      </c>
      <c r="BS510" s="84" t="s">
        <v>268</v>
      </c>
      <c r="BT510" s="0" t="n">
        <v>20</v>
      </c>
      <c r="BU510" s="0" t="n">
        <v>30</v>
      </c>
      <c r="BV510" s="84" t="s">
        <v>21</v>
      </c>
      <c r="BW510" s="84" t="s">
        <v>129</v>
      </c>
      <c r="BX510" s="84" t="s">
        <v>697</v>
      </c>
      <c r="BY510" s="84" t="s">
        <v>1554</v>
      </c>
      <c r="BZ510" s="84" t="s">
        <v>263</v>
      </c>
      <c r="CA510" s="85" t="str">
        <f aca="false">HYPERLINK(CONCATENATE("http://maps.google.com/?t=k&amp;q=",L511,",",M511),"Show location")</f>
        <v>Show location</v>
      </c>
    </row>
    <row r="511" customFormat="false" ht="14.4" hidden="false" customHeight="false" outlineLevel="0" collapsed="false">
      <c r="A511" s="84" t="s">
        <v>382</v>
      </c>
      <c r="B511" s="84" t="s">
        <v>248</v>
      </c>
      <c r="C511" s="84" t="s">
        <v>21</v>
      </c>
      <c r="D511" s="84" t="s">
        <v>1503</v>
      </c>
      <c r="E511" s="84" t="s">
        <v>697</v>
      </c>
      <c r="F511" s="84" t="s">
        <v>129</v>
      </c>
      <c r="G511" s="84" t="s">
        <v>1553</v>
      </c>
      <c r="H511" s="84" t="s">
        <v>1554</v>
      </c>
      <c r="I511" s="84" t="s">
        <v>1557</v>
      </c>
      <c r="J511" s="84" t="s">
        <v>1558</v>
      </c>
      <c r="K511" s="84" t="s">
        <v>316</v>
      </c>
      <c r="L511" s="0" t="n">
        <v>14.1</v>
      </c>
      <c r="M511" s="0" t="n">
        <v>22.7</v>
      </c>
      <c r="N511" s="84" t="s">
        <v>256</v>
      </c>
      <c r="O511" s="84" t="s">
        <v>294</v>
      </c>
      <c r="R511" s="0" t="n">
        <v>270</v>
      </c>
      <c r="S511" s="0" t="n">
        <v>1350</v>
      </c>
      <c r="V511" s="0" t="n">
        <v>270</v>
      </c>
      <c r="W511" s="0" t="n">
        <v>1350</v>
      </c>
      <c r="AF511" s="84" t="s">
        <v>21</v>
      </c>
      <c r="AG511" s="84" t="s">
        <v>129</v>
      </c>
      <c r="AH511" s="84"/>
      <c r="AI511" s="84"/>
      <c r="AJ511" s="84"/>
      <c r="AK511" s="84"/>
      <c r="AL511" s="84" t="s">
        <v>258</v>
      </c>
      <c r="AM511" s="84" t="s">
        <v>407</v>
      </c>
      <c r="AN511" s="84" t="s">
        <v>380</v>
      </c>
      <c r="AO511" s="84"/>
      <c r="AP511" s="0" t="n">
        <v>270</v>
      </c>
      <c r="AW511" s="0" t="n">
        <v>14</v>
      </c>
      <c r="AX511" s="0" t="n">
        <v>42</v>
      </c>
      <c r="AY511" s="0" t="n">
        <v>127</v>
      </c>
      <c r="AZ511" s="0" t="n">
        <v>84</v>
      </c>
      <c r="BA511" s="0" t="n">
        <v>169</v>
      </c>
      <c r="BB511" s="0" t="n">
        <v>155</v>
      </c>
      <c r="BC511" s="0" t="n">
        <v>309</v>
      </c>
      <c r="BD511" s="0" t="n">
        <v>352</v>
      </c>
      <c r="BE511" s="0" t="n">
        <v>28</v>
      </c>
      <c r="BF511" s="0" t="n">
        <v>70</v>
      </c>
      <c r="BG511" s="84" t="s">
        <v>159</v>
      </c>
      <c r="BH511" s="84"/>
      <c r="BI511" s="84"/>
      <c r="BJ511" s="84"/>
      <c r="BK511" s="84"/>
      <c r="BL511" s="84"/>
      <c r="BM511" s="84"/>
      <c r="BN511" s="84" t="n">
        <v>7</v>
      </c>
      <c r="BO511" s="84" t="s">
        <v>259</v>
      </c>
      <c r="BP511" s="84" t="s">
        <v>372</v>
      </c>
      <c r="BQ511" s="84" t="s">
        <v>261</v>
      </c>
      <c r="BR511" s="84" t="s">
        <v>372</v>
      </c>
      <c r="BS511" s="84" t="s">
        <v>268</v>
      </c>
      <c r="BT511" s="0" t="n">
        <v>647</v>
      </c>
      <c r="BU511" s="0" t="n">
        <v>703</v>
      </c>
      <c r="BV511" s="84" t="s">
        <v>21</v>
      </c>
      <c r="BW511" s="84" t="s">
        <v>129</v>
      </c>
      <c r="BX511" s="84" t="s">
        <v>697</v>
      </c>
      <c r="BY511" s="84" t="s">
        <v>1554</v>
      </c>
      <c r="BZ511" s="84" t="s">
        <v>263</v>
      </c>
      <c r="CA511" s="85" t="str">
        <f aca="false">HYPERLINK(CONCATENATE("http://maps.google.com/?t=k&amp;q=",L512,",",M512),"Show location")</f>
        <v>Show location</v>
      </c>
    </row>
    <row r="512" customFormat="false" ht="14.4" hidden="false" customHeight="false" outlineLevel="0" collapsed="false">
      <c r="A512" s="84" t="s">
        <v>416</v>
      </c>
      <c r="B512" s="84" t="s">
        <v>248</v>
      </c>
      <c r="C512" s="84" t="s">
        <v>21</v>
      </c>
      <c r="D512" s="84" t="s">
        <v>1503</v>
      </c>
      <c r="E512" s="84" t="s">
        <v>697</v>
      </c>
      <c r="F512" s="84" t="s">
        <v>129</v>
      </c>
      <c r="G512" s="84" t="s">
        <v>1553</v>
      </c>
      <c r="H512" s="84" t="s">
        <v>1554</v>
      </c>
      <c r="I512" s="84" t="s">
        <v>1559</v>
      </c>
      <c r="J512" s="84" t="s">
        <v>1560</v>
      </c>
      <c r="K512" s="84" t="s">
        <v>316</v>
      </c>
      <c r="L512" s="0" t="n">
        <v>14.1</v>
      </c>
      <c r="M512" s="0" t="n">
        <v>22.6</v>
      </c>
      <c r="N512" s="84" t="s">
        <v>256</v>
      </c>
      <c r="O512" s="84" t="s">
        <v>294</v>
      </c>
      <c r="R512" s="0" t="n">
        <v>102</v>
      </c>
      <c r="S512" s="0" t="n">
        <v>612</v>
      </c>
      <c r="T512" s="0" t="n">
        <v>42</v>
      </c>
      <c r="U512" s="0" t="n">
        <v>277</v>
      </c>
      <c r="V512" s="0" t="n">
        <v>27</v>
      </c>
      <c r="W512" s="0" t="n">
        <v>157</v>
      </c>
      <c r="X512" s="0" t="n">
        <v>16</v>
      </c>
      <c r="Y512" s="0" t="n">
        <v>78</v>
      </c>
      <c r="AB512" s="0" t="n">
        <v>17</v>
      </c>
      <c r="AC512" s="0" t="n">
        <v>100</v>
      </c>
      <c r="AF512" s="84" t="s">
        <v>21</v>
      </c>
      <c r="AG512" s="84" t="s">
        <v>129</v>
      </c>
      <c r="AH512" s="84"/>
      <c r="AI512" s="84"/>
      <c r="AJ512" s="84"/>
      <c r="AK512" s="84"/>
      <c r="AL512" s="84" t="s">
        <v>258</v>
      </c>
      <c r="AM512" s="84" t="s">
        <v>407</v>
      </c>
      <c r="AN512" s="84"/>
      <c r="AO512" s="84"/>
      <c r="AP512" s="0" t="n">
        <v>102</v>
      </c>
      <c r="AW512" s="0" t="n">
        <v>36</v>
      </c>
      <c r="AX512" s="0" t="n">
        <v>43</v>
      </c>
      <c r="AY512" s="0" t="n">
        <v>29</v>
      </c>
      <c r="AZ512" s="0" t="n">
        <v>50</v>
      </c>
      <c r="BA512" s="0" t="n">
        <v>65</v>
      </c>
      <c r="BB512" s="0" t="n">
        <v>116</v>
      </c>
      <c r="BC512" s="0" t="n">
        <v>108</v>
      </c>
      <c r="BD512" s="0" t="n">
        <v>122</v>
      </c>
      <c r="BE512" s="0" t="n">
        <v>29</v>
      </c>
      <c r="BF512" s="0" t="n">
        <v>14</v>
      </c>
      <c r="BG512" s="84" t="s">
        <v>158</v>
      </c>
      <c r="BH512" s="84"/>
      <c r="BI512" s="84"/>
      <c r="BJ512" s="84"/>
      <c r="BK512" s="84"/>
      <c r="BL512" s="84"/>
      <c r="BM512" s="84"/>
      <c r="BN512" s="84" t="n">
        <v>3</v>
      </c>
      <c r="BO512" s="84" t="s">
        <v>259</v>
      </c>
      <c r="BP512" s="84" t="s">
        <v>267</v>
      </c>
      <c r="BQ512" s="84" t="s">
        <v>267</v>
      </c>
      <c r="BR512" s="84" t="s">
        <v>267</v>
      </c>
      <c r="BS512" s="84" t="s">
        <v>268</v>
      </c>
      <c r="BT512" s="0" t="n">
        <v>267</v>
      </c>
      <c r="BU512" s="0" t="n">
        <v>345</v>
      </c>
      <c r="BV512" s="84" t="s">
        <v>21</v>
      </c>
      <c r="BW512" s="84" t="s">
        <v>129</v>
      </c>
      <c r="BX512" s="84" t="s">
        <v>697</v>
      </c>
      <c r="BY512" s="84" t="s">
        <v>1554</v>
      </c>
      <c r="BZ512" s="84" t="s">
        <v>280</v>
      </c>
      <c r="CA512" s="85" t="str">
        <f aca="false">HYPERLINK(CONCATENATE("http://maps.google.com/?t=k&amp;q=",L513,",",M513),"Show location")</f>
        <v>Show location</v>
      </c>
    </row>
    <row r="513" customFormat="false" ht="14.4" hidden="false" customHeight="false" outlineLevel="0" collapsed="false">
      <c r="A513" s="84" t="s">
        <v>416</v>
      </c>
      <c r="B513" s="84" t="s">
        <v>248</v>
      </c>
      <c r="C513" s="84" t="s">
        <v>21</v>
      </c>
      <c r="D513" s="84" t="s">
        <v>1503</v>
      </c>
      <c r="E513" s="84" t="s">
        <v>697</v>
      </c>
      <c r="F513" s="84" t="s">
        <v>129</v>
      </c>
      <c r="G513" s="84" t="s">
        <v>1553</v>
      </c>
      <c r="H513" s="84" t="s">
        <v>1554</v>
      </c>
      <c r="I513" s="84" t="s">
        <v>1561</v>
      </c>
      <c r="J513" s="84" t="s">
        <v>1562</v>
      </c>
      <c r="K513" s="84" t="s">
        <v>316</v>
      </c>
      <c r="L513" s="0" t="n">
        <v>14.1</v>
      </c>
      <c r="M513" s="0" t="n">
        <v>22.9</v>
      </c>
      <c r="N513" s="84" t="s">
        <v>256</v>
      </c>
      <c r="O513" s="84" t="s">
        <v>294</v>
      </c>
      <c r="R513" s="0" t="n">
        <v>213</v>
      </c>
      <c r="S513" s="0" t="n">
        <v>1065</v>
      </c>
      <c r="T513" s="0" t="n">
        <v>113</v>
      </c>
      <c r="U513" s="0" t="n">
        <v>565</v>
      </c>
      <c r="V513" s="0" t="n">
        <v>90</v>
      </c>
      <c r="W513" s="0" t="n">
        <v>450</v>
      </c>
      <c r="AB513" s="0" t="n">
        <v>10</v>
      </c>
      <c r="AC513" s="0" t="n">
        <v>50</v>
      </c>
      <c r="AF513" s="84" t="s">
        <v>21</v>
      </c>
      <c r="AG513" s="84" t="s">
        <v>129</v>
      </c>
      <c r="AH513" s="84"/>
      <c r="AI513" s="84"/>
      <c r="AJ513" s="84"/>
      <c r="AK513" s="84"/>
      <c r="AL513" s="84" t="s">
        <v>258</v>
      </c>
      <c r="AM513" s="84" t="s">
        <v>380</v>
      </c>
      <c r="AN513" s="84" t="s">
        <v>407</v>
      </c>
      <c r="AO513" s="84"/>
      <c r="AP513" s="0" t="n">
        <v>213</v>
      </c>
      <c r="AW513" s="0" t="n">
        <v>49</v>
      </c>
      <c r="AX513" s="0" t="n">
        <v>86</v>
      </c>
      <c r="AY513" s="0" t="n">
        <v>61</v>
      </c>
      <c r="AZ513" s="0" t="n">
        <v>110</v>
      </c>
      <c r="BA513" s="0" t="n">
        <v>122</v>
      </c>
      <c r="BB513" s="0" t="n">
        <v>135</v>
      </c>
      <c r="BC513" s="0" t="n">
        <v>196</v>
      </c>
      <c r="BD513" s="0" t="n">
        <v>220</v>
      </c>
      <c r="BE513" s="0" t="n">
        <v>37</v>
      </c>
      <c r="BF513" s="0" t="n">
        <v>49</v>
      </c>
      <c r="BG513" s="84" t="s">
        <v>159</v>
      </c>
      <c r="BH513" s="84"/>
      <c r="BI513" s="84"/>
      <c r="BJ513" s="84"/>
      <c r="BK513" s="84"/>
      <c r="BL513" s="84"/>
      <c r="BM513" s="84"/>
      <c r="BN513" s="84" t="n">
        <v>3</v>
      </c>
      <c r="BO513" s="84" t="s">
        <v>259</v>
      </c>
      <c r="BP513" s="84" t="s">
        <v>372</v>
      </c>
      <c r="BQ513" s="84" t="s">
        <v>261</v>
      </c>
      <c r="BR513" s="84" t="s">
        <v>372</v>
      </c>
      <c r="BS513" s="84" t="s">
        <v>268</v>
      </c>
      <c r="BT513" s="0" t="n">
        <v>465</v>
      </c>
      <c r="BU513" s="0" t="n">
        <v>600</v>
      </c>
      <c r="BV513" s="84" t="s">
        <v>21</v>
      </c>
      <c r="BW513" s="84" t="s">
        <v>129</v>
      </c>
      <c r="BX513" s="84" t="s">
        <v>697</v>
      </c>
      <c r="BY513" s="84" t="s">
        <v>1554</v>
      </c>
      <c r="BZ513" s="84" t="s">
        <v>263</v>
      </c>
      <c r="CA513" s="85" t="str">
        <f aca="false">HYPERLINK(CONCATENATE("http://maps.google.com/?t=k&amp;q=",L514,",",M514),"Show location")</f>
        <v>Show location</v>
      </c>
    </row>
    <row r="514" customFormat="false" ht="14.4" hidden="false" customHeight="false" outlineLevel="0" collapsed="false">
      <c r="A514" s="84" t="s">
        <v>382</v>
      </c>
      <c r="B514" s="84" t="s">
        <v>248</v>
      </c>
      <c r="C514" s="84" t="s">
        <v>21</v>
      </c>
      <c r="D514" s="84" t="s">
        <v>1503</v>
      </c>
      <c r="E514" s="84" t="s">
        <v>697</v>
      </c>
      <c r="F514" s="84" t="s">
        <v>129</v>
      </c>
      <c r="G514" s="84" t="s">
        <v>1553</v>
      </c>
      <c r="H514" s="84" t="s">
        <v>1554</v>
      </c>
      <c r="I514" s="84" t="s">
        <v>1563</v>
      </c>
      <c r="J514" s="84" t="s">
        <v>1564</v>
      </c>
      <c r="K514" s="84" t="s">
        <v>316</v>
      </c>
      <c r="L514" s="0" t="n">
        <v>11.4</v>
      </c>
      <c r="M514" s="0" t="n">
        <v>22.5</v>
      </c>
      <c r="N514" s="84" t="s">
        <v>256</v>
      </c>
      <c r="O514" s="84" t="s">
        <v>257</v>
      </c>
      <c r="P514" s="0" t="n">
        <v>70</v>
      </c>
      <c r="Q514" s="0" t="n">
        <v>298</v>
      </c>
      <c r="R514" s="0" t="n">
        <v>70</v>
      </c>
      <c r="S514" s="0" t="n">
        <v>350</v>
      </c>
      <c r="T514" s="0" t="n">
        <v>50</v>
      </c>
      <c r="U514" s="0" t="n">
        <v>250</v>
      </c>
      <c r="V514" s="0" t="n">
        <v>20</v>
      </c>
      <c r="W514" s="0" t="n">
        <v>100</v>
      </c>
      <c r="AF514" s="84" t="s">
        <v>21</v>
      </c>
      <c r="AG514" s="84" t="s">
        <v>129</v>
      </c>
      <c r="AH514" s="84"/>
      <c r="AI514" s="84"/>
      <c r="AJ514" s="84"/>
      <c r="AK514" s="84"/>
      <c r="AL514" s="84" t="s">
        <v>258</v>
      </c>
      <c r="AM514" s="84" t="s">
        <v>380</v>
      </c>
      <c r="AN514" s="84" t="s">
        <v>407</v>
      </c>
      <c r="AO514" s="84"/>
      <c r="AP514" s="0" t="n">
        <v>70</v>
      </c>
      <c r="AW514" s="0" t="n">
        <v>16</v>
      </c>
      <c r="AX514" s="0" t="n">
        <v>28</v>
      </c>
      <c r="AY514" s="0" t="n">
        <v>36</v>
      </c>
      <c r="AZ514" s="0" t="n">
        <v>20</v>
      </c>
      <c r="BA514" s="0" t="n">
        <v>44</v>
      </c>
      <c r="BB514" s="0" t="n">
        <v>42</v>
      </c>
      <c r="BC514" s="0" t="n">
        <v>64</v>
      </c>
      <c r="BD514" s="0" t="n">
        <v>72</v>
      </c>
      <c r="BE514" s="0" t="n">
        <v>12</v>
      </c>
      <c r="BF514" s="0" t="n">
        <v>16</v>
      </c>
      <c r="BG514" s="84" t="s">
        <v>159</v>
      </c>
      <c r="BH514" s="84"/>
      <c r="BI514" s="84"/>
      <c r="BJ514" s="84"/>
      <c r="BK514" s="84"/>
      <c r="BL514" s="84"/>
      <c r="BM514" s="84"/>
      <c r="BN514" s="84" t="n">
        <v>2</v>
      </c>
      <c r="BO514" s="84" t="s">
        <v>259</v>
      </c>
      <c r="BP514" s="84" t="s">
        <v>372</v>
      </c>
      <c r="BQ514" s="84" t="s">
        <v>261</v>
      </c>
      <c r="BR514" s="84" t="s">
        <v>372</v>
      </c>
      <c r="BS514" s="84" t="s">
        <v>262</v>
      </c>
      <c r="BT514" s="0" t="n">
        <v>172</v>
      </c>
      <c r="BU514" s="0" t="n">
        <v>178</v>
      </c>
      <c r="BV514" s="84" t="s">
        <v>21</v>
      </c>
      <c r="BW514" s="84" t="s">
        <v>129</v>
      </c>
      <c r="BX514" s="84" t="s">
        <v>296</v>
      </c>
      <c r="BY514" s="84" t="s">
        <v>1554</v>
      </c>
      <c r="BZ514" s="84" t="s">
        <v>297</v>
      </c>
      <c r="CA514" s="85" t="str">
        <f aca="false">HYPERLINK(CONCATENATE("http://maps.google.com/?t=k&amp;q=",L515,",",M515),"Show location")</f>
        <v>Show location</v>
      </c>
    </row>
    <row r="515" customFormat="false" ht="14.4" hidden="false" customHeight="false" outlineLevel="0" collapsed="false">
      <c r="A515" s="84" t="s">
        <v>382</v>
      </c>
      <c r="B515" s="84" t="s">
        <v>248</v>
      </c>
      <c r="C515" s="84" t="s">
        <v>21</v>
      </c>
      <c r="D515" s="84" t="s">
        <v>1503</v>
      </c>
      <c r="E515" s="84" t="s">
        <v>697</v>
      </c>
      <c r="F515" s="84" t="s">
        <v>128</v>
      </c>
      <c r="G515" s="84" t="s">
        <v>1565</v>
      </c>
      <c r="H515" s="84" t="s">
        <v>1566</v>
      </c>
      <c r="I515" s="84" t="s">
        <v>1567</v>
      </c>
      <c r="J515" s="84" t="s">
        <v>1568</v>
      </c>
      <c r="K515" s="84" t="s">
        <v>316</v>
      </c>
      <c r="L515" s="0" t="n">
        <v>13.507167</v>
      </c>
      <c r="M515" s="0" t="n">
        <v>22.585683</v>
      </c>
      <c r="N515" s="84" t="s">
        <v>284</v>
      </c>
      <c r="O515" s="84" t="s">
        <v>272</v>
      </c>
      <c r="P515" s="0" t="n">
        <v>2000</v>
      </c>
      <c r="Q515" s="0" t="n">
        <v>10000</v>
      </c>
      <c r="R515" s="0" t="n">
        <v>2475</v>
      </c>
      <c r="S515" s="0" t="n">
        <v>12375</v>
      </c>
      <c r="T515" s="0" t="n">
        <v>2000</v>
      </c>
      <c r="U515" s="0" t="n">
        <v>10000</v>
      </c>
      <c r="AD515" s="0" t="n">
        <v>475</v>
      </c>
      <c r="AE515" s="0" t="n">
        <v>2375</v>
      </c>
      <c r="AF515" s="84" t="s">
        <v>21</v>
      </c>
      <c r="AG515" s="84" t="s">
        <v>128</v>
      </c>
      <c r="AH515" s="84"/>
      <c r="AI515" s="84"/>
      <c r="AJ515" s="84"/>
      <c r="AK515" s="84"/>
      <c r="AL515" s="84" t="s">
        <v>258</v>
      </c>
      <c r="AM515" s="84" t="s">
        <v>407</v>
      </c>
      <c r="AN515" s="84" t="s">
        <v>380</v>
      </c>
      <c r="AO515" s="84"/>
      <c r="AP515" s="0" t="n">
        <v>2275</v>
      </c>
      <c r="AQ515" s="0" t="n">
        <v>50</v>
      </c>
      <c r="AS515" s="0" t="n">
        <v>35</v>
      </c>
      <c r="AU515" s="0" t="n">
        <v>35</v>
      </c>
      <c r="AV515" s="0" t="n">
        <v>80</v>
      </c>
      <c r="AW515" s="0" t="n">
        <v>219</v>
      </c>
      <c r="AX515" s="0" t="n">
        <v>329</v>
      </c>
      <c r="AY515" s="0" t="n">
        <v>1205</v>
      </c>
      <c r="AZ515" s="0" t="n">
        <v>2300</v>
      </c>
      <c r="BA515" s="0" t="n">
        <v>1424</v>
      </c>
      <c r="BB515" s="0" t="n">
        <v>1532</v>
      </c>
      <c r="BC515" s="0" t="n">
        <v>2190</v>
      </c>
      <c r="BD515" s="0" t="n">
        <v>2628</v>
      </c>
      <c r="BE515" s="0" t="n">
        <v>219</v>
      </c>
      <c r="BF515" s="0" t="n">
        <v>329</v>
      </c>
      <c r="BG515" s="84" t="s">
        <v>159</v>
      </c>
      <c r="BH515" s="84"/>
      <c r="BI515" s="84"/>
      <c r="BJ515" s="84"/>
      <c r="BK515" s="84"/>
      <c r="BL515" s="84"/>
      <c r="BM515" s="84"/>
      <c r="BN515" s="84" t="n">
        <v>9</v>
      </c>
      <c r="BO515" s="84" t="s">
        <v>259</v>
      </c>
      <c r="BP515" s="84" t="s">
        <v>260</v>
      </c>
      <c r="BQ515" s="84" t="s">
        <v>261</v>
      </c>
      <c r="BR515" s="84" t="s">
        <v>260</v>
      </c>
      <c r="BS515" s="84" t="s">
        <v>262</v>
      </c>
      <c r="BT515" s="0" t="n">
        <v>5257</v>
      </c>
      <c r="BU515" s="0" t="n">
        <v>7118</v>
      </c>
      <c r="BV515" s="84" t="s">
        <v>21</v>
      </c>
      <c r="BW515" s="84" t="s">
        <v>128</v>
      </c>
      <c r="BX515" s="84" t="s">
        <v>697</v>
      </c>
      <c r="BY515" s="84" t="s">
        <v>1566</v>
      </c>
      <c r="BZ515" s="84" t="s">
        <v>263</v>
      </c>
      <c r="CA515" s="85" t="str">
        <f aca="false">HYPERLINK(CONCATENATE("http://maps.google.com/?t=k&amp;q=",L516,",",M516),"Show location")</f>
        <v>Show location</v>
      </c>
    </row>
    <row r="516" customFormat="false" ht="14.4" hidden="false" customHeight="false" outlineLevel="0" collapsed="false">
      <c r="A516" s="84" t="s">
        <v>401</v>
      </c>
      <c r="B516" s="84" t="s">
        <v>248</v>
      </c>
      <c r="C516" s="84" t="s">
        <v>21</v>
      </c>
      <c r="D516" s="84" t="s">
        <v>1503</v>
      </c>
      <c r="E516" s="84" t="s">
        <v>697</v>
      </c>
      <c r="F516" s="84" t="s">
        <v>128</v>
      </c>
      <c r="G516" s="84" t="s">
        <v>1565</v>
      </c>
      <c r="H516" s="84" t="s">
        <v>1566</v>
      </c>
      <c r="I516" s="84" t="s">
        <v>1569</v>
      </c>
      <c r="J516" s="84" t="s">
        <v>1570</v>
      </c>
      <c r="K516" s="84" t="s">
        <v>316</v>
      </c>
      <c r="L516" s="0" t="n">
        <v>13.507167</v>
      </c>
      <c r="M516" s="0" t="n">
        <v>22.585683</v>
      </c>
      <c r="N516" s="84" t="s">
        <v>284</v>
      </c>
      <c r="O516" s="84" t="s">
        <v>294</v>
      </c>
      <c r="P516" s="0" t="n">
        <v>4138</v>
      </c>
      <c r="Q516" s="0" t="n">
        <v>20690</v>
      </c>
      <c r="R516" s="0" t="n">
        <v>5923</v>
      </c>
      <c r="S516" s="0" t="n">
        <v>29615</v>
      </c>
      <c r="T516" s="0" t="n">
        <v>4138</v>
      </c>
      <c r="U516" s="0" t="n">
        <v>20690</v>
      </c>
      <c r="AD516" s="0" t="n">
        <v>1785</v>
      </c>
      <c r="AE516" s="0" t="n">
        <v>8925</v>
      </c>
      <c r="AF516" s="84" t="s">
        <v>21</v>
      </c>
      <c r="AG516" s="84" t="s">
        <v>128</v>
      </c>
      <c r="AH516" s="84"/>
      <c r="AI516" s="84"/>
      <c r="AJ516" s="84"/>
      <c r="AK516" s="84"/>
      <c r="AL516" s="84" t="s">
        <v>258</v>
      </c>
      <c r="AM516" s="84" t="s">
        <v>380</v>
      </c>
      <c r="AN516" s="84" t="s">
        <v>407</v>
      </c>
      <c r="AO516" s="84"/>
      <c r="AP516" s="0" t="n">
        <v>5000</v>
      </c>
      <c r="AQ516" s="0" t="n">
        <v>32</v>
      </c>
      <c r="AR516" s="0" t="n">
        <v>10</v>
      </c>
      <c r="AS516" s="0" t="n">
        <v>40</v>
      </c>
      <c r="AT516" s="0" t="n">
        <v>400</v>
      </c>
      <c r="AU516" s="0" t="n">
        <v>323</v>
      </c>
      <c r="AV516" s="0" t="n">
        <v>118</v>
      </c>
      <c r="AW516" s="0" t="n">
        <v>511</v>
      </c>
      <c r="AX516" s="0" t="n">
        <v>1021</v>
      </c>
      <c r="AY516" s="0" t="n">
        <v>3319</v>
      </c>
      <c r="AZ516" s="0" t="n">
        <v>3574</v>
      </c>
      <c r="BA516" s="0" t="n">
        <v>2553</v>
      </c>
      <c r="BB516" s="0" t="n">
        <v>4595</v>
      </c>
      <c r="BC516" s="0" t="n">
        <v>5106</v>
      </c>
      <c r="BD516" s="0" t="n">
        <v>6638</v>
      </c>
      <c r="BE516" s="0" t="n">
        <v>1277</v>
      </c>
      <c r="BF516" s="0" t="n">
        <v>1021</v>
      </c>
      <c r="BG516" s="84" t="s">
        <v>159</v>
      </c>
      <c r="BH516" s="84"/>
      <c r="BI516" s="84"/>
      <c r="BJ516" s="84"/>
      <c r="BK516" s="84"/>
      <c r="BL516" s="84"/>
      <c r="BM516" s="84"/>
      <c r="BN516" s="84" t="n">
        <v>8</v>
      </c>
      <c r="BO516" s="84" t="s">
        <v>259</v>
      </c>
      <c r="BP516" s="84" t="s">
        <v>260</v>
      </c>
      <c r="BQ516" s="84" t="s">
        <v>261</v>
      </c>
      <c r="BR516" s="84" t="s">
        <v>260</v>
      </c>
      <c r="BS516" s="84" t="s">
        <v>262</v>
      </c>
      <c r="BT516" s="0" t="n">
        <v>12766</v>
      </c>
      <c r="BU516" s="0" t="n">
        <v>16849</v>
      </c>
      <c r="BV516" s="84" t="s">
        <v>21</v>
      </c>
      <c r="BW516" s="84" t="s">
        <v>128</v>
      </c>
      <c r="BX516" s="84" t="s">
        <v>697</v>
      </c>
      <c r="BY516" s="84" t="s">
        <v>1566</v>
      </c>
      <c r="BZ516" s="84" t="s">
        <v>263</v>
      </c>
      <c r="CA516" s="85" t="str">
        <f aca="false">HYPERLINK(CONCATENATE("http://maps.google.com/?t=k&amp;q=",L517,",",M517),"Show location")</f>
        <v>Show location</v>
      </c>
    </row>
    <row r="517" customFormat="false" ht="14.4" hidden="false" customHeight="false" outlineLevel="0" collapsed="false">
      <c r="A517" s="84" t="s">
        <v>1339</v>
      </c>
      <c r="B517" s="84" t="s">
        <v>248</v>
      </c>
      <c r="C517" s="84" t="s">
        <v>21</v>
      </c>
      <c r="D517" s="84" t="s">
        <v>1503</v>
      </c>
      <c r="E517" s="84" t="s">
        <v>697</v>
      </c>
      <c r="F517" s="84" t="s">
        <v>128</v>
      </c>
      <c r="G517" s="84" t="s">
        <v>1565</v>
      </c>
      <c r="H517" s="84" t="s">
        <v>1566</v>
      </c>
      <c r="I517" s="84" t="s">
        <v>1571</v>
      </c>
      <c r="J517" s="84" t="s">
        <v>1572</v>
      </c>
      <c r="K517" s="84" t="s">
        <v>316</v>
      </c>
      <c r="L517" s="0" t="n">
        <v>12.95218</v>
      </c>
      <c r="M517" s="0" t="n">
        <v>22.87657</v>
      </c>
      <c r="N517" s="84" t="s">
        <v>284</v>
      </c>
      <c r="O517" s="84" t="s">
        <v>272</v>
      </c>
      <c r="P517" s="0" t="n">
        <v>20000</v>
      </c>
      <c r="Q517" s="0" t="n">
        <v>100000</v>
      </c>
      <c r="R517" s="0" t="n">
        <v>24167</v>
      </c>
      <c r="S517" s="0" t="n">
        <v>120835</v>
      </c>
      <c r="T517" s="0" t="n">
        <v>22958</v>
      </c>
      <c r="U517" s="0" t="n">
        <v>114790</v>
      </c>
      <c r="AB517" s="0" t="n">
        <v>500</v>
      </c>
      <c r="AC517" s="0" t="n">
        <v>2500</v>
      </c>
      <c r="AD517" s="0" t="n">
        <v>709</v>
      </c>
      <c r="AE517" s="0" t="n">
        <v>3545</v>
      </c>
      <c r="AF517" s="84" t="s">
        <v>21</v>
      </c>
      <c r="AG517" s="84" t="s">
        <v>128</v>
      </c>
      <c r="AH517" s="84"/>
      <c r="AI517" s="84"/>
      <c r="AJ517" s="84"/>
      <c r="AK517" s="84"/>
      <c r="AL517" s="84" t="s">
        <v>380</v>
      </c>
      <c r="AM517" s="84" t="s">
        <v>258</v>
      </c>
      <c r="AN517" s="84" t="s">
        <v>407</v>
      </c>
      <c r="AO517" s="84"/>
      <c r="AP517" s="0" t="n">
        <v>24167</v>
      </c>
      <c r="AW517" s="0" t="n">
        <v>5686</v>
      </c>
      <c r="AX517" s="0" t="n">
        <v>7108</v>
      </c>
      <c r="AY517" s="0" t="n">
        <v>8530</v>
      </c>
      <c r="AZ517" s="0" t="n">
        <v>9951</v>
      </c>
      <c r="BA517" s="0" t="n">
        <v>11373</v>
      </c>
      <c r="BB517" s="0" t="n">
        <v>27011</v>
      </c>
      <c r="BC517" s="0" t="n">
        <v>15637</v>
      </c>
      <c r="BD517" s="0" t="n">
        <v>22745</v>
      </c>
      <c r="BE517" s="0" t="n">
        <v>5686</v>
      </c>
      <c r="BF517" s="0" t="n">
        <v>7108</v>
      </c>
      <c r="BG517" s="84" t="s">
        <v>159</v>
      </c>
      <c r="BH517" s="84"/>
      <c r="BI517" s="84"/>
      <c r="BJ517" s="84"/>
      <c r="BK517" s="84"/>
      <c r="BL517" s="84"/>
      <c r="BM517" s="84"/>
      <c r="BN517" s="84" t="n">
        <v>11</v>
      </c>
      <c r="BO517" s="84" t="s">
        <v>259</v>
      </c>
      <c r="BP517" s="84" t="s">
        <v>372</v>
      </c>
      <c r="BQ517" s="84" t="s">
        <v>267</v>
      </c>
      <c r="BR517" s="84" t="s">
        <v>261</v>
      </c>
      <c r="BS517" s="84" t="s">
        <v>268</v>
      </c>
      <c r="BT517" s="0" t="n">
        <v>46912</v>
      </c>
      <c r="BU517" s="0" t="n">
        <v>73923</v>
      </c>
      <c r="BV517" s="84" t="s">
        <v>21</v>
      </c>
      <c r="BW517" s="84" t="s">
        <v>128</v>
      </c>
      <c r="BX517" s="84" t="s">
        <v>697</v>
      </c>
      <c r="BY517" s="84" t="s">
        <v>1566</v>
      </c>
      <c r="BZ517" s="84" t="s">
        <v>263</v>
      </c>
      <c r="CA517" s="85" t="str">
        <f aca="false">HYPERLINK(CONCATENATE("http://maps.google.com/?t=k&amp;q=",L518,",",M518),"Show location")</f>
        <v>Show location</v>
      </c>
    </row>
    <row r="518" customFormat="false" ht="14.4" hidden="false" customHeight="false" outlineLevel="0" collapsed="false">
      <c r="A518" s="84" t="s">
        <v>401</v>
      </c>
      <c r="B518" s="84" t="s">
        <v>248</v>
      </c>
      <c r="C518" s="84" t="s">
        <v>21</v>
      </c>
      <c r="D518" s="84" t="s">
        <v>1503</v>
      </c>
      <c r="E518" s="84" t="s">
        <v>697</v>
      </c>
      <c r="F518" s="84" t="s">
        <v>128</v>
      </c>
      <c r="G518" s="84" t="s">
        <v>1565</v>
      </c>
      <c r="H518" s="84" t="s">
        <v>1566</v>
      </c>
      <c r="I518" s="84" t="s">
        <v>1573</v>
      </c>
      <c r="J518" s="84" t="s">
        <v>1574</v>
      </c>
      <c r="K518" s="84" t="s">
        <v>316</v>
      </c>
      <c r="L518" s="0" t="n">
        <v>13.18815</v>
      </c>
      <c r="M518" s="0" t="n">
        <v>22.737967</v>
      </c>
      <c r="N518" s="84" t="s">
        <v>256</v>
      </c>
      <c r="O518" s="84" t="s">
        <v>294</v>
      </c>
      <c r="P518" s="0" t="n">
        <v>2000</v>
      </c>
      <c r="Q518" s="0" t="n">
        <v>10000</v>
      </c>
      <c r="R518" s="0" t="n">
        <v>2480</v>
      </c>
      <c r="S518" s="0" t="n">
        <v>12400</v>
      </c>
      <c r="T518" s="0" t="n">
        <v>2300</v>
      </c>
      <c r="U518" s="0" t="n">
        <v>11500</v>
      </c>
      <c r="AB518" s="0" t="n">
        <v>80</v>
      </c>
      <c r="AC518" s="0" t="n">
        <v>400</v>
      </c>
      <c r="AD518" s="0" t="n">
        <v>100</v>
      </c>
      <c r="AE518" s="0" t="n">
        <v>500</v>
      </c>
      <c r="AF518" s="84" t="s">
        <v>21</v>
      </c>
      <c r="AG518" s="84" t="s">
        <v>128</v>
      </c>
      <c r="AH518" s="84" t="s">
        <v>1575</v>
      </c>
      <c r="AI518" s="84"/>
      <c r="AJ518" s="84"/>
      <c r="AK518" s="84"/>
      <c r="AL518" s="84" t="s">
        <v>258</v>
      </c>
      <c r="AM518" s="84" t="s">
        <v>380</v>
      </c>
      <c r="AN518" s="84" t="s">
        <v>407</v>
      </c>
      <c r="AO518" s="84"/>
      <c r="AP518" s="0" t="n">
        <v>2300</v>
      </c>
      <c r="AQ518" s="0" t="n">
        <v>80</v>
      </c>
      <c r="AT518" s="0" t="n">
        <v>10</v>
      </c>
      <c r="AV518" s="0" t="n">
        <v>90</v>
      </c>
      <c r="AW518" s="0" t="n">
        <v>292</v>
      </c>
      <c r="AX518" s="0" t="n">
        <v>438</v>
      </c>
      <c r="AY518" s="0" t="n">
        <v>584</v>
      </c>
      <c r="AZ518" s="0" t="n">
        <v>875</v>
      </c>
      <c r="BA518" s="0" t="n">
        <v>1896</v>
      </c>
      <c r="BB518" s="0" t="n">
        <v>3063</v>
      </c>
      <c r="BC518" s="0" t="n">
        <v>1751</v>
      </c>
      <c r="BD518" s="0" t="n">
        <v>2188</v>
      </c>
      <c r="BE518" s="0" t="n">
        <v>875</v>
      </c>
      <c r="BF518" s="0" t="n">
        <v>438</v>
      </c>
      <c r="BG518" s="84" t="s">
        <v>159</v>
      </c>
      <c r="BH518" s="84"/>
      <c r="BI518" s="84"/>
      <c r="BJ518" s="84"/>
      <c r="BK518" s="84"/>
      <c r="BL518" s="84"/>
      <c r="BM518" s="84"/>
      <c r="BN518" s="84" t="n">
        <v>7</v>
      </c>
      <c r="BO518" s="84" t="s">
        <v>259</v>
      </c>
      <c r="BP518" s="84" t="s">
        <v>372</v>
      </c>
      <c r="BQ518" s="84" t="s">
        <v>372</v>
      </c>
      <c r="BR518" s="84" t="s">
        <v>372</v>
      </c>
      <c r="BS518" s="84" t="s">
        <v>268</v>
      </c>
      <c r="BT518" s="0" t="n">
        <v>5398</v>
      </c>
      <c r="BU518" s="0" t="n">
        <v>7002</v>
      </c>
      <c r="BV518" s="84" t="s">
        <v>21</v>
      </c>
      <c r="BW518" s="84" t="s">
        <v>128</v>
      </c>
      <c r="BX518" s="84" t="s">
        <v>697</v>
      </c>
      <c r="BY518" s="84" t="s">
        <v>1566</v>
      </c>
      <c r="BZ518" s="84" t="s">
        <v>263</v>
      </c>
      <c r="CA518" s="85" t="str">
        <f aca="false">HYPERLINK(CONCATENATE("http://maps.google.com/?t=k&amp;q=",L519,",",M519),"Show location")</f>
        <v>Show location</v>
      </c>
    </row>
    <row r="519" customFormat="false" ht="14.4" hidden="false" customHeight="false" outlineLevel="0" collapsed="false">
      <c r="A519" s="84" t="s">
        <v>1576</v>
      </c>
      <c r="B519" s="84" t="s">
        <v>248</v>
      </c>
      <c r="C519" s="84" t="s">
        <v>21</v>
      </c>
      <c r="D519" s="84" t="s">
        <v>1503</v>
      </c>
      <c r="E519" s="84" t="s">
        <v>697</v>
      </c>
      <c r="F519" s="84" t="s">
        <v>128</v>
      </c>
      <c r="G519" s="84" t="s">
        <v>1565</v>
      </c>
      <c r="H519" s="84" t="s">
        <v>1566</v>
      </c>
      <c r="I519" s="84" t="s">
        <v>1577</v>
      </c>
      <c r="J519" s="84" t="s">
        <v>1578</v>
      </c>
      <c r="K519" s="84" t="s">
        <v>316</v>
      </c>
      <c r="L519" s="0" t="n">
        <v>13.511883</v>
      </c>
      <c r="M519" s="0" t="n">
        <v>22.6793</v>
      </c>
      <c r="N519" s="84" t="s">
        <v>284</v>
      </c>
      <c r="O519" s="84" t="s">
        <v>272</v>
      </c>
      <c r="P519" s="0" t="n">
        <v>1200</v>
      </c>
      <c r="Q519" s="0" t="n">
        <v>6000</v>
      </c>
      <c r="R519" s="0" t="n">
        <v>1272</v>
      </c>
      <c r="S519" s="0" t="n">
        <v>6360</v>
      </c>
      <c r="T519" s="0" t="n">
        <v>1200</v>
      </c>
      <c r="U519" s="0" t="n">
        <v>6000</v>
      </c>
      <c r="AB519" s="0" t="n">
        <v>72</v>
      </c>
      <c r="AC519" s="0" t="n">
        <v>360</v>
      </c>
      <c r="AF519" s="84" t="s">
        <v>21</v>
      </c>
      <c r="AG519" s="84" t="s">
        <v>128</v>
      </c>
      <c r="AH519" s="84"/>
      <c r="AI519" s="84"/>
      <c r="AJ519" s="84"/>
      <c r="AK519" s="84"/>
      <c r="AL519" s="84" t="s">
        <v>258</v>
      </c>
      <c r="AM519" s="84" t="s">
        <v>380</v>
      </c>
      <c r="AN519" s="84" t="s">
        <v>407</v>
      </c>
      <c r="AO519" s="84"/>
      <c r="AP519" s="0" t="n">
        <v>1262</v>
      </c>
      <c r="AQ519" s="0" t="n">
        <v>10</v>
      </c>
      <c r="AW519" s="0" t="n">
        <v>205</v>
      </c>
      <c r="AX519" s="0" t="n">
        <v>256</v>
      </c>
      <c r="AY519" s="0" t="n">
        <v>410</v>
      </c>
      <c r="AZ519" s="0" t="n">
        <v>462</v>
      </c>
      <c r="BA519" s="0" t="n">
        <v>872</v>
      </c>
      <c r="BB519" s="0" t="n">
        <v>976</v>
      </c>
      <c r="BC519" s="0" t="n">
        <v>1128</v>
      </c>
      <c r="BD519" s="0" t="n">
        <v>1282</v>
      </c>
      <c r="BE519" s="0" t="n">
        <v>359</v>
      </c>
      <c r="BF519" s="0" t="n">
        <v>410</v>
      </c>
      <c r="BG519" s="84" t="s">
        <v>159</v>
      </c>
      <c r="BH519" s="84"/>
      <c r="BI519" s="84"/>
      <c r="BJ519" s="84"/>
      <c r="BK519" s="84"/>
      <c r="BL519" s="84"/>
      <c r="BM519" s="84"/>
      <c r="BN519" s="84" t="n">
        <v>6</v>
      </c>
      <c r="BO519" s="84" t="s">
        <v>259</v>
      </c>
      <c r="BP519" s="84" t="s">
        <v>261</v>
      </c>
      <c r="BQ519" s="84" t="s">
        <v>261</v>
      </c>
      <c r="BR519" s="84" t="s">
        <v>260</v>
      </c>
      <c r="BS519" s="84" t="s">
        <v>262</v>
      </c>
      <c r="BT519" s="0" t="n">
        <v>2974</v>
      </c>
      <c r="BU519" s="0" t="n">
        <v>3386</v>
      </c>
      <c r="BV519" s="84" t="s">
        <v>21</v>
      </c>
      <c r="BW519" s="84" t="s">
        <v>128</v>
      </c>
      <c r="BX519" s="84" t="s">
        <v>697</v>
      </c>
      <c r="BY519" s="84" t="s">
        <v>1566</v>
      </c>
      <c r="BZ519" s="84" t="s">
        <v>263</v>
      </c>
      <c r="CA519" s="85" t="str">
        <f aca="false">HYPERLINK(CONCATENATE("http://maps.google.com/?t=k&amp;q=",L520,",",M520),"Show location")</f>
        <v>Show location</v>
      </c>
    </row>
    <row r="520" customFormat="false" ht="14.4" hidden="false" customHeight="false" outlineLevel="0" collapsed="false">
      <c r="A520" s="84" t="s">
        <v>584</v>
      </c>
      <c r="B520" s="84" t="s">
        <v>248</v>
      </c>
      <c r="C520" s="84" t="s">
        <v>17</v>
      </c>
      <c r="D520" s="84" t="s">
        <v>1579</v>
      </c>
      <c r="E520" s="84" t="s">
        <v>1329</v>
      </c>
      <c r="F520" s="84" t="s">
        <v>75</v>
      </c>
      <c r="G520" s="84" t="s">
        <v>1580</v>
      </c>
      <c r="H520" s="84" t="s">
        <v>1581</v>
      </c>
      <c r="I520" s="84" t="s">
        <v>1582</v>
      </c>
      <c r="J520" s="84" t="s">
        <v>1583</v>
      </c>
      <c r="K520" s="84" t="s">
        <v>316</v>
      </c>
      <c r="L520" s="0" t="n">
        <v>12.36327</v>
      </c>
      <c r="M520" s="0" t="n">
        <v>29.24834</v>
      </c>
      <c r="N520" s="84" t="s">
        <v>256</v>
      </c>
      <c r="O520" s="84" t="s">
        <v>257</v>
      </c>
      <c r="P520" s="0" t="n">
        <v>45</v>
      </c>
      <c r="Q520" s="0" t="n">
        <v>361</v>
      </c>
      <c r="R520" s="0" t="n">
        <v>39</v>
      </c>
      <c r="S520" s="0" t="n">
        <v>198</v>
      </c>
      <c r="T520" s="0" t="n">
        <v>39</v>
      </c>
      <c r="U520" s="0" t="n">
        <v>198</v>
      </c>
      <c r="AF520" s="84" t="s">
        <v>16</v>
      </c>
      <c r="AG520" s="84" t="s">
        <v>57</v>
      </c>
      <c r="AH520" s="84"/>
      <c r="AI520" s="84"/>
      <c r="AJ520" s="84"/>
      <c r="AK520" s="84"/>
      <c r="AL520" s="84" t="s">
        <v>258</v>
      </c>
      <c r="AM520" s="84" t="s">
        <v>380</v>
      </c>
      <c r="AN520" s="84"/>
      <c r="AO520" s="84"/>
      <c r="AU520" s="0" t="n">
        <v>39</v>
      </c>
      <c r="AW520" s="0" t="n">
        <v>1</v>
      </c>
      <c r="AX520" s="0" t="n">
        <v>0</v>
      </c>
      <c r="AY520" s="0" t="n">
        <v>13</v>
      </c>
      <c r="AZ520" s="0" t="n">
        <v>14</v>
      </c>
      <c r="BA520" s="0" t="n">
        <v>32</v>
      </c>
      <c r="BB520" s="0" t="n">
        <v>52</v>
      </c>
      <c r="BC520" s="0" t="n">
        <v>39</v>
      </c>
      <c r="BD520" s="0" t="n">
        <v>46</v>
      </c>
      <c r="BE520" s="0" t="n">
        <v>1</v>
      </c>
      <c r="BF520" s="0" t="n">
        <v>0</v>
      </c>
      <c r="BG520" s="84" t="s">
        <v>158</v>
      </c>
      <c r="BH520" s="84"/>
      <c r="BI520" s="84"/>
      <c r="BJ520" s="84"/>
      <c r="BK520" s="84"/>
      <c r="BL520" s="84"/>
      <c r="BM520" s="84"/>
      <c r="BN520" s="84" t="n">
        <v>3</v>
      </c>
      <c r="BO520" s="84" t="s">
        <v>259</v>
      </c>
      <c r="BP520" s="84" t="s">
        <v>267</v>
      </c>
      <c r="BQ520" s="84" t="s">
        <v>372</v>
      </c>
      <c r="BR520" s="84" t="s">
        <v>267</v>
      </c>
      <c r="BS520" s="84" t="s">
        <v>268</v>
      </c>
      <c r="BT520" s="0" t="n">
        <v>86</v>
      </c>
      <c r="BU520" s="0" t="n">
        <v>112</v>
      </c>
      <c r="BV520" s="84" t="s">
        <v>17</v>
      </c>
      <c r="BW520" s="84" t="s">
        <v>75</v>
      </c>
      <c r="BX520" s="84" t="s">
        <v>1329</v>
      </c>
      <c r="BY520" s="84" t="s">
        <v>1581</v>
      </c>
      <c r="BZ520" s="84" t="s">
        <v>263</v>
      </c>
      <c r="CA520" s="85" t="str">
        <f aca="false">HYPERLINK(CONCATENATE("http://maps.google.com/?t=k&amp;q=",L521,",",M521),"Show location")</f>
        <v>Show location</v>
      </c>
    </row>
    <row r="521" customFormat="false" ht="14.4" hidden="false" customHeight="false" outlineLevel="0" collapsed="false">
      <c r="A521" s="84" t="s">
        <v>497</v>
      </c>
      <c r="B521" s="84" t="s">
        <v>248</v>
      </c>
      <c r="C521" s="84" t="s">
        <v>17</v>
      </c>
      <c r="D521" s="84" t="s">
        <v>1579</v>
      </c>
      <c r="E521" s="84" t="s">
        <v>1329</v>
      </c>
      <c r="F521" s="84" t="s">
        <v>75</v>
      </c>
      <c r="G521" s="84" t="s">
        <v>1580</v>
      </c>
      <c r="H521" s="84" t="s">
        <v>1581</v>
      </c>
      <c r="I521" s="84" t="s">
        <v>1584</v>
      </c>
      <c r="J521" s="84" t="s">
        <v>1585</v>
      </c>
      <c r="K521" s="84" t="s">
        <v>316</v>
      </c>
      <c r="L521" s="0" t="n">
        <v>12.43971</v>
      </c>
      <c r="M521" s="0" t="n">
        <v>29.41437</v>
      </c>
      <c r="N521" s="84" t="s">
        <v>256</v>
      </c>
      <c r="O521" s="84" t="s">
        <v>257</v>
      </c>
      <c r="P521" s="0" t="n">
        <v>8</v>
      </c>
      <c r="Q521" s="0" t="n">
        <v>38</v>
      </c>
      <c r="R521" s="0" t="n">
        <v>7</v>
      </c>
      <c r="S521" s="0" t="n">
        <v>27</v>
      </c>
      <c r="AB521" s="0" t="n">
        <v>7</v>
      </c>
      <c r="AC521" s="0" t="n">
        <v>27</v>
      </c>
      <c r="AF521" s="84" t="s">
        <v>16</v>
      </c>
      <c r="AG521" s="84" t="s">
        <v>57</v>
      </c>
      <c r="AH521" s="84" t="s">
        <v>16</v>
      </c>
      <c r="AI521" s="84" t="s">
        <v>62</v>
      </c>
      <c r="AJ521" s="84"/>
      <c r="AK521" s="84"/>
      <c r="AL521" s="84" t="s">
        <v>258</v>
      </c>
      <c r="AM521" s="84"/>
      <c r="AN521" s="84"/>
      <c r="AO521" s="84"/>
      <c r="AV521" s="0" t="n">
        <v>7</v>
      </c>
      <c r="AW521" s="0" t="n">
        <v>0</v>
      </c>
      <c r="AX521" s="0" t="n">
        <v>0</v>
      </c>
      <c r="AY521" s="0" t="n">
        <v>4</v>
      </c>
      <c r="AZ521" s="0" t="n">
        <v>0</v>
      </c>
      <c r="BA521" s="0" t="n">
        <v>6</v>
      </c>
      <c r="BB521" s="0" t="n">
        <v>3</v>
      </c>
      <c r="BC521" s="0" t="n">
        <v>6</v>
      </c>
      <c r="BD521" s="0" t="n">
        <v>8</v>
      </c>
      <c r="BE521" s="0" t="n">
        <v>0</v>
      </c>
      <c r="BF521" s="0" t="n">
        <v>0</v>
      </c>
      <c r="BG521" s="84" t="s">
        <v>158</v>
      </c>
      <c r="BH521" s="84"/>
      <c r="BI521" s="84"/>
      <c r="BJ521" s="84"/>
      <c r="BK521" s="84"/>
      <c r="BL521" s="84"/>
      <c r="BM521" s="84"/>
      <c r="BN521" s="84" t="n">
        <v>2</v>
      </c>
      <c r="BO521" s="84" t="s">
        <v>259</v>
      </c>
      <c r="BP521" s="84" t="s">
        <v>267</v>
      </c>
      <c r="BQ521" s="84" t="s">
        <v>372</v>
      </c>
      <c r="BR521" s="84" t="s">
        <v>267</v>
      </c>
      <c r="BS521" s="84" t="s">
        <v>262</v>
      </c>
      <c r="BT521" s="0" t="n">
        <v>16</v>
      </c>
      <c r="BU521" s="0" t="n">
        <v>11</v>
      </c>
      <c r="BV521" s="84" t="s">
        <v>17</v>
      </c>
      <c r="BW521" s="84" t="s">
        <v>75</v>
      </c>
      <c r="BX521" s="84" t="s">
        <v>1329</v>
      </c>
      <c r="BY521" s="84" t="s">
        <v>1581</v>
      </c>
      <c r="BZ521" s="84" t="s">
        <v>263</v>
      </c>
      <c r="CA521" s="85" t="str">
        <f aca="false">HYPERLINK(CONCATENATE("http://maps.google.com/?t=k&amp;q=",L522,",",M522),"Show location")</f>
        <v>Show location</v>
      </c>
    </row>
    <row r="522" customFormat="false" ht="14.4" hidden="false" customHeight="false" outlineLevel="0" collapsed="false">
      <c r="A522" s="84" t="s">
        <v>534</v>
      </c>
      <c r="B522" s="84" t="s">
        <v>248</v>
      </c>
      <c r="C522" s="84" t="s">
        <v>17</v>
      </c>
      <c r="D522" s="84" t="s">
        <v>1579</v>
      </c>
      <c r="E522" s="84" t="s">
        <v>1329</v>
      </c>
      <c r="F522" s="84" t="s">
        <v>75</v>
      </c>
      <c r="G522" s="84" t="s">
        <v>1580</v>
      </c>
      <c r="H522" s="84" t="s">
        <v>1581</v>
      </c>
      <c r="I522" s="84" t="s">
        <v>1586</v>
      </c>
      <c r="J522" s="84" t="s">
        <v>1587</v>
      </c>
      <c r="K522" s="84" t="s">
        <v>316</v>
      </c>
      <c r="L522" s="0" t="n">
        <v>12.33725</v>
      </c>
      <c r="M522" s="0" t="n">
        <v>29.22151</v>
      </c>
      <c r="N522" s="84" t="s">
        <v>284</v>
      </c>
      <c r="O522" s="84" t="s">
        <v>345</v>
      </c>
      <c r="P522" s="0" t="n">
        <v>32</v>
      </c>
      <c r="Q522" s="0" t="n">
        <v>192</v>
      </c>
      <c r="R522" s="0" t="n">
        <v>13</v>
      </c>
      <c r="S522" s="0" t="n">
        <v>107</v>
      </c>
      <c r="T522" s="0" t="n">
        <v>8</v>
      </c>
      <c r="U522" s="0" t="n">
        <v>66</v>
      </c>
      <c r="V522" s="0" t="n">
        <v>5</v>
      </c>
      <c r="W522" s="0" t="n">
        <v>41</v>
      </c>
      <c r="AF522" s="84" t="s">
        <v>17</v>
      </c>
      <c r="AG522" s="84" t="s">
        <v>83</v>
      </c>
      <c r="AH522" s="84" t="s">
        <v>17</v>
      </c>
      <c r="AI522" s="84" t="s">
        <v>71</v>
      </c>
      <c r="AJ522" s="84" t="s">
        <v>18</v>
      </c>
      <c r="AK522" s="84"/>
      <c r="AL522" s="84" t="s">
        <v>258</v>
      </c>
      <c r="AM522" s="84" t="s">
        <v>380</v>
      </c>
      <c r="AN522" s="84"/>
      <c r="AO522" s="84"/>
      <c r="AU522" s="0" t="n">
        <v>13</v>
      </c>
      <c r="AW522" s="0" t="n">
        <v>1</v>
      </c>
      <c r="AX522" s="0" t="n">
        <v>0</v>
      </c>
      <c r="AY522" s="0" t="n">
        <v>3</v>
      </c>
      <c r="AZ522" s="0" t="n">
        <v>8</v>
      </c>
      <c r="BA522" s="0" t="n">
        <v>16</v>
      </c>
      <c r="BB522" s="0" t="n">
        <v>18</v>
      </c>
      <c r="BC522" s="0" t="n">
        <v>31</v>
      </c>
      <c r="BD522" s="0" t="n">
        <v>29</v>
      </c>
      <c r="BE522" s="0" t="n">
        <v>1</v>
      </c>
      <c r="BF522" s="0" t="n">
        <v>0</v>
      </c>
      <c r="BG522" s="84" t="s">
        <v>158</v>
      </c>
      <c r="BH522" s="84"/>
      <c r="BI522" s="84"/>
      <c r="BJ522" s="84"/>
      <c r="BK522" s="84"/>
      <c r="BL522" s="84"/>
      <c r="BM522" s="84"/>
      <c r="BN522" s="84" t="n">
        <v>1</v>
      </c>
      <c r="BO522" s="84" t="s">
        <v>259</v>
      </c>
      <c r="BP522" s="84" t="s">
        <v>267</v>
      </c>
      <c r="BQ522" s="84" t="s">
        <v>267</v>
      </c>
      <c r="BR522" s="84" t="s">
        <v>267</v>
      </c>
      <c r="BS522" s="84" t="s">
        <v>431</v>
      </c>
      <c r="BT522" s="0" t="n">
        <v>52</v>
      </c>
      <c r="BU522" s="0" t="n">
        <v>55</v>
      </c>
      <c r="BV522" s="84" t="s">
        <v>17</v>
      </c>
      <c r="BW522" s="84" t="s">
        <v>75</v>
      </c>
      <c r="BX522" s="84" t="s">
        <v>1329</v>
      </c>
      <c r="BY522" s="84" t="s">
        <v>1581</v>
      </c>
      <c r="BZ522" s="84" t="s">
        <v>263</v>
      </c>
      <c r="CA522" s="85" t="str">
        <f aca="false">HYPERLINK(CONCATENATE("http://maps.google.com/?t=k&amp;q=",L523,",",M523),"Show location")</f>
        <v>Show location</v>
      </c>
    </row>
    <row r="523" customFormat="false" ht="14.4" hidden="false" customHeight="false" outlineLevel="0" collapsed="false">
      <c r="A523" s="84" t="s">
        <v>497</v>
      </c>
      <c r="B523" s="84" t="s">
        <v>248</v>
      </c>
      <c r="C523" s="84" t="s">
        <v>17</v>
      </c>
      <c r="D523" s="84" t="s">
        <v>1579</v>
      </c>
      <c r="E523" s="84" t="s">
        <v>1329</v>
      </c>
      <c r="F523" s="84" t="s">
        <v>75</v>
      </c>
      <c r="G523" s="84" t="s">
        <v>1580</v>
      </c>
      <c r="H523" s="84" t="s">
        <v>1581</v>
      </c>
      <c r="I523" s="84" t="s">
        <v>1588</v>
      </c>
      <c r="J523" s="84" t="s">
        <v>1589</v>
      </c>
      <c r="K523" s="84" t="s">
        <v>316</v>
      </c>
      <c r="L523" s="0" t="n">
        <v>12.46772</v>
      </c>
      <c r="M523" s="0" t="n">
        <v>29.49481</v>
      </c>
      <c r="N523" s="84" t="s">
        <v>256</v>
      </c>
      <c r="O523" s="84" t="s">
        <v>345</v>
      </c>
      <c r="P523" s="0" t="n">
        <v>65</v>
      </c>
      <c r="Q523" s="0" t="n">
        <v>700</v>
      </c>
      <c r="R523" s="0" t="n">
        <v>20</v>
      </c>
      <c r="S523" s="0" t="n">
        <v>149</v>
      </c>
      <c r="V523" s="0" t="n">
        <v>20</v>
      </c>
      <c r="W523" s="0" t="n">
        <v>149</v>
      </c>
      <c r="AF523" s="84" t="s">
        <v>17</v>
      </c>
      <c r="AG523" s="84" t="s">
        <v>83</v>
      </c>
      <c r="AH523" s="84"/>
      <c r="AI523" s="84"/>
      <c r="AJ523" s="84"/>
      <c r="AK523" s="84"/>
      <c r="AL523" s="84" t="s">
        <v>380</v>
      </c>
      <c r="AM523" s="84"/>
      <c r="AN523" s="84"/>
      <c r="AO523" s="84"/>
      <c r="AV523" s="0" t="n">
        <v>20</v>
      </c>
      <c r="AW523" s="0" t="n">
        <v>0</v>
      </c>
      <c r="AX523" s="0" t="n">
        <v>1</v>
      </c>
      <c r="AY523" s="0" t="n">
        <v>7</v>
      </c>
      <c r="AZ523" s="0" t="n">
        <v>12</v>
      </c>
      <c r="BA523" s="0" t="n">
        <v>25</v>
      </c>
      <c r="BB523" s="0" t="n">
        <v>32</v>
      </c>
      <c r="BC523" s="0" t="n">
        <v>32</v>
      </c>
      <c r="BD523" s="0" t="n">
        <v>36</v>
      </c>
      <c r="BE523" s="0" t="n">
        <v>4</v>
      </c>
      <c r="BF523" s="0" t="n">
        <v>0</v>
      </c>
      <c r="BG523" s="84" t="s">
        <v>158</v>
      </c>
      <c r="BH523" s="84"/>
      <c r="BI523" s="84"/>
      <c r="BJ523" s="84"/>
      <c r="BK523" s="84"/>
      <c r="BL523" s="84"/>
      <c r="BM523" s="84"/>
      <c r="BN523" s="84" t="n">
        <v>3</v>
      </c>
      <c r="BO523" s="84" t="s">
        <v>259</v>
      </c>
      <c r="BP523" s="84" t="s">
        <v>372</v>
      </c>
      <c r="BQ523" s="84" t="s">
        <v>372</v>
      </c>
      <c r="BR523" s="84" t="s">
        <v>372</v>
      </c>
      <c r="BS523" s="84" t="s">
        <v>268</v>
      </c>
      <c r="BT523" s="0" t="n">
        <v>68</v>
      </c>
      <c r="BU523" s="0" t="n">
        <v>81</v>
      </c>
      <c r="BV523" s="84" t="s">
        <v>17</v>
      </c>
      <c r="BW523" s="84" t="s">
        <v>75</v>
      </c>
      <c r="BX523" s="84" t="s">
        <v>1329</v>
      </c>
      <c r="BY523" s="84" t="s">
        <v>1581</v>
      </c>
      <c r="BZ523" s="84" t="s">
        <v>263</v>
      </c>
      <c r="CA523" s="85" t="str">
        <f aca="false">HYPERLINK(CONCATENATE("http://maps.google.com/?t=k&amp;q=",L524,",",M524),"Show location")</f>
        <v>Show location</v>
      </c>
    </row>
    <row r="524" customFormat="false" ht="14.4" hidden="false" customHeight="false" outlineLevel="0" collapsed="false">
      <c r="A524" s="84" t="s">
        <v>545</v>
      </c>
      <c r="B524" s="84" t="s">
        <v>248</v>
      </c>
      <c r="C524" s="84" t="s">
        <v>17</v>
      </c>
      <c r="D524" s="84" t="s">
        <v>1579</v>
      </c>
      <c r="E524" s="84" t="s">
        <v>1329</v>
      </c>
      <c r="F524" s="84" t="s">
        <v>75</v>
      </c>
      <c r="G524" s="84" t="s">
        <v>1580</v>
      </c>
      <c r="H524" s="84" t="s">
        <v>1581</v>
      </c>
      <c r="I524" s="84" t="s">
        <v>1321</v>
      </c>
      <c r="J524" s="84" t="s">
        <v>1590</v>
      </c>
      <c r="K524" s="84" t="s">
        <v>316</v>
      </c>
      <c r="L524" s="0" t="n">
        <v>12.33592</v>
      </c>
      <c r="M524" s="0" t="n">
        <v>29.23399</v>
      </c>
      <c r="N524" s="84" t="s">
        <v>284</v>
      </c>
      <c r="O524" s="84" t="s">
        <v>345</v>
      </c>
      <c r="P524" s="0" t="n">
        <v>40</v>
      </c>
      <c r="Q524" s="0" t="n">
        <v>294</v>
      </c>
      <c r="R524" s="0" t="n">
        <v>42</v>
      </c>
      <c r="S524" s="0" t="n">
        <v>252</v>
      </c>
      <c r="T524" s="0" t="n">
        <v>42</v>
      </c>
      <c r="U524" s="0" t="n">
        <v>252</v>
      </c>
      <c r="AF524" s="84" t="s">
        <v>17</v>
      </c>
      <c r="AG524" s="84" t="s">
        <v>83</v>
      </c>
      <c r="AH524" s="84"/>
      <c r="AI524" s="84"/>
      <c r="AJ524" s="84"/>
      <c r="AK524" s="84"/>
      <c r="AL524" s="84" t="s">
        <v>380</v>
      </c>
      <c r="AM524" s="84"/>
      <c r="AN524" s="84"/>
      <c r="AO524" s="84"/>
      <c r="AV524" s="0" t="n">
        <v>42</v>
      </c>
      <c r="AW524" s="0" t="n">
        <v>0</v>
      </c>
      <c r="AX524" s="0" t="n">
        <v>4</v>
      </c>
      <c r="AY524" s="0" t="n">
        <v>7</v>
      </c>
      <c r="AZ524" s="0" t="n">
        <v>4</v>
      </c>
      <c r="BA524" s="0" t="n">
        <v>37</v>
      </c>
      <c r="BB524" s="0" t="n">
        <v>32</v>
      </c>
      <c r="BC524" s="0" t="n">
        <v>65</v>
      </c>
      <c r="BD524" s="0" t="n">
        <v>70</v>
      </c>
      <c r="BE524" s="0" t="n">
        <v>22</v>
      </c>
      <c r="BF524" s="0" t="n">
        <v>11</v>
      </c>
      <c r="BG524" s="84" t="s">
        <v>158</v>
      </c>
      <c r="BH524" s="84"/>
      <c r="BI524" s="84"/>
      <c r="BJ524" s="84"/>
      <c r="BK524" s="84"/>
      <c r="BL524" s="84"/>
      <c r="BM524" s="84"/>
      <c r="BN524" s="84" t="n">
        <v>2</v>
      </c>
      <c r="BO524" s="84" t="s">
        <v>259</v>
      </c>
      <c r="BP524" s="84" t="s">
        <v>267</v>
      </c>
      <c r="BQ524" s="84" t="s">
        <v>267</v>
      </c>
      <c r="BR524" s="84" t="s">
        <v>267</v>
      </c>
      <c r="BS524" s="84" t="s">
        <v>262</v>
      </c>
      <c r="BT524" s="0" t="n">
        <v>131</v>
      </c>
      <c r="BU524" s="0" t="n">
        <v>121</v>
      </c>
      <c r="BV524" s="84" t="s">
        <v>17</v>
      </c>
      <c r="BW524" s="84" t="s">
        <v>75</v>
      </c>
      <c r="BX524" s="84" t="s">
        <v>1329</v>
      </c>
      <c r="BY524" s="84" t="s">
        <v>1581</v>
      </c>
      <c r="BZ524" s="84" t="s">
        <v>263</v>
      </c>
      <c r="CA524" s="85" t="str">
        <f aca="false">HYPERLINK(CONCATENATE("http://maps.google.com/?t=k&amp;q=",L525,",",M525),"Show location")</f>
        <v>Show location</v>
      </c>
    </row>
    <row r="525" customFormat="false" ht="14.4" hidden="false" customHeight="false" outlineLevel="0" collapsed="false">
      <c r="A525" s="84" t="s">
        <v>624</v>
      </c>
      <c r="B525" s="84" t="s">
        <v>248</v>
      </c>
      <c r="C525" s="84" t="s">
        <v>17</v>
      </c>
      <c r="D525" s="84" t="s">
        <v>1579</v>
      </c>
      <c r="E525" s="84" t="s">
        <v>1329</v>
      </c>
      <c r="F525" s="84" t="s">
        <v>75</v>
      </c>
      <c r="G525" s="84" t="s">
        <v>1580</v>
      </c>
      <c r="H525" s="84" t="s">
        <v>1581</v>
      </c>
      <c r="I525" s="84" t="s">
        <v>1591</v>
      </c>
      <c r="J525" s="84" t="s">
        <v>1592</v>
      </c>
      <c r="K525" s="84" t="s">
        <v>316</v>
      </c>
      <c r="L525" s="0" t="n">
        <v>12.40075</v>
      </c>
      <c r="M525" s="0" t="n">
        <v>29.51142</v>
      </c>
      <c r="N525" s="84" t="s">
        <v>256</v>
      </c>
      <c r="O525" s="84" t="s">
        <v>257</v>
      </c>
      <c r="P525" s="0" t="n">
        <v>40</v>
      </c>
      <c r="Q525" s="0" t="n">
        <v>240</v>
      </c>
      <c r="R525" s="0" t="n">
        <v>38</v>
      </c>
      <c r="S525" s="0" t="n">
        <v>230</v>
      </c>
      <c r="V525" s="0" t="n">
        <v>38</v>
      </c>
      <c r="W525" s="0" t="n">
        <v>230</v>
      </c>
      <c r="AF525" s="84" t="s">
        <v>16</v>
      </c>
      <c r="AG525" s="84" t="s">
        <v>57</v>
      </c>
      <c r="AH525" s="84"/>
      <c r="AI525" s="84"/>
      <c r="AJ525" s="84"/>
      <c r="AK525" s="84"/>
      <c r="AL525" s="84" t="s">
        <v>258</v>
      </c>
      <c r="AM525" s="84" t="s">
        <v>380</v>
      </c>
      <c r="AN525" s="84"/>
      <c r="AO525" s="84"/>
      <c r="AU525" s="0" t="n">
        <v>38</v>
      </c>
      <c r="AW525" s="0" t="n">
        <v>3</v>
      </c>
      <c r="AX525" s="0" t="n">
        <v>2</v>
      </c>
      <c r="AY525" s="0" t="n">
        <v>8</v>
      </c>
      <c r="AZ525" s="0" t="n">
        <v>12</v>
      </c>
      <c r="BA525" s="0" t="n">
        <v>46</v>
      </c>
      <c r="BB525" s="0" t="n">
        <v>39</v>
      </c>
      <c r="BC525" s="0" t="n">
        <v>53</v>
      </c>
      <c r="BD525" s="0" t="n">
        <v>58</v>
      </c>
      <c r="BE525" s="0" t="n">
        <v>7</v>
      </c>
      <c r="BF525" s="0" t="n">
        <v>2</v>
      </c>
      <c r="BG525" s="84" t="s">
        <v>158</v>
      </c>
      <c r="BH525" s="84"/>
      <c r="BI525" s="84"/>
      <c r="BJ525" s="84"/>
      <c r="BK525" s="84"/>
      <c r="BL525" s="84"/>
      <c r="BM525" s="84"/>
      <c r="BN525" s="84" t="n">
        <v>10</v>
      </c>
      <c r="BO525" s="84" t="s">
        <v>259</v>
      </c>
      <c r="BP525" s="84" t="s">
        <v>372</v>
      </c>
      <c r="BQ525" s="84" t="s">
        <v>372</v>
      </c>
      <c r="BR525" s="84" t="s">
        <v>372</v>
      </c>
      <c r="BS525" s="84" t="s">
        <v>268</v>
      </c>
      <c r="BT525" s="0" t="n">
        <v>117</v>
      </c>
      <c r="BU525" s="0" t="n">
        <v>113</v>
      </c>
      <c r="BV525" s="84" t="s">
        <v>17</v>
      </c>
      <c r="BW525" s="84" t="s">
        <v>75</v>
      </c>
      <c r="BX525" s="84" t="s">
        <v>1329</v>
      </c>
      <c r="BY525" s="84" t="s">
        <v>1581</v>
      </c>
      <c r="BZ525" s="84" t="s">
        <v>263</v>
      </c>
      <c r="CA525" s="85" t="str">
        <f aca="false">HYPERLINK(CONCATENATE("http://maps.google.com/?t=k&amp;q=",L526,",",M526),"Show location")</f>
        <v>Show location</v>
      </c>
    </row>
    <row r="526" customFormat="false" ht="14.4" hidden="false" customHeight="false" outlineLevel="0" collapsed="false">
      <c r="A526" s="84" t="s">
        <v>890</v>
      </c>
      <c r="B526" s="84" t="s">
        <v>248</v>
      </c>
      <c r="C526" s="84" t="s">
        <v>17</v>
      </c>
      <c r="D526" s="84" t="s">
        <v>1579</v>
      </c>
      <c r="E526" s="84" t="s">
        <v>1329</v>
      </c>
      <c r="F526" s="84" t="s">
        <v>75</v>
      </c>
      <c r="G526" s="84" t="s">
        <v>1580</v>
      </c>
      <c r="H526" s="84" t="s">
        <v>1581</v>
      </c>
      <c r="I526" s="84" t="s">
        <v>1593</v>
      </c>
      <c r="J526" s="84" t="s">
        <v>1594</v>
      </c>
      <c r="K526" s="84" t="s">
        <v>316</v>
      </c>
      <c r="L526" s="0" t="n">
        <v>12.36259</v>
      </c>
      <c r="M526" s="0" t="n">
        <v>29.22014</v>
      </c>
      <c r="N526" s="84" t="s">
        <v>284</v>
      </c>
      <c r="O526" s="84" t="s">
        <v>345</v>
      </c>
      <c r="P526" s="0" t="n">
        <v>38</v>
      </c>
      <c r="Q526" s="0" t="n">
        <v>316</v>
      </c>
      <c r="R526" s="0" t="n">
        <v>50</v>
      </c>
      <c r="S526" s="0" t="n">
        <v>301</v>
      </c>
      <c r="V526" s="0" t="n">
        <v>50</v>
      </c>
      <c r="W526" s="0" t="n">
        <v>301</v>
      </c>
      <c r="AF526" s="84" t="s">
        <v>16</v>
      </c>
      <c r="AG526" s="84" t="s">
        <v>57</v>
      </c>
      <c r="AH526" s="84" t="s">
        <v>17</v>
      </c>
      <c r="AI526" s="84" t="s">
        <v>83</v>
      </c>
      <c r="AJ526" s="84"/>
      <c r="AK526" s="84"/>
      <c r="AL526" s="84" t="s">
        <v>380</v>
      </c>
      <c r="AM526" s="84"/>
      <c r="AN526" s="84"/>
      <c r="AO526" s="84"/>
      <c r="AV526" s="0" t="n">
        <v>50</v>
      </c>
      <c r="AW526" s="0" t="n">
        <v>0</v>
      </c>
      <c r="AX526" s="0" t="n">
        <v>9</v>
      </c>
      <c r="AY526" s="0" t="n">
        <v>19</v>
      </c>
      <c r="AZ526" s="0" t="n">
        <v>30</v>
      </c>
      <c r="BA526" s="0" t="n">
        <v>71</v>
      </c>
      <c r="BB526" s="0" t="n">
        <v>58</v>
      </c>
      <c r="BC526" s="0" t="n">
        <v>45</v>
      </c>
      <c r="BD526" s="0" t="n">
        <v>52</v>
      </c>
      <c r="BE526" s="0" t="n">
        <v>13</v>
      </c>
      <c r="BF526" s="0" t="n">
        <v>4</v>
      </c>
      <c r="BG526" s="84" t="s">
        <v>158</v>
      </c>
      <c r="BH526" s="84"/>
      <c r="BI526" s="84"/>
      <c r="BJ526" s="84"/>
      <c r="BK526" s="84"/>
      <c r="BL526" s="84"/>
      <c r="BM526" s="84"/>
      <c r="BN526" s="84" t="n">
        <v>4</v>
      </c>
      <c r="BO526" s="84" t="s">
        <v>259</v>
      </c>
      <c r="BP526" s="84" t="s">
        <v>372</v>
      </c>
      <c r="BQ526" s="84" t="s">
        <v>372</v>
      </c>
      <c r="BR526" s="84" t="s">
        <v>372</v>
      </c>
      <c r="BS526" s="84" t="s">
        <v>268</v>
      </c>
      <c r="BT526" s="0" t="n">
        <v>148</v>
      </c>
      <c r="BU526" s="0" t="n">
        <v>153</v>
      </c>
      <c r="BV526" s="84" t="s">
        <v>17</v>
      </c>
      <c r="BW526" s="84" t="s">
        <v>75</v>
      </c>
      <c r="BX526" s="84" t="s">
        <v>1329</v>
      </c>
      <c r="BY526" s="84" t="s">
        <v>1581</v>
      </c>
      <c r="BZ526" s="84" t="s">
        <v>263</v>
      </c>
      <c r="CA526" s="85" t="str">
        <f aca="false">HYPERLINK(CONCATENATE("http://maps.google.com/?t=k&amp;q=",L527,",",M527),"Show location")</f>
        <v>Show location</v>
      </c>
    </row>
    <row r="527" customFormat="false" ht="14.4" hidden="false" customHeight="false" outlineLevel="0" collapsed="false">
      <c r="A527" s="84" t="s">
        <v>497</v>
      </c>
      <c r="B527" s="84" t="s">
        <v>248</v>
      </c>
      <c r="C527" s="84" t="s">
        <v>17</v>
      </c>
      <c r="D527" s="84" t="s">
        <v>1579</v>
      </c>
      <c r="E527" s="84" t="s">
        <v>1329</v>
      </c>
      <c r="F527" s="84" t="s">
        <v>75</v>
      </c>
      <c r="G527" s="84" t="s">
        <v>1580</v>
      </c>
      <c r="H527" s="84" t="s">
        <v>1581</v>
      </c>
      <c r="I527" s="84" t="s">
        <v>1595</v>
      </c>
      <c r="J527" s="84" t="s">
        <v>1596</v>
      </c>
      <c r="K527" s="84" t="s">
        <v>316</v>
      </c>
      <c r="L527" s="0" t="n">
        <v>12.41622</v>
      </c>
      <c r="M527" s="0" t="n">
        <v>29.46991</v>
      </c>
      <c r="N527" s="84" t="s">
        <v>256</v>
      </c>
      <c r="O527" s="84" t="s">
        <v>257</v>
      </c>
      <c r="P527" s="0" t="n">
        <v>34</v>
      </c>
      <c r="Q527" s="0" t="n">
        <v>258</v>
      </c>
      <c r="R527" s="0" t="n">
        <v>15</v>
      </c>
      <c r="S527" s="0" t="n">
        <v>111</v>
      </c>
      <c r="V527" s="0" t="n">
        <v>15</v>
      </c>
      <c r="W527" s="0" t="n">
        <v>111</v>
      </c>
      <c r="AF527" s="84" t="s">
        <v>16</v>
      </c>
      <c r="AG527" s="84" t="s">
        <v>57</v>
      </c>
      <c r="AH527" s="84"/>
      <c r="AI527" s="84"/>
      <c r="AJ527" s="84"/>
      <c r="AK527" s="84"/>
      <c r="AL527" s="84" t="s">
        <v>258</v>
      </c>
      <c r="AM527" s="84"/>
      <c r="AN527" s="84"/>
      <c r="AO527" s="84"/>
      <c r="AV527" s="0" t="n">
        <v>15</v>
      </c>
      <c r="AW527" s="0" t="n">
        <v>1</v>
      </c>
      <c r="AX527" s="0" t="n">
        <v>0</v>
      </c>
      <c r="AY527" s="0" t="n">
        <v>4</v>
      </c>
      <c r="AZ527" s="0" t="n">
        <v>3</v>
      </c>
      <c r="BA527" s="0" t="n">
        <v>18</v>
      </c>
      <c r="BB527" s="0" t="n">
        <v>28</v>
      </c>
      <c r="BC527" s="0" t="n">
        <v>28</v>
      </c>
      <c r="BD527" s="0" t="n">
        <v>24</v>
      </c>
      <c r="BE527" s="0" t="n">
        <v>4</v>
      </c>
      <c r="BF527" s="0" t="n">
        <v>1</v>
      </c>
      <c r="BG527" s="84" t="s">
        <v>158</v>
      </c>
      <c r="BH527" s="84"/>
      <c r="BI527" s="84"/>
      <c r="BJ527" s="84"/>
      <c r="BK527" s="84"/>
      <c r="BL527" s="84"/>
      <c r="BM527" s="84"/>
      <c r="BN527" s="84" t="n">
        <v>3</v>
      </c>
      <c r="BO527" s="84" t="s">
        <v>259</v>
      </c>
      <c r="BP527" s="84" t="s">
        <v>372</v>
      </c>
      <c r="BQ527" s="84" t="s">
        <v>372</v>
      </c>
      <c r="BR527" s="84" t="s">
        <v>267</v>
      </c>
      <c r="BS527" s="84" t="s">
        <v>268</v>
      </c>
      <c r="BT527" s="0" t="n">
        <v>55</v>
      </c>
      <c r="BU527" s="0" t="n">
        <v>56</v>
      </c>
      <c r="BV527" s="84" t="s">
        <v>17</v>
      </c>
      <c r="BW527" s="84" t="s">
        <v>75</v>
      </c>
      <c r="BX527" s="84" t="s">
        <v>1329</v>
      </c>
      <c r="BY527" s="84" t="s">
        <v>1581</v>
      </c>
      <c r="BZ527" s="84" t="s">
        <v>263</v>
      </c>
      <c r="CA527" s="85" t="str">
        <f aca="false">HYPERLINK(CONCATENATE("http://maps.google.com/?t=k&amp;q=",L528,",",M528),"Show location")</f>
        <v>Show location</v>
      </c>
    </row>
    <row r="528" customFormat="false" ht="14.4" hidden="false" customHeight="false" outlineLevel="0" collapsed="false">
      <c r="A528" s="84" t="s">
        <v>1301</v>
      </c>
      <c r="B528" s="84" t="s">
        <v>248</v>
      </c>
      <c r="C528" s="84" t="s">
        <v>17</v>
      </c>
      <c r="D528" s="84" t="s">
        <v>1579</v>
      </c>
      <c r="E528" s="84" t="s">
        <v>1329</v>
      </c>
      <c r="F528" s="84" t="s">
        <v>75</v>
      </c>
      <c r="G528" s="84" t="s">
        <v>1580</v>
      </c>
      <c r="H528" s="84" t="s">
        <v>1581</v>
      </c>
      <c r="I528" s="84" t="s">
        <v>1597</v>
      </c>
      <c r="J528" s="84" t="s">
        <v>1598</v>
      </c>
      <c r="K528" s="84" t="s">
        <v>316</v>
      </c>
      <c r="L528" s="0" t="n">
        <v>12.60852</v>
      </c>
      <c r="M528" s="0" t="n">
        <v>29.69322</v>
      </c>
      <c r="N528" s="84" t="s">
        <v>256</v>
      </c>
      <c r="O528" s="84" t="s">
        <v>257</v>
      </c>
      <c r="P528" s="0" t="n">
        <v>3</v>
      </c>
      <c r="Q528" s="0" t="n">
        <v>16</v>
      </c>
      <c r="R528" s="0" t="n">
        <v>81</v>
      </c>
      <c r="S528" s="0" t="n">
        <v>472</v>
      </c>
      <c r="T528" s="0" t="n">
        <v>81</v>
      </c>
      <c r="U528" s="0" t="n">
        <v>472</v>
      </c>
      <c r="AF528" s="84" t="s">
        <v>16</v>
      </c>
      <c r="AG528" s="84" t="s">
        <v>57</v>
      </c>
      <c r="AH528" s="84"/>
      <c r="AI528" s="84"/>
      <c r="AJ528" s="84"/>
      <c r="AK528" s="84"/>
      <c r="AL528" s="84" t="s">
        <v>380</v>
      </c>
      <c r="AM528" s="84"/>
      <c r="AN528" s="84"/>
      <c r="AO528" s="84"/>
      <c r="AU528" s="0" t="n">
        <v>81</v>
      </c>
      <c r="AW528" s="0" t="n">
        <v>6</v>
      </c>
      <c r="AX528" s="0" t="n">
        <v>0</v>
      </c>
      <c r="AY528" s="0" t="n">
        <v>45</v>
      </c>
      <c r="AZ528" s="0" t="n">
        <v>19</v>
      </c>
      <c r="BA528" s="0" t="n">
        <v>122</v>
      </c>
      <c r="BB528" s="0" t="n">
        <v>72</v>
      </c>
      <c r="BC528" s="0" t="n">
        <v>80</v>
      </c>
      <c r="BD528" s="0" t="n">
        <v>119</v>
      </c>
      <c r="BE528" s="0" t="n">
        <v>6</v>
      </c>
      <c r="BF528" s="0" t="n">
        <v>3</v>
      </c>
      <c r="BG528" s="84" t="s">
        <v>158</v>
      </c>
      <c r="BH528" s="84"/>
      <c r="BI528" s="84"/>
      <c r="BJ528" s="84"/>
      <c r="BK528" s="84"/>
      <c r="BL528" s="84"/>
      <c r="BM528" s="84"/>
      <c r="BN528" s="84" t="n">
        <v>8</v>
      </c>
      <c r="BO528" s="84" t="s">
        <v>259</v>
      </c>
      <c r="BP528" s="84" t="s">
        <v>372</v>
      </c>
      <c r="BQ528" s="84" t="s">
        <v>372</v>
      </c>
      <c r="BR528" s="84" t="s">
        <v>372</v>
      </c>
      <c r="BS528" s="84" t="s">
        <v>268</v>
      </c>
      <c r="BT528" s="0" t="n">
        <v>259</v>
      </c>
      <c r="BU528" s="0" t="n">
        <v>213</v>
      </c>
      <c r="BV528" s="84" t="s">
        <v>17</v>
      </c>
      <c r="BW528" s="84" t="s">
        <v>75</v>
      </c>
      <c r="BX528" s="84" t="s">
        <v>1329</v>
      </c>
      <c r="BY528" s="84" t="s">
        <v>1581</v>
      </c>
      <c r="BZ528" s="84" t="s">
        <v>263</v>
      </c>
      <c r="CA528" s="85" t="str">
        <f aca="false">HYPERLINK(CONCATENATE("http://maps.google.com/?t=k&amp;q=",L529,",",M529),"Show location")</f>
        <v>Show location</v>
      </c>
    </row>
    <row r="529" customFormat="false" ht="14.4" hidden="false" customHeight="false" outlineLevel="0" collapsed="false">
      <c r="A529" s="84" t="s">
        <v>604</v>
      </c>
      <c r="B529" s="84" t="s">
        <v>248</v>
      </c>
      <c r="C529" s="84" t="s">
        <v>17</v>
      </c>
      <c r="D529" s="84" t="s">
        <v>1579</v>
      </c>
      <c r="E529" s="84" t="s">
        <v>1329</v>
      </c>
      <c r="F529" s="84" t="s">
        <v>81</v>
      </c>
      <c r="G529" s="84" t="s">
        <v>1599</v>
      </c>
      <c r="H529" s="84" t="s">
        <v>1600</v>
      </c>
      <c r="I529" s="84" t="s">
        <v>1601</v>
      </c>
      <c r="J529" s="84" t="s">
        <v>1602</v>
      </c>
      <c r="K529" s="84" t="s">
        <v>316</v>
      </c>
      <c r="L529" s="0" t="n">
        <v>10.7694</v>
      </c>
      <c r="M529" s="0" t="n">
        <v>27.72741</v>
      </c>
      <c r="N529" s="84" t="s">
        <v>256</v>
      </c>
      <c r="O529" s="84" t="s">
        <v>257</v>
      </c>
      <c r="P529" s="0" t="n">
        <v>150</v>
      </c>
      <c r="Q529" s="0" t="n">
        <v>900</v>
      </c>
      <c r="R529" s="0" t="n">
        <v>150</v>
      </c>
      <c r="S529" s="0" t="n">
        <v>900</v>
      </c>
      <c r="X529" s="0" t="n">
        <v>70</v>
      </c>
      <c r="Y529" s="0" t="n">
        <v>420</v>
      </c>
      <c r="Z529" s="0" t="n">
        <v>80</v>
      </c>
      <c r="AA529" s="0" t="n">
        <v>480</v>
      </c>
      <c r="AF529" s="84" t="s">
        <v>17</v>
      </c>
      <c r="AG529" s="84" t="s">
        <v>77</v>
      </c>
      <c r="AH529" s="84"/>
      <c r="AI529" s="84"/>
      <c r="AJ529" s="84"/>
      <c r="AK529" s="84"/>
      <c r="AL529" s="84" t="s">
        <v>380</v>
      </c>
      <c r="AM529" s="84" t="s">
        <v>258</v>
      </c>
      <c r="AN529" s="84"/>
      <c r="AO529" s="84"/>
      <c r="AQ529" s="0" t="n">
        <v>150</v>
      </c>
      <c r="AW529" s="0" t="n">
        <v>50</v>
      </c>
      <c r="AX529" s="0" t="n">
        <v>42</v>
      </c>
      <c r="AY529" s="0" t="n">
        <v>75</v>
      </c>
      <c r="AZ529" s="0" t="n">
        <v>83</v>
      </c>
      <c r="BA529" s="0" t="n">
        <v>83</v>
      </c>
      <c r="BB529" s="0" t="n">
        <v>100</v>
      </c>
      <c r="BC529" s="0" t="n">
        <v>158</v>
      </c>
      <c r="BD529" s="0" t="n">
        <v>167</v>
      </c>
      <c r="BE529" s="0" t="n">
        <v>67</v>
      </c>
      <c r="BF529" s="0" t="n">
        <v>75</v>
      </c>
      <c r="BG529" s="84" t="s">
        <v>158</v>
      </c>
      <c r="BH529" s="84"/>
      <c r="BI529" s="84"/>
      <c r="BJ529" s="84"/>
      <c r="BK529" s="84"/>
      <c r="BL529" s="84"/>
      <c r="BM529" s="84"/>
      <c r="BN529" s="84" t="n">
        <v>3</v>
      </c>
      <c r="BO529" s="84" t="s">
        <v>259</v>
      </c>
      <c r="BP529" s="84" t="s">
        <v>267</v>
      </c>
      <c r="BQ529" s="84" t="s">
        <v>267</v>
      </c>
      <c r="BR529" s="84" t="s">
        <v>267</v>
      </c>
      <c r="BS529" s="84" t="s">
        <v>268</v>
      </c>
      <c r="BT529" s="0" t="n">
        <v>433</v>
      </c>
      <c r="BU529" s="0" t="n">
        <v>467</v>
      </c>
      <c r="BV529" s="84" t="s">
        <v>17</v>
      </c>
      <c r="BW529" s="84" t="s">
        <v>81</v>
      </c>
      <c r="BX529" s="84" t="s">
        <v>1329</v>
      </c>
      <c r="BY529" s="84" t="s">
        <v>1600</v>
      </c>
      <c r="BZ529" s="84" t="s">
        <v>263</v>
      </c>
      <c r="CA529" s="85" t="str">
        <f aca="false">HYPERLINK(CONCATENATE("http://maps.google.com/?t=k&amp;q=",L530,",",M530),"Show location")</f>
        <v>Show location</v>
      </c>
    </row>
    <row r="530" customFormat="false" ht="14.4" hidden="false" customHeight="false" outlineLevel="0" collapsed="false">
      <c r="A530" s="84" t="s">
        <v>1211</v>
      </c>
      <c r="B530" s="84" t="s">
        <v>248</v>
      </c>
      <c r="C530" s="84" t="s">
        <v>17</v>
      </c>
      <c r="D530" s="84" t="s">
        <v>1579</v>
      </c>
      <c r="E530" s="84" t="s">
        <v>1329</v>
      </c>
      <c r="F530" s="84" t="s">
        <v>81</v>
      </c>
      <c r="G530" s="84" t="s">
        <v>1599</v>
      </c>
      <c r="H530" s="84" t="s">
        <v>1600</v>
      </c>
      <c r="I530" s="84" t="s">
        <v>1603</v>
      </c>
      <c r="J530" s="84" t="s">
        <v>1604</v>
      </c>
      <c r="K530" s="84" t="s">
        <v>316</v>
      </c>
      <c r="L530" s="0" t="n">
        <v>11.04309</v>
      </c>
      <c r="M530" s="0" t="n">
        <v>27.47801</v>
      </c>
      <c r="N530" s="84" t="s">
        <v>256</v>
      </c>
      <c r="O530" s="84" t="s">
        <v>257</v>
      </c>
      <c r="P530" s="0" t="n">
        <v>92</v>
      </c>
      <c r="Q530" s="0" t="n">
        <v>627</v>
      </c>
      <c r="R530" s="0" t="n">
        <v>92</v>
      </c>
      <c r="S530" s="0" t="n">
        <v>627</v>
      </c>
      <c r="V530" s="0" t="n">
        <v>75</v>
      </c>
      <c r="W530" s="0" t="n">
        <v>525</v>
      </c>
      <c r="X530" s="0" t="n">
        <v>17</v>
      </c>
      <c r="Y530" s="0" t="n">
        <v>102</v>
      </c>
      <c r="AF530" s="84" t="s">
        <v>17</v>
      </c>
      <c r="AG530" s="84" t="s">
        <v>77</v>
      </c>
      <c r="AH530" s="84" t="s">
        <v>19</v>
      </c>
      <c r="AI530" s="84" t="s">
        <v>104</v>
      </c>
      <c r="AJ530" s="84" t="s">
        <v>15</v>
      </c>
      <c r="AK530" s="84" t="s">
        <v>564</v>
      </c>
      <c r="AL530" s="84" t="s">
        <v>258</v>
      </c>
      <c r="AM530" s="84" t="s">
        <v>380</v>
      </c>
      <c r="AN530" s="84"/>
      <c r="AO530" s="84"/>
      <c r="AQ530" s="0" t="n">
        <v>92</v>
      </c>
      <c r="AW530" s="0" t="n">
        <v>24</v>
      </c>
      <c r="AX530" s="0" t="n">
        <v>35</v>
      </c>
      <c r="AY530" s="0" t="n">
        <v>51</v>
      </c>
      <c r="AZ530" s="0" t="n">
        <v>59</v>
      </c>
      <c r="BA530" s="0" t="n">
        <v>130</v>
      </c>
      <c r="BB530" s="0" t="n">
        <v>98</v>
      </c>
      <c r="BC530" s="0" t="n">
        <v>91</v>
      </c>
      <c r="BD530" s="0" t="n">
        <v>87</v>
      </c>
      <c r="BE530" s="0" t="n">
        <v>28</v>
      </c>
      <c r="BF530" s="0" t="n">
        <v>24</v>
      </c>
      <c r="BG530" s="84" t="s">
        <v>158</v>
      </c>
      <c r="BH530" s="84"/>
      <c r="BI530" s="84"/>
      <c r="BJ530" s="84"/>
      <c r="BK530" s="84"/>
      <c r="BL530" s="84"/>
      <c r="BM530" s="84"/>
      <c r="BN530" s="84" t="n">
        <v>3</v>
      </c>
      <c r="BO530" s="84" t="s">
        <v>259</v>
      </c>
      <c r="BP530" s="84" t="s">
        <v>267</v>
      </c>
      <c r="BQ530" s="84" t="s">
        <v>267</v>
      </c>
      <c r="BR530" s="84" t="s">
        <v>267</v>
      </c>
      <c r="BS530" s="84" t="s">
        <v>268</v>
      </c>
      <c r="BT530" s="0" t="n">
        <v>324</v>
      </c>
      <c r="BU530" s="0" t="n">
        <v>303</v>
      </c>
      <c r="BV530" s="84" t="s">
        <v>17</v>
      </c>
      <c r="BW530" s="84" t="s">
        <v>81</v>
      </c>
      <c r="BX530" s="84" t="s">
        <v>1329</v>
      </c>
      <c r="BY530" s="84" t="s">
        <v>1600</v>
      </c>
      <c r="BZ530" s="84" t="s">
        <v>263</v>
      </c>
      <c r="CA530" s="85" t="str">
        <f aca="false">HYPERLINK(CONCATENATE("http://maps.google.com/?t=k&amp;q=",L531,",",M531),"Show location")</f>
        <v>Show location</v>
      </c>
    </row>
    <row r="531" customFormat="false" ht="14.4" hidden="false" customHeight="false" outlineLevel="0" collapsed="false">
      <c r="A531" s="84" t="s">
        <v>1211</v>
      </c>
      <c r="B531" s="84" t="s">
        <v>248</v>
      </c>
      <c r="C531" s="84" t="s">
        <v>17</v>
      </c>
      <c r="D531" s="84" t="s">
        <v>1579</v>
      </c>
      <c r="E531" s="84" t="s">
        <v>1329</v>
      </c>
      <c r="F531" s="84" t="s">
        <v>81</v>
      </c>
      <c r="G531" s="84" t="s">
        <v>1599</v>
      </c>
      <c r="H531" s="84" t="s">
        <v>1600</v>
      </c>
      <c r="I531" s="84" t="s">
        <v>1605</v>
      </c>
      <c r="J531" s="84" t="s">
        <v>1606</v>
      </c>
      <c r="K531" s="84" t="s">
        <v>316</v>
      </c>
      <c r="L531" s="0" t="n">
        <v>11.11604</v>
      </c>
      <c r="M531" s="0" t="n">
        <v>27.76312</v>
      </c>
      <c r="N531" s="84" t="s">
        <v>256</v>
      </c>
      <c r="O531" s="84" t="s">
        <v>257</v>
      </c>
      <c r="P531" s="0" t="n">
        <v>59</v>
      </c>
      <c r="Q531" s="0" t="n">
        <v>663</v>
      </c>
      <c r="R531" s="0" t="n">
        <v>59</v>
      </c>
      <c r="S531" s="0" t="n">
        <v>663</v>
      </c>
      <c r="V531" s="0" t="n">
        <v>59</v>
      </c>
      <c r="W531" s="0" t="n">
        <v>663</v>
      </c>
      <c r="AF531" s="84" t="s">
        <v>17</v>
      </c>
      <c r="AG531" s="84" t="s">
        <v>81</v>
      </c>
      <c r="AH531" s="84"/>
      <c r="AI531" s="84"/>
      <c r="AJ531" s="84" t="s">
        <v>17</v>
      </c>
      <c r="AK531" s="84" t="s">
        <v>79</v>
      </c>
      <c r="AL531" s="84" t="s">
        <v>380</v>
      </c>
      <c r="AM531" s="84" t="s">
        <v>258</v>
      </c>
      <c r="AN531" s="84" t="s">
        <v>407</v>
      </c>
      <c r="AO531" s="84"/>
      <c r="AQ531" s="0" t="n">
        <v>59</v>
      </c>
      <c r="AW531" s="0" t="n">
        <v>23</v>
      </c>
      <c r="AX531" s="0" t="n">
        <v>19</v>
      </c>
      <c r="AY531" s="0" t="n">
        <v>33</v>
      </c>
      <c r="AZ531" s="0" t="n">
        <v>61</v>
      </c>
      <c r="BA531" s="0" t="n">
        <v>112</v>
      </c>
      <c r="BB531" s="0" t="n">
        <v>88</v>
      </c>
      <c r="BC531" s="0" t="n">
        <v>145</v>
      </c>
      <c r="BD531" s="0" t="n">
        <v>182</v>
      </c>
      <c r="BE531" s="0" t="n">
        <v>0</v>
      </c>
      <c r="BF531" s="0" t="n">
        <v>0</v>
      </c>
      <c r="BG531" s="84" t="s">
        <v>159</v>
      </c>
      <c r="BH531" s="84"/>
      <c r="BI531" s="84"/>
      <c r="BJ531" s="84"/>
      <c r="BK531" s="84"/>
      <c r="BL531" s="84"/>
      <c r="BM531" s="84"/>
      <c r="BN531" s="84" t="n">
        <v>3</v>
      </c>
      <c r="BO531" s="84" t="s">
        <v>259</v>
      </c>
      <c r="BP531" s="84" t="s">
        <v>267</v>
      </c>
      <c r="BQ531" s="84" t="s">
        <v>267</v>
      </c>
      <c r="BR531" s="84" t="s">
        <v>267</v>
      </c>
      <c r="BS531" s="84" t="s">
        <v>268</v>
      </c>
      <c r="BT531" s="0" t="n">
        <v>313</v>
      </c>
      <c r="BU531" s="0" t="n">
        <v>350</v>
      </c>
      <c r="BV531" s="84" t="s">
        <v>17</v>
      </c>
      <c r="BW531" s="84" t="s">
        <v>81</v>
      </c>
      <c r="BX531" s="84" t="s">
        <v>1329</v>
      </c>
      <c r="BY531" s="84" t="s">
        <v>1600</v>
      </c>
      <c r="BZ531" s="84" t="s">
        <v>280</v>
      </c>
      <c r="CA531" s="85" t="str">
        <f aca="false">HYPERLINK(CONCATENATE("http://maps.google.com/?t=k&amp;q=",L532,",",M532),"Show location")</f>
        <v>Show location</v>
      </c>
    </row>
    <row r="532" customFormat="false" ht="14.4" hidden="false" customHeight="false" outlineLevel="0" collapsed="false">
      <c r="A532" s="84" t="s">
        <v>567</v>
      </c>
      <c r="B532" s="84" t="s">
        <v>248</v>
      </c>
      <c r="C532" s="84" t="s">
        <v>17</v>
      </c>
      <c r="D532" s="84" t="s">
        <v>1579</v>
      </c>
      <c r="E532" s="84" t="s">
        <v>1329</v>
      </c>
      <c r="F532" s="84" t="s">
        <v>81</v>
      </c>
      <c r="G532" s="84" t="s">
        <v>1599</v>
      </c>
      <c r="H532" s="84" t="s">
        <v>1600</v>
      </c>
      <c r="I532" s="84" t="s">
        <v>1607</v>
      </c>
      <c r="J532" s="84" t="s">
        <v>1608</v>
      </c>
      <c r="K532" s="84" t="s">
        <v>316</v>
      </c>
      <c r="L532" s="0" t="n">
        <v>11.0635</v>
      </c>
      <c r="M532" s="0" t="n">
        <v>27.76784</v>
      </c>
      <c r="N532" s="84" t="s">
        <v>284</v>
      </c>
      <c r="O532" s="84" t="s">
        <v>345</v>
      </c>
      <c r="P532" s="0" t="n">
        <v>250</v>
      </c>
      <c r="Q532" s="0" t="n">
        <v>1500</v>
      </c>
      <c r="R532" s="0" t="n">
        <v>250</v>
      </c>
      <c r="S532" s="0" t="n">
        <v>1500</v>
      </c>
      <c r="V532" s="0" t="n">
        <v>250</v>
      </c>
      <c r="W532" s="0" t="n">
        <v>1500</v>
      </c>
      <c r="AF532" s="84" t="s">
        <v>17</v>
      </c>
      <c r="AG532" s="84" t="s">
        <v>81</v>
      </c>
      <c r="AH532" s="84"/>
      <c r="AI532" s="84"/>
      <c r="AJ532" s="84"/>
      <c r="AK532" s="84"/>
      <c r="AL532" s="84" t="s">
        <v>380</v>
      </c>
      <c r="AM532" s="84" t="s">
        <v>258</v>
      </c>
      <c r="AN532" s="84"/>
      <c r="AO532" s="84"/>
      <c r="AQ532" s="0" t="n">
        <v>250</v>
      </c>
      <c r="AW532" s="0" t="n">
        <v>8</v>
      </c>
      <c r="AX532" s="0" t="n">
        <v>16</v>
      </c>
      <c r="AY532" s="0" t="n">
        <v>79</v>
      </c>
      <c r="AZ532" s="0" t="n">
        <v>39</v>
      </c>
      <c r="BA532" s="0" t="n">
        <v>283</v>
      </c>
      <c r="BB532" s="0" t="n">
        <v>283</v>
      </c>
      <c r="BC532" s="0" t="n">
        <v>338</v>
      </c>
      <c r="BD532" s="0" t="n">
        <v>399</v>
      </c>
      <c r="BE532" s="0" t="n">
        <v>24</v>
      </c>
      <c r="BF532" s="0" t="n">
        <v>31</v>
      </c>
      <c r="BG532" s="84" t="s">
        <v>158</v>
      </c>
      <c r="BH532" s="84"/>
      <c r="BI532" s="84"/>
      <c r="BJ532" s="84"/>
      <c r="BK532" s="84"/>
      <c r="BL532" s="84"/>
      <c r="BM532" s="84"/>
      <c r="BN532" s="84" t="n">
        <v>3</v>
      </c>
      <c r="BO532" s="84" t="s">
        <v>259</v>
      </c>
      <c r="BP532" s="84" t="s">
        <v>267</v>
      </c>
      <c r="BQ532" s="84" t="s">
        <v>267</v>
      </c>
      <c r="BR532" s="84" t="s">
        <v>267</v>
      </c>
      <c r="BS532" s="84" t="s">
        <v>268</v>
      </c>
      <c r="BT532" s="0" t="n">
        <v>732</v>
      </c>
      <c r="BU532" s="0" t="n">
        <v>768</v>
      </c>
      <c r="BV532" s="84" t="s">
        <v>17</v>
      </c>
      <c r="BW532" s="84" t="s">
        <v>81</v>
      </c>
      <c r="BX532" s="84" t="s">
        <v>1329</v>
      </c>
      <c r="BY532" s="84" t="s">
        <v>1600</v>
      </c>
      <c r="BZ532" s="84" t="s">
        <v>263</v>
      </c>
      <c r="CA532" s="85" t="str">
        <f aca="false">HYPERLINK(CONCATENATE("http://maps.google.com/?t=k&amp;q=",L533,",",M533),"Show location")</f>
        <v>Show location</v>
      </c>
    </row>
    <row r="533" customFormat="false" ht="14.4" hidden="false" customHeight="false" outlineLevel="0" collapsed="false">
      <c r="A533" s="84" t="s">
        <v>502</v>
      </c>
      <c r="B533" s="84" t="s">
        <v>248</v>
      </c>
      <c r="C533" s="84" t="s">
        <v>17</v>
      </c>
      <c r="D533" s="84" t="s">
        <v>1579</v>
      </c>
      <c r="E533" s="84" t="s">
        <v>1329</v>
      </c>
      <c r="F533" s="84" t="s">
        <v>81</v>
      </c>
      <c r="G533" s="84" t="s">
        <v>1599</v>
      </c>
      <c r="H533" s="84" t="s">
        <v>1600</v>
      </c>
      <c r="I533" s="84" t="s">
        <v>1609</v>
      </c>
      <c r="J533" s="84" t="s">
        <v>1610</v>
      </c>
      <c r="K533" s="84" t="s">
        <v>316</v>
      </c>
      <c r="L533" s="0" t="n">
        <v>10.18284</v>
      </c>
      <c r="M533" s="0" t="n">
        <v>28.11402</v>
      </c>
      <c r="N533" s="84" t="s">
        <v>256</v>
      </c>
      <c r="O533" s="84" t="s">
        <v>257</v>
      </c>
      <c r="P533" s="0" t="n">
        <v>68</v>
      </c>
      <c r="Q533" s="0" t="n">
        <v>530</v>
      </c>
      <c r="R533" s="0" t="n">
        <v>108</v>
      </c>
      <c r="S533" s="0" t="n">
        <v>634</v>
      </c>
      <c r="V533" s="0" t="n">
        <v>60</v>
      </c>
      <c r="W533" s="0" t="n">
        <v>468</v>
      </c>
      <c r="X533" s="0" t="n">
        <v>8</v>
      </c>
      <c r="Y533" s="0" t="n">
        <v>62</v>
      </c>
      <c r="AB533" s="0" t="n">
        <v>40</v>
      </c>
      <c r="AC533" s="0" t="n">
        <v>104</v>
      </c>
      <c r="AF533" s="84" t="s">
        <v>17</v>
      </c>
      <c r="AG533" s="84" t="s">
        <v>81</v>
      </c>
      <c r="AH533" s="84" t="s">
        <v>17</v>
      </c>
      <c r="AI533" s="84" t="s">
        <v>77</v>
      </c>
      <c r="AJ533" s="84"/>
      <c r="AK533" s="84"/>
      <c r="AL533" s="84" t="s">
        <v>380</v>
      </c>
      <c r="AM533" s="84" t="s">
        <v>258</v>
      </c>
      <c r="AN533" s="84"/>
      <c r="AO533" s="84"/>
      <c r="AQ533" s="0" t="n">
        <v>108</v>
      </c>
      <c r="AW533" s="0" t="n">
        <v>44</v>
      </c>
      <c r="AX533" s="0" t="n">
        <v>37</v>
      </c>
      <c r="AY533" s="0" t="n">
        <v>50</v>
      </c>
      <c r="AZ533" s="0" t="n">
        <v>99</v>
      </c>
      <c r="BA533" s="0" t="n">
        <v>31</v>
      </c>
      <c r="BB533" s="0" t="n">
        <v>75</v>
      </c>
      <c r="BC533" s="0" t="n">
        <v>124</v>
      </c>
      <c r="BD533" s="0" t="n">
        <v>124</v>
      </c>
      <c r="BE533" s="0" t="n">
        <v>25</v>
      </c>
      <c r="BF533" s="0" t="n">
        <v>25</v>
      </c>
      <c r="BG533" s="84" t="s">
        <v>158</v>
      </c>
      <c r="BH533" s="84"/>
      <c r="BI533" s="84"/>
      <c r="BJ533" s="84"/>
      <c r="BK533" s="84"/>
      <c r="BL533" s="84"/>
      <c r="BM533" s="84"/>
      <c r="BN533" s="84" t="n">
        <v>3</v>
      </c>
      <c r="BO533" s="84" t="s">
        <v>259</v>
      </c>
      <c r="BP533" s="84" t="s">
        <v>267</v>
      </c>
      <c r="BQ533" s="84" t="s">
        <v>267</v>
      </c>
      <c r="BR533" s="84" t="s">
        <v>267</v>
      </c>
      <c r="BS533" s="84" t="s">
        <v>268</v>
      </c>
      <c r="BT533" s="0" t="n">
        <v>274</v>
      </c>
      <c r="BU533" s="0" t="n">
        <v>360</v>
      </c>
      <c r="BV533" s="84" t="s">
        <v>17</v>
      </c>
      <c r="BW533" s="84" t="s">
        <v>77</v>
      </c>
      <c r="BX533" s="84" t="s">
        <v>1329</v>
      </c>
      <c r="BY533" s="84" t="s">
        <v>1611</v>
      </c>
      <c r="BZ533" s="84" t="s">
        <v>263</v>
      </c>
      <c r="CA533" s="85" t="str">
        <f aca="false">HYPERLINK(CONCATENATE("http://maps.google.com/?t=k&amp;q=",L534,",",M534),"Show location")</f>
        <v>Show location</v>
      </c>
    </row>
    <row r="534" customFormat="false" ht="14.4" hidden="false" customHeight="false" outlineLevel="0" collapsed="false">
      <c r="A534" s="84" t="s">
        <v>1211</v>
      </c>
      <c r="B534" s="84" t="s">
        <v>248</v>
      </c>
      <c r="C534" s="84" t="s">
        <v>17</v>
      </c>
      <c r="D534" s="84" t="s">
        <v>1579</v>
      </c>
      <c r="E534" s="84" t="s">
        <v>1329</v>
      </c>
      <c r="F534" s="84" t="s">
        <v>81</v>
      </c>
      <c r="G534" s="84" t="s">
        <v>1599</v>
      </c>
      <c r="H534" s="84" t="s">
        <v>1600</v>
      </c>
      <c r="I534" s="84" t="s">
        <v>1612</v>
      </c>
      <c r="J534" s="84" t="s">
        <v>1613</v>
      </c>
      <c r="K534" s="84" t="s">
        <v>316</v>
      </c>
      <c r="L534" s="0" t="n">
        <v>11.1712</v>
      </c>
      <c r="M534" s="0" t="n">
        <v>27.75957</v>
      </c>
      <c r="N534" s="84" t="s">
        <v>256</v>
      </c>
      <c r="O534" s="84" t="s">
        <v>257</v>
      </c>
      <c r="P534" s="0" t="n">
        <v>470</v>
      </c>
      <c r="Q534" s="0" t="n">
        <v>3290</v>
      </c>
      <c r="R534" s="0" t="n">
        <v>470</v>
      </c>
      <c r="S534" s="0" t="n">
        <v>3290</v>
      </c>
      <c r="X534" s="0" t="n">
        <v>470</v>
      </c>
      <c r="Y534" s="0" t="n">
        <v>3290</v>
      </c>
      <c r="AF534" s="84" t="s">
        <v>17</v>
      </c>
      <c r="AG534" s="84" t="s">
        <v>82</v>
      </c>
      <c r="AH534" s="84"/>
      <c r="AI534" s="84"/>
      <c r="AJ534" s="84"/>
      <c r="AK534" s="84"/>
      <c r="AL534" s="84" t="s">
        <v>380</v>
      </c>
      <c r="AM534" s="84" t="s">
        <v>258</v>
      </c>
      <c r="AN534" s="84" t="s">
        <v>407</v>
      </c>
      <c r="AO534" s="84"/>
      <c r="AQ534" s="0" t="n">
        <v>470</v>
      </c>
      <c r="AW534" s="0" t="n">
        <v>112</v>
      </c>
      <c r="AX534" s="0" t="n">
        <v>160</v>
      </c>
      <c r="AY534" s="0" t="n">
        <v>209</v>
      </c>
      <c r="AZ534" s="0" t="n">
        <v>273</v>
      </c>
      <c r="BA534" s="0" t="n">
        <v>465</v>
      </c>
      <c r="BB534" s="0" t="n">
        <v>450</v>
      </c>
      <c r="BC534" s="0" t="n">
        <v>883</v>
      </c>
      <c r="BD534" s="0" t="n">
        <v>674</v>
      </c>
      <c r="BE534" s="0" t="n">
        <v>32</v>
      </c>
      <c r="BF534" s="0" t="n">
        <v>32</v>
      </c>
      <c r="BG534" s="84" t="s">
        <v>158</v>
      </c>
      <c r="BH534" s="84"/>
      <c r="BI534" s="84"/>
      <c r="BJ534" s="84"/>
      <c r="BK534" s="84"/>
      <c r="BL534" s="84"/>
      <c r="BM534" s="84"/>
      <c r="BN534" s="84" t="n">
        <v>1</v>
      </c>
      <c r="BO534" s="84" t="s">
        <v>259</v>
      </c>
      <c r="BP534" s="84" t="s">
        <v>267</v>
      </c>
      <c r="BQ534" s="84" t="s">
        <v>267</v>
      </c>
      <c r="BR534" s="84" t="s">
        <v>267</v>
      </c>
      <c r="BS534" s="84" t="s">
        <v>431</v>
      </c>
      <c r="BT534" s="0" t="n">
        <v>1701</v>
      </c>
      <c r="BU534" s="0" t="n">
        <v>1589</v>
      </c>
      <c r="BV534" s="84" t="s">
        <v>17</v>
      </c>
      <c r="BW534" s="84" t="s">
        <v>81</v>
      </c>
      <c r="BX534" s="84" t="s">
        <v>1329</v>
      </c>
      <c r="BY534" s="84" t="s">
        <v>1600</v>
      </c>
      <c r="BZ534" s="84" t="s">
        <v>263</v>
      </c>
      <c r="CA534" s="85" t="str">
        <f aca="false">HYPERLINK(CONCATENATE("http://maps.google.com/?t=k&amp;q=",L535,",",M535),"Show location")</f>
        <v>Show location</v>
      </c>
    </row>
    <row r="535" customFormat="false" ht="14.4" hidden="false" customHeight="false" outlineLevel="0" collapsed="false">
      <c r="A535" s="84" t="s">
        <v>882</v>
      </c>
      <c r="B535" s="84" t="s">
        <v>248</v>
      </c>
      <c r="C535" s="84" t="s">
        <v>17</v>
      </c>
      <c r="D535" s="84" t="s">
        <v>1579</v>
      </c>
      <c r="E535" s="84" t="s">
        <v>1329</v>
      </c>
      <c r="F535" s="84" t="s">
        <v>81</v>
      </c>
      <c r="G535" s="84" t="s">
        <v>1599</v>
      </c>
      <c r="H535" s="84" t="s">
        <v>1600</v>
      </c>
      <c r="I535" s="84" t="s">
        <v>1614</v>
      </c>
      <c r="J535" s="84" t="s">
        <v>1615</v>
      </c>
      <c r="K535" s="84" t="s">
        <v>316</v>
      </c>
      <c r="L535" s="0" t="n">
        <v>11.03201</v>
      </c>
      <c r="M535" s="0" t="n">
        <v>27.76335</v>
      </c>
      <c r="N535" s="84" t="s">
        <v>284</v>
      </c>
      <c r="O535" s="84" t="s">
        <v>345</v>
      </c>
      <c r="P535" s="0" t="n">
        <v>44</v>
      </c>
      <c r="Q535" s="0" t="n">
        <v>375</v>
      </c>
      <c r="R535" s="0" t="n">
        <v>45</v>
      </c>
      <c r="S535" s="0" t="n">
        <v>382</v>
      </c>
      <c r="V535" s="0" t="n">
        <v>44</v>
      </c>
      <c r="W535" s="0" t="n">
        <v>375</v>
      </c>
      <c r="AB535" s="0" t="n">
        <v>1</v>
      </c>
      <c r="AC535" s="0" t="n">
        <v>7</v>
      </c>
      <c r="AF535" s="84" t="s">
        <v>17</v>
      </c>
      <c r="AG535" s="84" t="s">
        <v>79</v>
      </c>
      <c r="AH535" s="84"/>
      <c r="AI535" s="84"/>
      <c r="AJ535" s="84"/>
      <c r="AK535" s="84"/>
      <c r="AL535" s="84" t="s">
        <v>380</v>
      </c>
      <c r="AM535" s="84" t="s">
        <v>258</v>
      </c>
      <c r="AN535" s="84"/>
      <c r="AO535" s="84"/>
      <c r="AQ535" s="0" t="n">
        <v>45</v>
      </c>
      <c r="AW535" s="0" t="n">
        <v>19</v>
      </c>
      <c r="AX535" s="0" t="n">
        <v>31</v>
      </c>
      <c r="AY535" s="0" t="n">
        <v>27</v>
      </c>
      <c r="AZ535" s="0" t="n">
        <v>37</v>
      </c>
      <c r="BA535" s="0" t="n">
        <v>68</v>
      </c>
      <c r="BB535" s="0" t="n">
        <v>76</v>
      </c>
      <c r="BC535" s="0" t="n">
        <v>31</v>
      </c>
      <c r="BD535" s="0" t="n">
        <v>64</v>
      </c>
      <c r="BE535" s="0" t="n">
        <v>15</v>
      </c>
      <c r="BF535" s="0" t="n">
        <v>14</v>
      </c>
      <c r="BG535" s="84" t="s">
        <v>158</v>
      </c>
      <c r="BH535" s="84"/>
      <c r="BI535" s="84"/>
      <c r="BJ535" s="84"/>
      <c r="BK535" s="84"/>
      <c r="BL535" s="84"/>
      <c r="BM535" s="84"/>
      <c r="BN535" s="84" t="n">
        <v>3</v>
      </c>
      <c r="BO535" s="84" t="s">
        <v>259</v>
      </c>
      <c r="BP535" s="84" t="s">
        <v>267</v>
      </c>
      <c r="BQ535" s="84" t="s">
        <v>267</v>
      </c>
      <c r="BR535" s="84" t="s">
        <v>267</v>
      </c>
      <c r="BS535" s="84" t="s">
        <v>268</v>
      </c>
      <c r="BT535" s="0" t="n">
        <v>160</v>
      </c>
      <c r="BU535" s="0" t="n">
        <v>222</v>
      </c>
      <c r="BV535" s="84" t="s">
        <v>17</v>
      </c>
      <c r="BW535" s="84" t="s">
        <v>81</v>
      </c>
      <c r="BX535" s="84" t="s">
        <v>1329</v>
      </c>
      <c r="BY535" s="84" t="s">
        <v>1600</v>
      </c>
      <c r="BZ535" s="84" t="s">
        <v>263</v>
      </c>
      <c r="CA535" s="85" t="str">
        <f aca="false">HYPERLINK(CONCATENATE("http://maps.google.com/?t=k&amp;q=",L536,",",M536),"Show location")</f>
        <v>Show location</v>
      </c>
    </row>
    <row r="536" customFormat="false" ht="14.4" hidden="false" customHeight="false" outlineLevel="0" collapsed="false">
      <c r="A536" s="84" t="s">
        <v>624</v>
      </c>
      <c r="B536" s="84" t="s">
        <v>248</v>
      </c>
      <c r="C536" s="84" t="s">
        <v>17</v>
      </c>
      <c r="D536" s="84" t="s">
        <v>1579</v>
      </c>
      <c r="E536" s="84" t="s">
        <v>1329</v>
      </c>
      <c r="F536" s="84" t="s">
        <v>81</v>
      </c>
      <c r="G536" s="84" t="s">
        <v>1599</v>
      </c>
      <c r="H536" s="84" t="s">
        <v>1600</v>
      </c>
      <c r="I536" s="84" t="s">
        <v>1616</v>
      </c>
      <c r="J536" s="84" t="s">
        <v>1617</v>
      </c>
      <c r="K536" s="84" t="s">
        <v>316</v>
      </c>
      <c r="L536" s="0" t="n">
        <v>10.82056</v>
      </c>
      <c r="M536" s="0" t="n">
        <v>27.55765</v>
      </c>
      <c r="N536" s="84" t="s">
        <v>256</v>
      </c>
      <c r="O536" s="84" t="s">
        <v>257</v>
      </c>
      <c r="P536" s="0" t="n">
        <v>134</v>
      </c>
      <c r="Q536" s="0" t="n">
        <v>289</v>
      </c>
      <c r="R536" s="0" t="n">
        <v>174</v>
      </c>
      <c r="S536" s="0" t="n">
        <v>735</v>
      </c>
      <c r="V536" s="0" t="n">
        <v>134</v>
      </c>
      <c r="W536" s="0" t="n">
        <v>487</v>
      </c>
      <c r="AB536" s="0" t="n">
        <v>40</v>
      </c>
      <c r="AC536" s="0" t="n">
        <v>248</v>
      </c>
      <c r="AF536" s="84" t="s">
        <v>17</v>
      </c>
      <c r="AG536" s="84" t="s">
        <v>77</v>
      </c>
      <c r="AH536" s="84" t="s">
        <v>17</v>
      </c>
      <c r="AI536" s="84" t="s">
        <v>81</v>
      </c>
      <c r="AJ536" s="84"/>
      <c r="AK536" s="84"/>
      <c r="AL536" s="84" t="s">
        <v>380</v>
      </c>
      <c r="AM536" s="84" t="s">
        <v>258</v>
      </c>
      <c r="AN536" s="84"/>
      <c r="AO536" s="84"/>
      <c r="AQ536" s="0" t="n">
        <v>174</v>
      </c>
      <c r="AW536" s="0" t="n">
        <v>34</v>
      </c>
      <c r="AX536" s="0" t="n">
        <v>43</v>
      </c>
      <c r="AY536" s="0" t="n">
        <v>29</v>
      </c>
      <c r="AZ536" s="0" t="n">
        <v>101</v>
      </c>
      <c r="BA536" s="0" t="n">
        <v>125</v>
      </c>
      <c r="BB536" s="0" t="n">
        <v>148</v>
      </c>
      <c r="BC536" s="0" t="n">
        <v>101</v>
      </c>
      <c r="BD536" s="0" t="n">
        <v>130</v>
      </c>
      <c r="BE536" s="0" t="n">
        <v>10</v>
      </c>
      <c r="BF536" s="0" t="n">
        <v>14</v>
      </c>
      <c r="BG536" s="84" t="s">
        <v>158</v>
      </c>
      <c r="BH536" s="84"/>
      <c r="BI536" s="84"/>
      <c r="BJ536" s="84"/>
      <c r="BK536" s="84"/>
      <c r="BL536" s="84"/>
      <c r="BM536" s="84"/>
      <c r="BN536" s="84" t="n">
        <v>3</v>
      </c>
      <c r="BO536" s="84" t="s">
        <v>259</v>
      </c>
      <c r="BP536" s="84" t="s">
        <v>267</v>
      </c>
      <c r="BQ536" s="84" t="s">
        <v>267</v>
      </c>
      <c r="BR536" s="84" t="s">
        <v>267</v>
      </c>
      <c r="BS536" s="84" t="s">
        <v>268</v>
      </c>
      <c r="BT536" s="0" t="n">
        <v>299</v>
      </c>
      <c r="BU536" s="0" t="n">
        <v>436</v>
      </c>
      <c r="BV536" s="84" t="s">
        <v>17</v>
      </c>
      <c r="BW536" s="84" t="s">
        <v>81</v>
      </c>
      <c r="BX536" s="84" t="s">
        <v>1329</v>
      </c>
      <c r="BY536" s="84" t="s">
        <v>1600</v>
      </c>
      <c r="BZ536" s="84" t="s">
        <v>263</v>
      </c>
      <c r="CA536" s="85" t="str">
        <f aca="false">HYPERLINK(CONCATENATE("http://maps.google.com/?t=k&amp;q=",L537,",",M537),"Show location")</f>
        <v>Show location</v>
      </c>
    </row>
    <row r="537" customFormat="false" ht="14.4" hidden="false" customHeight="false" outlineLevel="0" collapsed="false">
      <c r="A537" s="84" t="s">
        <v>842</v>
      </c>
      <c r="B537" s="84" t="s">
        <v>248</v>
      </c>
      <c r="C537" s="84" t="s">
        <v>17</v>
      </c>
      <c r="D537" s="84" t="s">
        <v>1579</v>
      </c>
      <c r="E537" s="84" t="s">
        <v>1329</v>
      </c>
      <c r="F537" s="84" t="s">
        <v>81</v>
      </c>
      <c r="G537" s="84" t="s">
        <v>1599</v>
      </c>
      <c r="H537" s="84" t="s">
        <v>1600</v>
      </c>
      <c r="I537" s="84" t="s">
        <v>1618</v>
      </c>
      <c r="J537" s="84" t="s">
        <v>1619</v>
      </c>
      <c r="K537" s="84" t="s">
        <v>316</v>
      </c>
      <c r="L537" s="0" t="n">
        <v>10.42055</v>
      </c>
      <c r="M537" s="0" t="n">
        <v>28.00887</v>
      </c>
      <c r="N537" s="84" t="s">
        <v>256</v>
      </c>
      <c r="O537" s="84" t="s">
        <v>257</v>
      </c>
      <c r="P537" s="0" t="n">
        <v>139</v>
      </c>
      <c r="Q537" s="0" t="n">
        <v>1390</v>
      </c>
      <c r="R537" s="0" t="n">
        <v>145</v>
      </c>
      <c r="S537" s="0" t="n">
        <v>1430</v>
      </c>
      <c r="V537" s="0" t="n">
        <v>54</v>
      </c>
      <c r="W537" s="0" t="n">
        <v>500</v>
      </c>
      <c r="X537" s="0" t="n">
        <v>65</v>
      </c>
      <c r="Y537" s="0" t="n">
        <v>690</v>
      </c>
      <c r="Z537" s="0" t="n">
        <v>20</v>
      </c>
      <c r="AA537" s="0" t="n">
        <v>200</v>
      </c>
      <c r="AB537" s="0" t="n">
        <v>6</v>
      </c>
      <c r="AC537" s="0" t="n">
        <v>40</v>
      </c>
      <c r="AF537" s="84" t="s">
        <v>17</v>
      </c>
      <c r="AG537" s="84" t="s">
        <v>77</v>
      </c>
      <c r="AH537" s="84"/>
      <c r="AI537" s="84"/>
      <c r="AJ537" s="84"/>
      <c r="AK537" s="84"/>
      <c r="AL537" s="84" t="s">
        <v>380</v>
      </c>
      <c r="AM537" s="84" t="s">
        <v>258</v>
      </c>
      <c r="AN537" s="84"/>
      <c r="AO537" s="84"/>
      <c r="AQ537" s="0" t="n">
        <v>145</v>
      </c>
      <c r="AW537" s="0" t="n">
        <v>113</v>
      </c>
      <c r="AX537" s="0" t="n">
        <v>47</v>
      </c>
      <c r="AY537" s="0" t="n">
        <v>94</v>
      </c>
      <c r="AZ537" s="0" t="n">
        <v>216</v>
      </c>
      <c r="BA537" s="0" t="n">
        <v>263</v>
      </c>
      <c r="BB537" s="0" t="n">
        <v>227</v>
      </c>
      <c r="BC537" s="0" t="n">
        <v>188</v>
      </c>
      <c r="BD537" s="0" t="n">
        <v>273</v>
      </c>
      <c r="BE537" s="0" t="n">
        <v>0</v>
      </c>
      <c r="BF537" s="0" t="n">
        <v>9</v>
      </c>
      <c r="BG537" s="84" t="s">
        <v>158</v>
      </c>
      <c r="BH537" s="84"/>
      <c r="BI537" s="84"/>
      <c r="BJ537" s="84"/>
      <c r="BK537" s="84"/>
      <c r="BL537" s="84"/>
      <c r="BM537" s="84"/>
      <c r="BN537" s="84" t="n">
        <v>3</v>
      </c>
      <c r="BO537" s="84" t="s">
        <v>259</v>
      </c>
      <c r="BP537" s="84" t="s">
        <v>267</v>
      </c>
      <c r="BQ537" s="84" t="s">
        <v>267</v>
      </c>
      <c r="BR537" s="84" t="s">
        <v>267</v>
      </c>
      <c r="BS537" s="84" t="s">
        <v>268</v>
      </c>
      <c r="BT537" s="0" t="n">
        <v>658</v>
      </c>
      <c r="BU537" s="0" t="n">
        <v>772</v>
      </c>
      <c r="BV537" s="84" t="s">
        <v>17</v>
      </c>
      <c r="BW537" s="84" t="s">
        <v>77</v>
      </c>
      <c r="BX537" s="84" t="s">
        <v>1329</v>
      </c>
      <c r="BY537" s="84" t="s">
        <v>1611</v>
      </c>
      <c r="BZ537" s="84" t="s">
        <v>263</v>
      </c>
      <c r="CA537" s="85" t="str">
        <f aca="false">HYPERLINK(CONCATENATE("http://maps.google.com/?t=k&amp;q=",L538,",",M538),"Show location")</f>
        <v>Show location</v>
      </c>
    </row>
    <row r="538" customFormat="false" ht="14.4" hidden="false" customHeight="false" outlineLevel="0" collapsed="false">
      <c r="A538" s="84" t="s">
        <v>1211</v>
      </c>
      <c r="B538" s="84" t="s">
        <v>248</v>
      </c>
      <c r="C538" s="84" t="s">
        <v>17</v>
      </c>
      <c r="D538" s="84" t="s">
        <v>1579</v>
      </c>
      <c r="E538" s="84" t="s">
        <v>1329</v>
      </c>
      <c r="F538" s="84" t="s">
        <v>81</v>
      </c>
      <c r="G538" s="84" t="s">
        <v>1599</v>
      </c>
      <c r="H538" s="84" t="s">
        <v>1600</v>
      </c>
      <c r="I538" s="84" t="s">
        <v>1620</v>
      </c>
      <c r="J538" s="84" t="s">
        <v>1621</v>
      </c>
      <c r="K538" s="84" t="s">
        <v>316</v>
      </c>
      <c r="L538" s="0" t="n">
        <v>10.88225</v>
      </c>
      <c r="M538" s="0" t="n">
        <v>27.68883</v>
      </c>
      <c r="N538" s="84" t="s">
        <v>256</v>
      </c>
      <c r="O538" s="84" t="s">
        <v>257</v>
      </c>
      <c r="P538" s="0" t="n">
        <v>100</v>
      </c>
      <c r="Q538" s="0" t="n">
        <v>800</v>
      </c>
      <c r="R538" s="0" t="n">
        <v>100</v>
      </c>
      <c r="S538" s="0" t="n">
        <v>800</v>
      </c>
      <c r="V538" s="0" t="n">
        <v>100</v>
      </c>
      <c r="W538" s="0" t="n">
        <v>800</v>
      </c>
      <c r="AF538" s="84" t="s">
        <v>17</v>
      </c>
      <c r="AG538" s="84" t="s">
        <v>81</v>
      </c>
      <c r="AH538" s="84" t="s">
        <v>17</v>
      </c>
      <c r="AI538" s="84" t="s">
        <v>77</v>
      </c>
      <c r="AJ538" s="84"/>
      <c r="AK538" s="84"/>
      <c r="AL538" s="84" t="s">
        <v>380</v>
      </c>
      <c r="AM538" s="84" t="s">
        <v>258</v>
      </c>
      <c r="AN538" s="84" t="s">
        <v>635</v>
      </c>
      <c r="AO538" s="84"/>
      <c r="AQ538" s="0" t="n">
        <v>100</v>
      </c>
      <c r="AW538" s="0" t="n">
        <v>53</v>
      </c>
      <c r="AX538" s="0" t="n">
        <v>60</v>
      </c>
      <c r="AY538" s="0" t="n">
        <v>66</v>
      </c>
      <c r="AZ538" s="0" t="n">
        <v>53</v>
      </c>
      <c r="BA538" s="0" t="n">
        <v>99</v>
      </c>
      <c r="BB538" s="0" t="n">
        <v>79</v>
      </c>
      <c r="BC538" s="0" t="n">
        <v>165</v>
      </c>
      <c r="BD538" s="0" t="n">
        <v>192</v>
      </c>
      <c r="BE538" s="0" t="n">
        <v>13</v>
      </c>
      <c r="BF538" s="0" t="n">
        <v>20</v>
      </c>
      <c r="BG538" s="84" t="s">
        <v>159</v>
      </c>
      <c r="BH538" s="84"/>
      <c r="BI538" s="84"/>
      <c r="BJ538" s="84"/>
      <c r="BK538" s="84"/>
      <c r="BL538" s="84"/>
      <c r="BM538" s="84"/>
      <c r="BN538" s="84" t="n">
        <v>3</v>
      </c>
      <c r="BO538" s="84" t="s">
        <v>259</v>
      </c>
      <c r="BP538" s="84" t="s">
        <v>267</v>
      </c>
      <c r="BQ538" s="84" t="s">
        <v>267</v>
      </c>
      <c r="BR538" s="84" t="s">
        <v>267</v>
      </c>
      <c r="BS538" s="84" t="s">
        <v>268</v>
      </c>
      <c r="BT538" s="0" t="n">
        <v>396</v>
      </c>
      <c r="BU538" s="0" t="n">
        <v>404</v>
      </c>
      <c r="BV538" s="84" t="s">
        <v>17</v>
      </c>
      <c r="BW538" s="84" t="s">
        <v>81</v>
      </c>
      <c r="BX538" s="84" t="s">
        <v>1329</v>
      </c>
      <c r="BY538" s="84" t="s">
        <v>1600</v>
      </c>
      <c r="BZ538" s="84" t="s">
        <v>263</v>
      </c>
      <c r="CA538" s="85" t="str">
        <f aca="false">HYPERLINK(CONCATENATE("http://maps.google.com/?t=k&amp;q=",L539,",",M539),"Show location")</f>
        <v>Show location</v>
      </c>
    </row>
    <row r="539" customFormat="false" ht="14.4" hidden="false" customHeight="false" outlineLevel="0" collapsed="false">
      <c r="A539" s="84" t="s">
        <v>545</v>
      </c>
      <c r="B539" s="84" t="s">
        <v>248</v>
      </c>
      <c r="C539" s="84" t="s">
        <v>17</v>
      </c>
      <c r="D539" s="84" t="s">
        <v>1579</v>
      </c>
      <c r="E539" s="84" t="s">
        <v>1329</v>
      </c>
      <c r="F539" s="84" t="s">
        <v>81</v>
      </c>
      <c r="G539" s="84" t="s">
        <v>1599</v>
      </c>
      <c r="H539" s="84" t="s">
        <v>1600</v>
      </c>
      <c r="I539" s="84" t="s">
        <v>1622</v>
      </c>
      <c r="J539" s="84" t="s">
        <v>1623</v>
      </c>
      <c r="K539" s="84" t="s">
        <v>316</v>
      </c>
      <c r="L539" s="0" t="n">
        <v>11.11604</v>
      </c>
      <c r="M539" s="0" t="n">
        <v>27.76312</v>
      </c>
      <c r="N539" s="84" t="s">
        <v>256</v>
      </c>
      <c r="O539" s="84" t="s">
        <v>257</v>
      </c>
      <c r="P539" s="0" t="n">
        <v>67</v>
      </c>
      <c r="Q539" s="0" t="n">
        <v>427</v>
      </c>
      <c r="R539" s="0" t="n">
        <v>67</v>
      </c>
      <c r="S539" s="0" t="n">
        <v>427</v>
      </c>
      <c r="V539" s="0" t="n">
        <v>67</v>
      </c>
      <c r="W539" s="0" t="n">
        <v>427</v>
      </c>
      <c r="AF539" s="84" t="s">
        <v>17</v>
      </c>
      <c r="AG539" s="84" t="s">
        <v>81</v>
      </c>
      <c r="AH539" s="84"/>
      <c r="AI539" s="84"/>
      <c r="AJ539" s="84"/>
      <c r="AK539" s="84"/>
      <c r="AL539" s="84" t="s">
        <v>380</v>
      </c>
      <c r="AM539" s="84" t="s">
        <v>258</v>
      </c>
      <c r="AN539" s="84"/>
      <c r="AO539" s="84"/>
      <c r="AQ539" s="0" t="n">
        <v>67</v>
      </c>
      <c r="AW539" s="0" t="n">
        <v>28</v>
      </c>
      <c r="AX539" s="0" t="n">
        <v>20</v>
      </c>
      <c r="AY539" s="0" t="n">
        <v>41</v>
      </c>
      <c r="AZ539" s="0" t="n">
        <v>46</v>
      </c>
      <c r="BA539" s="0" t="n">
        <v>77</v>
      </c>
      <c r="BB539" s="0" t="n">
        <v>77</v>
      </c>
      <c r="BC539" s="0" t="n">
        <v>56</v>
      </c>
      <c r="BD539" s="0" t="n">
        <v>61</v>
      </c>
      <c r="BE539" s="0" t="n">
        <v>8</v>
      </c>
      <c r="BF539" s="0" t="n">
        <v>13</v>
      </c>
      <c r="BG539" s="84" t="s">
        <v>158</v>
      </c>
      <c r="BH539" s="84"/>
      <c r="BI539" s="84"/>
      <c r="BJ539" s="84"/>
      <c r="BK539" s="84"/>
      <c r="BL539" s="84"/>
      <c r="BM539" s="84"/>
      <c r="BN539" s="84" t="n">
        <v>3</v>
      </c>
      <c r="BO539" s="84" t="s">
        <v>259</v>
      </c>
      <c r="BP539" s="84" t="s">
        <v>267</v>
      </c>
      <c r="BQ539" s="84" t="s">
        <v>267</v>
      </c>
      <c r="BR539" s="84" t="s">
        <v>267</v>
      </c>
      <c r="BS539" s="84" t="s">
        <v>268</v>
      </c>
      <c r="BT539" s="0" t="n">
        <v>210</v>
      </c>
      <c r="BU539" s="0" t="n">
        <v>217</v>
      </c>
      <c r="BV539" s="84" t="s">
        <v>17</v>
      </c>
      <c r="BW539" s="84" t="s">
        <v>81</v>
      </c>
      <c r="BX539" s="84" t="s">
        <v>1329</v>
      </c>
      <c r="BY539" s="84" t="s">
        <v>1600</v>
      </c>
      <c r="BZ539" s="84" t="s">
        <v>280</v>
      </c>
      <c r="CA539" s="85" t="str">
        <f aca="false">HYPERLINK(CONCATENATE("http://maps.google.com/?t=k&amp;q=",L540,",",M540),"Show location")</f>
        <v>Show location</v>
      </c>
    </row>
    <row r="540" customFormat="false" ht="14.4" hidden="false" customHeight="false" outlineLevel="0" collapsed="false">
      <c r="A540" s="84" t="s">
        <v>1211</v>
      </c>
      <c r="B540" s="84" t="s">
        <v>248</v>
      </c>
      <c r="C540" s="84" t="s">
        <v>17</v>
      </c>
      <c r="D540" s="84" t="s">
        <v>1579</v>
      </c>
      <c r="E540" s="84" t="s">
        <v>1329</v>
      </c>
      <c r="F540" s="84" t="s">
        <v>81</v>
      </c>
      <c r="G540" s="84" t="s">
        <v>1599</v>
      </c>
      <c r="H540" s="84" t="s">
        <v>1600</v>
      </c>
      <c r="I540" s="84" t="s">
        <v>1624</v>
      </c>
      <c r="J540" s="84" t="s">
        <v>1625</v>
      </c>
      <c r="K540" s="84" t="s">
        <v>316</v>
      </c>
      <c r="L540" s="0" t="n">
        <v>10.42004</v>
      </c>
      <c r="M540" s="0" t="n">
        <v>28.00901</v>
      </c>
      <c r="N540" s="84" t="s">
        <v>256</v>
      </c>
      <c r="O540" s="84" t="s">
        <v>257</v>
      </c>
      <c r="P540" s="0" t="n">
        <v>29</v>
      </c>
      <c r="Q540" s="0" t="n">
        <v>319</v>
      </c>
      <c r="R540" s="0" t="n">
        <v>44</v>
      </c>
      <c r="S540" s="0" t="n">
        <v>409</v>
      </c>
      <c r="V540" s="0" t="n">
        <v>29</v>
      </c>
      <c r="W540" s="0" t="n">
        <v>319</v>
      </c>
      <c r="AB540" s="0" t="n">
        <v>15</v>
      </c>
      <c r="AC540" s="0" t="n">
        <v>90</v>
      </c>
      <c r="AF540" s="84" t="s">
        <v>17</v>
      </c>
      <c r="AG540" s="84" t="s">
        <v>81</v>
      </c>
      <c r="AH540" s="84" t="s">
        <v>17</v>
      </c>
      <c r="AI540" s="84" t="s">
        <v>77</v>
      </c>
      <c r="AJ540" s="84"/>
      <c r="AK540" s="84"/>
      <c r="AL540" s="84" t="s">
        <v>380</v>
      </c>
      <c r="AM540" s="84" t="s">
        <v>258</v>
      </c>
      <c r="AN540" s="84" t="s">
        <v>635</v>
      </c>
      <c r="AO540" s="84"/>
      <c r="AS540" s="0" t="n">
        <v>44</v>
      </c>
      <c r="AW540" s="0" t="n">
        <v>28</v>
      </c>
      <c r="AX540" s="0" t="n">
        <v>21</v>
      </c>
      <c r="AY540" s="0" t="n">
        <v>73</v>
      </c>
      <c r="AZ540" s="0" t="n">
        <v>38</v>
      </c>
      <c r="BA540" s="0" t="n">
        <v>66</v>
      </c>
      <c r="BB540" s="0" t="n">
        <v>24</v>
      </c>
      <c r="BC540" s="0" t="n">
        <v>66</v>
      </c>
      <c r="BD540" s="0" t="n">
        <v>90</v>
      </c>
      <c r="BE540" s="0" t="n">
        <v>3</v>
      </c>
      <c r="BF540" s="0" t="n">
        <v>0</v>
      </c>
      <c r="BG540" s="84" t="s">
        <v>159</v>
      </c>
      <c r="BH540" s="84"/>
      <c r="BI540" s="84"/>
      <c r="BJ540" s="84"/>
      <c r="BK540" s="84"/>
      <c r="BL540" s="84"/>
      <c r="BM540" s="84"/>
      <c r="BN540" s="84" t="n">
        <v>3</v>
      </c>
      <c r="BO540" s="84" t="s">
        <v>259</v>
      </c>
      <c r="BP540" s="84" t="s">
        <v>267</v>
      </c>
      <c r="BQ540" s="84" t="s">
        <v>267</v>
      </c>
      <c r="BR540" s="84" t="s">
        <v>372</v>
      </c>
      <c r="BS540" s="84" t="s">
        <v>268</v>
      </c>
      <c r="BT540" s="0" t="n">
        <v>236</v>
      </c>
      <c r="BU540" s="0" t="n">
        <v>173</v>
      </c>
      <c r="BV540" s="84" t="s">
        <v>17</v>
      </c>
      <c r="BW540" s="84" t="s">
        <v>77</v>
      </c>
      <c r="BX540" s="84" t="s">
        <v>1329</v>
      </c>
      <c r="BY540" s="84" t="s">
        <v>1611</v>
      </c>
      <c r="BZ540" s="84" t="s">
        <v>263</v>
      </c>
      <c r="CA540" s="85" t="str">
        <f aca="false">HYPERLINK(CONCATENATE("http://maps.google.com/?t=k&amp;q=",L541,",",M541),"Show location")</f>
        <v>Show location</v>
      </c>
    </row>
    <row r="541" customFormat="false" ht="14.4" hidden="false" customHeight="false" outlineLevel="0" collapsed="false">
      <c r="A541" s="84" t="s">
        <v>1211</v>
      </c>
      <c r="B541" s="84" t="s">
        <v>248</v>
      </c>
      <c r="C541" s="84" t="s">
        <v>17</v>
      </c>
      <c r="D541" s="84" t="s">
        <v>1579</v>
      </c>
      <c r="E541" s="84" t="s">
        <v>1329</v>
      </c>
      <c r="F541" s="84" t="s">
        <v>81</v>
      </c>
      <c r="G541" s="84" t="s">
        <v>1599</v>
      </c>
      <c r="H541" s="84" t="s">
        <v>1600</v>
      </c>
      <c r="I541" s="84" t="s">
        <v>1626</v>
      </c>
      <c r="J541" s="84" t="s">
        <v>1627</v>
      </c>
      <c r="K541" s="84" t="s">
        <v>316</v>
      </c>
      <c r="L541" s="0" t="n">
        <v>10.05317</v>
      </c>
      <c r="M541" s="0" t="n">
        <v>28.15815</v>
      </c>
      <c r="N541" s="84" t="s">
        <v>256</v>
      </c>
      <c r="O541" s="84" t="s">
        <v>257</v>
      </c>
      <c r="P541" s="0" t="n">
        <v>92</v>
      </c>
      <c r="Q541" s="0" t="n">
        <v>801</v>
      </c>
      <c r="R541" s="0" t="n">
        <v>92</v>
      </c>
      <c r="S541" s="0" t="n">
        <v>801</v>
      </c>
      <c r="V541" s="0" t="n">
        <v>92</v>
      </c>
      <c r="W541" s="0" t="n">
        <v>801</v>
      </c>
      <c r="AF541" s="84" t="s">
        <v>17</v>
      </c>
      <c r="AG541" s="84" t="s">
        <v>77</v>
      </c>
      <c r="AH541" s="84"/>
      <c r="AI541" s="84"/>
      <c r="AJ541" s="84"/>
      <c r="AK541" s="84"/>
      <c r="AL541" s="84" t="s">
        <v>380</v>
      </c>
      <c r="AM541" s="84" t="s">
        <v>258</v>
      </c>
      <c r="AN541" s="84" t="s">
        <v>407</v>
      </c>
      <c r="AO541" s="84"/>
      <c r="AQ541" s="0" t="n">
        <v>92</v>
      </c>
      <c r="AW541" s="0" t="n">
        <v>28</v>
      </c>
      <c r="AX541" s="0" t="n">
        <v>47</v>
      </c>
      <c r="AY541" s="0" t="n">
        <v>56</v>
      </c>
      <c r="AZ541" s="0" t="n">
        <v>56</v>
      </c>
      <c r="BA541" s="0" t="n">
        <v>84</v>
      </c>
      <c r="BB541" s="0" t="n">
        <v>74</v>
      </c>
      <c r="BC541" s="0" t="n">
        <v>186</v>
      </c>
      <c r="BD541" s="0" t="n">
        <v>214</v>
      </c>
      <c r="BE541" s="0" t="n">
        <v>28</v>
      </c>
      <c r="BF541" s="0" t="n">
        <v>28</v>
      </c>
      <c r="BG541" s="84" t="s">
        <v>158</v>
      </c>
      <c r="BH541" s="84"/>
      <c r="BI541" s="84"/>
      <c r="BJ541" s="84"/>
      <c r="BK541" s="84"/>
      <c r="BL541" s="84"/>
      <c r="BM541" s="84"/>
      <c r="BN541" s="84" t="n">
        <v>3</v>
      </c>
      <c r="BO541" s="84" t="s">
        <v>259</v>
      </c>
      <c r="BP541" s="84" t="s">
        <v>267</v>
      </c>
      <c r="BQ541" s="84" t="s">
        <v>267</v>
      </c>
      <c r="BR541" s="84" t="s">
        <v>267</v>
      </c>
      <c r="BS541" s="84" t="s">
        <v>268</v>
      </c>
      <c r="BT541" s="0" t="n">
        <v>382</v>
      </c>
      <c r="BU541" s="0" t="n">
        <v>419</v>
      </c>
      <c r="BV541" s="84" t="s">
        <v>17</v>
      </c>
      <c r="BW541" s="84" t="s">
        <v>81</v>
      </c>
      <c r="BX541" s="84" t="s">
        <v>1628</v>
      </c>
      <c r="BY541" s="84" t="s">
        <v>1600</v>
      </c>
      <c r="BZ541" s="84" t="s">
        <v>280</v>
      </c>
      <c r="CA541" s="85" t="str">
        <f aca="false">HYPERLINK(CONCATENATE("http://maps.google.com/?t=k&amp;q=",L542,",",M542),"Show location")</f>
        <v>Show location</v>
      </c>
    </row>
    <row r="542" customFormat="false" ht="14.4" hidden="false" customHeight="false" outlineLevel="0" collapsed="false">
      <c r="A542" s="84" t="s">
        <v>1211</v>
      </c>
      <c r="B542" s="84" t="s">
        <v>248</v>
      </c>
      <c r="C542" s="84" t="s">
        <v>17</v>
      </c>
      <c r="D542" s="84" t="s">
        <v>1579</v>
      </c>
      <c r="E542" s="84" t="s">
        <v>1329</v>
      </c>
      <c r="F542" s="84" t="s">
        <v>81</v>
      </c>
      <c r="G542" s="84" t="s">
        <v>1599</v>
      </c>
      <c r="H542" s="84" t="s">
        <v>1600</v>
      </c>
      <c r="I542" s="84" t="s">
        <v>1629</v>
      </c>
      <c r="J542" s="84" t="s">
        <v>1630</v>
      </c>
      <c r="K542" s="84" t="s">
        <v>316</v>
      </c>
      <c r="L542" s="0" t="n">
        <v>11.0635</v>
      </c>
      <c r="M542" s="0" t="n">
        <v>27.76784</v>
      </c>
      <c r="N542" s="84" t="s">
        <v>256</v>
      </c>
      <c r="O542" s="84" t="s">
        <v>257</v>
      </c>
      <c r="P542" s="0" t="n">
        <v>287</v>
      </c>
      <c r="Q542" s="0" t="n">
        <v>1975</v>
      </c>
      <c r="R542" s="0" t="n">
        <v>299</v>
      </c>
      <c r="S542" s="0" t="n">
        <v>2047</v>
      </c>
      <c r="V542" s="0" t="n">
        <v>287</v>
      </c>
      <c r="W542" s="0" t="n">
        <v>1975</v>
      </c>
      <c r="AB542" s="0" t="n">
        <v>12</v>
      </c>
      <c r="AC542" s="0" t="n">
        <v>72</v>
      </c>
      <c r="AF542" s="84" t="s">
        <v>17</v>
      </c>
      <c r="AG542" s="84" t="s">
        <v>77</v>
      </c>
      <c r="AH542" s="84" t="s">
        <v>17</v>
      </c>
      <c r="AI542" s="84" t="s">
        <v>81</v>
      </c>
      <c r="AJ542" s="84"/>
      <c r="AK542" s="84"/>
      <c r="AL542" s="84" t="s">
        <v>380</v>
      </c>
      <c r="AM542" s="84" t="s">
        <v>258</v>
      </c>
      <c r="AN542" s="84" t="s">
        <v>635</v>
      </c>
      <c r="AO542" s="84"/>
      <c r="AQ542" s="0" t="n">
        <v>299</v>
      </c>
      <c r="AW542" s="0" t="n">
        <v>44</v>
      </c>
      <c r="AX542" s="0" t="n">
        <v>44</v>
      </c>
      <c r="AY542" s="0" t="n">
        <v>142</v>
      </c>
      <c r="AZ542" s="0" t="n">
        <v>197</v>
      </c>
      <c r="BA542" s="0" t="n">
        <v>241</v>
      </c>
      <c r="BB542" s="0" t="n">
        <v>295</v>
      </c>
      <c r="BC542" s="0" t="n">
        <v>460</v>
      </c>
      <c r="BD542" s="0" t="n">
        <v>558</v>
      </c>
      <c r="BE542" s="0" t="n">
        <v>33</v>
      </c>
      <c r="BF542" s="0" t="n">
        <v>33</v>
      </c>
      <c r="BG542" s="84" t="s">
        <v>159</v>
      </c>
      <c r="BH542" s="84"/>
      <c r="BI542" s="84"/>
      <c r="BJ542" s="84"/>
      <c r="BK542" s="84"/>
      <c r="BL542" s="84"/>
      <c r="BM542" s="84"/>
      <c r="BN542" s="84" t="n">
        <v>3</v>
      </c>
      <c r="BO542" s="84" t="s">
        <v>259</v>
      </c>
      <c r="BP542" s="84" t="s">
        <v>267</v>
      </c>
      <c r="BQ542" s="84" t="s">
        <v>267</v>
      </c>
      <c r="BR542" s="84" t="s">
        <v>267</v>
      </c>
      <c r="BS542" s="84" t="s">
        <v>268</v>
      </c>
      <c r="BT542" s="0" t="n">
        <v>920</v>
      </c>
      <c r="BU542" s="0" t="n">
        <v>1127</v>
      </c>
      <c r="BV542" s="84" t="s">
        <v>17</v>
      </c>
      <c r="BW542" s="84" t="s">
        <v>81</v>
      </c>
      <c r="BX542" s="84" t="s">
        <v>1329</v>
      </c>
      <c r="BY542" s="84" t="s">
        <v>1600</v>
      </c>
      <c r="BZ542" s="84" t="s">
        <v>280</v>
      </c>
      <c r="CA542" s="85" t="str">
        <f aca="false">HYPERLINK(CONCATENATE("http://maps.google.com/?t=k&amp;q=",L543,",",M543),"Show location")</f>
        <v>Show location</v>
      </c>
    </row>
    <row r="543" customFormat="false" ht="14.4" hidden="false" customHeight="false" outlineLevel="0" collapsed="false">
      <c r="A543" s="84" t="s">
        <v>1211</v>
      </c>
      <c r="B543" s="84" t="s">
        <v>248</v>
      </c>
      <c r="C543" s="84" t="s">
        <v>17</v>
      </c>
      <c r="D543" s="84" t="s">
        <v>1579</v>
      </c>
      <c r="E543" s="84" t="s">
        <v>1329</v>
      </c>
      <c r="F543" s="84" t="s">
        <v>81</v>
      </c>
      <c r="G543" s="84" t="s">
        <v>1599</v>
      </c>
      <c r="H543" s="84" t="s">
        <v>1600</v>
      </c>
      <c r="I543" s="84" t="s">
        <v>1631</v>
      </c>
      <c r="J543" s="84" t="s">
        <v>1632</v>
      </c>
      <c r="K543" s="84" t="s">
        <v>316</v>
      </c>
      <c r="L543" s="0" t="n">
        <v>11.057</v>
      </c>
      <c r="M543" s="0" t="n">
        <v>27.70471</v>
      </c>
      <c r="N543" s="84" t="s">
        <v>256</v>
      </c>
      <c r="O543" s="84" t="s">
        <v>257</v>
      </c>
      <c r="P543" s="0" t="n">
        <v>74</v>
      </c>
      <c r="Q543" s="0" t="n">
        <v>486</v>
      </c>
      <c r="R543" s="0" t="n">
        <v>92</v>
      </c>
      <c r="S543" s="0" t="n">
        <v>580</v>
      </c>
      <c r="V543" s="0" t="n">
        <v>83</v>
      </c>
      <c r="W543" s="0" t="n">
        <v>533</v>
      </c>
      <c r="AB543" s="0" t="n">
        <v>9</v>
      </c>
      <c r="AC543" s="0" t="n">
        <v>47</v>
      </c>
      <c r="AF543" s="84" t="s">
        <v>17</v>
      </c>
      <c r="AG543" s="84" t="s">
        <v>77</v>
      </c>
      <c r="AH543" s="84" t="s">
        <v>17</v>
      </c>
      <c r="AI543" s="84" t="s">
        <v>78</v>
      </c>
      <c r="AJ543" s="84" t="s">
        <v>19</v>
      </c>
      <c r="AK543" s="84" t="s">
        <v>104</v>
      </c>
      <c r="AL543" s="84" t="s">
        <v>380</v>
      </c>
      <c r="AM543" s="84" t="s">
        <v>258</v>
      </c>
      <c r="AN543" s="84" t="s">
        <v>407</v>
      </c>
      <c r="AO543" s="84"/>
      <c r="AQ543" s="0" t="n">
        <v>92</v>
      </c>
      <c r="AW543" s="0" t="n">
        <v>29</v>
      </c>
      <c r="AX543" s="0" t="n">
        <v>39</v>
      </c>
      <c r="AY543" s="0" t="n">
        <v>49</v>
      </c>
      <c r="AZ543" s="0" t="n">
        <v>88</v>
      </c>
      <c r="BA543" s="0" t="n">
        <v>68</v>
      </c>
      <c r="BB543" s="0" t="n">
        <v>68</v>
      </c>
      <c r="BC543" s="0" t="n">
        <v>117</v>
      </c>
      <c r="BD543" s="0" t="n">
        <v>107</v>
      </c>
      <c r="BE543" s="0" t="n">
        <v>5</v>
      </c>
      <c r="BF543" s="0" t="n">
        <v>10</v>
      </c>
      <c r="BG543" s="84" t="s">
        <v>159</v>
      </c>
      <c r="BH543" s="84"/>
      <c r="BI543" s="84"/>
      <c r="BJ543" s="84"/>
      <c r="BK543" s="84"/>
      <c r="BL543" s="84"/>
      <c r="BM543" s="84"/>
      <c r="BN543" s="84" t="n">
        <v>3</v>
      </c>
      <c r="BO543" s="84" t="s">
        <v>259</v>
      </c>
      <c r="BP543" s="84" t="s">
        <v>267</v>
      </c>
      <c r="BQ543" s="84" t="s">
        <v>267</v>
      </c>
      <c r="BR543" s="84" t="s">
        <v>267</v>
      </c>
      <c r="BS543" s="84" t="s">
        <v>268</v>
      </c>
      <c r="BT543" s="0" t="n">
        <v>268</v>
      </c>
      <c r="BU543" s="0" t="n">
        <v>312</v>
      </c>
      <c r="BV543" s="84" t="s">
        <v>17</v>
      </c>
      <c r="BW543" s="84" t="s">
        <v>81</v>
      </c>
      <c r="BX543" s="84" t="s">
        <v>1329</v>
      </c>
      <c r="BY543" s="84" t="s">
        <v>1600</v>
      </c>
      <c r="BZ543" s="84" t="s">
        <v>263</v>
      </c>
      <c r="CA543" s="85" t="str">
        <f aca="false">HYPERLINK(CONCATENATE("http://maps.google.com/?t=k&amp;q=",L544,",",M544),"Show location")</f>
        <v>Show location</v>
      </c>
    </row>
    <row r="544" customFormat="false" ht="14.4" hidden="false" customHeight="false" outlineLevel="0" collapsed="false">
      <c r="A544" s="84" t="s">
        <v>838</v>
      </c>
      <c r="B544" s="84" t="s">
        <v>248</v>
      </c>
      <c r="C544" s="84" t="s">
        <v>17</v>
      </c>
      <c r="D544" s="84" t="s">
        <v>1579</v>
      </c>
      <c r="E544" s="84" t="s">
        <v>1329</v>
      </c>
      <c r="F544" s="84" t="s">
        <v>79</v>
      </c>
      <c r="G544" s="84" t="s">
        <v>1633</v>
      </c>
      <c r="H544" s="84" t="s">
        <v>1634</v>
      </c>
      <c r="I544" s="84" t="s">
        <v>1635</v>
      </c>
      <c r="J544" s="84" t="s">
        <v>1636</v>
      </c>
      <c r="K544" s="84" t="s">
        <v>316</v>
      </c>
      <c r="L544" s="0" t="n">
        <v>10.5814</v>
      </c>
      <c r="M544" s="0" t="n">
        <v>28.21689</v>
      </c>
      <c r="N544" s="84" t="s">
        <v>256</v>
      </c>
      <c r="O544" s="84" t="s">
        <v>257</v>
      </c>
      <c r="R544" s="0" t="n">
        <v>151</v>
      </c>
      <c r="S544" s="0" t="n">
        <v>906</v>
      </c>
      <c r="AD544" s="0" t="n">
        <v>151</v>
      </c>
      <c r="AE544" s="0" t="n">
        <v>906</v>
      </c>
      <c r="AF544" s="84" t="s">
        <v>17</v>
      </c>
      <c r="AG544" s="84" t="s">
        <v>77</v>
      </c>
      <c r="AH544" s="84"/>
      <c r="AI544" s="84"/>
      <c r="AJ544" s="84"/>
      <c r="AK544" s="84"/>
      <c r="AL544" s="84" t="s">
        <v>380</v>
      </c>
      <c r="AM544" s="84" t="s">
        <v>258</v>
      </c>
      <c r="AN544" s="84"/>
      <c r="AO544" s="84"/>
      <c r="AV544" s="0" t="n">
        <v>151</v>
      </c>
      <c r="AW544" s="0" t="n">
        <v>59</v>
      </c>
      <c r="AX544" s="0" t="n">
        <v>52</v>
      </c>
      <c r="AY544" s="0" t="n">
        <v>134</v>
      </c>
      <c r="AZ544" s="0" t="n">
        <v>156</v>
      </c>
      <c r="BA544" s="0" t="n">
        <v>119</v>
      </c>
      <c r="BB544" s="0" t="n">
        <v>97</v>
      </c>
      <c r="BC544" s="0" t="n">
        <v>89</v>
      </c>
      <c r="BD544" s="0" t="n">
        <v>141</v>
      </c>
      <c r="BE544" s="0" t="n">
        <v>37</v>
      </c>
      <c r="BF544" s="0" t="n">
        <v>22</v>
      </c>
      <c r="BG544" s="84" t="s">
        <v>159</v>
      </c>
      <c r="BH544" s="84"/>
      <c r="BI544" s="84"/>
      <c r="BJ544" s="84"/>
      <c r="BK544" s="84"/>
      <c r="BL544" s="84"/>
      <c r="BM544" s="84"/>
      <c r="BN544" s="84" t="n">
        <v>3</v>
      </c>
      <c r="BO544" s="84" t="s">
        <v>259</v>
      </c>
      <c r="BP544" s="84" t="s">
        <v>267</v>
      </c>
      <c r="BQ544" s="84" t="s">
        <v>267</v>
      </c>
      <c r="BR544" s="84" t="s">
        <v>267</v>
      </c>
      <c r="BS544" s="84" t="s">
        <v>268</v>
      </c>
      <c r="BT544" s="0" t="n">
        <v>438</v>
      </c>
      <c r="BU544" s="0" t="n">
        <v>468</v>
      </c>
      <c r="BV544" s="84" t="s">
        <v>17</v>
      </c>
      <c r="BW544" s="84" t="s">
        <v>79</v>
      </c>
      <c r="BX544" s="84" t="s">
        <v>1329</v>
      </c>
      <c r="BY544" s="84" t="s">
        <v>1634</v>
      </c>
      <c r="BZ544" s="84" t="s">
        <v>263</v>
      </c>
      <c r="CA544" s="85" t="str">
        <f aca="false">HYPERLINK(CONCATENATE("http://maps.google.com/?t=k&amp;q=",L545,",",M545),"Show location")</f>
        <v>Show location</v>
      </c>
    </row>
    <row r="545" customFormat="false" ht="14.4" hidden="false" customHeight="false" outlineLevel="0" collapsed="false">
      <c r="A545" s="84" t="s">
        <v>534</v>
      </c>
      <c r="B545" s="84" t="s">
        <v>248</v>
      </c>
      <c r="C545" s="84" t="s">
        <v>17</v>
      </c>
      <c r="D545" s="84" t="s">
        <v>1579</v>
      </c>
      <c r="E545" s="84" t="s">
        <v>1329</v>
      </c>
      <c r="F545" s="84" t="s">
        <v>79</v>
      </c>
      <c r="G545" s="84" t="s">
        <v>1633</v>
      </c>
      <c r="H545" s="84" t="s">
        <v>1634</v>
      </c>
      <c r="I545" s="84" t="s">
        <v>1637</v>
      </c>
      <c r="J545" s="84" t="s">
        <v>1638</v>
      </c>
      <c r="K545" s="84" t="s">
        <v>316</v>
      </c>
      <c r="L545" s="0" t="n">
        <v>10.57355</v>
      </c>
      <c r="M545" s="0" t="n">
        <v>28.34665</v>
      </c>
      <c r="N545" s="84" t="s">
        <v>256</v>
      </c>
      <c r="O545" s="84" t="s">
        <v>257</v>
      </c>
      <c r="P545" s="0" t="n">
        <v>39</v>
      </c>
      <c r="Q545" s="0" t="n">
        <v>244</v>
      </c>
      <c r="R545" s="0" t="n">
        <v>21</v>
      </c>
      <c r="S545" s="0" t="n">
        <v>122</v>
      </c>
      <c r="X545" s="0" t="n">
        <v>21</v>
      </c>
      <c r="Y545" s="0" t="n">
        <v>122</v>
      </c>
      <c r="AF545" s="84" t="s">
        <v>17</v>
      </c>
      <c r="AG545" s="84" t="s">
        <v>77</v>
      </c>
      <c r="AH545" s="84"/>
      <c r="AI545" s="84"/>
      <c r="AJ545" s="84"/>
      <c r="AK545" s="84"/>
      <c r="AL545" s="84" t="s">
        <v>258</v>
      </c>
      <c r="AM545" s="84" t="s">
        <v>380</v>
      </c>
      <c r="AN545" s="84"/>
      <c r="AO545" s="84"/>
      <c r="AV545" s="0" t="n">
        <v>21</v>
      </c>
      <c r="AW545" s="0" t="n">
        <v>4</v>
      </c>
      <c r="AX545" s="0" t="n">
        <v>9</v>
      </c>
      <c r="AY545" s="0" t="n">
        <v>21</v>
      </c>
      <c r="AZ545" s="0" t="n">
        <v>20</v>
      </c>
      <c r="BA545" s="0" t="n">
        <v>18</v>
      </c>
      <c r="BB545" s="0" t="n">
        <v>12</v>
      </c>
      <c r="BC545" s="0" t="n">
        <v>17</v>
      </c>
      <c r="BD545" s="0" t="n">
        <v>14</v>
      </c>
      <c r="BE545" s="0" t="n">
        <v>4</v>
      </c>
      <c r="BF545" s="0" t="n">
        <v>3</v>
      </c>
      <c r="BG545" s="84" t="s">
        <v>159</v>
      </c>
      <c r="BH545" s="84"/>
      <c r="BI545" s="84"/>
      <c r="BJ545" s="84"/>
      <c r="BK545" s="84"/>
      <c r="BL545" s="84"/>
      <c r="BM545" s="84"/>
      <c r="BN545" s="84" t="n">
        <v>4</v>
      </c>
      <c r="BO545" s="84" t="s">
        <v>259</v>
      </c>
      <c r="BP545" s="84" t="s">
        <v>267</v>
      </c>
      <c r="BQ545" s="84" t="s">
        <v>267</v>
      </c>
      <c r="BR545" s="84" t="s">
        <v>267</v>
      </c>
      <c r="BS545" s="84" t="s">
        <v>268</v>
      </c>
      <c r="BT545" s="0" t="n">
        <v>64</v>
      </c>
      <c r="BU545" s="0" t="n">
        <v>58</v>
      </c>
      <c r="BV545" s="84" t="s">
        <v>17</v>
      </c>
      <c r="BW545" s="84" t="s">
        <v>79</v>
      </c>
      <c r="BX545" s="84" t="s">
        <v>1329</v>
      </c>
      <c r="BY545" s="84" t="s">
        <v>1634</v>
      </c>
      <c r="BZ545" s="84" t="s">
        <v>263</v>
      </c>
      <c r="CA545" s="85" t="str">
        <f aca="false">HYPERLINK(CONCATENATE("http://maps.google.com/?t=k&amp;q=",L546,",",M546),"Show location")</f>
        <v>Show location</v>
      </c>
    </row>
    <row r="546" customFormat="false" ht="14.4" hidden="false" customHeight="false" outlineLevel="0" collapsed="false">
      <c r="A546" s="84" t="s">
        <v>497</v>
      </c>
      <c r="B546" s="84" t="s">
        <v>248</v>
      </c>
      <c r="C546" s="84" t="s">
        <v>17</v>
      </c>
      <c r="D546" s="84" t="s">
        <v>1579</v>
      </c>
      <c r="E546" s="84" t="s">
        <v>1329</v>
      </c>
      <c r="F546" s="84" t="s">
        <v>79</v>
      </c>
      <c r="G546" s="84" t="s">
        <v>1633</v>
      </c>
      <c r="H546" s="84" t="s">
        <v>1634</v>
      </c>
      <c r="I546" s="84" t="s">
        <v>1639</v>
      </c>
      <c r="J546" s="84" t="s">
        <v>1640</v>
      </c>
      <c r="K546" s="84" t="s">
        <v>316</v>
      </c>
      <c r="L546" s="0" t="n">
        <v>10.77494</v>
      </c>
      <c r="M546" s="0" t="n">
        <v>28.10679</v>
      </c>
      <c r="N546" s="84" t="s">
        <v>256</v>
      </c>
      <c r="O546" s="84" t="s">
        <v>257</v>
      </c>
      <c r="P546" s="0" t="n">
        <v>108</v>
      </c>
      <c r="Q546" s="0" t="n">
        <v>648</v>
      </c>
      <c r="R546" s="0" t="n">
        <v>108</v>
      </c>
      <c r="S546" s="0" t="n">
        <v>548</v>
      </c>
      <c r="X546" s="0" t="n">
        <v>108</v>
      </c>
      <c r="Y546" s="0" t="n">
        <v>548</v>
      </c>
      <c r="AF546" s="84" t="s">
        <v>17</v>
      </c>
      <c r="AG546" s="84" t="s">
        <v>77</v>
      </c>
      <c r="AH546" s="84"/>
      <c r="AI546" s="84"/>
      <c r="AJ546" s="84"/>
      <c r="AK546" s="84"/>
      <c r="AL546" s="84" t="s">
        <v>380</v>
      </c>
      <c r="AM546" s="84"/>
      <c r="AN546" s="84"/>
      <c r="AO546" s="84"/>
      <c r="AV546" s="0" t="n">
        <v>108</v>
      </c>
      <c r="AW546" s="0" t="n">
        <v>27</v>
      </c>
      <c r="AX546" s="0" t="n">
        <v>32</v>
      </c>
      <c r="AY546" s="0" t="n">
        <v>82</v>
      </c>
      <c r="AZ546" s="0" t="n">
        <v>104</v>
      </c>
      <c r="BA546" s="0" t="n">
        <v>68</v>
      </c>
      <c r="BB546" s="0" t="n">
        <v>72</v>
      </c>
      <c r="BC546" s="0" t="n">
        <v>54</v>
      </c>
      <c r="BD546" s="0" t="n">
        <v>77</v>
      </c>
      <c r="BE546" s="0" t="n">
        <v>9</v>
      </c>
      <c r="BF546" s="0" t="n">
        <v>23</v>
      </c>
      <c r="BG546" s="84" t="s">
        <v>159</v>
      </c>
      <c r="BH546" s="84"/>
      <c r="BI546" s="84"/>
      <c r="BJ546" s="84"/>
      <c r="BK546" s="84"/>
      <c r="BL546" s="84"/>
      <c r="BM546" s="84"/>
      <c r="BN546" s="84" t="n">
        <v>3</v>
      </c>
      <c r="BO546" s="84" t="s">
        <v>259</v>
      </c>
      <c r="BP546" s="84" t="s">
        <v>267</v>
      </c>
      <c r="BQ546" s="84" t="s">
        <v>267</v>
      </c>
      <c r="BR546" s="84" t="s">
        <v>267</v>
      </c>
      <c r="BS546" s="84" t="s">
        <v>268</v>
      </c>
      <c r="BT546" s="0" t="n">
        <v>240</v>
      </c>
      <c r="BU546" s="0" t="n">
        <v>308</v>
      </c>
      <c r="BV546" s="84" t="s">
        <v>17</v>
      </c>
      <c r="BW546" s="84" t="s">
        <v>79</v>
      </c>
      <c r="BX546" s="84" t="s">
        <v>1329</v>
      </c>
      <c r="BY546" s="84" t="s">
        <v>1634</v>
      </c>
      <c r="BZ546" s="84" t="s">
        <v>263</v>
      </c>
      <c r="CA546" s="85" t="str">
        <f aca="false">HYPERLINK(CONCATENATE("http://maps.google.com/?t=k&amp;q=",L547,",",M547),"Show location")</f>
        <v>Show location</v>
      </c>
    </row>
    <row r="547" customFormat="false" ht="14.4" hidden="false" customHeight="false" outlineLevel="0" collapsed="false">
      <c r="A547" s="84" t="s">
        <v>561</v>
      </c>
      <c r="B547" s="84" t="s">
        <v>248</v>
      </c>
      <c r="C547" s="84" t="s">
        <v>17</v>
      </c>
      <c r="D547" s="84" t="s">
        <v>1579</v>
      </c>
      <c r="E547" s="84" t="s">
        <v>1329</v>
      </c>
      <c r="F547" s="84" t="s">
        <v>79</v>
      </c>
      <c r="G547" s="84" t="s">
        <v>1633</v>
      </c>
      <c r="H547" s="84" t="s">
        <v>1634</v>
      </c>
      <c r="I547" s="84" t="s">
        <v>1641</v>
      </c>
      <c r="J547" s="84" t="s">
        <v>1642</v>
      </c>
      <c r="K547" s="84" t="s">
        <v>316</v>
      </c>
      <c r="L547" s="0" t="n">
        <v>10.31913</v>
      </c>
      <c r="M547" s="0" t="n">
        <v>28.57425</v>
      </c>
      <c r="N547" s="84" t="s">
        <v>256</v>
      </c>
      <c r="O547" s="84" t="s">
        <v>257</v>
      </c>
      <c r="R547" s="0" t="n">
        <v>96</v>
      </c>
      <c r="S547" s="0" t="n">
        <v>576</v>
      </c>
      <c r="AD547" s="0" t="n">
        <v>96</v>
      </c>
      <c r="AE547" s="0" t="n">
        <v>576</v>
      </c>
      <c r="AF547" s="84" t="s">
        <v>17</v>
      </c>
      <c r="AG547" s="84" t="s">
        <v>77</v>
      </c>
      <c r="AH547" s="84"/>
      <c r="AI547" s="84"/>
      <c r="AJ547" s="84"/>
      <c r="AK547" s="84"/>
      <c r="AL547" s="84" t="s">
        <v>380</v>
      </c>
      <c r="AM547" s="84" t="s">
        <v>258</v>
      </c>
      <c r="AN547" s="84"/>
      <c r="AO547" s="84"/>
      <c r="AQ547" s="0" t="n">
        <v>96</v>
      </c>
      <c r="AW547" s="0" t="n">
        <v>22</v>
      </c>
      <c r="AX547" s="0" t="n">
        <v>35</v>
      </c>
      <c r="AY547" s="0" t="n">
        <v>83</v>
      </c>
      <c r="AZ547" s="0" t="n">
        <v>96</v>
      </c>
      <c r="BA547" s="0" t="n">
        <v>74</v>
      </c>
      <c r="BB547" s="0" t="n">
        <v>65</v>
      </c>
      <c r="BC547" s="0" t="n">
        <v>83</v>
      </c>
      <c r="BD547" s="0" t="n">
        <v>70</v>
      </c>
      <c r="BE547" s="0" t="n">
        <v>22</v>
      </c>
      <c r="BF547" s="0" t="n">
        <v>26</v>
      </c>
      <c r="BG547" s="84" t="s">
        <v>159</v>
      </c>
      <c r="BH547" s="84"/>
      <c r="BI547" s="84"/>
      <c r="BJ547" s="84"/>
      <c r="BK547" s="84"/>
      <c r="BL547" s="84"/>
      <c r="BM547" s="84"/>
      <c r="BN547" s="84" t="n">
        <v>3</v>
      </c>
      <c r="BO547" s="84" t="s">
        <v>259</v>
      </c>
      <c r="BP547" s="84" t="s">
        <v>267</v>
      </c>
      <c r="BQ547" s="84" t="s">
        <v>267</v>
      </c>
      <c r="BR547" s="84" t="s">
        <v>267</v>
      </c>
      <c r="BS547" s="84" t="s">
        <v>268</v>
      </c>
      <c r="BT547" s="0" t="n">
        <v>284</v>
      </c>
      <c r="BU547" s="0" t="n">
        <v>292</v>
      </c>
      <c r="BV547" s="84" t="s">
        <v>17</v>
      </c>
      <c r="BW547" s="84" t="s">
        <v>79</v>
      </c>
      <c r="BX547" s="84" t="s">
        <v>1329</v>
      </c>
      <c r="BY547" s="84" t="s">
        <v>1634</v>
      </c>
      <c r="BZ547" s="84" t="s">
        <v>263</v>
      </c>
      <c r="CA547" s="85" t="str">
        <f aca="false">HYPERLINK(CONCATENATE("http://maps.google.com/?t=k&amp;q=",L548,",",M548),"Show location")</f>
        <v>Show location</v>
      </c>
    </row>
    <row r="548" customFormat="false" ht="14.4" hidden="false" customHeight="false" outlineLevel="0" collapsed="false">
      <c r="A548" s="84" t="s">
        <v>502</v>
      </c>
      <c r="B548" s="84" t="s">
        <v>248</v>
      </c>
      <c r="C548" s="84" t="s">
        <v>17</v>
      </c>
      <c r="D548" s="84" t="s">
        <v>1579</v>
      </c>
      <c r="E548" s="84" t="s">
        <v>1329</v>
      </c>
      <c r="F548" s="84" t="s">
        <v>79</v>
      </c>
      <c r="G548" s="84" t="s">
        <v>1633</v>
      </c>
      <c r="H548" s="84" t="s">
        <v>1634</v>
      </c>
      <c r="I548" s="84" t="s">
        <v>1643</v>
      </c>
      <c r="J548" s="84" t="s">
        <v>1644</v>
      </c>
      <c r="K548" s="84" t="s">
        <v>316</v>
      </c>
      <c r="L548" s="0" t="n">
        <v>10.856</v>
      </c>
      <c r="M548" s="0" t="n">
        <v>27.97588</v>
      </c>
      <c r="N548" s="84" t="s">
        <v>256</v>
      </c>
      <c r="O548" s="84" t="s">
        <v>257</v>
      </c>
      <c r="P548" s="0" t="n">
        <v>55</v>
      </c>
      <c r="Q548" s="0" t="n">
        <v>324</v>
      </c>
      <c r="R548" s="0" t="n">
        <v>265</v>
      </c>
      <c r="S548" s="0" t="n">
        <v>1590</v>
      </c>
      <c r="X548" s="0" t="n">
        <v>35</v>
      </c>
      <c r="Y548" s="0" t="n">
        <v>210</v>
      </c>
      <c r="Z548" s="0" t="n">
        <v>20</v>
      </c>
      <c r="AA548" s="0" t="n">
        <v>114</v>
      </c>
      <c r="AB548" s="0" t="n">
        <v>210</v>
      </c>
      <c r="AC548" s="0" t="n">
        <v>1266</v>
      </c>
      <c r="AF548" s="84" t="s">
        <v>17</v>
      </c>
      <c r="AG548" s="84" t="s">
        <v>77</v>
      </c>
      <c r="AH548" s="84"/>
      <c r="AI548" s="84"/>
      <c r="AJ548" s="84"/>
      <c r="AK548" s="84"/>
      <c r="AL548" s="84" t="s">
        <v>380</v>
      </c>
      <c r="AM548" s="84" t="s">
        <v>258</v>
      </c>
      <c r="AN548" s="84"/>
      <c r="AO548" s="84"/>
      <c r="AQ548" s="0" t="n">
        <v>265</v>
      </c>
      <c r="AW548" s="0" t="n">
        <v>69</v>
      </c>
      <c r="AX548" s="0" t="n">
        <v>81</v>
      </c>
      <c r="AY548" s="0" t="n">
        <v>265</v>
      </c>
      <c r="AZ548" s="0" t="n">
        <v>207</v>
      </c>
      <c r="BA548" s="0" t="n">
        <v>207</v>
      </c>
      <c r="BB548" s="0" t="n">
        <v>162</v>
      </c>
      <c r="BC548" s="0" t="n">
        <v>242</v>
      </c>
      <c r="BD548" s="0" t="n">
        <v>196</v>
      </c>
      <c r="BE548" s="0" t="n">
        <v>92</v>
      </c>
      <c r="BF548" s="0" t="n">
        <v>69</v>
      </c>
      <c r="BG548" s="84" t="s">
        <v>159</v>
      </c>
      <c r="BH548" s="84"/>
      <c r="BI548" s="84"/>
      <c r="BJ548" s="84"/>
      <c r="BK548" s="84"/>
      <c r="BL548" s="84"/>
      <c r="BM548" s="84"/>
      <c r="BN548" s="84" t="n">
        <v>6</v>
      </c>
      <c r="BO548" s="84" t="s">
        <v>259</v>
      </c>
      <c r="BP548" s="84" t="s">
        <v>267</v>
      </c>
      <c r="BQ548" s="84" t="s">
        <v>267</v>
      </c>
      <c r="BR548" s="84" t="s">
        <v>267</v>
      </c>
      <c r="BS548" s="84" t="s">
        <v>268</v>
      </c>
      <c r="BT548" s="0" t="n">
        <v>875</v>
      </c>
      <c r="BU548" s="0" t="n">
        <v>715</v>
      </c>
      <c r="BV548" s="84" t="s">
        <v>17</v>
      </c>
      <c r="BW548" s="84" t="s">
        <v>79</v>
      </c>
      <c r="BX548" s="84" t="s">
        <v>1329</v>
      </c>
      <c r="BY548" s="84" t="s">
        <v>1634</v>
      </c>
      <c r="BZ548" s="84" t="s">
        <v>280</v>
      </c>
      <c r="CA548" s="85" t="str">
        <f aca="false">HYPERLINK(CONCATENATE("http://maps.google.com/?t=k&amp;q=",L549,",",M549),"Show location")</f>
        <v>Show location</v>
      </c>
    </row>
    <row r="549" customFormat="false" ht="14.4" hidden="false" customHeight="false" outlineLevel="0" collapsed="false">
      <c r="A549" s="84" t="s">
        <v>842</v>
      </c>
      <c r="B549" s="84" t="s">
        <v>248</v>
      </c>
      <c r="C549" s="84" t="s">
        <v>17</v>
      </c>
      <c r="D549" s="84" t="s">
        <v>1579</v>
      </c>
      <c r="E549" s="84" t="s">
        <v>1329</v>
      </c>
      <c r="F549" s="84" t="s">
        <v>79</v>
      </c>
      <c r="G549" s="84" t="s">
        <v>1633</v>
      </c>
      <c r="H549" s="84" t="s">
        <v>1634</v>
      </c>
      <c r="I549" s="84" t="s">
        <v>1645</v>
      </c>
      <c r="J549" s="84" t="s">
        <v>1646</v>
      </c>
      <c r="K549" s="84" t="s">
        <v>316</v>
      </c>
      <c r="L549" s="0" t="n">
        <v>10.29614</v>
      </c>
      <c r="M549" s="0" t="n">
        <v>28.41393</v>
      </c>
      <c r="N549" s="84" t="s">
        <v>256</v>
      </c>
      <c r="O549" s="84" t="s">
        <v>257</v>
      </c>
      <c r="P549" s="0" t="n">
        <v>72</v>
      </c>
      <c r="Q549" s="0" t="n">
        <v>432</v>
      </c>
      <c r="R549" s="0" t="n">
        <v>148</v>
      </c>
      <c r="S549" s="0" t="n">
        <v>1104</v>
      </c>
      <c r="X549" s="0" t="n">
        <v>72</v>
      </c>
      <c r="Y549" s="0" t="n">
        <v>432</v>
      </c>
      <c r="AD549" s="0" t="n">
        <v>76</v>
      </c>
      <c r="AE549" s="0" t="n">
        <v>672</v>
      </c>
      <c r="AF549" s="84" t="s">
        <v>17</v>
      </c>
      <c r="AG549" s="84" t="s">
        <v>77</v>
      </c>
      <c r="AH549" s="84" t="s">
        <v>17</v>
      </c>
      <c r="AI549" s="84" t="s">
        <v>81</v>
      </c>
      <c r="AJ549" s="84"/>
      <c r="AK549" s="84"/>
      <c r="AL549" s="84" t="s">
        <v>380</v>
      </c>
      <c r="AM549" s="84" t="s">
        <v>258</v>
      </c>
      <c r="AN549" s="84"/>
      <c r="AO549" s="84"/>
      <c r="AQ549" s="0" t="n">
        <v>148</v>
      </c>
      <c r="AW549" s="0" t="n">
        <v>74</v>
      </c>
      <c r="AX549" s="0" t="n">
        <v>66</v>
      </c>
      <c r="AY549" s="0" t="n">
        <v>140</v>
      </c>
      <c r="AZ549" s="0" t="n">
        <v>198</v>
      </c>
      <c r="BA549" s="0" t="n">
        <v>115</v>
      </c>
      <c r="BB549" s="0" t="n">
        <v>148</v>
      </c>
      <c r="BC549" s="0" t="n">
        <v>91</v>
      </c>
      <c r="BD549" s="0" t="n">
        <v>165</v>
      </c>
      <c r="BE549" s="0" t="n">
        <v>74</v>
      </c>
      <c r="BF549" s="0" t="n">
        <v>33</v>
      </c>
      <c r="BG549" s="84" t="s">
        <v>159</v>
      </c>
      <c r="BH549" s="84"/>
      <c r="BI549" s="84"/>
      <c r="BJ549" s="84"/>
      <c r="BK549" s="84"/>
      <c r="BL549" s="84"/>
      <c r="BM549" s="84"/>
      <c r="BN549" s="84" t="n">
        <v>3</v>
      </c>
      <c r="BO549" s="84" t="s">
        <v>259</v>
      </c>
      <c r="BP549" s="84" t="s">
        <v>267</v>
      </c>
      <c r="BQ549" s="84" t="s">
        <v>267</v>
      </c>
      <c r="BR549" s="84" t="s">
        <v>267</v>
      </c>
      <c r="BS549" s="84" t="s">
        <v>268</v>
      </c>
      <c r="BT549" s="0" t="n">
        <v>494</v>
      </c>
      <c r="BU549" s="0" t="n">
        <v>610</v>
      </c>
      <c r="BV549" s="84" t="s">
        <v>17</v>
      </c>
      <c r="BW549" s="84" t="s">
        <v>79</v>
      </c>
      <c r="BX549" s="84" t="s">
        <v>1329</v>
      </c>
      <c r="BY549" s="84" t="s">
        <v>1634</v>
      </c>
      <c r="BZ549" s="84" t="s">
        <v>263</v>
      </c>
      <c r="CA549" s="85" t="str">
        <f aca="false">HYPERLINK(CONCATENATE("http://maps.google.com/?t=k&amp;q=",L550,",",M550),"Show location")</f>
        <v>Show location</v>
      </c>
    </row>
    <row r="550" customFormat="false" ht="14.4" hidden="false" customHeight="false" outlineLevel="0" collapsed="false">
      <c r="A550" s="84" t="s">
        <v>502</v>
      </c>
      <c r="B550" s="84" t="s">
        <v>248</v>
      </c>
      <c r="C550" s="84" t="s">
        <v>17</v>
      </c>
      <c r="D550" s="84" t="s">
        <v>1579</v>
      </c>
      <c r="E550" s="84" t="s">
        <v>1329</v>
      </c>
      <c r="F550" s="84" t="s">
        <v>78</v>
      </c>
      <c r="G550" s="84" t="s">
        <v>1647</v>
      </c>
      <c r="H550" s="84" t="s">
        <v>1648</v>
      </c>
      <c r="I550" s="84" t="s">
        <v>1649</v>
      </c>
      <c r="J550" s="84" t="s">
        <v>1650</v>
      </c>
      <c r="K550" s="84" t="s">
        <v>316</v>
      </c>
      <c r="L550" s="0" t="n">
        <v>11.58283</v>
      </c>
      <c r="M550" s="0" t="n">
        <v>27.596</v>
      </c>
      <c r="N550" s="84" t="s">
        <v>256</v>
      </c>
      <c r="O550" s="84" t="s">
        <v>257</v>
      </c>
      <c r="R550" s="0" t="n">
        <v>225</v>
      </c>
      <c r="S550" s="0" t="n">
        <v>1454</v>
      </c>
      <c r="V550" s="0" t="n">
        <v>125</v>
      </c>
      <c r="W550" s="0" t="n">
        <v>854</v>
      </c>
      <c r="AB550" s="0" t="n">
        <v>100</v>
      </c>
      <c r="AC550" s="0" t="n">
        <v>600</v>
      </c>
      <c r="AF550" s="84" t="s">
        <v>15</v>
      </c>
      <c r="AG550" s="84" t="s">
        <v>558</v>
      </c>
      <c r="AH550" s="84" t="s">
        <v>17</v>
      </c>
      <c r="AI550" s="84" t="s">
        <v>72</v>
      </c>
      <c r="AJ550" s="84" t="s">
        <v>15</v>
      </c>
      <c r="AK550" s="84"/>
      <c r="AL550" s="84" t="s">
        <v>258</v>
      </c>
      <c r="AM550" s="84" t="s">
        <v>380</v>
      </c>
      <c r="AN550" s="84" t="s">
        <v>407</v>
      </c>
      <c r="AO550" s="84"/>
      <c r="AU550" s="0" t="n">
        <v>225</v>
      </c>
      <c r="AW550" s="0" t="n">
        <v>102</v>
      </c>
      <c r="AX550" s="0" t="n">
        <v>51</v>
      </c>
      <c r="AY550" s="0" t="n">
        <v>203</v>
      </c>
      <c r="AZ550" s="0" t="n">
        <v>92</v>
      </c>
      <c r="BA550" s="0" t="n">
        <v>244</v>
      </c>
      <c r="BB550" s="0" t="n">
        <v>253</v>
      </c>
      <c r="BC550" s="0" t="n">
        <v>234</v>
      </c>
      <c r="BD550" s="0" t="n">
        <v>234</v>
      </c>
      <c r="BE550" s="0" t="n">
        <v>31</v>
      </c>
      <c r="BF550" s="0" t="n">
        <v>10</v>
      </c>
      <c r="BG550" s="84" t="s">
        <v>158</v>
      </c>
      <c r="BH550" s="84"/>
      <c r="BI550" s="84"/>
      <c r="BJ550" s="84"/>
      <c r="BK550" s="84"/>
      <c r="BL550" s="84"/>
      <c r="BM550" s="84"/>
      <c r="BN550" s="84" t="n">
        <v>4</v>
      </c>
      <c r="BO550" s="84" t="s">
        <v>259</v>
      </c>
      <c r="BP550" s="84" t="s">
        <v>267</v>
      </c>
      <c r="BQ550" s="84" t="s">
        <v>267</v>
      </c>
      <c r="BR550" s="84" t="s">
        <v>267</v>
      </c>
      <c r="BS550" s="84" t="s">
        <v>268</v>
      </c>
      <c r="BT550" s="0" t="n">
        <v>814</v>
      </c>
      <c r="BU550" s="0" t="n">
        <v>640</v>
      </c>
      <c r="BV550" s="84" t="s">
        <v>17</v>
      </c>
      <c r="BW550" s="84" t="s">
        <v>78</v>
      </c>
      <c r="BX550" s="84" t="s">
        <v>1329</v>
      </c>
      <c r="BY550" s="84" t="s">
        <v>1648</v>
      </c>
      <c r="BZ550" s="84" t="s">
        <v>263</v>
      </c>
      <c r="CA550" s="85" t="str">
        <f aca="false">HYPERLINK(CONCATENATE("http://maps.google.com/?t=k&amp;q=",L551,",",M551),"Show location")</f>
        <v>Show location</v>
      </c>
    </row>
    <row r="551" customFormat="false" ht="14.4" hidden="false" customHeight="false" outlineLevel="0" collapsed="false">
      <c r="A551" s="84" t="s">
        <v>842</v>
      </c>
      <c r="B551" s="84" t="s">
        <v>248</v>
      </c>
      <c r="C551" s="84" t="s">
        <v>17</v>
      </c>
      <c r="D551" s="84" t="s">
        <v>1579</v>
      </c>
      <c r="E551" s="84" t="s">
        <v>1329</v>
      </c>
      <c r="F551" s="84" t="s">
        <v>78</v>
      </c>
      <c r="G551" s="84" t="s">
        <v>1647</v>
      </c>
      <c r="H551" s="84" t="s">
        <v>1648</v>
      </c>
      <c r="I551" s="84" t="s">
        <v>1651</v>
      </c>
      <c r="J551" s="84" t="s">
        <v>1652</v>
      </c>
      <c r="K551" s="84" t="s">
        <v>255</v>
      </c>
      <c r="L551" s="0" t="n">
        <v>11.3914</v>
      </c>
      <c r="M551" s="0" t="n">
        <v>27.58</v>
      </c>
      <c r="N551" s="84" t="s">
        <v>256</v>
      </c>
      <c r="O551" s="84" t="s">
        <v>257</v>
      </c>
      <c r="R551" s="0" t="n">
        <v>35</v>
      </c>
      <c r="S551" s="0" t="n">
        <v>300</v>
      </c>
      <c r="V551" s="0" t="n">
        <v>30</v>
      </c>
      <c r="W551" s="0" t="n">
        <v>250</v>
      </c>
      <c r="AB551" s="0" t="n">
        <v>5</v>
      </c>
      <c r="AC551" s="0" t="n">
        <v>50</v>
      </c>
      <c r="AF551" s="84" t="s">
        <v>15</v>
      </c>
      <c r="AG551" s="84" t="s">
        <v>53</v>
      </c>
      <c r="AH551" s="84" t="s">
        <v>17</v>
      </c>
      <c r="AI551" s="84" t="s">
        <v>72</v>
      </c>
      <c r="AJ551" s="84" t="s">
        <v>15</v>
      </c>
      <c r="AK551" s="84" t="s">
        <v>564</v>
      </c>
      <c r="AL551" s="84" t="s">
        <v>258</v>
      </c>
      <c r="AM551" s="84" t="s">
        <v>380</v>
      </c>
      <c r="AN551" s="84" t="s">
        <v>407</v>
      </c>
      <c r="AO551" s="84"/>
      <c r="AU551" s="0" t="n">
        <v>35</v>
      </c>
      <c r="AW551" s="0" t="n">
        <v>30</v>
      </c>
      <c r="AX551" s="0" t="n">
        <v>11</v>
      </c>
      <c r="AY551" s="0" t="n">
        <v>39</v>
      </c>
      <c r="AZ551" s="0" t="n">
        <v>27</v>
      </c>
      <c r="BA551" s="0" t="n">
        <v>34</v>
      </c>
      <c r="BB551" s="0" t="n">
        <v>46</v>
      </c>
      <c r="BC551" s="0" t="n">
        <v>46</v>
      </c>
      <c r="BD551" s="0" t="n">
        <v>46</v>
      </c>
      <c r="BE551" s="0" t="n">
        <v>14</v>
      </c>
      <c r="BF551" s="0" t="n">
        <v>7</v>
      </c>
      <c r="BG551" s="84" t="s">
        <v>158</v>
      </c>
      <c r="BH551" s="84"/>
      <c r="BI551" s="84"/>
      <c r="BJ551" s="84"/>
      <c r="BK551" s="84"/>
      <c r="BL551" s="84"/>
      <c r="BM551" s="84"/>
      <c r="BN551" s="84" t="n">
        <v>3</v>
      </c>
      <c r="BO551" s="84" t="s">
        <v>259</v>
      </c>
      <c r="BP551" s="84" t="s">
        <v>267</v>
      </c>
      <c r="BQ551" s="84" t="s">
        <v>267</v>
      </c>
      <c r="BR551" s="84" t="s">
        <v>267</v>
      </c>
      <c r="BS551" s="84" t="s">
        <v>268</v>
      </c>
      <c r="BT551" s="0" t="n">
        <v>163</v>
      </c>
      <c r="BU551" s="0" t="n">
        <v>137</v>
      </c>
      <c r="BV551" s="84" t="s">
        <v>17</v>
      </c>
      <c r="BW551" s="84" t="s">
        <v>72</v>
      </c>
      <c r="BX551" s="84" t="s">
        <v>1329</v>
      </c>
      <c r="BY551" s="84" t="s">
        <v>1653</v>
      </c>
      <c r="BZ551" s="84" t="s">
        <v>263</v>
      </c>
      <c r="CA551" s="85" t="str">
        <f aca="false">HYPERLINK(CONCATENATE("http://maps.google.com/?t=k&amp;q=",L552,",",M552),"Show location")</f>
        <v>Show location</v>
      </c>
    </row>
    <row r="552" customFormat="false" ht="14.4" hidden="false" customHeight="false" outlineLevel="0" collapsed="false">
      <c r="A552" s="84" t="s">
        <v>842</v>
      </c>
      <c r="B552" s="84" t="s">
        <v>248</v>
      </c>
      <c r="C552" s="84" t="s">
        <v>17</v>
      </c>
      <c r="D552" s="84" t="s">
        <v>1579</v>
      </c>
      <c r="E552" s="84" t="s">
        <v>1329</v>
      </c>
      <c r="F552" s="84" t="s">
        <v>78</v>
      </c>
      <c r="G552" s="84" t="s">
        <v>1647</v>
      </c>
      <c r="H552" s="84" t="s">
        <v>1648</v>
      </c>
      <c r="I552" s="84" t="s">
        <v>1654</v>
      </c>
      <c r="J552" s="84" t="s">
        <v>1655</v>
      </c>
      <c r="K552" s="84" t="s">
        <v>316</v>
      </c>
      <c r="L552" s="0" t="n">
        <v>11.76733</v>
      </c>
      <c r="M552" s="0" t="n">
        <v>27.318</v>
      </c>
      <c r="N552" s="84" t="s">
        <v>256</v>
      </c>
      <c r="O552" s="84" t="s">
        <v>257</v>
      </c>
      <c r="R552" s="0" t="n">
        <v>75</v>
      </c>
      <c r="S552" s="0" t="n">
        <v>532</v>
      </c>
      <c r="V552" s="0" t="n">
        <v>65</v>
      </c>
      <c r="W552" s="0" t="n">
        <v>472</v>
      </c>
      <c r="AB552" s="0" t="n">
        <v>10</v>
      </c>
      <c r="AC552" s="0" t="n">
        <v>60</v>
      </c>
      <c r="AF552" s="84" t="s">
        <v>15</v>
      </c>
      <c r="AG552" s="84" t="s">
        <v>53</v>
      </c>
      <c r="AH552" s="84" t="s">
        <v>15</v>
      </c>
      <c r="AI552" s="84" t="s">
        <v>558</v>
      </c>
      <c r="AJ552" s="84" t="s">
        <v>17</v>
      </c>
      <c r="AK552" s="84" t="s">
        <v>72</v>
      </c>
      <c r="AL552" s="84" t="s">
        <v>380</v>
      </c>
      <c r="AM552" s="84" t="s">
        <v>258</v>
      </c>
      <c r="AN552" s="84" t="s">
        <v>407</v>
      </c>
      <c r="AO552" s="84"/>
      <c r="AU552" s="0" t="n">
        <v>75</v>
      </c>
      <c r="AW552" s="0" t="n">
        <v>20</v>
      </c>
      <c r="AX552" s="0" t="n">
        <v>27</v>
      </c>
      <c r="AY552" s="0" t="n">
        <v>35</v>
      </c>
      <c r="AZ552" s="0" t="n">
        <v>47</v>
      </c>
      <c r="BA552" s="0" t="n">
        <v>74</v>
      </c>
      <c r="BB552" s="0" t="n">
        <v>82</v>
      </c>
      <c r="BC552" s="0" t="n">
        <v>110</v>
      </c>
      <c r="BD552" s="0" t="n">
        <v>121</v>
      </c>
      <c r="BE552" s="0" t="n">
        <v>16</v>
      </c>
      <c r="BF552" s="0" t="n">
        <v>0</v>
      </c>
      <c r="BG552" s="84" t="s">
        <v>158</v>
      </c>
      <c r="BH552" s="84"/>
      <c r="BI552" s="84"/>
      <c r="BJ552" s="84"/>
      <c r="BK552" s="84"/>
      <c r="BL552" s="84"/>
      <c r="BM552" s="84"/>
      <c r="BN552" s="84" t="n">
        <v>4</v>
      </c>
      <c r="BO552" s="84" t="s">
        <v>259</v>
      </c>
      <c r="BP552" s="84" t="s">
        <v>267</v>
      </c>
      <c r="BQ552" s="84" t="s">
        <v>267</v>
      </c>
      <c r="BR552" s="84" t="s">
        <v>267</v>
      </c>
      <c r="BS552" s="84" t="s">
        <v>268</v>
      </c>
      <c r="BT552" s="0" t="n">
        <v>255</v>
      </c>
      <c r="BU552" s="0" t="n">
        <v>277</v>
      </c>
      <c r="BV552" s="84" t="s">
        <v>17</v>
      </c>
      <c r="BW552" s="84" t="s">
        <v>78</v>
      </c>
      <c r="BX552" s="84" t="s">
        <v>1329</v>
      </c>
      <c r="BY552" s="84" t="s">
        <v>1648</v>
      </c>
      <c r="BZ552" s="84" t="s">
        <v>263</v>
      </c>
      <c r="CA552" s="85" t="str">
        <f aca="false">HYPERLINK(CONCATENATE("http://maps.google.com/?t=k&amp;q=",L553,",",M553),"Show location")</f>
        <v>Show location</v>
      </c>
    </row>
    <row r="553" customFormat="false" ht="14.4" hidden="false" customHeight="false" outlineLevel="0" collapsed="false">
      <c r="A553" s="84" t="s">
        <v>511</v>
      </c>
      <c r="B553" s="84" t="s">
        <v>248</v>
      </c>
      <c r="C553" s="84" t="s">
        <v>17</v>
      </c>
      <c r="D553" s="84" t="s">
        <v>1579</v>
      </c>
      <c r="E553" s="84" t="s">
        <v>1329</v>
      </c>
      <c r="F553" s="84" t="s">
        <v>78</v>
      </c>
      <c r="G553" s="84" t="s">
        <v>1647</v>
      </c>
      <c r="H553" s="84" t="s">
        <v>1648</v>
      </c>
      <c r="I553" s="84" t="s">
        <v>1656</v>
      </c>
      <c r="J553" s="84" t="s">
        <v>1657</v>
      </c>
      <c r="K553" s="84" t="s">
        <v>316</v>
      </c>
      <c r="L553" s="0" t="n">
        <v>11.42299</v>
      </c>
      <c r="M553" s="0" t="n">
        <v>27.48674</v>
      </c>
      <c r="N553" s="84" t="s">
        <v>256</v>
      </c>
      <c r="O553" s="84" t="s">
        <v>257</v>
      </c>
      <c r="P553" s="0" t="n">
        <v>267</v>
      </c>
      <c r="Q553" s="0" t="n">
        <v>1441</v>
      </c>
      <c r="R553" s="0" t="n">
        <v>385</v>
      </c>
      <c r="S553" s="0" t="n">
        <v>2310</v>
      </c>
      <c r="V553" s="0" t="n">
        <v>340</v>
      </c>
      <c r="W553" s="0" t="n">
        <v>2040</v>
      </c>
      <c r="AB553" s="0" t="n">
        <v>45</v>
      </c>
      <c r="AC553" s="0" t="n">
        <v>270</v>
      </c>
      <c r="AF553" s="84" t="s">
        <v>17</v>
      </c>
      <c r="AG553" s="84" t="s">
        <v>72</v>
      </c>
      <c r="AH553" s="84" t="s">
        <v>19</v>
      </c>
      <c r="AI553" s="84" t="s">
        <v>104</v>
      </c>
      <c r="AJ553" s="84"/>
      <c r="AK553" s="84"/>
      <c r="AL553" s="84" t="s">
        <v>258</v>
      </c>
      <c r="AM553" s="84" t="s">
        <v>380</v>
      </c>
      <c r="AN553" s="84" t="s">
        <v>407</v>
      </c>
      <c r="AO553" s="84"/>
      <c r="AQ553" s="0" t="n">
        <v>385</v>
      </c>
      <c r="AW553" s="0" t="n">
        <v>170</v>
      </c>
      <c r="AX553" s="0" t="n">
        <v>340</v>
      </c>
      <c r="AY553" s="0" t="n">
        <v>255</v>
      </c>
      <c r="AZ553" s="0" t="n">
        <v>340</v>
      </c>
      <c r="BA553" s="0" t="n">
        <v>170</v>
      </c>
      <c r="BB553" s="0" t="n">
        <v>170</v>
      </c>
      <c r="BC553" s="0" t="n">
        <v>272</v>
      </c>
      <c r="BD553" s="0" t="n">
        <v>253</v>
      </c>
      <c r="BE553" s="0" t="n">
        <v>170</v>
      </c>
      <c r="BF553" s="0" t="n">
        <v>170</v>
      </c>
      <c r="BG553" s="84" t="s">
        <v>158</v>
      </c>
      <c r="BH553" s="84"/>
      <c r="BI553" s="84"/>
      <c r="BJ553" s="84"/>
      <c r="BK553" s="84"/>
      <c r="BL553" s="84"/>
      <c r="BM553" s="84"/>
      <c r="BN553" s="84" t="n">
        <v>2</v>
      </c>
      <c r="BO553" s="84" t="s">
        <v>259</v>
      </c>
      <c r="BP553" s="84" t="s">
        <v>372</v>
      </c>
      <c r="BQ553" s="84" t="s">
        <v>372</v>
      </c>
      <c r="BR553" s="84" t="s">
        <v>372</v>
      </c>
      <c r="BS553" s="84" t="s">
        <v>268</v>
      </c>
      <c r="BT553" s="0" t="n">
        <v>1037</v>
      </c>
      <c r="BU553" s="0" t="n">
        <v>1273</v>
      </c>
      <c r="BV553" s="84" t="s">
        <v>17</v>
      </c>
      <c r="BW553" s="84" t="s">
        <v>78</v>
      </c>
      <c r="BX553" s="84" t="s">
        <v>1329</v>
      </c>
      <c r="BY553" s="84" t="s">
        <v>1648</v>
      </c>
      <c r="BZ553" s="84" t="s">
        <v>263</v>
      </c>
      <c r="CA553" s="85" t="str">
        <f aca="false">HYPERLINK(CONCATENATE("http://maps.google.com/?t=k&amp;q=",L554,",",M554),"Show location")</f>
        <v>Show location</v>
      </c>
    </row>
    <row r="554" customFormat="false" ht="14.4" hidden="false" customHeight="false" outlineLevel="0" collapsed="false">
      <c r="A554" s="84" t="s">
        <v>1211</v>
      </c>
      <c r="B554" s="84" t="s">
        <v>248</v>
      </c>
      <c r="C554" s="84" t="s">
        <v>17</v>
      </c>
      <c r="D554" s="84" t="s">
        <v>1579</v>
      </c>
      <c r="E554" s="84" t="s">
        <v>1329</v>
      </c>
      <c r="F554" s="84" t="s">
        <v>78</v>
      </c>
      <c r="G554" s="84" t="s">
        <v>1647</v>
      </c>
      <c r="H554" s="84" t="s">
        <v>1648</v>
      </c>
      <c r="I554" s="84" t="s">
        <v>1658</v>
      </c>
      <c r="J554" s="84" t="s">
        <v>1659</v>
      </c>
      <c r="K554" s="84" t="s">
        <v>316</v>
      </c>
      <c r="L554" s="0" t="n">
        <v>11.488</v>
      </c>
      <c r="M554" s="0" t="n">
        <v>27.35233</v>
      </c>
      <c r="N554" s="84" t="s">
        <v>256</v>
      </c>
      <c r="O554" s="84" t="s">
        <v>257</v>
      </c>
      <c r="P554" s="0" t="n">
        <v>26</v>
      </c>
      <c r="Q554" s="0" t="n">
        <v>155</v>
      </c>
      <c r="R554" s="0" t="n">
        <v>26</v>
      </c>
      <c r="S554" s="0" t="n">
        <v>155</v>
      </c>
      <c r="AB554" s="0" t="n">
        <v>26</v>
      </c>
      <c r="AC554" s="0" t="n">
        <v>155</v>
      </c>
      <c r="AF554" s="84" t="s">
        <v>17</v>
      </c>
      <c r="AG554" s="84" t="s">
        <v>72</v>
      </c>
      <c r="AH554" s="84"/>
      <c r="AI554" s="84"/>
      <c r="AJ554" s="84"/>
      <c r="AK554" s="84"/>
      <c r="AL554" s="84" t="s">
        <v>258</v>
      </c>
      <c r="AM554" s="84" t="s">
        <v>380</v>
      </c>
      <c r="AN554" s="84"/>
      <c r="AO554" s="84"/>
      <c r="AV554" s="0" t="n">
        <v>26</v>
      </c>
      <c r="AW554" s="0" t="n">
        <v>9</v>
      </c>
      <c r="AX554" s="0" t="n">
        <v>6</v>
      </c>
      <c r="AY554" s="0" t="n">
        <v>24</v>
      </c>
      <c r="AZ554" s="0" t="n">
        <v>24</v>
      </c>
      <c r="BA554" s="0" t="n">
        <v>20</v>
      </c>
      <c r="BB554" s="0" t="n">
        <v>20</v>
      </c>
      <c r="BC554" s="0" t="n">
        <v>24</v>
      </c>
      <c r="BD554" s="0" t="n">
        <v>23</v>
      </c>
      <c r="BE554" s="0" t="n">
        <v>5</v>
      </c>
      <c r="BF554" s="0" t="n">
        <v>0</v>
      </c>
      <c r="BG554" s="84" t="s">
        <v>159</v>
      </c>
      <c r="BH554" s="84"/>
      <c r="BI554" s="84"/>
      <c r="BJ554" s="84"/>
      <c r="BK554" s="84"/>
      <c r="BL554" s="84"/>
      <c r="BM554" s="84"/>
      <c r="BN554" s="84" t="n">
        <v>4</v>
      </c>
      <c r="BO554" s="84" t="s">
        <v>259</v>
      </c>
      <c r="BP554" s="84" t="s">
        <v>260</v>
      </c>
      <c r="BQ554" s="84" t="s">
        <v>260</v>
      </c>
      <c r="BR554" s="84" t="s">
        <v>260</v>
      </c>
      <c r="BS554" s="84" t="s">
        <v>268</v>
      </c>
      <c r="BT554" s="0" t="n">
        <v>82</v>
      </c>
      <c r="BU554" s="0" t="n">
        <v>73</v>
      </c>
      <c r="BV554" s="84" t="s">
        <v>17</v>
      </c>
      <c r="BW554" s="84" t="s">
        <v>78</v>
      </c>
      <c r="BX554" s="84" t="s">
        <v>296</v>
      </c>
      <c r="BY554" s="84" t="s">
        <v>1648</v>
      </c>
      <c r="BZ554" s="84" t="s">
        <v>297</v>
      </c>
      <c r="CA554" s="85" t="str">
        <f aca="false">HYPERLINK(CONCATENATE("http://maps.google.com/?t=k&amp;q=",L555,",",M555),"Show location")</f>
        <v>Show location</v>
      </c>
    </row>
    <row r="555" customFormat="false" ht="14.4" hidden="false" customHeight="false" outlineLevel="0" collapsed="false">
      <c r="A555" s="84" t="s">
        <v>401</v>
      </c>
      <c r="B555" s="84" t="s">
        <v>248</v>
      </c>
      <c r="C555" s="84" t="s">
        <v>17</v>
      </c>
      <c r="D555" s="84" t="s">
        <v>1579</v>
      </c>
      <c r="E555" s="84" t="s">
        <v>1329</v>
      </c>
      <c r="F555" s="84" t="s">
        <v>78</v>
      </c>
      <c r="G555" s="84" t="s">
        <v>1647</v>
      </c>
      <c r="H555" s="84" t="s">
        <v>1648</v>
      </c>
      <c r="I555" s="84" t="s">
        <v>1660</v>
      </c>
      <c r="J555" s="84" t="s">
        <v>1661</v>
      </c>
      <c r="K555" s="84" t="s">
        <v>316</v>
      </c>
      <c r="L555" s="0" t="n">
        <v>12.5935</v>
      </c>
      <c r="M555" s="0" t="n">
        <v>28.2864</v>
      </c>
      <c r="N555" s="84" t="s">
        <v>256</v>
      </c>
      <c r="O555" s="84" t="s">
        <v>257</v>
      </c>
      <c r="R555" s="0" t="n">
        <v>2</v>
      </c>
      <c r="S555" s="0" t="n">
        <v>5</v>
      </c>
      <c r="V555" s="0" t="n">
        <v>2</v>
      </c>
      <c r="W555" s="0" t="n">
        <v>5</v>
      </c>
      <c r="AF555" s="84" t="s">
        <v>15</v>
      </c>
      <c r="AG555" s="84" t="s">
        <v>53</v>
      </c>
      <c r="AH555" s="84"/>
      <c r="AI555" s="84"/>
      <c r="AJ555" s="84"/>
      <c r="AK555" s="84"/>
      <c r="AL555" s="84" t="s">
        <v>380</v>
      </c>
      <c r="AM555" s="84"/>
      <c r="AN555" s="84"/>
      <c r="AO555" s="84"/>
      <c r="AV555" s="0" t="n">
        <v>2</v>
      </c>
      <c r="AW555" s="0" t="n">
        <v>0</v>
      </c>
      <c r="AX555" s="0" t="n">
        <v>0</v>
      </c>
      <c r="AY555" s="0" t="n">
        <v>1</v>
      </c>
      <c r="AZ555" s="0" t="n">
        <v>0</v>
      </c>
      <c r="BA555" s="0" t="n">
        <v>0</v>
      </c>
      <c r="BB555" s="0" t="n">
        <v>0</v>
      </c>
      <c r="BC555" s="0" t="n">
        <v>2</v>
      </c>
      <c r="BD555" s="0" t="n">
        <v>2</v>
      </c>
      <c r="BE555" s="0" t="n">
        <v>0</v>
      </c>
      <c r="BF555" s="0" t="n">
        <v>0</v>
      </c>
      <c r="BG555" s="84" t="s">
        <v>158</v>
      </c>
      <c r="BH555" s="84"/>
      <c r="BI555" s="84"/>
      <c r="BJ555" s="84"/>
      <c r="BK555" s="84"/>
      <c r="BL555" s="84"/>
      <c r="BM555" s="84"/>
      <c r="BN555" s="84" t="n">
        <v>1</v>
      </c>
      <c r="BO555" s="84" t="s">
        <v>259</v>
      </c>
      <c r="BP555" s="84" t="s">
        <v>372</v>
      </c>
      <c r="BQ555" s="84" t="s">
        <v>372</v>
      </c>
      <c r="BR555" s="84" t="s">
        <v>372</v>
      </c>
      <c r="BS555" s="84" t="s">
        <v>262</v>
      </c>
      <c r="BT555" s="0" t="n">
        <v>3</v>
      </c>
      <c r="BU555" s="0" t="n">
        <v>2</v>
      </c>
      <c r="BV555" s="84" t="s">
        <v>17</v>
      </c>
      <c r="BW555" s="84" t="s">
        <v>76</v>
      </c>
      <c r="BX555" s="84" t="s">
        <v>1329</v>
      </c>
      <c r="BY555" s="84" t="s">
        <v>1662</v>
      </c>
      <c r="BZ555" s="84" t="s">
        <v>280</v>
      </c>
      <c r="CA555" s="85" t="str">
        <f aca="false">HYPERLINK(CONCATENATE("http://maps.google.com/?t=k&amp;q=",L556,",",M556),"Show location")</f>
        <v>Show location</v>
      </c>
    </row>
    <row r="556" customFormat="false" ht="14.4" hidden="false" customHeight="false" outlineLevel="0" collapsed="false">
      <c r="A556" s="84" t="s">
        <v>589</v>
      </c>
      <c r="B556" s="84" t="s">
        <v>248</v>
      </c>
      <c r="C556" s="84" t="s">
        <v>17</v>
      </c>
      <c r="D556" s="84" t="s">
        <v>1579</v>
      </c>
      <c r="E556" s="84" t="s">
        <v>1329</v>
      </c>
      <c r="F556" s="84" t="s">
        <v>78</v>
      </c>
      <c r="G556" s="84" t="s">
        <v>1647</v>
      </c>
      <c r="H556" s="84" t="s">
        <v>1648</v>
      </c>
      <c r="I556" s="84" t="s">
        <v>1663</v>
      </c>
      <c r="J556" s="84" t="s">
        <v>1664</v>
      </c>
      <c r="K556" s="84" t="s">
        <v>316</v>
      </c>
      <c r="L556" s="0" t="n">
        <v>12.24593</v>
      </c>
      <c r="M556" s="0" t="n">
        <v>28.19441</v>
      </c>
      <c r="N556" s="84" t="s">
        <v>256</v>
      </c>
      <c r="O556" s="84" t="s">
        <v>257</v>
      </c>
      <c r="R556" s="0" t="n">
        <v>13</v>
      </c>
      <c r="S556" s="0" t="n">
        <v>177</v>
      </c>
      <c r="V556" s="0" t="n">
        <v>13</v>
      </c>
      <c r="W556" s="0" t="n">
        <v>177</v>
      </c>
      <c r="AF556" s="84" t="s">
        <v>17</v>
      </c>
      <c r="AG556" s="84" t="s">
        <v>78</v>
      </c>
      <c r="AH556" s="84"/>
      <c r="AI556" s="84"/>
      <c r="AJ556" s="84"/>
      <c r="AK556" s="84"/>
      <c r="AL556" s="84" t="s">
        <v>380</v>
      </c>
      <c r="AM556" s="84"/>
      <c r="AN556" s="84"/>
      <c r="AO556" s="84"/>
      <c r="AV556" s="0" t="n">
        <v>13</v>
      </c>
      <c r="AW556" s="0" t="n">
        <v>0</v>
      </c>
      <c r="AX556" s="0" t="n">
        <v>0</v>
      </c>
      <c r="AY556" s="0" t="n">
        <v>12</v>
      </c>
      <c r="AZ556" s="0" t="n">
        <v>17</v>
      </c>
      <c r="BA556" s="0" t="n">
        <v>38</v>
      </c>
      <c r="BB556" s="0" t="n">
        <v>45</v>
      </c>
      <c r="BC556" s="0" t="n">
        <v>28</v>
      </c>
      <c r="BD556" s="0" t="n">
        <v>33</v>
      </c>
      <c r="BE556" s="0" t="n">
        <v>2</v>
      </c>
      <c r="BF556" s="0" t="n">
        <v>2</v>
      </c>
      <c r="BG556" s="84" t="s">
        <v>158</v>
      </c>
      <c r="BH556" s="84"/>
      <c r="BI556" s="84"/>
      <c r="BJ556" s="84"/>
      <c r="BK556" s="84"/>
      <c r="BL556" s="84"/>
      <c r="BM556" s="84"/>
      <c r="BN556" s="84" t="n">
        <v>1</v>
      </c>
      <c r="BO556" s="84" t="s">
        <v>259</v>
      </c>
      <c r="BP556" s="84" t="s">
        <v>267</v>
      </c>
      <c r="BQ556" s="84" t="s">
        <v>267</v>
      </c>
      <c r="BR556" s="84" t="s">
        <v>267</v>
      </c>
      <c r="BS556" s="84" t="s">
        <v>431</v>
      </c>
      <c r="BT556" s="0" t="n">
        <v>80</v>
      </c>
      <c r="BU556" s="0" t="n">
        <v>97</v>
      </c>
      <c r="BV556" s="84" t="s">
        <v>17</v>
      </c>
      <c r="BW556" s="84" t="s">
        <v>78</v>
      </c>
      <c r="BX556" s="84" t="s">
        <v>1329</v>
      </c>
      <c r="BY556" s="84" t="s">
        <v>1648</v>
      </c>
      <c r="BZ556" s="84" t="s">
        <v>280</v>
      </c>
      <c r="CA556" s="85" t="str">
        <f aca="false">HYPERLINK(CONCATENATE("http://maps.google.com/?t=k&amp;q=",L557,",",M557),"Show location")</f>
        <v>Show location</v>
      </c>
    </row>
    <row r="557" customFormat="false" ht="14.4" hidden="false" customHeight="false" outlineLevel="0" collapsed="false">
      <c r="A557" s="84" t="s">
        <v>534</v>
      </c>
      <c r="B557" s="84" t="s">
        <v>248</v>
      </c>
      <c r="C557" s="84" t="s">
        <v>17</v>
      </c>
      <c r="D557" s="84" t="s">
        <v>1579</v>
      </c>
      <c r="E557" s="84" t="s">
        <v>1329</v>
      </c>
      <c r="F557" s="84" t="s">
        <v>78</v>
      </c>
      <c r="G557" s="84" t="s">
        <v>1647</v>
      </c>
      <c r="H557" s="84" t="s">
        <v>1648</v>
      </c>
      <c r="I557" s="84" t="s">
        <v>1665</v>
      </c>
      <c r="J557" s="84" t="s">
        <v>1666</v>
      </c>
      <c r="K557" s="84" t="s">
        <v>255</v>
      </c>
      <c r="L557" s="0" t="n">
        <v>11.57426</v>
      </c>
      <c r="M557" s="0" t="n">
        <v>27.52984</v>
      </c>
      <c r="N557" s="84" t="s">
        <v>256</v>
      </c>
      <c r="O557" s="84" t="s">
        <v>257</v>
      </c>
      <c r="R557" s="0" t="n">
        <v>300</v>
      </c>
      <c r="S557" s="0" t="n">
        <v>1800</v>
      </c>
      <c r="Z557" s="0" t="n">
        <v>87</v>
      </c>
      <c r="AA557" s="0" t="n">
        <v>597</v>
      </c>
      <c r="AB557" s="0" t="n">
        <v>213</v>
      </c>
      <c r="AC557" s="0" t="n">
        <v>1203</v>
      </c>
      <c r="AF557" s="84" t="s">
        <v>17</v>
      </c>
      <c r="AG557" s="84" t="s">
        <v>72</v>
      </c>
      <c r="AH557" s="84" t="s">
        <v>15</v>
      </c>
      <c r="AI557" s="84" t="s">
        <v>558</v>
      </c>
      <c r="AJ557" s="84"/>
      <c r="AK557" s="84"/>
      <c r="AL557" s="84" t="s">
        <v>258</v>
      </c>
      <c r="AM557" s="84" t="s">
        <v>380</v>
      </c>
      <c r="AN557" s="84" t="s">
        <v>407</v>
      </c>
      <c r="AO557" s="84"/>
      <c r="AQ557" s="0" t="n">
        <v>294</v>
      </c>
      <c r="AU557" s="0" t="n">
        <v>6</v>
      </c>
      <c r="AW557" s="0" t="n">
        <v>174</v>
      </c>
      <c r="AX557" s="0" t="n">
        <v>116</v>
      </c>
      <c r="AY557" s="0" t="n">
        <v>174</v>
      </c>
      <c r="AZ557" s="0" t="n">
        <v>232</v>
      </c>
      <c r="BA557" s="0" t="n">
        <v>232</v>
      </c>
      <c r="BB557" s="0" t="n">
        <v>118</v>
      </c>
      <c r="BC557" s="0" t="n">
        <v>232</v>
      </c>
      <c r="BD557" s="0" t="n">
        <v>174</v>
      </c>
      <c r="BE557" s="0" t="n">
        <v>116</v>
      </c>
      <c r="BF557" s="0" t="n">
        <v>232</v>
      </c>
      <c r="BG557" s="84" t="s">
        <v>158</v>
      </c>
      <c r="BH557" s="84"/>
      <c r="BI557" s="84"/>
      <c r="BJ557" s="84"/>
      <c r="BK557" s="84"/>
      <c r="BL557" s="84"/>
      <c r="BM557" s="84"/>
      <c r="BN557" s="84" t="n">
        <v>3</v>
      </c>
      <c r="BO557" s="84" t="s">
        <v>259</v>
      </c>
      <c r="BP557" s="84" t="s">
        <v>372</v>
      </c>
      <c r="BQ557" s="84" t="s">
        <v>372</v>
      </c>
      <c r="BR557" s="84" t="s">
        <v>372</v>
      </c>
      <c r="BS557" s="84" t="s">
        <v>268</v>
      </c>
      <c r="BT557" s="0" t="n">
        <v>928</v>
      </c>
      <c r="BU557" s="0" t="n">
        <v>872</v>
      </c>
      <c r="BV557" s="84" t="s">
        <v>17</v>
      </c>
      <c r="BW557" s="84" t="s">
        <v>78</v>
      </c>
      <c r="BX557" s="84" t="s">
        <v>1329</v>
      </c>
      <c r="BY557" s="84" t="s">
        <v>1648</v>
      </c>
      <c r="BZ557" s="84" t="s">
        <v>263</v>
      </c>
      <c r="CA557" s="85" t="str">
        <f aca="false">HYPERLINK(CONCATENATE("http://maps.google.com/?t=k&amp;q=",L558,",",M558),"Show location")</f>
        <v>Show location</v>
      </c>
    </row>
    <row r="558" customFormat="false" ht="14.4" hidden="false" customHeight="false" outlineLevel="0" collapsed="false">
      <c r="A558" s="84" t="s">
        <v>497</v>
      </c>
      <c r="B558" s="84" t="s">
        <v>248</v>
      </c>
      <c r="C558" s="84" t="s">
        <v>17</v>
      </c>
      <c r="D558" s="84" t="s">
        <v>1579</v>
      </c>
      <c r="E558" s="84" t="s">
        <v>1329</v>
      </c>
      <c r="F558" s="84" t="s">
        <v>78</v>
      </c>
      <c r="G558" s="84" t="s">
        <v>1647</v>
      </c>
      <c r="H558" s="84" t="s">
        <v>1648</v>
      </c>
      <c r="I558" s="84" t="s">
        <v>1667</v>
      </c>
      <c r="J558" s="84" t="s">
        <v>1668</v>
      </c>
      <c r="K558" s="84" t="s">
        <v>316</v>
      </c>
      <c r="L558" s="0" t="n">
        <v>11.71233</v>
      </c>
      <c r="M558" s="0" t="n">
        <v>27.38533</v>
      </c>
      <c r="N558" s="84" t="s">
        <v>256</v>
      </c>
      <c r="O558" s="84" t="s">
        <v>257</v>
      </c>
      <c r="P558" s="0" t="n">
        <v>220</v>
      </c>
      <c r="Q558" s="0" t="n">
        <v>1460</v>
      </c>
      <c r="R558" s="0" t="n">
        <v>200</v>
      </c>
      <c r="S558" s="0" t="n">
        <v>1500</v>
      </c>
      <c r="V558" s="0" t="n">
        <v>190</v>
      </c>
      <c r="W558" s="0" t="n">
        <v>1380</v>
      </c>
      <c r="AB558" s="0" t="n">
        <v>10</v>
      </c>
      <c r="AC558" s="0" t="n">
        <v>120</v>
      </c>
      <c r="AF558" s="84" t="s">
        <v>17</v>
      </c>
      <c r="AG558" s="84" t="s">
        <v>72</v>
      </c>
      <c r="AH558" s="84" t="s">
        <v>19</v>
      </c>
      <c r="AI558" s="84" t="s">
        <v>104</v>
      </c>
      <c r="AJ558" s="84"/>
      <c r="AK558" s="84"/>
      <c r="AL558" s="84" t="s">
        <v>258</v>
      </c>
      <c r="AM558" s="84" t="s">
        <v>380</v>
      </c>
      <c r="AN558" s="84" t="s">
        <v>407</v>
      </c>
      <c r="AO558" s="84"/>
      <c r="AV558" s="0" t="n">
        <v>200</v>
      </c>
      <c r="AW558" s="0" t="n">
        <v>233</v>
      </c>
      <c r="AX558" s="0" t="n">
        <v>174</v>
      </c>
      <c r="AY558" s="0" t="n">
        <v>174</v>
      </c>
      <c r="AZ558" s="0" t="n">
        <v>233</v>
      </c>
      <c r="BA558" s="0" t="n">
        <v>116</v>
      </c>
      <c r="BB558" s="0" t="n">
        <v>175</v>
      </c>
      <c r="BC558" s="0" t="n">
        <v>140</v>
      </c>
      <c r="BD558" s="0" t="n">
        <v>116</v>
      </c>
      <c r="BE558" s="0" t="n">
        <v>81</v>
      </c>
      <c r="BF558" s="0" t="n">
        <v>58</v>
      </c>
      <c r="BG558" s="84" t="s">
        <v>158</v>
      </c>
      <c r="BH558" s="84"/>
      <c r="BI558" s="84"/>
      <c r="BJ558" s="84"/>
      <c r="BK558" s="84"/>
      <c r="BL558" s="84"/>
      <c r="BM558" s="84"/>
      <c r="BN558" s="84" t="n">
        <v>3</v>
      </c>
      <c r="BO558" s="84" t="s">
        <v>259</v>
      </c>
      <c r="BP558" s="84" t="s">
        <v>372</v>
      </c>
      <c r="BQ558" s="84" t="s">
        <v>372</v>
      </c>
      <c r="BR558" s="84" t="s">
        <v>372</v>
      </c>
      <c r="BS558" s="84" t="s">
        <v>268</v>
      </c>
      <c r="BT558" s="0" t="n">
        <v>744</v>
      </c>
      <c r="BU558" s="0" t="n">
        <v>756</v>
      </c>
      <c r="BV558" s="84" t="s">
        <v>17</v>
      </c>
      <c r="BW558" s="84" t="s">
        <v>78</v>
      </c>
      <c r="BX558" s="84" t="s">
        <v>1329</v>
      </c>
      <c r="BY558" s="84" t="s">
        <v>1648</v>
      </c>
      <c r="BZ558" s="84" t="s">
        <v>263</v>
      </c>
      <c r="CA558" s="85" t="str">
        <f aca="false">HYPERLINK(CONCATENATE("http://maps.google.com/?t=k&amp;q=",L559,",",M559),"Show location")</f>
        <v>Show location</v>
      </c>
    </row>
    <row r="559" customFormat="false" ht="14.4" hidden="false" customHeight="false" outlineLevel="0" collapsed="false">
      <c r="A559" s="84" t="s">
        <v>584</v>
      </c>
      <c r="B559" s="84" t="s">
        <v>248</v>
      </c>
      <c r="C559" s="84" t="s">
        <v>17</v>
      </c>
      <c r="D559" s="84" t="s">
        <v>1579</v>
      </c>
      <c r="E559" s="84" t="s">
        <v>1329</v>
      </c>
      <c r="F559" s="84" t="s">
        <v>78</v>
      </c>
      <c r="G559" s="84" t="s">
        <v>1647</v>
      </c>
      <c r="H559" s="84" t="s">
        <v>1648</v>
      </c>
      <c r="I559" s="84" t="s">
        <v>1669</v>
      </c>
      <c r="J559" s="84" t="s">
        <v>1670</v>
      </c>
      <c r="K559" s="84" t="s">
        <v>316</v>
      </c>
      <c r="L559" s="0" t="n">
        <v>12.14963</v>
      </c>
      <c r="M559" s="0" t="n">
        <v>27.95798</v>
      </c>
      <c r="N559" s="84" t="s">
        <v>256</v>
      </c>
      <c r="O559" s="84" t="s">
        <v>257</v>
      </c>
      <c r="P559" s="0" t="n">
        <v>4</v>
      </c>
      <c r="Q559" s="0" t="n">
        <v>31</v>
      </c>
      <c r="R559" s="0" t="n">
        <v>15</v>
      </c>
      <c r="S559" s="0" t="n">
        <v>105</v>
      </c>
      <c r="V559" s="0" t="n">
        <v>15</v>
      </c>
      <c r="W559" s="0" t="n">
        <v>105</v>
      </c>
      <c r="AF559" s="84" t="s">
        <v>17</v>
      </c>
      <c r="AG559" s="84" t="s">
        <v>78</v>
      </c>
      <c r="AH559" s="84"/>
      <c r="AI559" s="84"/>
      <c r="AJ559" s="84"/>
      <c r="AK559" s="84"/>
      <c r="AL559" s="84" t="s">
        <v>380</v>
      </c>
      <c r="AM559" s="84"/>
      <c r="AN559" s="84"/>
      <c r="AO559" s="84"/>
      <c r="AV559" s="0" t="n">
        <v>15</v>
      </c>
      <c r="AW559" s="0" t="n">
        <v>0</v>
      </c>
      <c r="AX559" s="0" t="n">
        <v>0</v>
      </c>
      <c r="AY559" s="0" t="n">
        <v>8</v>
      </c>
      <c r="AZ559" s="0" t="n">
        <v>9</v>
      </c>
      <c r="BA559" s="0" t="n">
        <v>20</v>
      </c>
      <c r="BB559" s="0" t="n">
        <v>23</v>
      </c>
      <c r="BC559" s="0" t="n">
        <v>21</v>
      </c>
      <c r="BD559" s="0" t="n">
        <v>21</v>
      </c>
      <c r="BE559" s="0" t="n">
        <v>1</v>
      </c>
      <c r="BF559" s="0" t="n">
        <v>2</v>
      </c>
      <c r="BG559" s="84" t="s">
        <v>158</v>
      </c>
      <c r="BH559" s="84"/>
      <c r="BI559" s="84"/>
      <c r="BJ559" s="84"/>
      <c r="BK559" s="84"/>
      <c r="BL559" s="84"/>
      <c r="BM559" s="84"/>
      <c r="BN559" s="84" t="n">
        <v>1</v>
      </c>
      <c r="BO559" s="84" t="s">
        <v>259</v>
      </c>
      <c r="BP559" s="84" t="s">
        <v>267</v>
      </c>
      <c r="BQ559" s="84" t="s">
        <v>267</v>
      </c>
      <c r="BR559" s="84" t="s">
        <v>267</v>
      </c>
      <c r="BS559" s="84" t="s">
        <v>431</v>
      </c>
      <c r="BT559" s="0" t="n">
        <v>50</v>
      </c>
      <c r="BU559" s="0" t="n">
        <v>55</v>
      </c>
      <c r="BV559" s="84" t="s">
        <v>17</v>
      </c>
      <c r="BW559" s="84" t="s">
        <v>78</v>
      </c>
      <c r="BX559" s="84" t="s">
        <v>1329</v>
      </c>
      <c r="BY559" s="84" t="s">
        <v>1648</v>
      </c>
      <c r="BZ559" s="84" t="s">
        <v>263</v>
      </c>
      <c r="CA559" s="85" t="str">
        <f aca="false">HYPERLINK(CONCATENATE("http://maps.google.com/?t=k&amp;q=",L560,",",M560),"Show location")</f>
        <v>Show location</v>
      </c>
    </row>
    <row r="560" customFormat="false" ht="14.4" hidden="false" customHeight="false" outlineLevel="0" collapsed="false">
      <c r="A560" s="84" t="s">
        <v>561</v>
      </c>
      <c r="B560" s="84" t="s">
        <v>248</v>
      </c>
      <c r="C560" s="84" t="s">
        <v>17</v>
      </c>
      <c r="D560" s="84" t="s">
        <v>1579</v>
      </c>
      <c r="E560" s="84" t="s">
        <v>1329</v>
      </c>
      <c r="F560" s="84" t="s">
        <v>78</v>
      </c>
      <c r="G560" s="84" t="s">
        <v>1647</v>
      </c>
      <c r="H560" s="84" t="s">
        <v>1648</v>
      </c>
      <c r="I560" s="84" t="s">
        <v>1671</v>
      </c>
      <c r="J560" s="84" t="s">
        <v>1672</v>
      </c>
      <c r="K560" s="84" t="s">
        <v>316</v>
      </c>
      <c r="L560" s="0" t="n">
        <v>11.50229</v>
      </c>
      <c r="M560" s="0" t="n">
        <v>27.34521</v>
      </c>
      <c r="N560" s="84" t="s">
        <v>256</v>
      </c>
      <c r="O560" s="84" t="s">
        <v>257</v>
      </c>
      <c r="P560" s="0" t="n">
        <v>479</v>
      </c>
      <c r="Q560" s="0" t="n">
        <v>3344</v>
      </c>
      <c r="R560" s="0" t="n">
        <v>500</v>
      </c>
      <c r="S560" s="0" t="n">
        <v>3000</v>
      </c>
      <c r="V560" s="0" t="n">
        <v>302</v>
      </c>
      <c r="W560" s="0" t="n">
        <v>2082</v>
      </c>
      <c r="AB560" s="0" t="n">
        <v>198</v>
      </c>
      <c r="AC560" s="0" t="n">
        <v>918</v>
      </c>
      <c r="AF560" s="84" t="s">
        <v>15</v>
      </c>
      <c r="AG560" s="84" t="s">
        <v>564</v>
      </c>
      <c r="AH560" s="84" t="s">
        <v>15</v>
      </c>
      <c r="AI560" s="84" t="s">
        <v>558</v>
      </c>
      <c r="AJ560" s="84" t="s">
        <v>17</v>
      </c>
      <c r="AK560" s="84" t="s">
        <v>72</v>
      </c>
      <c r="AL560" s="84" t="s">
        <v>258</v>
      </c>
      <c r="AM560" s="84" t="s">
        <v>380</v>
      </c>
      <c r="AN560" s="84" t="s">
        <v>407</v>
      </c>
      <c r="AO560" s="84"/>
      <c r="AQ560" s="0" t="n">
        <v>500</v>
      </c>
      <c r="AW560" s="0" t="n">
        <v>409</v>
      </c>
      <c r="AX560" s="0" t="n">
        <v>355</v>
      </c>
      <c r="AY560" s="0" t="n">
        <v>327</v>
      </c>
      <c r="AZ560" s="0" t="n">
        <v>409</v>
      </c>
      <c r="BA560" s="0" t="n">
        <v>327</v>
      </c>
      <c r="BB560" s="0" t="n">
        <v>355</v>
      </c>
      <c r="BC560" s="0" t="n">
        <v>218</v>
      </c>
      <c r="BD560" s="0" t="n">
        <v>327</v>
      </c>
      <c r="BE560" s="0" t="n">
        <v>191</v>
      </c>
      <c r="BF560" s="0" t="n">
        <v>82</v>
      </c>
      <c r="BG560" s="84" t="s">
        <v>158</v>
      </c>
      <c r="BH560" s="84"/>
      <c r="BI560" s="84"/>
      <c r="BJ560" s="84"/>
      <c r="BK560" s="84"/>
      <c r="BL560" s="84"/>
      <c r="BM560" s="84"/>
      <c r="BN560" s="84" t="n">
        <v>3</v>
      </c>
      <c r="BO560" s="84" t="s">
        <v>259</v>
      </c>
      <c r="BP560" s="84" t="s">
        <v>372</v>
      </c>
      <c r="BQ560" s="84" t="s">
        <v>372</v>
      </c>
      <c r="BR560" s="84" t="s">
        <v>372</v>
      </c>
      <c r="BS560" s="84" t="s">
        <v>268</v>
      </c>
      <c r="BT560" s="0" t="n">
        <v>1472</v>
      </c>
      <c r="BU560" s="0" t="n">
        <v>1528</v>
      </c>
      <c r="BV560" s="84" t="s">
        <v>17</v>
      </c>
      <c r="BW560" s="84" t="s">
        <v>78</v>
      </c>
      <c r="BX560" s="84" t="s">
        <v>1329</v>
      </c>
      <c r="BY560" s="84" t="s">
        <v>1648</v>
      </c>
      <c r="BZ560" s="84" t="s">
        <v>263</v>
      </c>
      <c r="CA560" s="85" t="str">
        <f aca="false">HYPERLINK(CONCATENATE("http://maps.google.com/?t=k&amp;q=",L561,",",M561),"Show location")</f>
        <v>Show location</v>
      </c>
    </row>
    <row r="561" customFormat="false" ht="14.4" hidden="false" customHeight="false" outlineLevel="0" collapsed="false">
      <c r="A561" s="84" t="s">
        <v>589</v>
      </c>
      <c r="B561" s="84" t="s">
        <v>248</v>
      </c>
      <c r="C561" s="84" t="s">
        <v>17</v>
      </c>
      <c r="D561" s="84" t="s">
        <v>1579</v>
      </c>
      <c r="E561" s="84" t="s">
        <v>1329</v>
      </c>
      <c r="F561" s="84" t="s">
        <v>78</v>
      </c>
      <c r="G561" s="84" t="s">
        <v>1647</v>
      </c>
      <c r="H561" s="84" t="s">
        <v>1648</v>
      </c>
      <c r="I561" s="84" t="s">
        <v>1673</v>
      </c>
      <c r="J561" s="84" t="s">
        <v>1674</v>
      </c>
      <c r="K561" s="84" t="s">
        <v>316</v>
      </c>
      <c r="L561" s="0" t="n">
        <v>11.77749</v>
      </c>
      <c r="M561" s="0" t="n">
        <v>27.84701</v>
      </c>
      <c r="N561" s="84" t="s">
        <v>256</v>
      </c>
      <c r="O561" s="84" t="s">
        <v>257</v>
      </c>
      <c r="P561" s="0" t="n">
        <v>38</v>
      </c>
      <c r="Q561" s="0" t="n">
        <v>222</v>
      </c>
      <c r="R561" s="0" t="n">
        <v>150</v>
      </c>
      <c r="S561" s="0" t="n">
        <v>900</v>
      </c>
      <c r="AB561" s="0" t="n">
        <v>150</v>
      </c>
      <c r="AC561" s="0" t="n">
        <v>900</v>
      </c>
      <c r="AF561" s="84" t="s">
        <v>17</v>
      </c>
      <c r="AG561" s="84" t="s">
        <v>72</v>
      </c>
      <c r="AH561" s="84"/>
      <c r="AI561" s="84"/>
      <c r="AJ561" s="84"/>
      <c r="AK561" s="84"/>
      <c r="AL561" s="84" t="s">
        <v>258</v>
      </c>
      <c r="AM561" s="84" t="s">
        <v>380</v>
      </c>
      <c r="AN561" s="84"/>
      <c r="AO561" s="84"/>
      <c r="AV561" s="0" t="n">
        <v>150</v>
      </c>
      <c r="AW561" s="0" t="n">
        <v>57</v>
      </c>
      <c r="AX561" s="0" t="n">
        <v>106</v>
      </c>
      <c r="AY561" s="0" t="n">
        <v>82</v>
      </c>
      <c r="AZ561" s="0" t="n">
        <v>65</v>
      </c>
      <c r="BA561" s="0" t="n">
        <v>164</v>
      </c>
      <c r="BB561" s="0" t="n">
        <v>82</v>
      </c>
      <c r="BC561" s="0" t="n">
        <v>164</v>
      </c>
      <c r="BD561" s="0" t="n">
        <v>82</v>
      </c>
      <c r="BE561" s="0" t="n">
        <v>41</v>
      </c>
      <c r="BF561" s="0" t="n">
        <v>57</v>
      </c>
      <c r="BG561" s="84" t="s">
        <v>158</v>
      </c>
      <c r="BH561" s="84"/>
      <c r="BI561" s="84"/>
      <c r="BJ561" s="84"/>
      <c r="BK561" s="84"/>
      <c r="BL561" s="84"/>
      <c r="BM561" s="84"/>
      <c r="BN561" s="84" t="n">
        <v>3</v>
      </c>
      <c r="BO561" s="84" t="s">
        <v>259</v>
      </c>
      <c r="BP561" s="84" t="s">
        <v>372</v>
      </c>
      <c r="BQ561" s="84" t="s">
        <v>372</v>
      </c>
      <c r="BR561" s="84" t="s">
        <v>372</v>
      </c>
      <c r="BS561" s="84" t="s">
        <v>268</v>
      </c>
      <c r="BT561" s="0" t="n">
        <v>508</v>
      </c>
      <c r="BU561" s="0" t="n">
        <v>392</v>
      </c>
      <c r="BV561" s="84" t="s">
        <v>17</v>
      </c>
      <c r="BW561" s="84" t="s">
        <v>78</v>
      </c>
      <c r="BX561" s="84" t="s">
        <v>1329</v>
      </c>
      <c r="BY561" s="84" t="s">
        <v>1648</v>
      </c>
      <c r="BZ561" s="84" t="s">
        <v>263</v>
      </c>
      <c r="CA561" s="85" t="str">
        <f aca="false">HYPERLINK(CONCATENATE("http://maps.google.com/?t=k&amp;q=",L562,",",M562),"Show location")</f>
        <v>Show location</v>
      </c>
    </row>
    <row r="562" customFormat="false" ht="14.4" hidden="false" customHeight="false" outlineLevel="0" collapsed="false">
      <c r="A562" s="84" t="s">
        <v>528</v>
      </c>
      <c r="B562" s="84" t="s">
        <v>248</v>
      </c>
      <c r="C562" s="84" t="s">
        <v>17</v>
      </c>
      <c r="D562" s="84" t="s">
        <v>1579</v>
      </c>
      <c r="E562" s="84" t="s">
        <v>1329</v>
      </c>
      <c r="F562" s="84" t="s">
        <v>78</v>
      </c>
      <c r="G562" s="84" t="s">
        <v>1647</v>
      </c>
      <c r="H562" s="84" t="s">
        <v>1648</v>
      </c>
      <c r="I562" s="84" t="s">
        <v>1675</v>
      </c>
      <c r="J562" s="84" t="s">
        <v>1676</v>
      </c>
      <c r="K562" s="84" t="s">
        <v>255</v>
      </c>
      <c r="L562" s="0" t="n">
        <v>11.4664</v>
      </c>
      <c r="M562" s="0" t="n">
        <v>27.5332</v>
      </c>
      <c r="N562" s="84" t="s">
        <v>256</v>
      </c>
      <c r="O562" s="84" t="s">
        <v>257</v>
      </c>
      <c r="R562" s="0" t="n">
        <v>500</v>
      </c>
      <c r="S562" s="0" t="n">
        <v>3000</v>
      </c>
      <c r="X562" s="0" t="n">
        <v>188</v>
      </c>
      <c r="Y562" s="0" t="n">
        <v>1173</v>
      </c>
      <c r="AB562" s="0" t="n">
        <v>312</v>
      </c>
      <c r="AC562" s="0" t="n">
        <v>1827</v>
      </c>
      <c r="AF562" s="84" t="s">
        <v>19</v>
      </c>
      <c r="AG562" s="84" t="s">
        <v>1677</v>
      </c>
      <c r="AH562" s="84" t="s">
        <v>17</v>
      </c>
      <c r="AI562" s="84" t="s">
        <v>72</v>
      </c>
      <c r="AJ562" s="84" t="s">
        <v>15</v>
      </c>
      <c r="AK562" s="84" t="s">
        <v>564</v>
      </c>
      <c r="AL562" s="84" t="s">
        <v>258</v>
      </c>
      <c r="AM562" s="84" t="s">
        <v>380</v>
      </c>
      <c r="AN562" s="84"/>
      <c r="AO562" s="84"/>
      <c r="AU562" s="0" t="n">
        <v>6</v>
      </c>
      <c r="AV562" s="0" t="n">
        <v>494</v>
      </c>
      <c r="AW562" s="0" t="n">
        <v>444</v>
      </c>
      <c r="AX562" s="0" t="n">
        <v>222</v>
      </c>
      <c r="AY562" s="0" t="n">
        <v>333</v>
      </c>
      <c r="AZ562" s="0" t="n">
        <v>222</v>
      </c>
      <c r="BA562" s="0" t="n">
        <v>444</v>
      </c>
      <c r="BB562" s="0" t="n">
        <v>225</v>
      </c>
      <c r="BC562" s="0" t="n">
        <v>222</v>
      </c>
      <c r="BD562" s="0" t="n">
        <v>444</v>
      </c>
      <c r="BE562" s="0" t="n">
        <v>222</v>
      </c>
      <c r="BF562" s="0" t="n">
        <v>222</v>
      </c>
      <c r="BG562" s="84" t="s">
        <v>158</v>
      </c>
      <c r="BH562" s="84"/>
      <c r="BI562" s="84"/>
      <c r="BJ562" s="84"/>
      <c r="BK562" s="84"/>
      <c r="BL562" s="84"/>
      <c r="BM562" s="84"/>
      <c r="BN562" s="84" t="n">
        <v>1</v>
      </c>
      <c r="BO562" s="84" t="s">
        <v>259</v>
      </c>
      <c r="BP562" s="84" t="s">
        <v>372</v>
      </c>
      <c r="BQ562" s="84" t="s">
        <v>372</v>
      </c>
      <c r="BR562" s="84" t="s">
        <v>372</v>
      </c>
      <c r="BS562" s="84" t="s">
        <v>262</v>
      </c>
      <c r="BT562" s="0" t="n">
        <v>1665</v>
      </c>
      <c r="BU562" s="0" t="n">
        <v>1335</v>
      </c>
      <c r="BV562" s="84" t="s">
        <v>17</v>
      </c>
      <c r="BW562" s="84" t="s">
        <v>78</v>
      </c>
      <c r="BX562" s="84" t="s">
        <v>1329</v>
      </c>
      <c r="BY562" s="84" t="s">
        <v>1648</v>
      </c>
      <c r="BZ562" s="84" t="s">
        <v>263</v>
      </c>
      <c r="CA562" s="85" t="str">
        <f aca="false">HYPERLINK(CONCATENATE("http://maps.google.com/?t=k&amp;q=",L563,",",M563),"Show location")</f>
        <v>Show location</v>
      </c>
    </row>
    <row r="563" customFormat="false" ht="14.4" hidden="false" customHeight="false" outlineLevel="0" collapsed="false">
      <c r="A563" s="84" t="s">
        <v>497</v>
      </c>
      <c r="B563" s="84" t="s">
        <v>248</v>
      </c>
      <c r="C563" s="84" t="s">
        <v>17</v>
      </c>
      <c r="D563" s="84" t="s">
        <v>1579</v>
      </c>
      <c r="E563" s="84" t="s">
        <v>1329</v>
      </c>
      <c r="F563" s="84" t="s">
        <v>78</v>
      </c>
      <c r="G563" s="84" t="s">
        <v>1647</v>
      </c>
      <c r="H563" s="84" t="s">
        <v>1648</v>
      </c>
      <c r="I563" s="84" t="s">
        <v>1678</v>
      </c>
      <c r="J563" s="84" t="s">
        <v>1679</v>
      </c>
      <c r="K563" s="84" t="s">
        <v>255</v>
      </c>
      <c r="L563" s="0" t="n">
        <v>11.5986</v>
      </c>
      <c r="M563" s="0" t="n">
        <v>27.41254</v>
      </c>
      <c r="N563" s="84" t="s">
        <v>256</v>
      </c>
      <c r="O563" s="84" t="s">
        <v>257</v>
      </c>
      <c r="R563" s="0" t="n">
        <v>50</v>
      </c>
      <c r="S563" s="0" t="n">
        <v>300</v>
      </c>
      <c r="X563" s="0" t="n">
        <v>29</v>
      </c>
      <c r="Y563" s="0" t="n">
        <v>159</v>
      </c>
      <c r="AB563" s="0" t="n">
        <v>21</v>
      </c>
      <c r="AC563" s="0" t="n">
        <v>141</v>
      </c>
      <c r="AF563" s="84" t="s">
        <v>17</v>
      </c>
      <c r="AG563" s="84" t="s">
        <v>72</v>
      </c>
      <c r="AH563" s="84" t="s">
        <v>15</v>
      </c>
      <c r="AI563" s="84" t="s">
        <v>558</v>
      </c>
      <c r="AJ563" s="84"/>
      <c r="AK563" s="84"/>
      <c r="AL563" s="84" t="s">
        <v>258</v>
      </c>
      <c r="AM563" s="84" t="s">
        <v>380</v>
      </c>
      <c r="AN563" s="84" t="s">
        <v>635</v>
      </c>
      <c r="AO563" s="84"/>
      <c r="AQ563" s="0" t="n">
        <v>50</v>
      </c>
      <c r="AW563" s="0" t="n">
        <v>15</v>
      </c>
      <c r="AX563" s="0" t="n">
        <v>17</v>
      </c>
      <c r="AY563" s="0" t="n">
        <v>42</v>
      </c>
      <c r="AZ563" s="0" t="n">
        <v>31</v>
      </c>
      <c r="BA563" s="0" t="n">
        <v>25</v>
      </c>
      <c r="BB563" s="0" t="n">
        <v>19</v>
      </c>
      <c r="BC563" s="0" t="n">
        <v>42</v>
      </c>
      <c r="BD563" s="0" t="n">
        <v>63</v>
      </c>
      <c r="BE563" s="0" t="n">
        <v>21</v>
      </c>
      <c r="BF563" s="0" t="n">
        <v>25</v>
      </c>
      <c r="BG563" s="84" t="s">
        <v>158</v>
      </c>
      <c r="BH563" s="84"/>
      <c r="BI563" s="84"/>
      <c r="BJ563" s="84"/>
      <c r="BK563" s="84"/>
      <c r="BL563" s="84"/>
      <c r="BM563" s="84"/>
      <c r="BN563" s="84" t="n">
        <v>1</v>
      </c>
      <c r="BO563" s="84" t="s">
        <v>259</v>
      </c>
      <c r="BP563" s="84" t="s">
        <v>372</v>
      </c>
      <c r="BQ563" s="84" t="s">
        <v>267</v>
      </c>
      <c r="BR563" s="84" t="s">
        <v>372</v>
      </c>
      <c r="BS563" s="84" t="s">
        <v>262</v>
      </c>
      <c r="BT563" s="0" t="n">
        <v>145</v>
      </c>
      <c r="BU563" s="0" t="n">
        <v>155</v>
      </c>
      <c r="BV563" s="84" t="s">
        <v>17</v>
      </c>
      <c r="BW563" s="84" t="s">
        <v>78</v>
      </c>
      <c r="BX563" s="84" t="s">
        <v>1329</v>
      </c>
      <c r="BY563" s="84" t="s">
        <v>1648</v>
      </c>
      <c r="BZ563" s="84" t="s">
        <v>280</v>
      </c>
      <c r="CA563" s="85" t="str">
        <f aca="false">HYPERLINK(CONCATENATE("http://maps.google.com/?t=k&amp;q=",L564,",",M564),"Show location")</f>
        <v>Show location</v>
      </c>
    </row>
    <row r="564" customFormat="false" ht="14.4" hidden="false" customHeight="false" outlineLevel="0" collapsed="false">
      <c r="A564" s="84" t="s">
        <v>584</v>
      </c>
      <c r="B564" s="84" t="s">
        <v>248</v>
      </c>
      <c r="C564" s="84" t="s">
        <v>17</v>
      </c>
      <c r="D564" s="84" t="s">
        <v>1579</v>
      </c>
      <c r="E564" s="84" t="s">
        <v>1329</v>
      </c>
      <c r="F564" s="84" t="s">
        <v>78</v>
      </c>
      <c r="G564" s="84" t="s">
        <v>1647</v>
      </c>
      <c r="H564" s="84" t="s">
        <v>1648</v>
      </c>
      <c r="I564" s="84" t="s">
        <v>1680</v>
      </c>
      <c r="J564" s="84" t="s">
        <v>1681</v>
      </c>
      <c r="K564" s="84" t="s">
        <v>255</v>
      </c>
      <c r="L564" s="0" t="n">
        <v>11.80167</v>
      </c>
      <c r="M564" s="0" t="n">
        <v>27.55283</v>
      </c>
      <c r="N564" s="84" t="s">
        <v>256</v>
      </c>
      <c r="O564" s="84" t="s">
        <v>257</v>
      </c>
      <c r="R564" s="0" t="n">
        <v>315</v>
      </c>
      <c r="S564" s="0" t="n">
        <v>1800</v>
      </c>
      <c r="V564" s="0" t="n">
        <v>225</v>
      </c>
      <c r="W564" s="0" t="n">
        <v>1350</v>
      </c>
      <c r="AB564" s="0" t="n">
        <v>90</v>
      </c>
      <c r="AC564" s="0" t="n">
        <v>450</v>
      </c>
      <c r="AF564" s="84" t="s">
        <v>15</v>
      </c>
      <c r="AG564" s="84" t="s">
        <v>564</v>
      </c>
      <c r="AH564" s="84" t="s">
        <v>17</v>
      </c>
      <c r="AI564" s="84" t="s">
        <v>72</v>
      </c>
      <c r="AJ564" s="84"/>
      <c r="AK564" s="84"/>
      <c r="AL564" s="84" t="s">
        <v>258</v>
      </c>
      <c r="AM564" s="84" t="s">
        <v>380</v>
      </c>
      <c r="AN564" s="84" t="s">
        <v>407</v>
      </c>
      <c r="AO564" s="84"/>
      <c r="AU564" s="0" t="n">
        <v>315</v>
      </c>
      <c r="AW564" s="0" t="n">
        <v>209</v>
      </c>
      <c r="AX564" s="0" t="n">
        <v>64</v>
      </c>
      <c r="AY564" s="0" t="n">
        <v>225</v>
      </c>
      <c r="AZ564" s="0" t="n">
        <v>241</v>
      </c>
      <c r="BA564" s="0" t="n">
        <v>241</v>
      </c>
      <c r="BB564" s="0" t="n">
        <v>146</v>
      </c>
      <c r="BC564" s="0" t="n">
        <v>305</v>
      </c>
      <c r="BD564" s="0" t="n">
        <v>321</v>
      </c>
      <c r="BE564" s="0" t="n">
        <v>48</v>
      </c>
      <c r="BF564" s="0" t="n">
        <v>0</v>
      </c>
      <c r="BG564" s="84" t="s">
        <v>158</v>
      </c>
      <c r="BH564" s="84"/>
      <c r="BI564" s="84"/>
      <c r="BJ564" s="84"/>
      <c r="BK564" s="84"/>
      <c r="BL564" s="84"/>
      <c r="BM564" s="84"/>
      <c r="BN564" s="84" t="n">
        <v>4</v>
      </c>
      <c r="BO564" s="84" t="s">
        <v>259</v>
      </c>
      <c r="BP564" s="84" t="s">
        <v>267</v>
      </c>
      <c r="BQ564" s="84" t="s">
        <v>267</v>
      </c>
      <c r="BR564" s="84" t="s">
        <v>267</v>
      </c>
      <c r="BS564" s="84" t="s">
        <v>268</v>
      </c>
      <c r="BT564" s="0" t="n">
        <v>1028</v>
      </c>
      <c r="BU564" s="0" t="n">
        <v>772</v>
      </c>
      <c r="BV564" s="84" t="s">
        <v>17</v>
      </c>
      <c r="BW564" s="84" t="s">
        <v>78</v>
      </c>
      <c r="BX564" s="84" t="s">
        <v>1329</v>
      </c>
      <c r="BY564" s="84" t="s">
        <v>1648</v>
      </c>
      <c r="BZ564" s="84" t="s">
        <v>263</v>
      </c>
      <c r="CA564" s="85" t="str">
        <f aca="false">HYPERLINK(CONCATENATE("http://maps.google.com/?t=k&amp;q=",L565,",",M565),"Show location")</f>
        <v>Show location</v>
      </c>
    </row>
    <row r="565" customFormat="false" ht="14.4" hidden="false" customHeight="false" outlineLevel="0" collapsed="false">
      <c r="A565" s="84" t="s">
        <v>534</v>
      </c>
      <c r="B565" s="84" t="s">
        <v>248</v>
      </c>
      <c r="C565" s="84" t="s">
        <v>17</v>
      </c>
      <c r="D565" s="84" t="s">
        <v>1579</v>
      </c>
      <c r="E565" s="84" t="s">
        <v>1329</v>
      </c>
      <c r="F565" s="84" t="s">
        <v>78</v>
      </c>
      <c r="G565" s="84" t="s">
        <v>1647</v>
      </c>
      <c r="H565" s="84" t="s">
        <v>1648</v>
      </c>
      <c r="I565" s="84" t="s">
        <v>1682</v>
      </c>
      <c r="J565" s="84" t="s">
        <v>1683</v>
      </c>
      <c r="K565" s="84" t="s">
        <v>255</v>
      </c>
      <c r="L565" s="0" t="n">
        <v>11.54494</v>
      </c>
      <c r="M565" s="0" t="n">
        <v>27.55099</v>
      </c>
      <c r="N565" s="84" t="s">
        <v>256</v>
      </c>
      <c r="O565" s="84" t="s">
        <v>257</v>
      </c>
      <c r="R565" s="0" t="n">
        <v>268</v>
      </c>
      <c r="S565" s="0" t="n">
        <v>1616</v>
      </c>
      <c r="X565" s="0" t="n">
        <v>113</v>
      </c>
      <c r="Y565" s="0" t="n">
        <v>677</v>
      </c>
      <c r="AB565" s="0" t="n">
        <v>155</v>
      </c>
      <c r="AC565" s="0" t="n">
        <v>939</v>
      </c>
      <c r="AF565" s="84" t="s">
        <v>17</v>
      </c>
      <c r="AG565" s="84" t="s">
        <v>82</v>
      </c>
      <c r="AH565" s="84" t="s">
        <v>17</v>
      </c>
      <c r="AI565" s="84" t="s">
        <v>72</v>
      </c>
      <c r="AJ565" s="84"/>
      <c r="AK565" s="84"/>
      <c r="AL565" s="84" t="s">
        <v>258</v>
      </c>
      <c r="AM565" s="84" t="s">
        <v>380</v>
      </c>
      <c r="AN565" s="84" t="s">
        <v>407</v>
      </c>
      <c r="AO565" s="84"/>
      <c r="AQ565" s="0" t="n">
        <v>262</v>
      </c>
      <c r="AU565" s="0" t="n">
        <v>6</v>
      </c>
      <c r="AW565" s="0" t="n">
        <v>124</v>
      </c>
      <c r="AX565" s="0" t="n">
        <v>186</v>
      </c>
      <c r="AY565" s="0" t="n">
        <v>249</v>
      </c>
      <c r="AZ565" s="0" t="n">
        <v>124</v>
      </c>
      <c r="BA565" s="0" t="n">
        <v>186</v>
      </c>
      <c r="BB565" s="0" t="n">
        <v>186</v>
      </c>
      <c r="BC565" s="0" t="n">
        <v>124</v>
      </c>
      <c r="BD565" s="0" t="n">
        <v>189</v>
      </c>
      <c r="BE565" s="0" t="n">
        <v>124</v>
      </c>
      <c r="BF565" s="0" t="n">
        <v>124</v>
      </c>
      <c r="BG565" s="84" t="s">
        <v>158</v>
      </c>
      <c r="BH565" s="84"/>
      <c r="BI565" s="84"/>
      <c r="BJ565" s="84"/>
      <c r="BK565" s="84"/>
      <c r="BL565" s="84"/>
      <c r="BM565" s="84"/>
      <c r="BN565" s="84" t="n">
        <v>4</v>
      </c>
      <c r="BO565" s="84" t="s">
        <v>259</v>
      </c>
      <c r="BP565" s="84" t="s">
        <v>372</v>
      </c>
      <c r="BQ565" s="84" t="s">
        <v>372</v>
      </c>
      <c r="BR565" s="84" t="s">
        <v>372</v>
      </c>
      <c r="BS565" s="84" t="s">
        <v>268</v>
      </c>
      <c r="BT565" s="0" t="n">
        <v>807</v>
      </c>
      <c r="BU565" s="0" t="n">
        <v>809</v>
      </c>
      <c r="BV565" s="84" t="s">
        <v>17</v>
      </c>
      <c r="BW565" s="84" t="s">
        <v>78</v>
      </c>
      <c r="BX565" s="84" t="s">
        <v>1329</v>
      </c>
      <c r="BY565" s="84" t="s">
        <v>1648</v>
      </c>
      <c r="BZ565" s="84" t="s">
        <v>263</v>
      </c>
      <c r="CA565" s="85" t="str">
        <f aca="false">HYPERLINK(CONCATENATE("http://maps.google.com/?t=k&amp;q=",L566,",",M566),"Show location")</f>
        <v>Show location</v>
      </c>
    </row>
    <row r="566" customFormat="false" ht="14.4" hidden="false" customHeight="false" outlineLevel="0" collapsed="false">
      <c r="A566" s="84" t="s">
        <v>561</v>
      </c>
      <c r="B566" s="84" t="s">
        <v>248</v>
      </c>
      <c r="C566" s="84" t="s">
        <v>17</v>
      </c>
      <c r="D566" s="84" t="s">
        <v>1579</v>
      </c>
      <c r="E566" s="84" t="s">
        <v>1329</v>
      </c>
      <c r="F566" s="84" t="s">
        <v>78</v>
      </c>
      <c r="G566" s="84" t="s">
        <v>1647</v>
      </c>
      <c r="H566" s="84" t="s">
        <v>1648</v>
      </c>
      <c r="I566" s="84" t="s">
        <v>1684</v>
      </c>
      <c r="J566" s="84" t="s">
        <v>1685</v>
      </c>
      <c r="K566" s="84" t="s">
        <v>255</v>
      </c>
      <c r="L566" s="0" t="n">
        <v>12.03465</v>
      </c>
      <c r="M566" s="0" t="n">
        <v>28.89859</v>
      </c>
      <c r="N566" s="84" t="s">
        <v>256</v>
      </c>
      <c r="O566" s="84" t="s">
        <v>257</v>
      </c>
      <c r="P566" s="0" t="n">
        <v>10</v>
      </c>
      <c r="Q566" s="0" t="n">
        <v>46</v>
      </c>
      <c r="R566" s="0" t="n">
        <v>10</v>
      </c>
      <c r="S566" s="0" t="n">
        <v>40</v>
      </c>
      <c r="X566" s="0" t="n">
        <v>10</v>
      </c>
      <c r="Y566" s="0" t="n">
        <v>40</v>
      </c>
      <c r="AF566" s="84" t="s">
        <v>17</v>
      </c>
      <c r="AG566" s="84" t="s">
        <v>78</v>
      </c>
      <c r="AH566" s="84"/>
      <c r="AI566" s="84"/>
      <c r="AJ566" s="84"/>
      <c r="AK566" s="84"/>
      <c r="AL566" s="84" t="s">
        <v>258</v>
      </c>
      <c r="AM566" s="84" t="s">
        <v>380</v>
      </c>
      <c r="AN566" s="84"/>
      <c r="AO566" s="84"/>
      <c r="AQ566" s="0" t="n">
        <v>10</v>
      </c>
      <c r="AW566" s="0" t="n">
        <v>0</v>
      </c>
      <c r="AX566" s="0" t="n">
        <v>0</v>
      </c>
      <c r="AY566" s="0" t="n">
        <v>1</v>
      </c>
      <c r="AZ566" s="0" t="n">
        <v>2</v>
      </c>
      <c r="BA566" s="0" t="n">
        <v>6</v>
      </c>
      <c r="BB566" s="0" t="n">
        <v>6</v>
      </c>
      <c r="BC566" s="0" t="n">
        <v>11</v>
      </c>
      <c r="BD566" s="0" t="n">
        <v>10</v>
      </c>
      <c r="BE566" s="0" t="n">
        <v>3</v>
      </c>
      <c r="BF566" s="0" t="n">
        <v>1</v>
      </c>
      <c r="BG566" s="84" t="s">
        <v>158</v>
      </c>
      <c r="BH566" s="84"/>
      <c r="BI566" s="84"/>
      <c r="BJ566" s="84"/>
      <c r="BK566" s="84"/>
      <c r="BL566" s="84"/>
      <c r="BM566" s="84"/>
      <c r="BN566" s="84" t="n">
        <v>1</v>
      </c>
      <c r="BO566" s="84" t="s">
        <v>259</v>
      </c>
      <c r="BP566" s="84" t="s">
        <v>267</v>
      </c>
      <c r="BQ566" s="84" t="s">
        <v>267</v>
      </c>
      <c r="BR566" s="84" t="s">
        <v>267</v>
      </c>
      <c r="BS566" s="84" t="s">
        <v>431</v>
      </c>
      <c r="BT566" s="0" t="n">
        <v>21</v>
      </c>
      <c r="BU566" s="0" t="n">
        <v>19</v>
      </c>
      <c r="BV566" s="84" t="s">
        <v>17</v>
      </c>
      <c r="BW566" s="84" t="s">
        <v>83</v>
      </c>
      <c r="BX566" s="84" t="s">
        <v>1329</v>
      </c>
      <c r="BY566" s="84" t="s">
        <v>1686</v>
      </c>
      <c r="BZ566" s="84" t="s">
        <v>263</v>
      </c>
      <c r="CA566" s="85" t="str">
        <f aca="false">HYPERLINK(CONCATENATE("http://maps.google.com/?t=k&amp;q=",L567,",",M567),"Show location")</f>
        <v>Show location</v>
      </c>
    </row>
    <row r="567" customFormat="false" ht="14.4" hidden="false" customHeight="false" outlineLevel="0" collapsed="false">
      <c r="A567" s="84" t="s">
        <v>842</v>
      </c>
      <c r="B567" s="84" t="s">
        <v>248</v>
      </c>
      <c r="C567" s="84" t="s">
        <v>17</v>
      </c>
      <c r="D567" s="84" t="s">
        <v>1579</v>
      </c>
      <c r="E567" s="84" t="s">
        <v>1329</v>
      </c>
      <c r="F567" s="84" t="s">
        <v>78</v>
      </c>
      <c r="G567" s="84" t="s">
        <v>1647</v>
      </c>
      <c r="H567" s="84" t="s">
        <v>1648</v>
      </c>
      <c r="I567" s="84" t="s">
        <v>1687</v>
      </c>
      <c r="J567" s="84" t="s">
        <v>1688</v>
      </c>
      <c r="K567" s="84" t="s">
        <v>316</v>
      </c>
      <c r="L567" s="0" t="n">
        <v>12.18289</v>
      </c>
      <c r="M567" s="0" t="n">
        <v>28.13217</v>
      </c>
      <c r="N567" s="84" t="s">
        <v>256</v>
      </c>
      <c r="O567" s="84" t="s">
        <v>257</v>
      </c>
      <c r="P567" s="0" t="n">
        <v>3</v>
      </c>
      <c r="Q567" s="0" t="n">
        <v>20</v>
      </c>
      <c r="R567" s="0" t="n">
        <v>6</v>
      </c>
      <c r="S567" s="0" t="n">
        <v>44</v>
      </c>
      <c r="V567" s="0" t="n">
        <v>6</v>
      </c>
      <c r="W567" s="0" t="n">
        <v>44</v>
      </c>
      <c r="AF567" s="84" t="s">
        <v>17</v>
      </c>
      <c r="AG567" s="84" t="s">
        <v>78</v>
      </c>
      <c r="AH567" s="84"/>
      <c r="AI567" s="84"/>
      <c r="AJ567" s="84"/>
      <c r="AK567" s="84"/>
      <c r="AL567" s="84" t="s">
        <v>380</v>
      </c>
      <c r="AM567" s="84"/>
      <c r="AN567" s="84"/>
      <c r="AO567" s="84"/>
      <c r="AV567" s="0" t="n">
        <v>6</v>
      </c>
      <c r="AW567" s="0" t="n">
        <v>0</v>
      </c>
      <c r="AX567" s="0" t="n">
        <v>0</v>
      </c>
      <c r="AY567" s="0" t="n">
        <v>2</v>
      </c>
      <c r="AZ567" s="0" t="n">
        <v>5</v>
      </c>
      <c r="BA567" s="0" t="n">
        <v>9</v>
      </c>
      <c r="BB567" s="0" t="n">
        <v>8</v>
      </c>
      <c r="BC567" s="0" t="n">
        <v>8</v>
      </c>
      <c r="BD567" s="0" t="n">
        <v>8</v>
      </c>
      <c r="BE567" s="0" t="n">
        <v>3</v>
      </c>
      <c r="BF567" s="0" t="n">
        <v>1</v>
      </c>
      <c r="BG567" s="84" t="s">
        <v>158</v>
      </c>
      <c r="BH567" s="84"/>
      <c r="BI567" s="84"/>
      <c r="BJ567" s="84"/>
      <c r="BK567" s="84"/>
      <c r="BL567" s="84"/>
      <c r="BM567" s="84"/>
      <c r="BN567" s="84" t="n">
        <v>1</v>
      </c>
      <c r="BO567" s="84" t="s">
        <v>259</v>
      </c>
      <c r="BP567" s="84" t="s">
        <v>267</v>
      </c>
      <c r="BQ567" s="84" t="s">
        <v>267</v>
      </c>
      <c r="BR567" s="84" t="s">
        <v>267</v>
      </c>
      <c r="BS567" s="84" t="s">
        <v>431</v>
      </c>
      <c r="BT567" s="0" t="n">
        <v>22</v>
      </c>
      <c r="BU567" s="0" t="n">
        <v>22</v>
      </c>
      <c r="BV567" s="84" t="s">
        <v>17</v>
      </c>
      <c r="BW567" s="84" t="s">
        <v>78</v>
      </c>
      <c r="BX567" s="84" t="s">
        <v>1329</v>
      </c>
      <c r="BY567" s="84" t="s">
        <v>1648</v>
      </c>
      <c r="BZ567" s="84" t="s">
        <v>263</v>
      </c>
      <c r="CA567" s="85" t="str">
        <f aca="false">HYPERLINK(CONCATENATE("http://maps.google.com/?t=k&amp;q=",L568,",",M568),"Show location")</f>
        <v>Show location</v>
      </c>
    </row>
    <row r="568" customFormat="false" ht="14.4" hidden="false" customHeight="false" outlineLevel="0" collapsed="false">
      <c r="A568" s="84" t="s">
        <v>850</v>
      </c>
      <c r="B568" s="84" t="s">
        <v>248</v>
      </c>
      <c r="C568" s="84" t="s">
        <v>17</v>
      </c>
      <c r="D568" s="84" t="s">
        <v>1579</v>
      </c>
      <c r="E568" s="84" t="s">
        <v>1329</v>
      </c>
      <c r="F568" s="84" t="s">
        <v>78</v>
      </c>
      <c r="G568" s="84" t="s">
        <v>1647</v>
      </c>
      <c r="H568" s="84" t="s">
        <v>1648</v>
      </c>
      <c r="I568" s="84" t="s">
        <v>1689</v>
      </c>
      <c r="J568" s="84" t="s">
        <v>1690</v>
      </c>
      <c r="K568" s="84" t="s">
        <v>316</v>
      </c>
      <c r="L568" s="0" t="n">
        <v>11.90757</v>
      </c>
      <c r="M568" s="0" t="n">
        <v>27.85222</v>
      </c>
      <c r="N568" s="84" t="s">
        <v>256</v>
      </c>
      <c r="O568" s="84" t="s">
        <v>257</v>
      </c>
      <c r="P568" s="0" t="n">
        <v>15</v>
      </c>
      <c r="Q568" s="0" t="n">
        <v>105</v>
      </c>
      <c r="R568" s="0" t="n">
        <v>200</v>
      </c>
      <c r="S568" s="0" t="n">
        <v>1100</v>
      </c>
      <c r="AD568" s="0" t="n">
        <v>200</v>
      </c>
      <c r="AE568" s="0" t="n">
        <v>1100</v>
      </c>
      <c r="AF568" s="84" t="s">
        <v>17</v>
      </c>
      <c r="AG568" s="84" t="s">
        <v>72</v>
      </c>
      <c r="AH568" s="84" t="s">
        <v>19</v>
      </c>
      <c r="AI568" s="84" t="s">
        <v>104</v>
      </c>
      <c r="AJ568" s="84"/>
      <c r="AK568" s="84"/>
      <c r="AL568" s="84" t="s">
        <v>258</v>
      </c>
      <c r="AM568" s="84" t="s">
        <v>380</v>
      </c>
      <c r="AN568" s="84"/>
      <c r="AO568" s="84"/>
      <c r="AV568" s="0" t="n">
        <v>200</v>
      </c>
      <c r="AW568" s="0" t="n">
        <v>120</v>
      </c>
      <c r="AX568" s="0" t="n">
        <v>150</v>
      </c>
      <c r="AY568" s="0" t="n">
        <v>80</v>
      </c>
      <c r="AZ568" s="0" t="n">
        <v>100</v>
      </c>
      <c r="BA568" s="0" t="n">
        <v>100</v>
      </c>
      <c r="BB568" s="0" t="n">
        <v>150</v>
      </c>
      <c r="BC568" s="0" t="n">
        <v>100</v>
      </c>
      <c r="BD568" s="0" t="n">
        <v>100</v>
      </c>
      <c r="BE568" s="0" t="n">
        <v>100</v>
      </c>
      <c r="BF568" s="0" t="n">
        <v>100</v>
      </c>
      <c r="BG568" s="84" t="s">
        <v>158</v>
      </c>
      <c r="BH568" s="84"/>
      <c r="BI568" s="84"/>
      <c r="BJ568" s="84"/>
      <c r="BK568" s="84"/>
      <c r="BL568" s="84"/>
      <c r="BM568" s="84"/>
      <c r="BN568" s="84" t="n">
        <v>1</v>
      </c>
      <c r="BO568" s="84" t="s">
        <v>259</v>
      </c>
      <c r="BP568" s="84" t="s">
        <v>372</v>
      </c>
      <c r="BQ568" s="84" t="s">
        <v>372</v>
      </c>
      <c r="BR568" s="84" t="s">
        <v>372</v>
      </c>
      <c r="BS568" s="84" t="s">
        <v>262</v>
      </c>
      <c r="BT568" s="0" t="n">
        <v>500</v>
      </c>
      <c r="BU568" s="0" t="n">
        <v>600</v>
      </c>
      <c r="BV568" s="84" t="s">
        <v>17</v>
      </c>
      <c r="BW568" s="84" t="s">
        <v>78</v>
      </c>
      <c r="BX568" s="84" t="s">
        <v>1329</v>
      </c>
      <c r="BY568" s="84" t="s">
        <v>1648</v>
      </c>
      <c r="BZ568" s="84" t="s">
        <v>280</v>
      </c>
      <c r="CA568" s="85" t="str">
        <f aca="false">HYPERLINK(CONCATENATE("http://maps.google.com/?t=k&amp;q=",L569,",",M569),"Show location")</f>
        <v>Show location</v>
      </c>
    </row>
    <row r="569" customFormat="false" ht="14.4" hidden="false" customHeight="false" outlineLevel="0" collapsed="false">
      <c r="A569" s="84" t="s">
        <v>511</v>
      </c>
      <c r="B569" s="84" t="s">
        <v>248</v>
      </c>
      <c r="C569" s="84" t="s">
        <v>17</v>
      </c>
      <c r="D569" s="84" t="s">
        <v>1579</v>
      </c>
      <c r="E569" s="84" t="s">
        <v>1329</v>
      </c>
      <c r="F569" s="84" t="s">
        <v>78</v>
      </c>
      <c r="G569" s="84" t="s">
        <v>1647</v>
      </c>
      <c r="H569" s="84" t="s">
        <v>1648</v>
      </c>
      <c r="I569" s="84" t="s">
        <v>1691</v>
      </c>
      <c r="J569" s="84" t="s">
        <v>1692</v>
      </c>
      <c r="K569" s="84" t="s">
        <v>316</v>
      </c>
      <c r="L569" s="0" t="n">
        <v>11.58561</v>
      </c>
      <c r="M569" s="0" t="n">
        <v>27.3629</v>
      </c>
      <c r="N569" s="84" t="s">
        <v>256</v>
      </c>
      <c r="O569" s="84" t="s">
        <v>257</v>
      </c>
      <c r="P569" s="0" t="n">
        <v>305</v>
      </c>
      <c r="Q569" s="0" t="n">
        <v>2095</v>
      </c>
      <c r="R569" s="0" t="n">
        <v>280</v>
      </c>
      <c r="S569" s="0" t="n">
        <v>1960</v>
      </c>
      <c r="V569" s="0" t="n">
        <v>242</v>
      </c>
      <c r="W569" s="0" t="n">
        <v>1732</v>
      </c>
      <c r="AB569" s="0" t="n">
        <v>38</v>
      </c>
      <c r="AC569" s="0" t="n">
        <v>228</v>
      </c>
      <c r="AF569" s="84" t="s">
        <v>15</v>
      </c>
      <c r="AG569" s="84" t="s">
        <v>893</v>
      </c>
      <c r="AH569" s="84" t="s">
        <v>15</v>
      </c>
      <c r="AI569" s="84" t="s">
        <v>558</v>
      </c>
      <c r="AJ569" s="84" t="s">
        <v>17</v>
      </c>
      <c r="AK569" s="84" t="s">
        <v>72</v>
      </c>
      <c r="AL569" s="84" t="s">
        <v>258</v>
      </c>
      <c r="AM569" s="84" t="s">
        <v>380</v>
      </c>
      <c r="AN569" s="84"/>
      <c r="AO569" s="84"/>
      <c r="AQ569" s="0" t="n">
        <v>280</v>
      </c>
      <c r="AW569" s="0" t="n">
        <v>90</v>
      </c>
      <c r="AX569" s="0" t="n">
        <v>112</v>
      </c>
      <c r="AY569" s="0" t="n">
        <v>224</v>
      </c>
      <c r="AZ569" s="0" t="n">
        <v>336</v>
      </c>
      <c r="BA569" s="0" t="n">
        <v>224</v>
      </c>
      <c r="BB569" s="0" t="n">
        <v>280</v>
      </c>
      <c r="BC569" s="0" t="n">
        <v>224</v>
      </c>
      <c r="BD569" s="0" t="n">
        <v>336</v>
      </c>
      <c r="BE569" s="0" t="n">
        <v>78</v>
      </c>
      <c r="BF569" s="0" t="n">
        <v>56</v>
      </c>
      <c r="BG569" s="84" t="s">
        <v>158</v>
      </c>
      <c r="BH569" s="84"/>
      <c r="BI569" s="84"/>
      <c r="BJ569" s="84"/>
      <c r="BK569" s="84"/>
      <c r="BL569" s="84"/>
      <c r="BM569" s="84"/>
      <c r="BN569" s="84" t="n">
        <v>1</v>
      </c>
      <c r="BO569" s="84" t="s">
        <v>259</v>
      </c>
      <c r="BP569" s="84" t="s">
        <v>372</v>
      </c>
      <c r="BQ569" s="84" t="s">
        <v>372</v>
      </c>
      <c r="BR569" s="84" t="s">
        <v>372</v>
      </c>
      <c r="BS569" s="84" t="s">
        <v>262</v>
      </c>
      <c r="BT569" s="0" t="n">
        <v>840</v>
      </c>
      <c r="BU569" s="0" t="n">
        <v>1120</v>
      </c>
      <c r="BV569" s="84" t="s">
        <v>17</v>
      </c>
      <c r="BW569" s="84" t="s">
        <v>78</v>
      </c>
      <c r="BX569" s="84" t="s">
        <v>1329</v>
      </c>
      <c r="BY569" s="84" t="s">
        <v>1648</v>
      </c>
      <c r="BZ569" s="84" t="s">
        <v>263</v>
      </c>
      <c r="CA569" s="85" t="str">
        <f aca="false">HYPERLINK(CONCATENATE("http://maps.google.com/?t=k&amp;q=",L570,",",M570),"Show location")</f>
        <v>Show location</v>
      </c>
    </row>
    <row r="570" customFormat="false" ht="14.4" hidden="false" customHeight="false" outlineLevel="0" collapsed="false">
      <c r="A570" s="84" t="s">
        <v>842</v>
      </c>
      <c r="B570" s="84" t="s">
        <v>248</v>
      </c>
      <c r="C570" s="84" t="s">
        <v>17</v>
      </c>
      <c r="D570" s="84" t="s">
        <v>1579</v>
      </c>
      <c r="E570" s="84" t="s">
        <v>1329</v>
      </c>
      <c r="F570" s="84" t="s">
        <v>78</v>
      </c>
      <c r="G570" s="84" t="s">
        <v>1647</v>
      </c>
      <c r="H570" s="84" t="s">
        <v>1648</v>
      </c>
      <c r="I570" s="84" t="s">
        <v>1693</v>
      </c>
      <c r="J570" s="84" t="s">
        <v>1694</v>
      </c>
      <c r="K570" s="84" t="s">
        <v>316</v>
      </c>
      <c r="L570" s="0" t="n">
        <v>11.42013</v>
      </c>
      <c r="M570" s="0" t="n">
        <v>27.39824</v>
      </c>
      <c r="N570" s="84" t="s">
        <v>256</v>
      </c>
      <c r="O570" s="84" t="s">
        <v>257</v>
      </c>
      <c r="P570" s="0" t="n">
        <v>118</v>
      </c>
      <c r="Q570" s="0" t="n">
        <v>742</v>
      </c>
      <c r="R570" s="0" t="n">
        <v>300</v>
      </c>
      <c r="S570" s="0" t="n">
        <v>1800</v>
      </c>
      <c r="V570" s="0" t="n">
        <v>200</v>
      </c>
      <c r="W570" s="0" t="n">
        <v>1200</v>
      </c>
      <c r="AB570" s="0" t="n">
        <v>100</v>
      </c>
      <c r="AC570" s="0" t="n">
        <v>600</v>
      </c>
      <c r="AF570" s="84" t="s">
        <v>15</v>
      </c>
      <c r="AG570" s="84" t="s">
        <v>564</v>
      </c>
      <c r="AH570" s="84" t="s">
        <v>19</v>
      </c>
      <c r="AI570" s="84" t="s">
        <v>104</v>
      </c>
      <c r="AJ570" s="84" t="s">
        <v>17</v>
      </c>
      <c r="AK570" s="84" t="s">
        <v>72</v>
      </c>
      <c r="AL570" s="84" t="s">
        <v>258</v>
      </c>
      <c r="AM570" s="84" t="s">
        <v>380</v>
      </c>
      <c r="AN570" s="84" t="s">
        <v>407</v>
      </c>
      <c r="AO570" s="84"/>
      <c r="AQ570" s="0" t="n">
        <v>300</v>
      </c>
      <c r="AW570" s="0" t="n">
        <v>209</v>
      </c>
      <c r="AX570" s="0" t="n">
        <v>279</v>
      </c>
      <c r="AY570" s="0" t="n">
        <v>98</v>
      </c>
      <c r="AZ570" s="0" t="n">
        <v>140</v>
      </c>
      <c r="BA570" s="0" t="n">
        <v>181</v>
      </c>
      <c r="BB570" s="0" t="n">
        <v>278</v>
      </c>
      <c r="BC570" s="0" t="n">
        <v>279</v>
      </c>
      <c r="BD570" s="0" t="n">
        <v>140</v>
      </c>
      <c r="BE570" s="0" t="n">
        <v>70</v>
      </c>
      <c r="BF570" s="0" t="n">
        <v>126</v>
      </c>
      <c r="BG570" s="84" t="s">
        <v>158</v>
      </c>
      <c r="BH570" s="84"/>
      <c r="BI570" s="84"/>
      <c r="BJ570" s="84"/>
      <c r="BK570" s="84"/>
      <c r="BL570" s="84"/>
      <c r="BM570" s="84"/>
      <c r="BN570" s="84" t="n">
        <v>2</v>
      </c>
      <c r="BO570" s="84" t="s">
        <v>259</v>
      </c>
      <c r="BP570" s="84" t="s">
        <v>372</v>
      </c>
      <c r="BQ570" s="84" t="s">
        <v>372</v>
      </c>
      <c r="BR570" s="84" t="s">
        <v>372</v>
      </c>
      <c r="BS570" s="84" t="s">
        <v>268</v>
      </c>
      <c r="BT570" s="0" t="n">
        <v>837</v>
      </c>
      <c r="BU570" s="0" t="n">
        <v>963</v>
      </c>
      <c r="BV570" s="84" t="s">
        <v>17</v>
      </c>
      <c r="BW570" s="84" t="s">
        <v>78</v>
      </c>
      <c r="BX570" s="84" t="s">
        <v>1329</v>
      </c>
      <c r="BY570" s="84" t="s">
        <v>1648</v>
      </c>
      <c r="BZ570" s="84" t="s">
        <v>263</v>
      </c>
      <c r="CA570" s="85" t="str">
        <f aca="false">HYPERLINK(CONCATENATE("http://maps.google.com/?t=k&amp;q=",L571,",",M571),"Show location")</f>
        <v>Show location</v>
      </c>
    </row>
    <row r="571" customFormat="false" ht="14.4" hidden="false" customHeight="false" outlineLevel="0" collapsed="false">
      <c r="A571" s="84" t="s">
        <v>589</v>
      </c>
      <c r="B571" s="84" t="s">
        <v>248</v>
      </c>
      <c r="C571" s="84" t="s">
        <v>17</v>
      </c>
      <c r="D571" s="84" t="s">
        <v>1579</v>
      </c>
      <c r="E571" s="84" t="s">
        <v>1329</v>
      </c>
      <c r="F571" s="84" t="s">
        <v>78</v>
      </c>
      <c r="G571" s="84" t="s">
        <v>1647</v>
      </c>
      <c r="H571" s="84" t="s">
        <v>1648</v>
      </c>
      <c r="I571" s="84" t="s">
        <v>1695</v>
      </c>
      <c r="J571" s="84" t="s">
        <v>1696</v>
      </c>
      <c r="K571" s="84" t="s">
        <v>255</v>
      </c>
      <c r="L571" s="0" t="n">
        <v>11.5648</v>
      </c>
      <c r="M571" s="0" t="n">
        <v>27.2681</v>
      </c>
      <c r="N571" s="84" t="s">
        <v>256</v>
      </c>
      <c r="O571" s="84" t="s">
        <v>257</v>
      </c>
      <c r="P571" s="0" t="n">
        <v>33</v>
      </c>
      <c r="Q571" s="0" t="n">
        <v>181</v>
      </c>
      <c r="R571" s="0" t="n">
        <v>4</v>
      </c>
      <c r="S571" s="0" t="n">
        <v>25</v>
      </c>
      <c r="Z571" s="0" t="n">
        <v>4</v>
      </c>
      <c r="AA571" s="0" t="n">
        <v>25</v>
      </c>
      <c r="AF571" s="84" t="s">
        <v>15</v>
      </c>
      <c r="AG571" s="84" t="s">
        <v>564</v>
      </c>
      <c r="AH571" s="84"/>
      <c r="AI571" s="84"/>
      <c r="AJ571" s="84"/>
      <c r="AK571" s="84"/>
      <c r="AL571" s="84" t="s">
        <v>258</v>
      </c>
      <c r="AM571" s="84" t="s">
        <v>380</v>
      </c>
      <c r="AN571" s="84" t="s">
        <v>635</v>
      </c>
      <c r="AO571" s="84"/>
      <c r="AU571" s="0" t="n">
        <v>4</v>
      </c>
      <c r="AW571" s="0" t="n">
        <v>2</v>
      </c>
      <c r="AX571" s="0" t="n">
        <v>1</v>
      </c>
      <c r="AY571" s="0" t="n">
        <v>3</v>
      </c>
      <c r="AZ571" s="0" t="n">
        <v>2</v>
      </c>
      <c r="BA571" s="0" t="n">
        <v>2</v>
      </c>
      <c r="BB571" s="0" t="n">
        <v>2</v>
      </c>
      <c r="BC571" s="0" t="n">
        <v>4</v>
      </c>
      <c r="BD571" s="0" t="n">
        <v>4</v>
      </c>
      <c r="BE571" s="0" t="n">
        <v>3</v>
      </c>
      <c r="BF571" s="0" t="n">
        <v>2</v>
      </c>
      <c r="BG571" s="84" t="s">
        <v>158</v>
      </c>
      <c r="BH571" s="84"/>
      <c r="BI571" s="84"/>
      <c r="BJ571" s="84"/>
      <c r="BK571" s="84"/>
      <c r="BL571" s="84"/>
      <c r="BM571" s="84"/>
      <c r="BN571" s="84" t="n">
        <v>2</v>
      </c>
      <c r="BO571" s="84" t="s">
        <v>716</v>
      </c>
      <c r="BP571" s="84" t="s">
        <v>267</v>
      </c>
      <c r="BQ571" s="84" t="s">
        <v>267</v>
      </c>
      <c r="BR571" s="84" t="s">
        <v>372</v>
      </c>
      <c r="BS571" s="84" t="s">
        <v>262</v>
      </c>
      <c r="BT571" s="0" t="n">
        <v>14</v>
      </c>
      <c r="BU571" s="0" t="n">
        <v>11</v>
      </c>
      <c r="BV571" s="84" t="s">
        <v>17</v>
      </c>
      <c r="BW571" s="84" t="s">
        <v>78</v>
      </c>
      <c r="BX571" s="84" t="s">
        <v>296</v>
      </c>
      <c r="BY571" s="84" t="s">
        <v>1648</v>
      </c>
      <c r="BZ571" s="84" t="s">
        <v>297</v>
      </c>
      <c r="CA571" s="85" t="str">
        <f aca="false">HYPERLINK(CONCATENATE("http://maps.google.com/?t=k&amp;q=",L572,",",M572),"Show location")</f>
        <v>Show location</v>
      </c>
    </row>
    <row r="572" customFormat="false" ht="14.4" hidden="false" customHeight="false" outlineLevel="0" collapsed="false">
      <c r="A572" s="84" t="s">
        <v>838</v>
      </c>
      <c r="B572" s="84" t="s">
        <v>248</v>
      </c>
      <c r="C572" s="84" t="s">
        <v>17</v>
      </c>
      <c r="D572" s="84" t="s">
        <v>1579</v>
      </c>
      <c r="E572" s="84" t="s">
        <v>1329</v>
      </c>
      <c r="F572" s="84" t="s">
        <v>78</v>
      </c>
      <c r="G572" s="84" t="s">
        <v>1647</v>
      </c>
      <c r="H572" s="84" t="s">
        <v>1648</v>
      </c>
      <c r="I572" s="84" t="s">
        <v>1697</v>
      </c>
      <c r="J572" s="84" t="s">
        <v>1698</v>
      </c>
      <c r="K572" s="84" t="s">
        <v>316</v>
      </c>
      <c r="L572" s="0" t="n">
        <v>11.70679</v>
      </c>
      <c r="M572" s="0" t="n">
        <v>27.79241</v>
      </c>
      <c r="N572" s="84" t="s">
        <v>256</v>
      </c>
      <c r="O572" s="84" t="s">
        <v>257</v>
      </c>
      <c r="P572" s="0" t="n">
        <v>38</v>
      </c>
      <c r="Q572" s="0" t="n">
        <v>255</v>
      </c>
      <c r="R572" s="0" t="n">
        <v>50</v>
      </c>
      <c r="S572" s="0" t="n">
        <v>400</v>
      </c>
      <c r="V572" s="0" t="n">
        <v>38</v>
      </c>
      <c r="W572" s="0" t="n">
        <v>255</v>
      </c>
      <c r="AB572" s="0" t="n">
        <v>12</v>
      </c>
      <c r="AC572" s="0" t="n">
        <v>145</v>
      </c>
      <c r="AF572" s="84" t="s">
        <v>17</v>
      </c>
      <c r="AG572" s="84" t="s">
        <v>72</v>
      </c>
      <c r="AH572" s="84" t="s">
        <v>15</v>
      </c>
      <c r="AI572" s="84" t="s">
        <v>558</v>
      </c>
      <c r="AJ572" s="84"/>
      <c r="AK572" s="84"/>
      <c r="AL572" s="84" t="s">
        <v>258</v>
      </c>
      <c r="AM572" s="84" t="s">
        <v>380</v>
      </c>
      <c r="AN572" s="84"/>
      <c r="AO572" s="84"/>
      <c r="AV572" s="0" t="n">
        <v>50</v>
      </c>
      <c r="AW572" s="0" t="n">
        <v>33</v>
      </c>
      <c r="AX572" s="0" t="n">
        <v>26</v>
      </c>
      <c r="AY572" s="0" t="n">
        <v>66</v>
      </c>
      <c r="AZ572" s="0" t="n">
        <v>33</v>
      </c>
      <c r="BA572" s="0" t="n">
        <v>50</v>
      </c>
      <c r="BB572" s="0" t="n">
        <v>26</v>
      </c>
      <c r="BC572" s="0" t="n">
        <v>66</v>
      </c>
      <c r="BD572" s="0" t="n">
        <v>66</v>
      </c>
      <c r="BE572" s="0" t="n">
        <v>17</v>
      </c>
      <c r="BF572" s="0" t="n">
        <v>17</v>
      </c>
      <c r="BG572" s="84" t="s">
        <v>158</v>
      </c>
      <c r="BH572" s="84"/>
      <c r="BI572" s="84"/>
      <c r="BJ572" s="84"/>
      <c r="BK572" s="84"/>
      <c r="BL572" s="84"/>
      <c r="BM572" s="84"/>
      <c r="BN572" s="84" t="n">
        <v>2</v>
      </c>
      <c r="BO572" s="84" t="s">
        <v>259</v>
      </c>
      <c r="BP572" s="84" t="s">
        <v>372</v>
      </c>
      <c r="BQ572" s="84" t="s">
        <v>372</v>
      </c>
      <c r="BR572" s="84" t="s">
        <v>372</v>
      </c>
      <c r="BS572" s="84" t="s">
        <v>268</v>
      </c>
      <c r="BT572" s="0" t="n">
        <v>232</v>
      </c>
      <c r="BU572" s="0" t="n">
        <v>168</v>
      </c>
      <c r="BV572" s="84" t="s">
        <v>17</v>
      </c>
      <c r="BW572" s="84" t="s">
        <v>78</v>
      </c>
      <c r="BX572" s="84" t="s">
        <v>1329</v>
      </c>
      <c r="BY572" s="84" t="s">
        <v>1648</v>
      </c>
      <c r="BZ572" s="84" t="s">
        <v>263</v>
      </c>
      <c r="CA572" s="85" t="str">
        <f aca="false">HYPERLINK(CONCATENATE("http://maps.google.com/?t=k&amp;q=",L573,",",M573),"Show location")</f>
        <v>Show location</v>
      </c>
    </row>
    <row r="573" customFormat="false" ht="14.4" hidden="false" customHeight="false" outlineLevel="0" collapsed="false">
      <c r="A573" s="84" t="s">
        <v>882</v>
      </c>
      <c r="B573" s="84" t="s">
        <v>248</v>
      </c>
      <c r="C573" s="84" t="s">
        <v>17</v>
      </c>
      <c r="D573" s="84" t="s">
        <v>1579</v>
      </c>
      <c r="E573" s="84" t="s">
        <v>1329</v>
      </c>
      <c r="F573" s="84" t="s">
        <v>78</v>
      </c>
      <c r="G573" s="84" t="s">
        <v>1647</v>
      </c>
      <c r="H573" s="84" t="s">
        <v>1648</v>
      </c>
      <c r="I573" s="84" t="s">
        <v>1699</v>
      </c>
      <c r="J573" s="84" t="s">
        <v>1700</v>
      </c>
      <c r="K573" s="84" t="s">
        <v>316</v>
      </c>
      <c r="L573" s="0" t="n">
        <v>11.91396</v>
      </c>
      <c r="M573" s="0" t="n">
        <v>27.85139</v>
      </c>
      <c r="N573" s="84" t="s">
        <v>256</v>
      </c>
      <c r="O573" s="84" t="s">
        <v>257</v>
      </c>
      <c r="P573" s="0" t="n">
        <v>20</v>
      </c>
      <c r="Q573" s="0" t="n">
        <v>162</v>
      </c>
      <c r="R573" s="0" t="n">
        <v>150</v>
      </c>
      <c r="S573" s="0" t="n">
        <v>900</v>
      </c>
      <c r="AB573" s="0" t="n">
        <v>120</v>
      </c>
      <c r="AC573" s="0" t="n">
        <v>724</v>
      </c>
      <c r="AD573" s="0" t="n">
        <v>30</v>
      </c>
      <c r="AE573" s="0" t="n">
        <v>176</v>
      </c>
      <c r="AF573" s="84" t="s">
        <v>17</v>
      </c>
      <c r="AG573" s="84" t="s">
        <v>72</v>
      </c>
      <c r="AH573" s="84" t="s">
        <v>15</v>
      </c>
      <c r="AI573" s="84" t="s">
        <v>893</v>
      </c>
      <c r="AJ573" s="84"/>
      <c r="AK573" s="84"/>
      <c r="AL573" s="84" t="s">
        <v>258</v>
      </c>
      <c r="AM573" s="84" t="s">
        <v>380</v>
      </c>
      <c r="AN573" s="84"/>
      <c r="AO573" s="84"/>
      <c r="AV573" s="0" t="n">
        <v>150</v>
      </c>
      <c r="AW573" s="0" t="n">
        <v>113</v>
      </c>
      <c r="AX573" s="0" t="n">
        <v>135</v>
      </c>
      <c r="AY573" s="0" t="n">
        <v>75</v>
      </c>
      <c r="AZ573" s="0" t="n">
        <v>90</v>
      </c>
      <c r="BA573" s="0" t="n">
        <v>75</v>
      </c>
      <c r="BB573" s="0" t="n">
        <v>111</v>
      </c>
      <c r="BC573" s="0" t="n">
        <v>120</v>
      </c>
      <c r="BD573" s="0" t="n">
        <v>113</v>
      </c>
      <c r="BE573" s="0" t="n">
        <v>38</v>
      </c>
      <c r="BF573" s="0" t="n">
        <v>30</v>
      </c>
      <c r="BG573" s="84" t="s">
        <v>158</v>
      </c>
      <c r="BH573" s="84"/>
      <c r="BI573" s="84"/>
      <c r="BJ573" s="84"/>
      <c r="BK573" s="84"/>
      <c r="BL573" s="84"/>
      <c r="BM573" s="84"/>
      <c r="BN573" s="84" t="n">
        <v>2</v>
      </c>
      <c r="BO573" s="84" t="s">
        <v>259</v>
      </c>
      <c r="BP573" s="84" t="s">
        <v>372</v>
      </c>
      <c r="BQ573" s="84" t="s">
        <v>372</v>
      </c>
      <c r="BR573" s="84" t="s">
        <v>372</v>
      </c>
      <c r="BS573" s="84" t="s">
        <v>268</v>
      </c>
      <c r="BT573" s="0" t="n">
        <v>421</v>
      </c>
      <c r="BU573" s="0" t="n">
        <v>479</v>
      </c>
      <c r="BV573" s="84" t="s">
        <v>17</v>
      </c>
      <c r="BW573" s="84" t="s">
        <v>78</v>
      </c>
      <c r="BX573" s="84" t="s">
        <v>1329</v>
      </c>
      <c r="BY573" s="84" t="s">
        <v>1648</v>
      </c>
      <c r="BZ573" s="84" t="s">
        <v>280</v>
      </c>
      <c r="CA573" s="85" t="str">
        <f aca="false">HYPERLINK(CONCATENATE("http://maps.google.com/?t=k&amp;q=",L574,",",M574),"Show location")</f>
        <v>Show location</v>
      </c>
    </row>
    <row r="574" customFormat="false" ht="14.4" hidden="false" customHeight="false" outlineLevel="0" collapsed="false">
      <c r="A574" s="84" t="s">
        <v>882</v>
      </c>
      <c r="B574" s="84" t="s">
        <v>248</v>
      </c>
      <c r="C574" s="84" t="s">
        <v>17</v>
      </c>
      <c r="D574" s="84" t="s">
        <v>1579</v>
      </c>
      <c r="E574" s="84" t="s">
        <v>1329</v>
      </c>
      <c r="F574" s="84" t="s">
        <v>78</v>
      </c>
      <c r="G574" s="84" t="s">
        <v>1647</v>
      </c>
      <c r="H574" s="84" t="s">
        <v>1648</v>
      </c>
      <c r="I574" s="84" t="s">
        <v>1701</v>
      </c>
      <c r="J574" s="84" t="s">
        <v>1702</v>
      </c>
      <c r="K574" s="84" t="s">
        <v>316</v>
      </c>
      <c r="L574" s="0" t="n">
        <v>12.00469</v>
      </c>
      <c r="M574" s="0" t="n">
        <v>28.40526</v>
      </c>
      <c r="N574" s="84" t="s">
        <v>256</v>
      </c>
      <c r="O574" s="84" t="s">
        <v>257</v>
      </c>
      <c r="P574" s="0" t="n">
        <v>73</v>
      </c>
      <c r="Q574" s="0" t="n">
        <v>439</v>
      </c>
      <c r="R574" s="0" t="n">
        <v>216</v>
      </c>
      <c r="S574" s="0" t="n">
        <v>1296</v>
      </c>
      <c r="V574" s="0" t="n">
        <v>63</v>
      </c>
      <c r="W574" s="0" t="n">
        <v>408</v>
      </c>
      <c r="AB574" s="0" t="n">
        <v>153</v>
      </c>
      <c r="AC574" s="0" t="n">
        <v>888</v>
      </c>
      <c r="AF574" s="84" t="s">
        <v>19</v>
      </c>
      <c r="AG574" s="84" t="s">
        <v>104</v>
      </c>
      <c r="AH574" s="84" t="s">
        <v>15</v>
      </c>
      <c r="AI574" s="84" t="s">
        <v>558</v>
      </c>
      <c r="AJ574" s="84" t="s">
        <v>17</v>
      </c>
      <c r="AK574" s="84" t="s">
        <v>76</v>
      </c>
      <c r="AL574" s="84" t="s">
        <v>258</v>
      </c>
      <c r="AM574" s="84" t="s">
        <v>380</v>
      </c>
      <c r="AN574" s="84" t="s">
        <v>407</v>
      </c>
      <c r="AO574" s="84"/>
      <c r="AV574" s="0" t="n">
        <v>216</v>
      </c>
      <c r="AW574" s="0" t="n">
        <v>94</v>
      </c>
      <c r="AX574" s="0" t="n">
        <v>118</v>
      </c>
      <c r="AY574" s="0" t="n">
        <v>141</v>
      </c>
      <c r="AZ574" s="0" t="n">
        <v>177</v>
      </c>
      <c r="BA574" s="0" t="n">
        <v>141</v>
      </c>
      <c r="BB574" s="0" t="n">
        <v>155</v>
      </c>
      <c r="BC574" s="0" t="n">
        <v>94</v>
      </c>
      <c r="BD574" s="0" t="n">
        <v>141</v>
      </c>
      <c r="BE574" s="0" t="n">
        <v>82</v>
      </c>
      <c r="BF574" s="0" t="n">
        <v>153</v>
      </c>
      <c r="BG574" s="84" t="s">
        <v>158</v>
      </c>
      <c r="BH574" s="84"/>
      <c r="BI574" s="84"/>
      <c r="BJ574" s="84"/>
      <c r="BK574" s="84"/>
      <c r="BL574" s="84"/>
      <c r="BM574" s="84"/>
      <c r="BN574" s="84" t="n">
        <v>3</v>
      </c>
      <c r="BO574" s="84" t="s">
        <v>259</v>
      </c>
      <c r="BP574" s="84" t="s">
        <v>372</v>
      </c>
      <c r="BQ574" s="84" t="s">
        <v>372</v>
      </c>
      <c r="BR574" s="84" t="s">
        <v>372</v>
      </c>
      <c r="BS574" s="84" t="s">
        <v>268</v>
      </c>
      <c r="BT574" s="0" t="n">
        <v>552</v>
      </c>
      <c r="BU574" s="0" t="n">
        <v>744</v>
      </c>
      <c r="BV574" s="84" t="s">
        <v>17</v>
      </c>
      <c r="BW574" s="84" t="s">
        <v>78</v>
      </c>
      <c r="BX574" s="84" t="s">
        <v>1329</v>
      </c>
      <c r="BY574" s="84" t="s">
        <v>1648</v>
      </c>
      <c r="BZ574" s="84" t="s">
        <v>263</v>
      </c>
      <c r="CA574" s="85" t="str">
        <f aca="false">HYPERLINK(CONCATENATE("http://maps.google.com/?t=k&amp;q=",L575,",",M575),"Show location")</f>
        <v>Show location</v>
      </c>
    </row>
    <row r="575" customFormat="false" ht="14.4" hidden="false" customHeight="false" outlineLevel="0" collapsed="false">
      <c r="A575" s="84" t="s">
        <v>624</v>
      </c>
      <c r="B575" s="84" t="s">
        <v>248</v>
      </c>
      <c r="C575" s="84" t="s">
        <v>17</v>
      </c>
      <c r="D575" s="84" t="s">
        <v>1579</v>
      </c>
      <c r="E575" s="84" t="s">
        <v>1329</v>
      </c>
      <c r="F575" s="84" t="s">
        <v>78</v>
      </c>
      <c r="G575" s="84" t="s">
        <v>1647</v>
      </c>
      <c r="H575" s="84" t="s">
        <v>1648</v>
      </c>
      <c r="I575" s="84" t="s">
        <v>1703</v>
      </c>
      <c r="J575" s="84" t="s">
        <v>1704</v>
      </c>
      <c r="K575" s="84" t="s">
        <v>316</v>
      </c>
      <c r="L575" s="0" t="n">
        <v>11.52968</v>
      </c>
      <c r="M575" s="0" t="n">
        <v>27.30613</v>
      </c>
      <c r="N575" s="84" t="s">
        <v>256</v>
      </c>
      <c r="O575" s="84" t="s">
        <v>257</v>
      </c>
      <c r="P575" s="0" t="n">
        <v>367</v>
      </c>
      <c r="Q575" s="0" t="n">
        <v>1509</v>
      </c>
      <c r="R575" s="0" t="n">
        <v>651</v>
      </c>
      <c r="S575" s="0" t="n">
        <v>3968</v>
      </c>
      <c r="V575" s="0" t="n">
        <v>136</v>
      </c>
      <c r="W575" s="0" t="n">
        <v>968</v>
      </c>
      <c r="AB575" s="0" t="n">
        <v>515</v>
      </c>
      <c r="AC575" s="0" t="n">
        <v>3000</v>
      </c>
      <c r="AF575" s="84" t="s">
        <v>15</v>
      </c>
      <c r="AG575" s="84" t="s">
        <v>564</v>
      </c>
      <c r="AH575" s="84" t="s">
        <v>15</v>
      </c>
      <c r="AI575" s="84" t="s">
        <v>558</v>
      </c>
      <c r="AJ575" s="84" t="s">
        <v>17</v>
      </c>
      <c r="AK575" s="84" t="s">
        <v>72</v>
      </c>
      <c r="AL575" s="84" t="s">
        <v>258</v>
      </c>
      <c r="AM575" s="84" t="s">
        <v>380</v>
      </c>
      <c r="AN575" s="84" t="s">
        <v>407</v>
      </c>
      <c r="AO575" s="84"/>
      <c r="AU575" s="0" t="n">
        <v>651</v>
      </c>
      <c r="AW575" s="0" t="n">
        <v>167</v>
      </c>
      <c r="AX575" s="0" t="n">
        <v>111</v>
      </c>
      <c r="AY575" s="0" t="n">
        <v>760</v>
      </c>
      <c r="AZ575" s="0" t="n">
        <v>185</v>
      </c>
      <c r="BA575" s="0" t="n">
        <v>1075</v>
      </c>
      <c r="BB575" s="0" t="n">
        <v>744</v>
      </c>
      <c r="BC575" s="0" t="n">
        <v>426</v>
      </c>
      <c r="BD575" s="0" t="n">
        <v>389</v>
      </c>
      <c r="BE575" s="0" t="n">
        <v>74</v>
      </c>
      <c r="BF575" s="0" t="n">
        <v>37</v>
      </c>
      <c r="BG575" s="84" t="s">
        <v>158</v>
      </c>
      <c r="BH575" s="84"/>
      <c r="BI575" s="84"/>
      <c r="BJ575" s="84"/>
      <c r="BK575" s="84"/>
      <c r="BL575" s="84"/>
      <c r="BM575" s="84"/>
      <c r="BN575" s="84" t="n">
        <v>2</v>
      </c>
      <c r="BO575" s="84" t="s">
        <v>259</v>
      </c>
      <c r="BP575" s="84" t="s">
        <v>267</v>
      </c>
      <c r="BQ575" s="84" t="s">
        <v>267</v>
      </c>
      <c r="BR575" s="84" t="s">
        <v>267</v>
      </c>
      <c r="BS575" s="84" t="s">
        <v>262</v>
      </c>
      <c r="BT575" s="0" t="n">
        <v>2502</v>
      </c>
      <c r="BU575" s="0" t="n">
        <v>1466</v>
      </c>
      <c r="BV575" s="84" t="s">
        <v>17</v>
      </c>
      <c r="BW575" s="84" t="s">
        <v>78</v>
      </c>
      <c r="BX575" s="84" t="s">
        <v>1329</v>
      </c>
      <c r="BY575" s="84" t="s">
        <v>1648</v>
      </c>
      <c r="BZ575" s="84" t="s">
        <v>263</v>
      </c>
      <c r="CA575" s="85" t="str">
        <f aca="false">HYPERLINK(CONCATENATE("http://maps.google.com/?t=k&amp;q=",L576,",",M576),"Show location")</f>
        <v>Show location</v>
      </c>
    </row>
    <row r="576" customFormat="false" ht="14.4" hidden="false" customHeight="false" outlineLevel="0" collapsed="false">
      <c r="A576" s="84" t="s">
        <v>497</v>
      </c>
      <c r="B576" s="84" t="s">
        <v>248</v>
      </c>
      <c r="C576" s="84" t="s">
        <v>17</v>
      </c>
      <c r="D576" s="84" t="s">
        <v>1579</v>
      </c>
      <c r="E576" s="84" t="s">
        <v>1329</v>
      </c>
      <c r="F576" s="84" t="s">
        <v>78</v>
      </c>
      <c r="G576" s="84" t="s">
        <v>1647</v>
      </c>
      <c r="H576" s="84" t="s">
        <v>1648</v>
      </c>
      <c r="I576" s="84" t="s">
        <v>1705</v>
      </c>
      <c r="J576" s="84" t="s">
        <v>1706</v>
      </c>
      <c r="K576" s="84" t="s">
        <v>255</v>
      </c>
      <c r="L576" s="0" t="n">
        <v>12.00469</v>
      </c>
      <c r="M576" s="0" t="n">
        <v>28.40526</v>
      </c>
      <c r="N576" s="84" t="s">
        <v>256</v>
      </c>
      <c r="O576" s="84" t="s">
        <v>257</v>
      </c>
      <c r="R576" s="0" t="n">
        <v>15</v>
      </c>
      <c r="S576" s="0" t="n">
        <v>103</v>
      </c>
      <c r="X576" s="0" t="n">
        <v>15</v>
      </c>
      <c r="Y576" s="0" t="n">
        <v>103</v>
      </c>
      <c r="AF576" s="84" t="s">
        <v>17</v>
      </c>
      <c r="AG576" s="84" t="s">
        <v>78</v>
      </c>
      <c r="AH576" s="84" t="s">
        <v>17</v>
      </c>
      <c r="AI576" s="84" t="s">
        <v>72</v>
      </c>
      <c r="AJ576" s="84"/>
      <c r="AK576" s="84"/>
      <c r="AL576" s="84" t="s">
        <v>258</v>
      </c>
      <c r="AM576" s="84" t="s">
        <v>380</v>
      </c>
      <c r="AN576" s="84" t="s">
        <v>407</v>
      </c>
      <c r="AO576" s="84"/>
      <c r="AQ576" s="0" t="n">
        <v>2</v>
      </c>
      <c r="AU576" s="0" t="n">
        <v>6</v>
      </c>
      <c r="AV576" s="0" t="n">
        <v>7</v>
      </c>
      <c r="AW576" s="0" t="n">
        <v>5</v>
      </c>
      <c r="AX576" s="0" t="n">
        <v>4</v>
      </c>
      <c r="AY576" s="0" t="n">
        <v>5</v>
      </c>
      <c r="AZ576" s="0" t="n">
        <v>10</v>
      </c>
      <c r="BA576" s="0" t="n">
        <v>14</v>
      </c>
      <c r="BB576" s="0" t="n">
        <v>20</v>
      </c>
      <c r="BC576" s="0" t="n">
        <v>17</v>
      </c>
      <c r="BD576" s="0" t="n">
        <v>19</v>
      </c>
      <c r="BE576" s="0" t="n">
        <v>5</v>
      </c>
      <c r="BF576" s="0" t="n">
        <v>4</v>
      </c>
      <c r="BG576" s="84" t="s">
        <v>158</v>
      </c>
      <c r="BH576" s="84"/>
      <c r="BI576" s="84"/>
      <c r="BJ576" s="84"/>
      <c r="BK576" s="84"/>
      <c r="BL576" s="84"/>
      <c r="BM576" s="84"/>
      <c r="BN576" s="84" t="n">
        <v>1</v>
      </c>
      <c r="BO576" s="84" t="s">
        <v>259</v>
      </c>
      <c r="BP576" s="84" t="s">
        <v>267</v>
      </c>
      <c r="BQ576" s="84" t="s">
        <v>267</v>
      </c>
      <c r="BR576" s="84" t="s">
        <v>267</v>
      </c>
      <c r="BS576" s="84" t="s">
        <v>431</v>
      </c>
      <c r="BT576" s="0" t="n">
        <v>46</v>
      </c>
      <c r="BU576" s="0" t="n">
        <v>57</v>
      </c>
      <c r="BV576" s="84" t="s">
        <v>17</v>
      </c>
      <c r="BW576" s="84" t="s">
        <v>78</v>
      </c>
      <c r="BX576" s="84" t="s">
        <v>1329</v>
      </c>
      <c r="BY576" s="84" t="s">
        <v>1648</v>
      </c>
      <c r="BZ576" s="84" t="s">
        <v>263</v>
      </c>
      <c r="CA576" s="85" t="str">
        <f aca="false">HYPERLINK(CONCATENATE("http://maps.google.com/?t=k&amp;q=",L577,",",M577),"Show location")</f>
        <v>Show location</v>
      </c>
    </row>
    <row r="577" customFormat="false" ht="14.4" hidden="false" customHeight="false" outlineLevel="0" collapsed="false">
      <c r="A577" s="84" t="s">
        <v>589</v>
      </c>
      <c r="B577" s="84" t="s">
        <v>248</v>
      </c>
      <c r="C577" s="84" t="s">
        <v>17</v>
      </c>
      <c r="D577" s="84" t="s">
        <v>1579</v>
      </c>
      <c r="E577" s="84" t="s">
        <v>1329</v>
      </c>
      <c r="F577" s="84" t="s">
        <v>73</v>
      </c>
      <c r="G577" s="84" t="s">
        <v>1707</v>
      </c>
      <c r="H577" s="84" t="s">
        <v>1708</v>
      </c>
      <c r="I577" s="84" t="s">
        <v>1709</v>
      </c>
      <c r="J577" s="84" t="s">
        <v>1710</v>
      </c>
      <c r="K577" s="84" t="s">
        <v>316</v>
      </c>
      <c r="L577" s="0" t="n">
        <v>13.06628</v>
      </c>
      <c r="M577" s="0" t="n">
        <v>29.36363</v>
      </c>
      <c r="N577" s="84" t="s">
        <v>284</v>
      </c>
      <c r="O577" s="84" t="s">
        <v>345</v>
      </c>
      <c r="P577" s="0" t="n">
        <v>8</v>
      </c>
      <c r="Q577" s="0" t="n">
        <v>53</v>
      </c>
      <c r="R577" s="0" t="n">
        <v>20</v>
      </c>
      <c r="S577" s="0" t="n">
        <v>120</v>
      </c>
      <c r="X577" s="0" t="n">
        <v>8</v>
      </c>
      <c r="Y577" s="0" t="n">
        <v>53</v>
      </c>
      <c r="AD577" s="0" t="n">
        <v>12</v>
      </c>
      <c r="AE577" s="0" t="n">
        <v>67</v>
      </c>
      <c r="AF577" s="84" t="s">
        <v>16</v>
      </c>
      <c r="AG577" s="84" t="s">
        <v>60</v>
      </c>
      <c r="AH577" s="84" t="s">
        <v>23</v>
      </c>
      <c r="AI577" s="84" t="s">
        <v>1711</v>
      </c>
      <c r="AJ577" s="84" t="s">
        <v>16</v>
      </c>
      <c r="AK577" s="84"/>
      <c r="AL577" s="84" t="s">
        <v>380</v>
      </c>
      <c r="AM577" s="84" t="s">
        <v>258</v>
      </c>
      <c r="AN577" s="84" t="s">
        <v>635</v>
      </c>
      <c r="AO577" s="84"/>
      <c r="AV577" s="0" t="n">
        <v>20</v>
      </c>
      <c r="AW577" s="0" t="n">
        <v>6</v>
      </c>
      <c r="AX577" s="0" t="n">
        <v>9</v>
      </c>
      <c r="AY577" s="0" t="n">
        <v>15</v>
      </c>
      <c r="AZ577" s="0" t="n">
        <v>21</v>
      </c>
      <c r="BA577" s="0" t="n">
        <v>10</v>
      </c>
      <c r="BB577" s="0" t="n">
        <v>15</v>
      </c>
      <c r="BC577" s="0" t="n">
        <v>18</v>
      </c>
      <c r="BD577" s="0" t="n">
        <v>22</v>
      </c>
      <c r="BE577" s="0" t="n">
        <v>2</v>
      </c>
      <c r="BF577" s="0" t="n">
        <v>2</v>
      </c>
      <c r="BG577" s="84" t="s">
        <v>159</v>
      </c>
      <c r="BH577" s="84"/>
      <c r="BI577" s="84"/>
      <c r="BJ577" s="84"/>
      <c r="BK577" s="84"/>
      <c r="BL577" s="84"/>
      <c r="BM577" s="84"/>
      <c r="BN577" s="84" t="n">
        <v>1</v>
      </c>
      <c r="BO577" s="84" t="s">
        <v>259</v>
      </c>
      <c r="BP577" s="84" t="s">
        <v>372</v>
      </c>
      <c r="BQ577" s="84" t="s">
        <v>372</v>
      </c>
      <c r="BR577" s="84" t="s">
        <v>372</v>
      </c>
      <c r="BS577" s="84" t="s">
        <v>262</v>
      </c>
      <c r="BT577" s="0" t="n">
        <v>51</v>
      </c>
      <c r="BU577" s="0" t="n">
        <v>69</v>
      </c>
      <c r="BV577" s="84" t="s">
        <v>17</v>
      </c>
      <c r="BW577" s="84" t="s">
        <v>73</v>
      </c>
      <c r="BX577" s="84" t="s">
        <v>1329</v>
      </c>
      <c r="BY577" s="84" t="s">
        <v>1708</v>
      </c>
      <c r="BZ577" s="84" t="s">
        <v>263</v>
      </c>
      <c r="CA577" s="85" t="str">
        <f aca="false">HYPERLINK(CONCATENATE("http://maps.google.com/?t=k&amp;q=",L578,",",M578),"Show location")</f>
        <v>Show location</v>
      </c>
    </row>
    <row r="578" customFormat="false" ht="14.4" hidden="false" customHeight="false" outlineLevel="0" collapsed="false">
      <c r="A578" s="84" t="s">
        <v>502</v>
      </c>
      <c r="B578" s="84" t="s">
        <v>248</v>
      </c>
      <c r="C578" s="84" t="s">
        <v>17</v>
      </c>
      <c r="D578" s="84" t="s">
        <v>1579</v>
      </c>
      <c r="E578" s="84" t="s">
        <v>1329</v>
      </c>
      <c r="F578" s="84" t="s">
        <v>73</v>
      </c>
      <c r="G578" s="84" t="s">
        <v>1707</v>
      </c>
      <c r="H578" s="84" t="s">
        <v>1708</v>
      </c>
      <c r="I578" s="84" t="s">
        <v>1712</v>
      </c>
      <c r="J578" s="84" t="s">
        <v>1713</v>
      </c>
      <c r="K578" s="84" t="s">
        <v>316</v>
      </c>
      <c r="L578" s="0" t="n">
        <v>13.73306</v>
      </c>
      <c r="M578" s="0" t="n">
        <v>28.67709</v>
      </c>
      <c r="N578" s="84" t="s">
        <v>256</v>
      </c>
      <c r="O578" s="84" t="s">
        <v>257</v>
      </c>
      <c r="P578" s="0" t="n">
        <v>21</v>
      </c>
      <c r="Q578" s="0" t="n">
        <v>148</v>
      </c>
      <c r="R578" s="0" t="n">
        <v>34</v>
      </c>
      <c r="S578" s="0" t="n">
        <v>210</v>
      </c>
      <c r="V578" s="0" t="n">
        <v>34</v>
      </c>
      <c r="W578" s="0" t="n">
        <v>210</v>
      </c>
      <c r="AF578" s="84" t="s">
        <v>23</v>
      </c>
      <c r="AG578" s="84" t="s">
        <v>1711</v>
      </c>
      <c r="AH578" s="84" t="s">
        <v>19</v>
      </c>
      <c r="AI578" s="84"/>
      <c r="AJ578" s="84"/>
      <c r="AK578" s="84"/>
      <c r="AL578" s="84" t="s">
        <v>380</v>
      </c>
      <c r="AM578" s="84" t="s">
        <v>258</v>
      </c>
      <c r="AN578" s="84" t="s">
        <v>635</v>
      </c>
      <c r="AO578" s="84"/>
      <c r="AV578" s="0" t="n">
        <v>34</v>
      </c>
      <c r="AW578" s="0" t="n">
        <v>4</v>
      </c>
      <c r="AX578" s="0" t="n">
        <v>5</v>
      </c>
      <c r="AY578" s="0" t="n">
        <v>23</v>
      </c>
      <c r="AZ578" s="0" t="n">
        <v>18</v>
      </c>
      <c r="BA578" s="0" t="n">
        <v>12</v>
      </c>
      <c r="BB578" s="0" t="n">
        <v>8</v>
      </c>
      <c r="BC578" s="0" t="n">
        <v>63</v>
      </c>
      <c r="BD578" s="0" t="n">
        <v>65</v>
      </c>
      <c r="BE578" s="0" t="n">
        <v>7</v>
      </c>
      <c r="BF578" s="0" t="n">
        <v>5</v>
      </c>
      <c r="BG578" s="84" t="s">
        <v>158</v>
      </c>
      <c r="BH578" s="84"/>
      <c r="BI578" s="84"/>
      <c r="BJ578" s="84"/>
      <c r="BK578" s="84"/>
      <c r="BL578" s="84"/>
      <c r="BM578" s="84"/>
      <c r="BN578" s="84" t="n">
        <v>4</v>
      </c>
      <c r="BO578" s="84" t="s">
        <v>259</v>
      </c>
      <c r="BP578" s="84" t="s">
        <v>372</v>
      </c>
      <c r="BQ578" s="84" t="s">
        <v>267</v>
      </c>
      <c r="BR578" s="84" t="s">
        <v>267</v>
      </c>
      <c r="BS578" s="84" t="s">
        <v>268</v>
      </c>
      <c r="BT578" s="0" t="n">
        <v>109</v>
      </c>
      <c r="BU578" s="0" t="n">
        <v>101</v>
      </c>
      <c r="BV578" s="84" t="s">
        <v>17</v>
      </c>
      <c r="BW578" s="84" t="s">
        <v>73</v>
      </c>
      <c r="BX578" s="84" t="s">
        <v>296</v>
      </c>
      <c r="BY578" s="84" t="s">
        <v>1708</v>
      </c>
      <c r="BZ578" s="84" t="s">
        <v>297</v>
      </c>
      <c r="CA578" s="85" t="str">
        <f aca="false">HYPERLINK(CONCATENATE("http://maps.google.com/?t=k&amp;q=",L579,",",M579),"Show location")</f>
        <v>Show location</v>
      </c>
    </row>
    <row r="579" customFormat="false" ht="14.4" hidden="false" customHeight="false" outlineLevel="0" collapsed="false">
      <c r="A579" s="84" t="s">
        <v>534</v>
      </c>
      <c r="B579" s="84" t="s">
        <v>248</v>
      </c>
      <c r="C579" s="84" t="s">
        <v>17</v>
      </c>
      <c r="D579" s="84" t="s">
        <v>1579</v>
      </c>
      <c r="E579" s="84" t="s">
        <v>1329</v>
      </c>
      <c r="F579" s="84" t="s">
        <v>71</v>
      </c>
      <c r="G579" s="84" t="s">
        <v>1714</v>
      </c>
      <c r="H579" s="84" t="s">
        <v>1715</v>
      </c>
      <c r="I579" s="84" t="s">
        <v>1716</v>
      </c>
      <c r="J579" s="84" t="s">
        <v>1717</v>
      </c>
      <c r="K579" s="84" t="s">
        <v>316</v>
      </c>
      <c r="L579" s="0" t="n">
        <v>11.444</v>
      </c>
      <c r="M579" s="0" t="n">
        <v>28.3262</v>
      </c>
      <c r="N579" s="84" t="s">
        <v>256</v>
      </c>
      <c r="O579" s="84" t="s">
        <v>257</v>
      </c>
      <c r="P579" s="0" t="n">
        <v>205</v>
      </c>
      <c r="Q579" s="0" t="n">
        <v>1246</v>
      </c>
      <c r="R579" s="0" t="n">
        <v>70</v>
      </c>
      <c r="S579" s="0" t="n">
        <v>300</v>
      </c>
      <c r="T579" s="0" t="n">
        <v>23</v>
      </c>
      <c r="U579" s="0" t="n">
        <v>125</v>
      </c>
      <c r="X579" s="0" t="n">
        <v>47</v>
      </c>
      <c r="Y579" s="0" t="n">
        <v>175</v>
      </c>
      <c r="AF579" s="84" t="s">
        <v>17</v>
      </c>
      <c r="AG579" s="84" t="s">
        <v>83</v>
      </c>
      <c r="AH579" s="84" t="s">
        <v>17</v>
      </c>
      <c r="AI579" s="84" t="s">
        <v>71</v>
      </c>
      <c r="AJ579" s="84" t="s">
        <v>17</v>
      </c>
      <c r="AK579" s="84" t="s">
        <v>82</v>
      </c>
      <c r="AL579" s="84" t="s">
        <v>380</v>
      </c>
      <c r="AM579" s="84" t="s">
        <v>337</v>
      </c>
      <c r="AN579" s="84" t="s">
        <v>407</v>
      </c>
      <c r="AO579" s="84"/>
      <c r="AU579" s="0" t="n">
        <v>70</v>
      </c>
      <c r="AW579" s="0" t="n">
        <v>5</v>
      </c>
      <c r="AX579" s="0" t="n">
        <v>5</v>
      </c>
      <c r="AY579" s="0" t="n">
        <v>18</v>
      </c>
      <c r="AZ579" s="0" t="n">
        <v>27</v>
      </c>
      <c r="BA579" s="0" t="n">
        <v>80</v>
      </c>
      <c r="BB579" s="0" t="n">
        <v>65</v>
      </c>
      <c r="BC579" s="0" t="n">
        <v>41</v>
      </c>
      <c r="BD579" s="0" t="n">
        <v>45</v>
      </c>
      <c r="BE579" s="0" t="n">
        <v>9</v>
      </c>
      <c r="BF579" s="0" t="n">
        <v>5</v>
      </c>
      <c r="BG579" s="84" t="s">
        <v>158</v>
      </c>
      <c r="BH579" s="84"/>
      <c r="BI579" s="84"/>
      <c r="BJ579" s="84"/>
      <c r="BK579" s="84"/>
      <c r="BL579" s="84"/>
      <c r="BM579" s="84"/>
      <c r="BN579" s="84" t="n">
        <v>5</v>
      </c>
      <c r="BO579" s="84" t="s">
        <v>259</v>
      </c>
      <c r="BP579" s="84" t="s">
        <v>267</v>
      </c>
      <c r="BQ579" s="84" t="s">
        <v>267</v>
      </c>
      <c r="BR579" s="84" t="s">
        <v>267</v>
      </c>
      <c r="BS579" s="84" t="s">
        <v>268</v>
      </c>
      <c r="BT579" s="0" t="n">
        <v>153</v>
      </c>
      <c r="BU579" s="0" t="n">
        <v>147</v>
      </c>
      <c r="BV579" s="84" t="s">
        <v>17</v>
      </c>
      <c r="BW579" s="84" t="s">
        <v>71</v>
      </c>
      <c r="BX579" s="84" t="s">
        <v>296</v>
      </c>
      <c r="BY579" s="84" t="s">
        <v>1715</v>
      </c>
      <c r="BZ579" s="84" t="s">
        <v>297</v>
      </c>
      <c r="CA579" s="85" t="str">
        <f aca="false">HYPERLINK(CONCATENATE("http://maps.google.com/?t=k&amp;q=",L580,",",M580),"Show location")</f>
        <v>Show location</v>
      </c>
    </row>
    <row r="580" customFormat="false" ht="14.4" hidden="false" customHeight="false" outlineLevel="0" collapsed="false">
      <c r="A580" s="84" t="s">
        <v>589</v>
      </c>
      <c r="B580" s="84" t="s">
        <v>248</v>
      </c>
      <c r="C580" s="84" t="s">
        <v>17</v>
      </c>
      <c r="D580" s="84" t="s">
        <v>1579</v>
      </c>
      <c r="E580" s="84" t="s">
        <v>1329</v>
      </c>
      <c r="F580" s="84" t="s">
        <v>71</v>
      </c>
      <c r="G580" s="84" t="s">
        <v>1714</v>
      </c>
      <c r="H580" s="84" t="s">
        <v>1715</v>
      </c>
      <c r="I580" s="84" t="s">
        <v>1718</v>
      </c>
      <c r="J580" s="84" t="s">
        <v>1719</v>
      </c>
      <c r="K580" s="84" t="s">
        <v>316</v>
      </c>
      <c r="L580" s="0" t="n">
        <v>11.22374</v>
      </c>
      <c r="M580" s="0" t="n">
        <v>29.0498</v>
      </c>
      <c r="N580" s="84" t="s">
        <v>256</v>
      </c>
      <c r="O580" s="84" t="s">
        <v>257</v>
      </c>
      <c r="P580" s="0" t="n">
        <v>138</v>
      </c>
      <c r="Q580" s="0" t="n">
        <v>710</v>
      </c>
      <c r="R580" s="0" t="n">
        <v>33</v>
      </c>
      <c r="S580" s="0" t="n">
        <v>126</v>
      </c>
      <c r="V580" s="0" t="n">
        <v>33</v>
      </c>
      <c r="W580" s="0" t="n">
        <v>126</v>
      </c>
      <c r="AF580" s="84" t="s">
        <v>17</v>
      </c>
      <c r="AG580" s="84" t="s">
        <v>71</v>
      </c>
      <c r="AH580" s="84"/>
      <c r="AI580" s="84"/>
      <c r="AJ580" s="84"/>
      <c r="AK580" s="84"/>
      <c r="AL580" s="84" t="s">
        <v>380</v>
      </c>
      <c r="AM580" s="84" t="s">
        <v>258</v>
      </c>
      <c r="AN580" s="84" t="s">
        <v>407</v>
      </c>
      <c r="AO580" s="84"/>
      <c r="AV580" s="0" t="n">
        <v>33</v>
      </c>
      <c r="AW580" s="0" t="n">
        <v>5</v>
      </c>
      <c r="AX580" s="0" t="n">
        <v>7</v>
      </c>
      <c r="AY580" s="0" t="n">
        <v>9</v>
      </c>
      <c r="AZ580" s="0" t="n">
        <v>15</v>
      </c>
      <c r="BA580" s="0" t="n">
        <v>11</v>
      </c>
      <c r="BB580" s="0" t="n">
        <v>18</v>
      </c>
      <c r="BC580" s="0" t="n">
        <v>27</v>
      </c>
      <c r="BD580" s="0" t="n">
        <v>27</v>
      </c>
      <c r="BE580" s="0" t="n">
        <v>3</v>
      </c>
      <c r="BF580" s="0" t="n">
        <v>4</v>
      </c>
      <c r="BG580" s="84" t="s">
        <v>158</v>
      </c>
      <c r="BH580" s="84"/>
      <c r="BI580" s="84"/>
      <c r="BJ580" s="84"/>
      <c r="BK580" s="84"/>
      <c r="BL580" s="84"/>
      <c r="BM580" s="84"/>
      <c r="BN580" s="84" t="n">
        <v>3</v>
      </c>
      <c r="BO580" s="84" t="s">
        <v>259</v>
      </c>
      <c r="BP580" s="84" t="s">
        <v>267</v>
      </c>
      <c r="BQ580" s="84" t="s">
        <v>267</v>
      </c>
      <c r="BR580" s="84" t="s">
        <v>267</v>
      </c>
      <c r="BS580" s="84" t="s">
        <v>268</v>
      </c>
      <c r="BT580" s="0" t="n">
        <v>55</v>
      </c>
      <c r="BU580" s="0" t="n">
        <v>71</v>
      </c>
      <c r="BV580" s="84" t="s">
        <v>17</v>
      </c>
      <c r="BW580" s="84" t="s">
        <v>71</v>
      </c>
      <c r="BX580" s="84" t="s">
        <v>296</v>
      </c>
      <c r="BY580" s="84" t="s">
        <v>1715</v>
      </c>
      <c r="BZ580" s="84" t="s">
        <v>297</v>
      </c>
      <c r="CA580" s="85" t="str">
        <f aca="false">HYPERLINK(CONCATENATE("http://maps.google.com/?t=k&amp;q=",L581,",",M581),"Show location")</f>
        <v>Show location</v>
      </c>
    </row>
    <row r="581" customFormat="false" ht="14.4" hidden="false" customHeight="false" outlineLevel="0" collapsed="false">
      <c r="A581" s="84" t="s">
        <v>838</v>
      </c>
      <c r="B581" s="84" t="s">
        <v>248</v>
      </c>
      <c r="C581" s="84" t="s">
        <v>17</v>
      </c>
      <c r="D581" s="84" t="s">
        <v>1579</v>
      </c>
      <c r="E581" s="84" t="s">
        <v>1329</v>
      </c>
      <c r="F581" s="84" t="s">
        <v>71</v>
      </c>
      <c r="G581" s="84" t="s">
        <v>1714</v>
      </c>
      <c r="H581" s="84" t="s">
        <v>1715</v>
      </c>
      <c r="I581" s="84" t="s">
        <v>1720</v>
      </c>
      <c r="J581" s="84" t="s">
        <v>1721</v>
      </c>
      <c r="K581" s="84" t="s">
        <v>316</v>
      </c>
      <c r="L581" s="0" t="n">
        <v>11.23719</v>
      </c>
      <c r="M581" s="0" t="n">
        <v>29.43574</v>
      </c>
      <c r="N581" s="84" t="s">
        <v>256</v>
      </c>
      <c r="O581" s="84" t="s">
        <v>257</v>
      </c>
      <c r="P581" s="0" t="n">
        <v>80</v>
      </c>
      <c r="Q581" s="0" t="n">
        <v>350</v>
      </c>
      <c r="R581" s="0" t="n">
        <v>120</v>
      </c>
      <c r="S581" s="0" t="n">
        <v>590</v>
      </c>
      <c r="X581" s="0" t="n">
        <v>80</v>
      </c>
      <c r="Y581" s="0" t="n">
        <v>350</v>
      </c>
      <c r="AB581" s="0" t="n">
        <v>40</v>
      </c>
      <c r="AC581" s="0" t="n">
        <v>240</v>
      </c>
      <c r="AF581" s="84" t="s">
        <v>17</v>
      </c>
      <c r="AG581" s="84" t="s">
        <v>71</v>
      </c>
      <c r="AH581" s="84" t="s">
        <v>16</v>
      </c>
      <c r="AI581" s="84" t="s">
        <v>68</v>
      </c>
      <c r="AJ581" s="84"/>
      <c r="AK581" s="84"/>
      <c r="AL581" s="84" t="s">
        <v>258</v>
      </c>
      <c r="AM581" s="84" t="s">
        <v>380</v>
      </c>
      <c r="AN581" s="84" t="s">
        <v>407</v>
      </c>
      <c r="AO581" s="84"/>
      <c r="AV581" s="0" t="n">
        <v>120</v>
      </c>
      <c r="AW581" s="0" t="n">
        <v>21</v>
      </c>
      <c r="AX581" s="0" t="n">
        <v>16</v>
      </c>
      <c r="AY581" s="0" t="n">
        <v>57</v>
      </c>
      <c r="AZ581" s="0" t="n">
        <v>94</v>
      </c>
      <c r="BA581" s="0" t="n">
        <v>73</v>
      </c>
      <c r="BB581" s="0" t="n">
        <v>83</v>
      </c>
      <c r="BC581" s="0" t="n">
        <v>99</v>
      </c>
      <c r="BD581" s="0" t="n">
        <v>110</v>
      </c>
      <c r="BE581" s="0" t="n">
        <v>16</v>
      </c>
      <c r="BF581" s="0" t="n">
        <v>21</v>
      </c>
      <c r="BG581" s="84" t="s">
        <v>158</v>
      </c>
      <c r="BH581" s="84"/>
      <c r="BI581" s="84"/>
      <c r="BJ581" s="84"/>
      <c r="BK581" s="84"/>
      <c r="BL581" s="84"/>
      <c r="BM581" s="84"/>
      <c r="BN581" s="84" t="n">
        <v>3</v>
      </c>
      <c r="BO581" s="84" t="s">
        <v>259</v>
      </c>
      <c r="BP581" s="84" t="s">
        <v>267</v>
      </c>
      <c r="BQ581" s="84" t="s">
        <v>267</v>
      </c>
      <c r="BR581" s="84" t="s">
        <v>267</v>
      </c>
      <c r="BS581" s="84" t="s">
        <v>268</v>
      </c>
      <c r="BT581" s="0" t="n">
        <v>266</v>
      </c>
      <c r="BU581" s="0" t="n">
        <v>324</v>
      </c>
      <c r="BV581" s="84" t="s">
        <v>17</v>
      </c>
      <c r="BW581" s="84" t="s">
        <v>71</v>
      </c>
      <c r="BX581" s="84" t="s">
        <v>1329</v>
      </c>
      <c r="BY581" s="84" t="s">
        <v>1715</v>
      </c>
      <c r="BZ581" s="84" t="s">
        <v>263</v>
      </c>
      <c r="CA581" s="85" t="str">
        <f aca="false">HYPERLINK(CONCATENATE("http://maps.google.com/?t=k&amp;q=",L582,",",M582),"Show location")</f>
        <v>Show location</v>
      </c>
    </row>
    <row r="582" customFormat="false" ht="14.4" hidden="false" customHeight="false" outlineLevel="0" collapsed="false">
      <c r="A582" s="84" t="s">
        <v>517</v>
      </c>
      <c r="B582" s="84" t="s">
        <v>248</v>
      </c>
      <c r="C582" s="84" t="s">
        <v>17</v>
      </c>
      <c r="D582" s="84" t="s">
        <v>1579</v>
      </c>
      <c r="E582" s="84" t="s">
        <v>1329</v>
      </c>
      <c r="F582" s="84" t="s">
        <v>71</v>
      </c>
      <c r="G582" s="84" t="s">
        <v>1714</v>
      </c>
      <c r="H582" s="84" t="s">
        <v>1715</v>
      </c>
      <c r="I582" s="84" t="s">
        <v>1722</v>
      </c>
      <c r="J582" s="84" t="s">
        <v>1723</v>
      </c>
      <c r="K582" s="84" t="s">
        <v>255</v>
      </c>
      <c r="L582" s="0" t="n">
        <v>11.30433</v>
      </c>
      <c r="M582" s="0" t="n">
        <v>28.53375</v>
      </c>
      <c r="N582" s="84" t="s">
        <v>256</v>
      </c>
      <c r="O582" s="84" t="s">
        <v>257</v>
      </c>
      <c r="P582" s="0" t="n">
        <v>70</v>
      </c>
      <c r="Q582" s="0" t="n">
        <v>300</v>
      </c>
      <c r="R582" s="0" t="n">
        <v>347</v>
      </c>
      <c r="S582" s="0" t="n">
        <v>2082</v>
      </c>
      <c r="V582" s="0" t="n">
        <v>170</v>
      </c>
      <c r="W582" s="0" t="n">
        <v>1020</v>
      </c>
      <c r="Z582" s="0" t="n">
        <v>35</v>
      </c>
      <c r="AA582" s="0" t="n">
        <v>210</v>
      </c>
      <c r="AB582" s="0" t="n">
        <v>115</v>
      </c>
      <c r="AC582" s="0" t="n">
        <v>690</v>
      </c>
      <c r="AD582" s="0" t="n">
        <v>27</v>
      </c>
      <c r="AE582" s="0" t="n">
        <v>162</v>
      </c>
      <c r="AF582" s="84" t="s">
        <v>17</v>
      </c>
      <c r="AG582" s="84" t="s">
        <v>71</v>
      </c>
      <c r="AH582" s="84"/>
      <c r="AI582" s="84"/>
      <c r="AJ582" s="84"/>
      <c r="AK582" s="84"/>
      <c r="AL582" s="84" t="s">
        <v>380</v>
      </c>
      <c r="AM582" s="84" t="s">
        <v>407</v>
      </c>
      <c r="AN582" s="84"/>
      <c r="AO582" s="84"/>
      <c r="AU582" s="0" t="n">
        <v>347</v>
      </c>
      <c r="AW582" s="0" t="n">
        <v>61</v>
      </c>
      <c r="AX582" s="0" t="n">
        <v>76</v>
      </c>
      <c r="AY582" s="0" t="n">
        <v>46</v>
      </c>
      <c r="AZ582" s="0" t="n">
        <v>61</v>
      </c>
      <c r="BA582" s="0" t="n">
        <v>213</v>
      </c>
      <c r="BB582" s="0" t="n">
        <v>378</v>
      </c>
      <c r="BC582" s="0" t="n">
        <v>456</v>
      </c>
      <c r="BD582" s="0" t="n">
        <v>365</v>
      </c>
      <c r="BE582" s="0" t="n">
        <v>350</v>
      </c>
      <c r="BF582" s="0" t="n">
        <v>76</v>
      </c>
      <c r="BG582" s="84" t="s">
        <v>158</v>
      </c>
      <c r="BH582" s="84"/>
      <c r="BI582" s="84"/>
      <c r="BJ582" s="84"/>
      <c r="BK582" s="84"/>
      <c r="BL582" s="84"/>
      <c r="BM582" s="84"/>
      <c r="BN582" s="84" t="n">
        <v>6</v>
      </c>
      <c r="BO582" s="84" t="s">
        <v>259</v>
      </c>
      <c r="BP582" s="84" t="s">
        <v>267</v>
      </c>
      <c r="BQ582" s="84" t="s">
        <v>267</v>
      </c>
      <c r="BR582" s="84" t="s">
        <v>267</v>
      </c>
      <c r="BS582" s="84" t="s">
        <v>268</v>
      </c>
      <c r="BT582" s="0" t="n">
        <v>1126</v>
      </c>
      <c r="BU582" s="0" t="n">
        <v>956</v>
      </c>
      <c r="BV582" s="84" t="s">
        <v>17</v>
      </c>
      <c r="BW582" s="84" t="s">
        <v>71</v>
      </c>
      <c r="BX582" s="84" t="s">
        <v>1329</v>
      </c>
      <c r="BY582" s="84" t="s">
        <v>1715</v>
      </c>
      <c r="BZ582" s="84" t="s">
        <v>280</v>
      </c>
      <c r="CA582" s="85" t="str">
        <f aca="false">HYPERLINK(CONCATENATE("http://maps.google.com/?t=k&amp;q=",L583,",",M583),"Show location")</f>
        <v>Show location</v>
      </c>
    </row>
    <row r="583" customFormat="false" ht="14.4" hidden="false" customHeight="false" outlineLevel="0" collapsed="false">
      <c r="A583" s="84" t="s">
        <v>584</v>
      </c>
      <c r="B583" s="84" t="s">
        <v>248</v>
      </c>
      <c r="C583" s="84" t="s">
        <v>17</v>
      </c>
      <c r="D583" s="84" t="s">
        <v>1579</v>
      </c>
      <c r="E583" s="84" t="s">
        <v>1329</v>
      </c>
      <c r="F583" s="84" t="s">
        <v>71</v>
      </c>
      <c r="G583" s="84" t="s">
        <v>1714</v>
      </c>
      <c r="H583" s="84" t="s">
        <v>1715</v>
      </c>
      <c r="I583" s="84" t="s">
        <v>1724</v>
      </c>
      <c r="J583" s="84" t="s">
        <v>1725</v>
      </c>
      <c r="K583" s="84" t="s">
        <v>316</v>
      </c>
      <c r="N583" s="84" t="s">
        <v>256</v>
      </c>
      <c r="O583" s="84" t="s">
        <v>257</v>
      </c>
      <c r="P583" s="0" t="n">
        <v>81</v>
      </c>
      <c r="Q583" s="0" t="n">
        <v>405</v>
      </c>
      <c r="R583" s="0" t="n">
        <v>231</v>
      </c>
      <c r="S583" s="0" t="n">
        <v>1305</v>
      </c>
      <c r="V583" s="0" t="n">
        <v>81</v>
      </c>
      <c r="W583" s="0" t="n">
        <v>405</v>
      </c>
      <c r="AB583" s="0" t="n">
        <v>150</v>
      </c>
      <c r="AC583" s="0" t="n">
        <v>900</v>
      </c>
      <c r="AF583" s="84" t="s">
        <v>17</v>
      </c>
      <c r="AG583" s="84" t="s">
        <v>71</v>
      </c>
      <c r="AH583" s="84"/>
      <c r="AI583" s="84"/>
      <c r="AJ583" s="84"/>
      <c r="AK583" s="84"/>
      <c r="AL583" s="84" t="s">
        <v>258</v>
      </c>
      <c r="AM583" s="84" t="s">
        <v>337</v>
      </c>
      <c r="AN583" s="84" t="s">
        <v>407</v>
      </c>
      <c r="AO583" s="84"/>
      <c r="AQ583" s="0" t="n">
        <v>231</v>
      </c>
      <c r="AW583" s="0" t="n">
        <v>46</v>
      </c>
      <c r="AX583" s="0" t="n">
        <v>92</v>
      </c>
      <c r="AY583" s="0" t="n">
        <v>57</v>
      </c>
      <c r="AZ583" s="0" t="n">
        <v>206</v>
      </c>
      <c r="BA583" s="0" t="n">
        <v>172</v>
      </c>
      <c r="BB583" s="0" t="n">
        <v>193</v>
      </c>
      <c r="BC583" s="0" t="n">
        <v>195</v>
      </c>
      <c r="BD583" s="0" t="n">
        <v>195</v>
      </c>
      <c r="BE583" s="0" t="n">
        <v>92</v>
      </c>
      <c r="BF583" s="0" t="n">
        <v>57</v>
      </c>
      <c r="BG583" s="84" t="s">
        <v>158</v>
      </c>
      <c r="BH583" s="84"/>
      <c r="BI583" s="84"/>
      <c r="BJ583" s="84"/>
      <c r="BK583" s="84"/>
      <c r="BL583" s="84"/>
      <c r="BM583" s="84"/>
      <c r="BN583" s="84" t="n">
        <v>3</v>
      </c>
      <c r="BO583" s="84" t="s">
        <v>259</v>
      </c>
      <c r="BP583" s="84" t="s">
        <v>267</v>
      </c>
      <c r="BQ583" s="84" t="s">
        <v>267</v>
      </c>
      <c r="BR583" s="84" t="s">
        <v>267</v>
      </c>
      <c r="BS583" s="84" t="s">
        <v>268</v>
      </c>
      <c r="BT583" s="0" t="n">
        <v>562</v>
      </c>
      <c r="BU583" s="0" t="n">
        <v>743</v>
      </c>
      <c r="BV583" s="84" t="s">
        <v>17</v>
      </c>
      <c r="BW583" s="84" t="s">
        <v>71</v>
      </c>
      <c r="BX583" s="84" t="s">
        <v>296</v>
      </c>
      <c r="BY583" s="84" t="s">
        <v>1715</v>
      </c>
      <c r="BZ583" s="84" t="s">
        <v>297</v>
      </c>
      <c r="CA583" s="85" t="str">
        <f aca="false">HYPERLINK(CONCATENATE("http://maps.google.com/?t=k&amp;q=",L584,",",M584),"Show location")</f>
        <v>Show location</v>
      </c>
    </row>
    <row r="584" customFormat="false" ht="14.4" hidden="false" customHeight="false" outlineLevel="0" collapsed="false">
      <c r="A584" s="84" t="s">
        <v>838</v>
      </c>
      <c r="B584" s="84" t="s">
        <v>248</v>
      </c>
      <c r="C584" s="84" t="s">
        <v>17</v>
      </c>
      <c r="D584" s="84" t="s">
        <v>1579</v>
      </c>
      <c r="E584" s="84" t="s">
        <v>1329</v>
      </c>
      <c r="F584" s="84" t="s">
        <v>71</v>
      </c>
      <c r="G584" s="84" t="s">
        <v>1714</v>
      </c>
      <c r="H584" s="84" t="s">
        <v>1715</v>
      </c>
      <c r="I584" s="84" t="s">
        <v>1726</v>
      </c>
      <c r="J584" s="84" t="s">
        <v>1727</v>
      </c>
      <c r="K584" s="84" t="s">
        <v>255</v>
      </c>
      <c r="L584" s="0" t="n">
        <v>11.34364</v>
      </c>
      <c r="M584" s="0" t="n">
        <v>28.90343</v>
      </c>
      <c r="N584" s="84" t="s">
        <v>256</v>
      </c>
      <c r="O584" s="84" t="s">
        <v>257</v>
      </c>
      <c r="P584" s="0" t="n">
        <v>95</v>
      </c>
      <c r="Q584" s="0" t="n">
        <v>250</v>
      </c>
      <c r="R584" s="0" t="n">
        <v>110</v>
      </c>
      <c r="S584" s="0" t="n">
        <v>250</v>
      </c>
      <c r="V584" s="0" t="n">
        <v>110</v>
      </c>
      <c r="W584" s="0" t="n">
        <v>250</v>
      </c>
      <c r="AF584" s="84" t="s">
        <v>17</v>
      </c>
      <c r="AG584" s="84" t="s">
        <v>71</v>
      </c>
      <c r="AH584" s="84" t="s">
        <v>17</v>
      </c>
      <c r="AI584" s="84" t="s">
        <v>83</v>
      </c>
      <c r="AJ584" s="84" t="s">
        <v>17</v>
      </c>
      <c r="AK584" s="84" t="s">
        <v>75</v>
      </c>
      <c r="AL584" s="84" t="s">
        <v>380</v>
      </c>
      <c r="AM584" s="84"/>
      <c r="AN584" s="84"/>
      <c r="AO584" s="84"/>
      <c r="AU584" s="0" t="n">
        <v>110</v>
      </c>
      <c r="AW584" s="0" t="n">
        <v>6</v>
      </c>
      <c r="AX584" s="0" t="n">
        <v>13</v>
      </c>
      <c r="AY584" s="0" t="n">
        <v>30</v>
      </c>
      <c r="AZ584" s="0" t="n">
        <v>13</v>
      </c>
      <c r="BA584" s="0" t="n">
        <v>38</v>
      </c>
      <c r="BB584" s="0" t="n">
        <v>51</v>
      </c>
      <c r="BC584" s="0" t="n">
        <v>43</v>
      </c>
      <c r="BD584" s="0" t="n">
        <v>43</v>
      </c>
      <c r="BE584" s="0" t="n">
        <v>11</v>
      </c>
      <c r="BF584" s="0" t="n">
        <v>2</v>
      </c>
      <c r="BG584" s="84" t="s">
        <v>158</v>
      </c>
      <c r="BH584" s="84"/>
      <c r="BI584" s="84"/>
      <c r="BJ584" s="84"/>
      <c r="BK584" s="84"/>
      <c r="BL584" s="84"/>
      <c r="BM584" s="84"/>
      <c r="BN584" s="84" t="n">
        <v>4</v>
      </c>
      <c r="BO584" s="84" t="s">
        <v>259</v>
      </c>
      <c r="BP584" s="84" t="s">
        <v>267</v>
      </c>
      <c r="BQ584" s="84" t="s">
        <v>267</v>
      </c>
      <c r="BR584" s="84" t="s">
        <v>267</v>
      </c>
      <c r="BS584" s="84" t="s">
        <v>268</v>
      </c>
      <c r="BT584" s="0" t="n">
        <v>128</v>
      </c>
      <c r="BU584" s="0" t="n">
        <v>122</v>
      </c>
      <c r="BV584" s="84" t="s">
        <v>17</v>
      </c>
      <c r="BW584" s="84" t="s">
        <v>71</v>
      </c>
      <c r="BX584" s="84" t="s">
        <v>1329</v>
      </c>
      <c r="BY584" s="84" t="s">
        <v>1715</v>
      </c>
      <c r="BZ584" s="84" t="s">
        <v>263</v>
      </c>
      <c r="CA584" s="85" t="str">
        <f aca="false">HYPERLINK(CONCATENATE("http://maps.google.com/?t=k&amp;q=",L585,",",M585),"Show location")</f>
        <v>Show location</v>
      </c>
    </row>
    <row r="585" customFormat="false" ht="14.4" hidden="false" customHeight="false" outlineLevel="0" collapsed="false">
      <c r="A585" s="84" t="s">
        <v>511</v>
      </c>
      <c r="B585" s="84" t="s">
        <v>248</v>
      </c>
      <c r="C585" s="84" t="s">
        <v>17</v>
      </c>
      <c r="D585" s="84" t="s">
        <v>1579</v>
      </c>
      <c r="E585" s="84" t="s">
        <v>1329</v>
      </c>
      <c r="F585" s="84" t="s">
        <v>71</v>
      </c>
      <c r="G585" s="84" t="s">
        <v>1714</v>
      </c>
      <c r="H585" s="84" t="s">
        <v>1715</v>
      </c>
      <c r="I585" s="84" t="s">
        <v>1728</v>
      </c>
      <c r="J585" s="84" t="s">
        <v>1729</v>
      </c>
      <c r="K585" s="84" t="s">
        <v>316</v>
      </c>
      <c r="L585" s="0" t="n">
        <v>11.24768</v>
      </c>
      <c r="M585" s="0" t="n">
        <v>29.26474</v>
      </c>
      <c r="N585" s="84" t="s">
        <v>256</v>
      </c>
      <c r="O585" s="84" t="s">
        <v>257</v>
      </c>
      <c r="P585" s="0" t="n">
        <v>97</v>
      </c>
      <c r="Q585" s="0" t="n">
        <v>800</v>
      </c>
      <c r="R585" s="0" t="n">
        <v>100</v>
      </c>
      <c r="S585" s="0" t="n">
        <v>807</v>
      </c>
      <c r="X585" s="0" t="n">
        <v>100</v>
      </c>
      <c r="Y585" s="0" t="n">
        <v>807</v>
      </c>
      <c r="AF585" s="84" t="s">
        <v>17</v>
      </c>
      <c r="AG585" s="84" t="s">
        <v>71</v>
      </c>
      <c r="AH585" s="84"/>
      <c r="AI585" s="84"/>
      <c r="AJ585" s="84"/>
      <c r="AK585" s="84"/>
      <c r="AL585" s="84" t="s">
        <v>380</v>
      </c>
      <c r="AM585" s="84"/>
      <c r="AN585" s="84"/>
      <c r="AO585" s="84"/>
      <c r="AU585" s="0" t="n">
        <v>100</v>
      </c>
      <c r="AW585" s="0" t="n">
        <v>0</v>
      </c>
      <c r="AX585" s="0" t="n">
        <v>31</v>
      </c>
      <c r="AY585" s="0" t="n">
        <v>25</v>
      </c>
      <c r="AZ585" s="0" t="n">
        <v>62</v>
      </c>
      <c r="BA585" s="0" t="n">
        <v>246</v>
      </c>
      <c r="BB585" s="0" t="n">
        <v>221</v>
      </c>
      <c r="BC585" s="0" t="n">
        <v>62</v>
      </c>
      <c r="BD585" s="0" t="n">
        <v>123</v>
      </c>
      <c r="BE585" s="0" t="n">
        <v>12</v>
      </c>
      <c r="BF585" s="0" t="n">
        <v>25</v>
      </c>
      <c r="BG585" s="84" t="s">
        <v>158</v>
      </c>
      <c r="BH585" s="84"/>
      <c r="BI585" s="84"/>
      <c r="BJ585" s="84"/>
      <c r="BK585" s="84"/>
      <c r="BL585" s="84"/>
      <c r="BM585" s="84"/>
      <c r="BN585" s="84" t="n">
        <v>5</v>
      </c>
      <c r="BO585" s="84" t="s">
        <v>259</v>
      </c>
      <c r="BP585" s="84" t="s">
        <v>267</v>
      </c>
      <c r="BQ585" s="84" t="s">
        <v>267</v>
      </c>
      <c r="BR585" s="84" t="s">
        <v>267</v>
      </c>
      <c r="BS585" s="84" t="s">
        <v>268</v>
      </c>
      <c r="BT585" s="0" t="n">
        <v>345</v>
      </c>
      <c r="BU585" s="0" t="n">
        <v>462</v>
      </c>
      <c r="BV585" s="84" t="s">
        <v>17</v>
      </c>
      <c r="BW585" s="84" t="s">
        <v>71</v>
      </c>
      <c r="BX585" s="84" t="s">
        <v>1329</v>
      </c>
      <c r="BY585" s="84" t="s">
        <v>1715</v>
      </c>
      <c r="BZ585" s="84" t="s">
        <v>280</v>
      </c>
      <c r="CA585" s="85" t="str">
        <f aca="false">HYPERLINK(CONCATENATE("http://maps.google.com/?t=k&amp;q=",L586,",",M586),"Show location")</f>
        <v>Show location</v>
      </c>
    </row>
    <row r="586" customFormat="false" ht="14.4" hidden="false" customHeight="false" outlineLevel="0" collapsed="false">
      <c r="A586" s="84" t="s">
        <v>502</v>
      </c>
      <c r="B586" s="84" t="s">
        <v>248</v>
      </c>
      <c r="C586" s="84" t="s">
        <v>17</v>
      </c>
      <c r="D586" s="84" t="s">
        <v>1579</v>
      </c>
      <c r="E586" s="84" t="s">
        <v>1329</v>
      </c>
      <c r="F586" s="84" t="s">
        <v>71</v>
      </c>
      <c r="G586" s="84" t="s">
        <v>1714</v>
      </c>
      <c r="H586" s="84" t="s">
        <v>1715</v>
      </c>
      <c r="I586" s="84" t="s">
        <v>1730</v>
      </c>
      <c r="J586" s="84" t="s">
        <v>1731</v>
      </c>
      <c r="K586" s="84" t="s">
        <v>255</v>
      </c>
      <c r="L586" s="0" t="n">
        <v>11.66613</v>
      </c>
      <c r="M586" s="0" t="n">
        <v>29.16733</v>
      </c>
      <c r="N586" s="84" t="s">
        <v>284</v>
      </c>
      <c r="O586" s="84" t="s">
        <v>345</v>
      </c>
      <c r="P586" s="0" t="n">
        <v>35</v>
      </c>
      <c r="Q586" s="0" t="n">
        <v>250</v>
      </c>
      <c r="R586" s="0" t="n">
        <v>251</v>
      </c>
      <c r="S586" s="0" t="n">
        <v>1506</v>
      </c>
      <c r="V586" s="0" t="n">
        <v>251</v>
      </c>
      <c r="W586" s="0" t="n">
        <v>1506</v>
      </c>
      <c r="AF586" s="84" t="s">
        <v>17</v>
      </c>
      <c r="AG586" s="84" t="s">
        <v>71</v>
      </c>
      <c r="AH586" s="84"/>
      <c r="AI586" s="84"/>
      <c r="AJ586" s="84"/>
      <c r="AK586" s="84"/>
      <c r="AL586" s="84" t="s">
        <v>258</v>
      </c>
      <c r="AM586" s="84" t="s">
        <v>380</v>
      </c>
      <c r="AN586" s="84" t="s">
        <v>407</v>
      </c>
      <c r="AO586" s="84"/>
      <c r="AV586" s="0" t="n">
        <v>251</v>
      </c>
      <c r="AW586" s="0" t="n">
        <v>41</v>
      </c>
      <c r="AX586" s="0" t="n">
        <v>31</v>
      </c>
      <c r="AY586" s="0" t="n">
        <v>72</v>
      </c>
      <c r="AZ586" s="0" t="n">
        <v>123</v>
      </c>
      <c r="BA586" s="0" t="n">
        <v>359</v>
      </c>
      <c r="BB586" s="0" t="n">
        <v>306</v>
      </c>
      <c r="BC586" s="0" t="n">
        <v>256</v>
      </c>
      <c r="BD586" s="0" t="n">
        <v>236</v>
      </c>
      <c r="BE586" s="0" t="n">
        <v>51</v>
      </c>
      <c r="BF586" s="0" t="n">
        <v>31</v>
      </c>
      <c r="BG586" s="84" t="s">
        <v>158</v>
      </c>
      <c r="BH586" s="84"/>
      <c r="BI586" s="84"/>
      <c r="BJ586" s="84"/>
      <c r="BK586" s="84"/>
      <c r="BL586" s="84"/>
      <c r="BM586" s="84"/>
      <c r="BN586" s="84" t="n">
        <v>4</v>
      </c>
      <c r="BO586" s="84" t="s">
        <v>259</v>
      </c>
      <c r="BP586" s="84" t="s">
        <v>267</v>
      </c>
      <c r="BQ586" s="84" t="s">
        <v>267</v>
      </c>
      <c r="BR586" s="84" t="s">
        <v>267</v>
      </c>
      <c r="BS586" s="84" t="s">
        <v>268</v>
      </c>
      <c r="BT586" s="0" t="n">
        <v>779</v>
      </c>
      <c r="BU586" s="0" t="n">
        <v>727</v>
      </c>
      <c r="BV586" s="84" t="s">
        <v>17</v>
      </c>
      <c r="BW586" s="84" t="s">
        <v>71</v>
      </c>
      <c r="BX586" s="84" t="s">
        <v>1329</v>
      </c>
      <c r="BY586" s="84" t="s">
        <v>1715</v>
      </c>
      <c r="BZ586" s="84" t="s">
        <v>263</v>
      </c>
      <c r="CA586" s="85" t="str">
        <f aca="false">HYPERLINK(CONCATENATE("http://maps.google.com/?t=k&amp;q=",L587,",",M587),"Show location")</f>
        <v>Show location</v>
      </c>
    </row>
    <row r="587" customFormat="false" ht="14.4" hidden="false" customHeight="false" outlineLevel="0" collapsed="false">
      <c r="A587" s="84" t="s">
        <v>624</v>
      </c>
      <c r="B587" s="84" t="s">
        <v>248</v>
      </c>
      <c r="C587" s="84" t="s">
        <v>17</v>
      </c>
      <c r="D587" s="84" t="s">
        <v>1579</v>
      </c>
      <c r="E587" s="84" t="s">
        <v>1329</v>
      </c>
      <c r="F587" s="84" t="s">
        <v>71</v>
      </c>
      <c r="G587" s="84" t="s">
        <v>1714</v>
      </c>
      <c r="H587" s="84" t="s">
        <v>1715</v>
      </c>
      <c r="I587" s="84" t="s">
        <v>1732</v>
      </c>
      <c r="J587" s="84" t="s">
        <v>1733</v>
      </c>
      <c r="K587" s="84" t="s">
        <v>316</v>
      </c>
      <c r="L587" s="0" t="n">
        <v>11.10855</v>
      </c>
      <c r="M587" s="0" t="n">
        <v>28.94718</v>
      </c>
      <c r="N587" s="84" t="s">
        <v>256</v>
      </c>
      <c r="O587" s="84" t="s">
        <v>257</v>
      </c>
      <c r="P587" s="0" t="n">
        <v>60</v>
      </c>
      <c r="Q587" s="0" t="n">
        <v>350</v>
      </c>
      <c r="R587" s="0" t="n">
        <v>424</v>
      </c>
      <c r="S587" s="0" t="n">
        <v>2544</v>
      </c>
      <c r="AD587" s="0" t="n">
        <v>424</v>
      </c>
      <c r="AE587" s="0" t="n">
        <v>2544</v>
      </c>
      <c r="AF587" s="84" t="s">
        <v>17</v>
      </c>
      <c r="AG587" s="84" t="s">
        <v>71</v>
      </c>
      <c r="AH587" s="84"/>
      <c r="AI587" s="84"/>
      <c r="AJ587" s="84"/>
      <c r="AK587" s="84"/>
      <c r="AL587" s="84" t="s">
        <v>258</v>
      </c>
      <c r="AM587" s="84" t="s">
        <v>380</v>
      </c>
      <c r="AN587" s="84" t="s">
        <v>407</v>
      </c>
      <c r="AO587" s="84"/>
      <c r="AV587" s="0" t="n">
        <v>424</v>
      </c>
      <c r="AW587" s="0" t="n">
        <v>197</v>
      </c>
      <c r="AX587" s="0" t="n">
        <v>175</v>
      </c>
      <c r="AY587" s="0" t="n">
        <v>175</v>
      </c>
      <c r="AZ587" s="0" t="n">
        <v>307</v>
      </c>
      <c r="BA587" s="0" t="n">
        <v>241</v>
      </c>
      <c r="BB587" s="0" t="n">
        <v>352</v>
      </c>
      <c r="BC587" s="0" t="n">
        <v>439</v>
      </c>
      <c r="BD587" s="0" t="n">
        <v>395</v>
      </c>
      <c r="BE587" s="0" t="n">
        <v>66</v>
      </c>
      <c r="BF587" s="0" t="n">
        <v>197</v>
      </c>
      <c r="BG587" s="84" t="s">
        <v>158</v>
      </c>
      <c r="BH587" s="84"/>
      <c r="BI587" s="84"/>
      <c r="BJ587" s="84"/>
      <c r="BK587" s="84"/>
      <c r="BL587" s="84"/>
      <c r="BM587" s="84"/>
      <c r="BN587" s="84" t="n">
        <v>3</v>
      </c>
      <c r="BO587" s="84" t="s">
        <v>259</v>
      </c>
      <c r="BP587" s="84" t="s">
        <v>267</v>
      </c>
      <c r="BQ587" s="84" t="s">
        <v>267</v>
      </c>
      <c r="BR587" s="84" t="s">
        <v>267</v>
      </c>
      <c r="BS587" s="84" t="s">
        <v>268</v>
      </c>
      <c r="BT587" s="0" t="n">
        <v>1118</v>
      </c>
      <c r="BU587" s="0" t="n">
        <v>1426</v>
      </c>
      <c r="BV587" s="84" t="s">
        <v>17</v>
      </c>
      <c r="BW587" s="84" t="s">
        <v>71</v>
      </c>
      <c r="BX587" s="84" t="s">
        <v>1329</v>
      </c>
      <c r="BY587" s="84" t="s">
        <v>1715</v>
      </c>
      <c r="BZ587" s="84" t="s">
        <v>263</v>
      </c>
      <c r="CA587" s="85" t="str">
        <f aca="false">HYPERLINK(CONCATENATE("http://maps.google.com/?t=k&amp;q=",L588,",",M588),"Show location")</f>
        <v>Show location</v>
      </c>
    </row>
    <row r="588" customFormat="false" ht="14.4" hidden="false" customHeight="false" outlineLevel="0" collapsed="false">
      <c r="A588" s="84" t="s">
        <v>842</v>
      </c>
      <c r="B588" s="84" t="s">
        <v>248</v>
      </c>
      <c r="C588" s="84" t="s">
        <v>17</v>
      </c>
      <c r="D588" s="84" t="s">
        <v>1579</v>
      </c>
      <c r="E588" s="84" t="s">
        <v>1329</v>
      </c>
      <c r="F588" s="84" t="s">
        <v>71</v>
      </c>
      <c r="G588" s="84" t="s">
        <v>1714</v>
      </c>
      <c r="H588" s="84" t="s">
        <v>1715</v>
      </c>
      <c r="I588" s="84" t="s">
        <v>1734</v>
      </c>
      <c r="J588" s="84" t="s">
        <v>1735</v>
      </c>
      <c r="K588" s="84" t="s">
        <v>255</v>
      </c>
      <c r="L588" s="0" t="n">
        <v>11.41317</v>
      </c>
      <c r="M588" s="0" t="n">
        <v>29.11848</v>
      </c>
      <c r="N588" s="84" t="s">
        <v>284</v>
      </c>
      <c r="O588" s="84" t="s">
        <v>345</v>
      </c>
      <c r="P588" s="0" t="n">
        <v>398</v>
      </c>
      <c r="Q588" s="0" t="n">
        <v>2705</v>
      </c>
      <c r="R588" s="0" t="n">
        <v>385</v>
      </c>
      <c r="S588" s="0" t="n">
        <v>1590</v>
      </c>
      <c r="T588" s="0" t="n">
        <v>385</v>
      </c>
      <c r="U588" s="0" t="n">
        <v>1590</v>
      </c>
      <c r="AF588" s="84" t="s">
        <v>17</v>
      </c>
      <c r="AG588" s="84" t="s">
        <v>71</v>
      </c>
      <c r="AH588" s="84"/>
      <c r="AI588" s="84"/>
      <c r="AJ588" s="84"/>
      <c r="AK588" s="84"/>
      <c r="AL588" s="84" t="s">
        <v>258</v>
      </c>
      <c r="AM588" s="84" t="s">
        <v>380</v>
      </c>
      <c r="AN588" s="84" t="s">
        <v>407</v>
      </c>
      <c r="AO588" s="84"/>
      <c r="AQ588" s="0" t="n">
        <v>385</v>
      </c>
      <c r="AW588" s="0" t="n">
        <v>121</v>
      </c>
      <c r="AX588" s="0" t="n">
        <v>94</v>
      </c>
      <c r="AY588" s="0" t="n">
        <v>94</v>
      </c>
      <c r="AZ588" s="0" t="n">
        <v>229</v>
      </c>
      <c r="BA588" s="0" t="n">
        <v>175</v>
      </c>
      <c r="BB588" s="0" t="n">
        <v>205</v>
      </c>
      <c r="BC588" s="0" t="n">
        <v>269</v>
      </c>
      <c r="BD588" s="0" t="n">
        <v>269</v>
      </c>
      <c r="BE588" s="0" t="n">
        <v>40</v>
      </c>
      <c r="BF588" s="0" t="n">
        <v>94</v>
      </c>
      <c r="BG588" s="84" t="s">
        <v>158</v>
      </c>
      <c r="BH588" s="84"/>
      <c r="BI588" s="84"/>
      <c r="BJ588" s="84"/>
      <c r="BK588" s="84"/>
      <c r="BL588" s="84"/>
      <c r="BM588" s="84"/>
      <c r="BN588" s="84" t="n">
        <v>3</v>
      </c>
      <c r="BO588" s="84" t="s">
        <v>259</v>
      </c>
      <c r="BP588" s="84" t="s">
        <v>267</v>
      </c>
      <c r="BQ588" s="84" t="s">
        <v>267</v>
      </c>
      <c r="BR588" s="84" t="s">
        <v>267</v>
      </c>
      <c r="BS588" s="84" t="s">
        <v>268</v>
      </c>
      <c r="BT588" s="0" t="n">
        <v>699</v>
      </c>
      <c r="BU588" s="0" t="n">
        <v>891</v>
      </c>
      <c r="BV588" s="84" t="s">
        <v>17</v>
      </c>
      <c r="BW588" s="84" t="s">
        <v>71</v>
      </c>
      <c r="BX588" s="84" t="s">
        <v>1329</v>
      </c>
      <c r="BY588" s="84" t="s">
        <v>1715</v>
      </c>
      <c r="BZ588" s="84" t="s">
        <v>263</v>
      </c>
      <c r="CA588" s="85" t="str">
        <f aca="false">HYPERLINK(CONCATENATE("http://maps.google.com/?t=k&amp;q=",L589,",",M589),"Show location")</f>
        <v>Show location</v>
      </c>
    </row>
    <row r="589" customFormat="false" ht="14.4" hidden="false" customHeight="false" outlineLevel="0" collapsed="false">
      <c r="A589" s="84" t="s">
        <v>589</v>
      </c>
      <c r="B589" s="84" t="s">
        <v>248</v>
      </c>
      <c r="C589" s="84" t="s">
        <v>17</v>
      </c>
      <c r="D589" s="84" t="s">
        <v>1579</v>
      </c>
      <c r="E589" s="84" t="s">
        <v>1329</v>
      </c>
      <c r="F589" s="84" t="s">
        <v>71</v>
      </c>
      <c r="G589" s="84" t="s">
        <v>1714</v>
      </c>
      <c r="H589" s="84" t="s">
        <v>1715</v>
      </c>
      <c r="I589" s="84" t="s">
        <v>1736</v>
      </c>
      <c r="J589" s="84" t="s">
        <v>1737</v>
      </c>
      <c r="K589" s="84" t="s">
        <v>316</v>
      </c>
      <c r="L589" s="0" t="n">
        <v>11.493969</v>
      </c>
      <c r="M589" s="0" t="n">
        <v>28.7802</v>
      </c>
      <c r="N589" s="84" t="s">
        <v>256</v>
      </c>
      <c r="O589" s="84" t="s">
        <v>257</v>
      </c>
      <c r="P589" s="0" t="n">
        <v>19</v>
      </c>
      <c r="Q589" s="0" t="n">
        <v>77</v>
      </c>
      <c r="R589" s="0" t="n">
        <v>19</v>
      </c>
      <c r="S589" s="0" t="n">
        <v>77</v>
      </c>
      <c r="T589" s="0" t="n">
        <v>19</v>
      </c>
      <c r="U589" s="0" t="n">
        <v>77</v>
      </c>
      <c r="AF589" s="84" t="s">
        <v>17</v>
      </c>
      <c r="AG589" s="84" t="s">
        <v>83</v>
      </c>
      <c r="AH589" s="84"/>
      <c r="AI589" s="84"/>
      <c r="AJ589" s="84"/>
      <c r="AK589" s="84"/>
      <c r="AL589" s="84" t="s">
        <v>380</v>
      </c>
      <c r="AM589" s="84" t="s">
        <v>337</v>
      </c>
      <c r="AN589" s="84" t="s">
        <v>258</v>
      </c>
      <c r="AO589" s="84"/>
      <c r="AU589" s="0" t="n">
        <v>19</v>
      </c>
      <c r="AW589" s="0" t="n">
        <v>1</v>
      </c>
      <c r="AX589" s="0" t="n">
        <v>6</v>
      </c>
      <c r="AY589" s="0" t="n">
        <v>10</v>
      </c>
      <c r="AZ589" s="0" t="n">
        <v>7</v>
      </c>
      <c r="BA589" s="0" t="n">
        <v>11</v>
      </c>
      <c r="BB589" s="0" t="n">
        <v>13</v>
      </c>
      <c r="BC589" s="0" t="n">
        <v>11</v>
      </c>
      <c r="BD589" s="0" t="n">
        <v>10</v>
      </c>
      <c r="BE589" s="0" t="n">
        <v>6</v>
      </c>
      <c r="BF589" s="0" t="n">
        <v>2</v>
      </c>
      <c r="BG589" s="84" t="s">
        <v>158</v>
      </c>
      <c r="BH589" s="84"/>
      <c r="BI589" s="84"/>
      <c r="BJ589" s="84"/>
      <c r="BK589" s="84"/>
      <c r="BL589" s="84"/>
      <c r="BM589" s="84"/>
      <c r="BN589" s="84" t="n">
        <v>7</v>
      </c>
      <c r="BO589" s="84" t="s">
        <v>259</v>
      </c>
      <c r="BP589" s="84" t="s">
        <v>267</v>
      </c>
      <c r="BQ589" s="84" t="s">
        <v>267</v>
      </c>
      <c r="BR589" s="84" t="s">
        <v>267</v>
      </c>
      <c r="BS589" s="84" t="s">
        <v>268</v>
      </c>
      <c r="BT589" s="0" t="n">
        <v>39</v>
      </c>
      <c r="BU589" s="0" t="n">
        <v>38</v>
      </c>
      <c r="BV589" s="84" t="s">
        <v>17</v>
      </c>
      <c r="BW589" s="84" t="s">
        <v>71</v>
      </c>
      <c r="BX589" s="84" t="s">
        <v>1329</v>
      </c>
      <c r="BY589" s="84" t="s">
        <v>1715</v>
      </c>
      <c r="BZ589" s="84" t="s">
        <v>280</v>
      </c>
      <c r="CA589" s="85" t="str">
        <f aca="false">HYPERLINK(CONCATENATE("http://maps.google.com/?t=k&amp;q=",L590,",",M590),"Show location")</f>
        <v>Show location</v>
      </c>
    </row>
    <row r="590" customFormat="false" ht="14.4" hidden="false" customHeight="false" outlineLevel="0" collapsed="false">
      <c r="A590" s="84" t="s">
        <v>589</v>
      </c>
      <c r="B590" s="84" t="s">
        <v>248</v>
      </c>
      <c r="C590" s="84" t="s">
        <v>17</v>
      </c>
      <c r="D590" s="84" t="s">
        <v>1579</v>
      </c>
      <c r="E590" s="84" t="s">
        <v>1329</v>
      </c>
      <c r="F590" s="84" t="s">
        <v>77</v>
      </c>
      <c r="G590" s="84" t="s">
        <v>1738</v>
      </c>
      <c r="H590" s="84" t="s">
        <v>1611</v>
      </c>
      <c r="I590" s="84" t="s">
        <v>1739</v>
      </c>
      <c r="J590" s="84" t="s">
        <v>1740</v>
      </c>
      <c r="K590" s="84" t="s">
        <v>316</v>
      </c>
      <c r="L590" s="0" t="n">
        <v>10.49915</v>
      </c>
      <c r="M590" s="0" t="n">
        <v>27.51871</v>
      </c>
      <c r="N590" s="84" t="s">
        <v>256</v>
      </c>
      <c r="O590" s="84" t="s">
        <v>257</v>
      </c>
      <c r="R590" s="0" t="n">
        <v>60</v>
      </c>
      <c r="S590" s="0" t="n">
        <v>872</v>
      </c>
      <c r="AB590" s="0" t="n">
        <v>60</v>
      </c>
      <c r="AC590" s="0" t="n">
        <v>872</v>
      </c>
      <c r="AF590" s="84" t="s">
        <v>17</v>
      </c>
      <c r="AG590" s="84" t="s">
        <v>77</v>
      </c>
      <c r="AH590" s="84"/>
      <c r="AI590" s="84"/>
      <c r="AJ590" s="84"/>
      <c r="AK590" s="84"/>
      <c r="AL590" s="84" t="s">
        <v>407</v>
      </c>
      <c r="AM590" s="84" t="s">
        <v>380</v>
      </c>
      <c r="AN590" s="84"/>
      <c r="AO590" s="84"/>
      <c r="AV590" s="0" t="n">
        <v>60</v>
      </c>
      <c r="AW590" s="0" t="n">
        <v>11</v>
      </c>
      <c r="AX590" s="0" t="n">
        <v>36</v>
      </c>
      <c r="AY590" s="0" t="n">
        <v>42</v>
      </c>
      <c r="AZ590" s="0" t="n">
        <v>81</v>
      </c>
      <c r="BA590" s="0" t="n">
        <v>61</v>
      </c>
      <c r="BB590" s="0" t="n">
        <v>112</v>
      </c>
      <c r="BC590" s="0" t="n">
        <v>127</v>
      </c>
      <c r="BD590" s="0" t="n">
        <v>197</v>
      </c>
      <c r="BE590" s="0" t="n">
        <v>96</v>
      </c>
      <c r="BF590" s="0" t="n">
        <v>109</v>
      </c>
      <c r="BG590" s="84" t="s">
        <v>160</v>
      </c>
      <c r="BH590" s="84" t="s">
        <v>17</v>
      </c>
      <c r="BI590" s="84" t="s">
        <v>77</v>
      </c>
      <c r="BJ590" s="84"/>
      <c r="BK590" s="84"/>
      <c r="BL590" s="84"/>
      <c r="BM590" s="84"/>
      <c r="BN590" s="84" t="n">
        <v>3</v>
      </c>
      <c r="BO590" s="84" t="s">
        <v>259</v>
      </c>
      <c r="BP590" s="84" t="s">
        <v>267</v>
      </c>
      <c r="BQ590" s="84" t="s">
        <v>267</v>
      </c>
      <c r="BR590" s="84" t="s">
        <v>267</v>
      </c>
      <c r="BS590" s="84" t="s">
        <v>268</v>
      </c>
      <c r="BT590" s="0" t="n">
        <v>337</v>
      </c>
      <c r="BU590" s="0" t="n">
        <v>535</v>
      </c>
      <c r="BV590" s="84" t="s">
        <v>17</v>
      </c>
      <c r="BW590" s="84" t="s">
        <v>77</v>
      </c>
      <c r="BX590" s="84" t="s">
        <v>1329</v>
      </c>
      <c r="BY590" s="84" t="s">
        <v>1611</v>
      </c>
      <c r="BZ590" s="84" t="s">
        <v>263</v>
      </c>
      <c r="CA590" s="85" t="str">
        <f aca="false">HYPERLINK(CONCATENATE("http://maps.google.com/?t=k&amp;q=",L591,",",M591),"Show location")</f>
        <v>Show location</v>
      </c>
    </row>
    <row r="591" customFormat="false" ht="14.4" hidden="false" customHeight="false" outlineLevel="0" collapsed="false">
      <c r="A591" s="84" t="s">
        <v>842</v>
      </c>
      <c r="B591" s="84" t="s">
        <v>248</v>
      </c>
      <c r="C591" s="84" t="s">
        <v>17</v>
      </c>
      <c r="D591" s="84" t="s">
        <v>1579</v>
      </c>
      <c r="E591" s="84" t="s">
        <v>1329</v>
      </c>
      <c r="F591" s="84" t="s">
        <v>77</v>
      </c>
      <c r="G591" s="84" t="s">
        <v>1738</v>
      </c>
      <c r="H591" s="84" t="s">
        <v>1611</v>
      </c>
      <c r="I591" s="84" t="s">
        <v>1741</v>
      </c>
      <c r="J591" s="84" t="s">
        <v>1742</v>
      </c>
      <c r="K591" s="84" t="s">
        <v>255</v>
      </c>
      <c r="L591" s="0" t="n">
        <v>10.13792</v>
      </c>
      <c r="M591" s="0" t="n">
        <v>27.69364</v>
      </c>
      <c r="N591" s="84" t="s">
        <v>284</v>
      </c>
      <c r="O591" s="84" t="s">
        <v>345</v>
      </c>
      <c r="R591" s="0" t="n">
        <v>65</v>
      </c>
      <c r="S591" s="0" t="n">
        <v>390</v>
      </c>
      <c r="AB591" s="0" t="n">
        <v>65</v>
      </c>
      <c r="AC591" s="0" t="n">
        <v>390</v>
      </c>
      <c r="AF591" s="84" t="s">
        <v>17</v>
      </c>
      <c r="AG591" s="84"/>
      <c r="AH591" s="84" t="s">
        <v>16</v>
      </c>
      <c r="AI591" s="84"/>
      <c r="AJ591" s="84" t="s">
        <v>21</v>
      </c>
      <c r="AK591" s="84"/>
      <c r="AL591" s="84" t="s">
        <v>407</v>
      </c>
      <c r="AM591" s="84" t="s">
        <v>258</v>
      </c>
      <c r="AN591" s="84" t="s">
        <v>380</v>
      </c>
      <c r="AO591" s="84"/>
      <c r="AQ591" s="0" t="n">
        <v>65</v>
      </c>
      <c r="AW591" s="0" t="n">
        <v>14</v>
      </c>
      <c r="AX591" s="0" t="n">
        <v>17</v>
      </c>
      <c r="AY591" s="0" t="n">
        <v>23</v>
      </c>
      <c r="AZ591" s="0" t="n">
        <v>21</v>
      </c>
      <c r="BA591" s="0" t="n">
        <v>30</v>
      </c>
      <c r="BB591" s="0" t="n">
        <v>35</v>
      </c>
      <c r="BC591" s="0" t="n">
        <v>81</v>
      </c>
      <c r="BD591" s="0" t="n">
        <v>68</v>
      </c>
      <c r="BE591" s="0" t="n">
        <v>41</v>
      </c>
      <c r="BF591" s="0" t="n">
        <v>60</v>
      </c>
      <c r="BG591" s="84" t="s">
        <v>158</v>
      </c>
      <c r="BH591" s="84"/>
      <c r="BI591" s="84"/>
      <c r="BJ591" s="84"/>
      <c r="BK591" s="84"/>
      <c r="BL591" s="84"/>
      <c r="BM591" s="84"/>
      <c r="BN591" s="84" t="n">
        <v>3</v>
      </c>
      <c r="BO591" s="84" t="s">
        <v>259</v>
      </c>
      <c r="BP591" s="84" t="s">
        <v>372</v>
      </c>
      <c r="BQ591" s="84" t="s">
        <v>372</v>
      </c>
      <c r="BR591" s="84" t="s">
        <v>372</v>
      </c>
      <c r="BS591" s="84" t="s">
        <v>268</v>
      </c>
      <c r="BT591" s="0" t="n">
        <v>189</v>
      </c>
      <c r="BU591" s="0" t="n">
        <v>201</v>
      </c>
      <c r="BV591" s="84" t="s">
        <v>17</v>
      </c>
      <c r="BW591" s="84" t="s">
        <v>77</v>
      </c>
      <c r="BX591" s="84" t="s">
        <v>1329</v>
      </c>
      <c r="BY591" s="84" t="s">
        <v>1611</v>
      </c>
      <c r="BZ591" s="84" t="s">
        <v>263</v>
      </c>
      <c r="CA591" s="85" t="str">
        <f aca="false">HYPERLINK(CONCATENATE("http://maps.google.com/?t=k&amp;q=",L592,",",M592),"Show location")</f>
        <v>Show location</v>
      </c>
    </row>
    <row r="592" customFormat="false" ht="14.4" hidden="false" customHeight="false" outlineLevel="0" collapsed="false">
      <c r="A592" s="84" t="s">
        <v>502</v>
      </c>
      <c r="B592" s="84" t="s">
        <v>248</v>
      </c>
      <c r="C592" s="84" t="s">
        <v>17</v>
      </c>
      <c r="D592" s="84" t="s">
        <v>1579</v>
      </c>
      <c r="E592" s="84" t="s">
        <v>1329</v>
      </c>
      <c r="F592" s="84" t="s">
        <v>77</v>
      </c>
      <c r="G592" s="84" t="s">
        <v>1738</v>
      </c>
      <c r="H592" s="84" t="s">
        <v>1611</v>
      </c>
      <c r="I592" s="84" t="s">
        <v>1743</v>
      </c>
      <c r="J592" s="84" t="s">
        <v>1744</v>
      </c>
      <c r="K592" s="84" t="s">
        <v>255</v>
      </c>
      <c r="L592" s="0" t="n">
        <v>10.35119</v>
      </c>
      <c r="M592" s="0" t="n">
        <v>27.70915</v>
      </c>
      <c r="N592" s="84" t="s">
        <v>256</v>
      </c>
      <c r="O592" s="84" t="s">
        <v>257</v>
      </c>
      <c r="P592" s="0" t="n">
        <v>78</v>
      </c>
      <c r="Q592" s="0" t="n">
        <v>376</v>
      </c>
      <c r="R592" s="0" t="n">
        <v>78</v>
      </c>
      <c r="S592" s="0" t="n">
        <v>468</v>
      </c>
      <c r="AB592" s="0" t="n">
        <v>78</v>
      </c>
      <c r="AC592" s="0" t="n">
        <v>468</v>
      </c>
      <c r="AF592" s="84" t="s">
        <v>17</v>
      </c>
      <c r="AG592" s="84"/>
      <c r="AH592" s="84"/>
      <c r="AI592" s="84"/>
      <c r="AJ592" s="84"/>
      <c r="AK592" s="84"/>
      <c r="AL592" s="84" t="s">
        <v>380</v>
      </c>
      <c r="AM592" s="84" t="s">
        <v>407</v>
      </c>
      <c r="AN592" s="84" t="s">
        <v>258</v>
      </c>
      <c r="AO592" s="84"/>
      <c r="AQ592" s="0" t="n">
        <v>78</v>
      </c>
      <c r="AW592" s="0" t="n">
        <v>16</v>
      </c>
      <c r="AX592" s="0" t="n">
        <v>18</v>
      </c>
      <c r="AY592" s="0" t="n">
        <v>20</v>
      </c>
      <c r="AZ592" s="0" t="n">
        <v>23</v>
      </c>
      <c r="BA592" s="0" t="n">
        <v>32</v>
      </c>
      <c r="BB592" s="0" t="n">
        <v>37</v>
      </c>
      <c r="BC592" s="0" t="n">
        <v>89</v>
      </c>
      <c r="BD592" s="0" t="n">
        <v>71</v>
      </c>
      <c r="BE592" s="0" t="n">
        <v>87</v>
      </c>
      <c r="BF592" s="0" t="n">
        <v>75</v>
      </c>
      <c r="BG592" s="84" t="s">
        <v>158</v>
      </c>
      <c r="BH592" s="84"/>
      <c r="BI592" s="84"/>
      <c r="BJ592" s="84"/>
      <c r="BK592" s="84"/>
      <c r="BL592" s="84"/>
      <c r="BM592" s="84"/>
      <c r="BN592" s="84" t="n">
        <v>4</v>
      </c>
      <c r="BO592" s="84" t="s">
        <v>259</v>
      </c>
      <c r="BP592" s="84" t="s">
        <v>260</v>
      </c>
      <c r="BQ592" s="84" t="s">
        <v>260</v>
      </c>
      <c r="BR592" s="84" t="s">
        <v>260</v>
      </c>
      <c r="BS592" s="84" t="s">
        <v>268</v>
      </c>
      <c r="BT592" s="0" t="n">
        <v>244</v>
      </c>
      <c r="BU592" s="0" t="n">
        <v>224</v>
      </c>
      <c r="BV592" s="84" t="s">
        <v>17</v>
      </c>
      <c r="BW592" s="84" t="s">
        <v>77</v>
      </c>
      <c r="BX592" s="84" t="s">
        <v>1329</v>
      </c>
      <c r="BY592" s="84" t="s">
        <v>1611</v>
      </c>
      <c r="BZ592" s="84" t="s">
        <v>280</v>
      </c>
      <c r="CA592" s="85" t="str">
        <f aca="false">HYPERLINK(CONCATENATE("http://maps.google.com/?t=k&amp;q=",L593,",",M593),"Show location")</f>
        <v>Show location</v>
      </c>
    </row>
    <row r="593" customFormat="false" ht="14.4" hidden="false" customHeight="false" outlineLevel="0" collapsed="false">
      <c r="A593" s="84" t="s">
        <v>624</v>
      </c>
      <c r="B593" s="84" t="s">
        <v>248</v>
      </c>
      <c r="C593" s="84" t="s">
        <v>17</v>
      </c>
      <c r="D593" s="84" t="s">
        <v>1579</v>
      </c>
      <c r="E593" s="84" t="s">
        <v>1329</v>
      </c>
      <c r="F593" s="84" t="s">
        <v>77</v>
      </c>
      <c r="G593" s="84" t="s">
        <v>1738</v>
      </c>
      <c r="H593" s="84" t="s">
        <v>1611</v>
      </c>
      <c r="I593" s="84" t="s">
        <v>1745</v>
      </c>
      <c r="J593" s="84" t="s">
        <v>1746</v>
      </c>
      <c r="K593" s="84" t="s">
        <v>316</v>
      </c>
      <c r="L593" s="0" t="n">
        <v>10.2236</v>
      </c>
      <c r="M593" s="0" t="n">
        <v>27.70433</v>
      </c>
      <c r="N593" s="84" t="s">
        <v>256</v>
      </c>
      <c r="O593" s="84" t="s">
        <v>257</v>
      </c>
      <c r="P593" s="0" t="n">
        <v>20</v>
      </c>
      <c r="Q593" s="0" t="n">
        <v>81</v>
      </c>
      <c r="R593" s="0" t="n">
        <v>20</v>
      </c>
      <c r="S593" s="0" t="n">
        <v>104</v>
      </c>
      <c r="V593" s="0" t="n">
        <v>20</v>
      </c>
      <c r="W593" s="0" t="n">
        <v>104</v>
      </c>
      <c r="AF593" s="84" t="s">
        <v>17</v>
      </c>
      <c r="AG593" s="84" t="s">
        <v>77</v>
      </c>
      <c r="AH593" s="84"/>
      <c r="AI593" s="84"/>
      <c r="AJ593" s="84"/>
      <c r="AK593" s="84"/>
      <c r="AL593" s="84" t="s">
        <v>407</v>
      </c>
      <c r="AM593" s="84" t="s">
        <v>380</v>
      </c>
      <c r="AN593" s="84"/>
      <c r="AO593" s="84"/>
      <c r="AQ593" s="0" t="n">
        <v>20</v>
      </c>
      <c r="AW593" s="0" t="n">
        <v>6</v>
      </c>
      <c r="AX593" s="0" t="n">
        <v>9</v>
      </c>
      <c r="AY593" s="0" t="n">
        <v>8</v>
      </c>
      <c r="AZ593" s="0" t="n">
        <v>9</v>
      </c>
      <c r="BA593" s="0" t="n">
        <v>7</v>
      </c>
      <c r="BB593" s="0" t="n">
        <v>5</v>
      </c>
      <c r="BC593" s="0" t="n">
        <v>20</v>
      </c>
      <c r="BD593" s="0" t="n">
        <v>24</v>
      </c>
      <c r="BE593" s="0" t="n">
        <v>7</v>
      </c>
      <c r="BF593" s="0" t="n">
        <v>9</v>
      </c>
      <c r="BG593" s="84" t="s">
        <v>158</v>
      </c>
      <c r="BH593" s="84"/>
      <c r="BI593" s="84"/>
      <c r="BJ593" s="84"/>
      <c r="BK593" s="84"/>
      <c r="BL593" s="84"/>
      <c r="BM593" s="84"/>
      <c r="BN593" s="84" t="n">
        <v>2</v>
      </c>
      <c r="BO593" s="84" t="s">
        <v>259</v>
      </c>
      <c r="BP593" s="84" t="s">
        <v>372</v>
      </c>
      <c r="BQ593" s="84" t="s">
        <v>267</v>
      </c>
      <c r="BR593" s="84" t="s">
        <v>267</v>
      </c>
      <c r="BS593" s="84" t="s">
        <v>262</v>
      </c>
      <c r="BT593" s="0" t="n">
        <v>48</v>
      </c>
      <c r="BU593" s="0" t="n">
        <v>56</v>
      </c>
      <c r="BV593" s="84" t="s">
        <v>17</v>
      </c>
      <c r="BW593" s="84" t="s">
        <v>77</v>
      </c>
      <c r="BX593" s="84" t="s">
        <v>1329</v>
      </c>
      <c r="BY593" s="84" t="s">
        <v>1611</v>
      </c>
      <c r="BZ593" s="84" t="s">
        <v>263</v>
      </c>
      <c r="CA593" s="85" t="str">
        <f aca="false">HYPERLINK(CONCATENATE("http://maps.google.com/?t=k&amp;q=",L594,",",M594),"Show location")</f>
        <v>Show location</v>
      </c>
    </row>
    <row r="594" customFormat="false" ht="14.4" hidden="false" customHeight="false" outlineLevel="0" collapsed="false">
      <c r="A594" s="84" t="s">
        <v>511</v>
      </c>
      <c r="B594" s="84" t="s">
        <v>248</v>
      </c>
      <c r="C594" s="84" t="s">
        <v>17</v>
      </c>
      <c r="D594" s="84" t="s">
        <v>1579</v>
      </c>
      <c r="E594" s="84" t="s">
        <v>1329</v>
      </c>
      <c r="F594" s="84" t="s">
        <v>77</v>
      </c>
      <c r="G594" s="84" t="s">
        <v>1738</v>
      </c>
      <c r="H594" s="84" t="s">
        <v>1611</v>
      </c>
      <c r="I594" s="84" t="s">
        <v>1747</v>
      </c>
      <c r="J594" s="84" t="s">
        <v>1748</v>
      </c>
      <c r="K594" s="84" t="s">
        <v>316</v>
      </c>
      <c r="L594" s="0" t="n">
        <v>10.26483</v>
      </c>
      <c r="M594" s="0" t="n">
        <v>27.85133</v>
      </c>
      <c r="N594" s="84" t="s">
        <v>256</v>
      </c>
      <c r="O594" s="84" t="s">
        <v>257</v>
      </c>
      <c r="R594" s="0" t="n">
        <v>70</v>
      </c>
      <c r="S594" s="0" t="n">
        <v>420</v>
      </c>
      <c r="AB594" s="0" t="n">
        <v>70</v>
      </c>
      <c r="AC594" s="0" t="n">
        <v>420</v>
      </c>
      <c r="AF594" s="84" t="s">
        <v>21</v>
      </c>
      <c r="AG594" s="84" t="s">
        <v>124</v>
      </c>
      <c r="AH594" s="84" t="s">
        <v>21</v>
      </c>
      <c r="AI594" s="84"/>
      <c r="AJ594" s="84"/>
      <c r="AK594" s="84"/>
      <c r="AL594" s="84" t="s">
        <v>258</v>
      </c>
      <c r="AM594" s="84" t="s">
        <v>380</v>
      </c>
      <c r="AN594" s="84" t="s">
        <v>407</v>
      </c>
      <c r="AO594" s="84"/>
      <c r="AV594" s="0" t="n">
        <v>70</v>
      </c>
      <c r="AW594" s="0" t="n">
        <v>12</v>
      </c>
      <c r="AX594" s="0" t="n">
        <v>18</v>
      </c>
      <c r="AY594" s="0" t="n">
        <v>26</v>
      </c>
      <c r="AZ594" s="0" t="n">
        <v>38</v>
      </c>
      <c r="BA594" s="0" t="n">
        <v>36</v>
      </c>
      <c r="BB594" s="0" t="n">
        <v>79</v>
      </c>
      <c r="BC594" s="0" t="n">
        <v>47</v>
      </c>
      <c r="BD594" s="0" t="n">
        <v>86</v>
      </c>
      <c r="BE594" s="0" t="n">
        <v>32</v>
      </c>
      <c r="BF594" s="0" t="n">
        <v>46</v>
      </c>
      <c r="BG594" s="84" t="s">
        <v>158</v>
      </c>
      <c r="BH594" s="84"/>
      <c r="BI594" s="84"/>
      <c r="BJ594" s="84"/>
      <c r="BK594" s="84"/>
      <c r="BL594" s="84"/>
      <c r="BM594" s="84"/>
      <c r="BN594" s="84" t="n">
        <v>3</v>
      </c>
      <c r="BO594" s="84" t="s">
        <v>259</v>
      </c>
      <c r="BP594" s="84" t="s">
        <v>267</v>
      </c>
      <c r="BQ594" s="84" t="s">
        <v>267</v>
      </c>
      <c r="BR594" s="84" t="s">
        <v>372</v>
      </c>
      <c r="BS594" s="84" t="s">
        <v>268</v>
      </c>
      <c r="BT594" s="0" t="n">
        <v>153</v>
      </c>
      <c r="BU594" s="0" t="n">
        <v>267</v>
      </c>
      <c r="BV594" s="84" t="s">
        <v>17</v>
      </c>
      <c r="BW594" s="84" t="s">
        <v>77</v>
      </c>
      <c r="BX594" s="84" t="s">
        <v>1329</v>
      </c>
      <c r="BY594" s="84" t="s">
        <v>1611</v>
      </c>
      <c r="BZ594" s="84" t="s">
        <v>263</v>
      </c>
      <c r="CA594" s="85" t="str">
        <f aca="false">HYPERLINK(CONCATENATE("http://maps.google.com/?t=k&amp;q=",L595,",",M595),"Show location")</f>
        <v>Show location</v>
      </c>
    </row>
    <row r="595" customFormat="false" ht="14.4" hidden="false" customHeight="false" outlineLevel="0" collapsed="false">
      <c r="A595" s="84" t="s">
        <v>497</v>
      </c>
      <c r="B595" s="84" t="s">
        <v>248</v>
      </c>
      <c r="C595" s="84" t="s">
        <v>17</v>
      </c>
      <c r="D595" s="84" t="s">
        <v>1579</v>
      </c>
      <c r="E595" s="84" t="s">
        <v>1329</v>
      </c>
      <c r="F595" s="84" t="s">
        <v>77</v>
      </c>
      <c r="G595" s="84" t="s">
        <v>1738</v>
      </c>
      <c r="H595" s="84" t="s">
        <v>1611</v>
      </c>
      <c r="I595" s="84" t="s">
        <v>1749</v>
      </c>
      <c r="J595" s="84" t="s">
        <v>1750</v>
      </c>
      <c r="K595" s="84" t="s">
        <v>316</v>
      </c>
      <c r="L595" s="0" t="n">
        <v>10.18684</v>
      </c>
      <c r="M595" s="0" t="n">
        <v>27.74212</v>
      </c>
      <c r="N595" s="84" t="s">
        <v>256</v>
      </c>
      <c r="O595" s="84" t="s">
        <v>257</v>
      </c>
      <c r="P595" s="0" t="n">
        <v>8</v>
      </c>
      <c r="Q595" s="0" t="n">
        <v>49</v>
      </c>
      <c r="R595" s="0" t="n">
        <v>8</v>
      </c>
      <c r="S595" s="0" t="n">
        <v>42</v>
      </c>
      <c r="X595" s="0" t="n">
        <v>8</v>
      </c>
      <c r="Y595" s="0" t="n">
        <v>42</v>
      </c>
      <c r="AF595" s="84" t="s">
        <v>21</v>
      </c>
      <c r="AG595" s="84" t="s">
        <v>124</v>
      </c>
      <c r="AH595" s="84"/>
      <c r="AI595" s="84"/>
      <c r="AJ595" s="84"/>
      <c r="AK595" s="84"/>
      <c r="AL595" s="84" t="s">
        <v>407</v>
      </c>
      <c r="AM595" s="84" t="s">
        <v>258</v>
      </c>
      <c r="AN595" s="84"/>
      <c r="AO595" s="84"/>
      <c r="AQ595" s="0" t="n">
        <v>8</v>
      </c>
      <c r="AW595" s="0" t="n">
        <v>2</v>
      </c>
      <c r="AX595" s="0" t="n">
        <v>4</v>
      </c>
      <c r="AY595" s="0" t="n">
        <v>4</v>
      </c>
      <c r="AZ595" s="0" t="n">
        <v>6</v>
      </c>
      <c r="BA595" s="0" t="n">
        <v>4</v>
      </c>
      <c r="BB595" s="0" t="n">
        <v>4</v>
      </c>
      <c r="BC595" s="0" t="n">
        <v>8</v>
      </c>
      <c r="BD595" s="0" t="n">
        <v>8</v>
      </c>
      <c r="BE595" s="0" t="n">
        <v>0</v>
      </c>
      <c r="BF595" s="0" t="n">
        <v>2</v>
      </c>
      <c r="BG595" s="84" t="s">
        <v>158</v>
      </c>
      <c r="BH595" s="84"/>
      <c r="BI595" s="84"/>
      <c r="BJ595" s="84"/>
      <c r="BK595" s="84"/>
      <c r="BL595" s="84"/>
      <c r="BM595" s="84"/>
      <c r="BN595" s="84" t="n">
        <v>3</v>
      </c>
      <c r="BO595" s="84" t="s">
        <v>259</v>
      </c>
      <c r="BP595" s="84" t="s">
        <v>372</v>
      </c>
      <c r="BQ595" s="84" t="s">
        <v>267</v>
      </c>
      <c r="BR595" s="84" t="s">
        <v>267</v>
      </c>
      <c r="BS595" s="84" t="s">
        <v>268</v>
      </c>
      <c r="BT595" s="0" t="n">
        <v>18</v>
      </c>
      <c r="BU595" s="0" t="n">
        <v>24</v>
      </c>
      <c r="BV595" s="84" t="s">
        <v>17</v>
      </c>
      <c r="BW595" s="84" t="s">
        <v>77</v>
      </c>
      <c r="BX595" s="84" t="s">
        <v>1329</v>
      </c>
      <c r="BY595" s="84" t="s">
        <v>1611</v>
      </c>
      <c r="BZ595" s="84" t="s">
        <v>263</v>
      </c>
      <c r="CA595" s="85" t="str">
        <f aca="false">HYPERLINK(CONCATENATE("http://maps.google.com/?t=k&amp;q=",L596,",",M596),"Show location")</f>
        <v>Show location</v>
      </c>
    </row>
    <row r="596" customFormat="false" ht="14.4" hidden="false" customHeight="false" outlineLevel="0" collapsed="false">
      <c r="A596" s="84" t="s">
        <v>497</v>
      </c>
      <c r="B596" s="84" t="s">
        <v>248</v>
      </c>
      <c r="C596" s="84" t="s">
        <v>17</v>
      </c>
      <c r="D596" s="84" t="s">
        <v>1579</v>
      </c>
      <c r="E596" s="84" t="s">
        <v>1329</v>
      </c>
      <c r="F596" s="84" t="s">
        <v>76</v>
      </c>
      <c r="G596" s="84" t="s">
        <v>1751</v>
      </c>
      <c r="H596" s="84" t="s">
        <v>1662</v>
      </c>
      <c r="I596" s="84" t="s">
        <v>1752</v>
      </c>
      <c r="J596" s="84" t="s">
        <v>1753</v>
      </c>
      <c r="K596" s="84" t="s">
        <v>316</v>
      </c>
      <c r="L596" s="0" t="n">
        <v>12.95495</v>
      </c>
      <c r="M596" s="0" t="n">
        <v>28.67988</v>
      </c>
      <c r="N596" s="84" t="s">
        <v>256</v>
      </c>
      <c r="O596" s="84" t="s">
        <v>257</v>
      </c>
      <c r="P596" s="0" t="n">
        <v>5</v>
      </c>
      <c r="Q596" s="0" t="n">
        <v>34</v>
      </c>
      <c r="R596" s="0" t="n">
        <v>7</v>
      </c>
      <c r="S596" s="0" t="n">
        <v>34</v>
      </c>
      <c r="V596" s="0" t="n">
        <v>7</v>
      </c>
      <c r="W596" s="0" t="n">
        <v>34</v>
      </c>
      <c r="AF596" s="84" t="s">
        <v>17</v>
      </c>
      <c r="AG596" s="84" t="s">
        <v>77</v>
      </c>
      <c r="AH596" s="84" t="s">
        <v>17</v>
      </c>
      <c r="AI596" s="84" t="s">
        <v>81</v>
      </c>
      <c r="AJ596" s="84" t="s">
        <v>20</v>
      </c>
      <c r="AK596" s="84"/>
      <c r="AL596" s="84" t="s">
        <v>380</v>
      </c>
      <c r="AM596" s="84" t="s">
        <v>258</v>
      </c>
      <c r="AN596" s="84" t="s">
        <v>635</v>
      </c>
      <c r="AO596" s="84"/>
      <c r="AV596" s="0" t="n">
        <v>7</v>
      </c>
      <c r="AW596" s="0" t="n">
        <v>2</v>
      </c>
      <c r="AX596" s="0" t="n">
        <v>1</v>
      </c>
      <c r="AY596" s="0" t="n">
        <v>5</v>
      </c>
      <c r="AZ596" s="0" t="n">
        <v>3</v>
      </c>
      <c r="BA596" s="0" t="n">
        <v>4</v>
      </c>
      <c r="BB596" s="0" t="n">
        <v>3</v>
      </c>
      <c r="BC596" s="0" t="n">
        <v>7</v>
      </c>
      <c r="BD596" s="0" t="n">
        <v>6</v>
      </c>
      <c r="BE596" s="0" t="n">
        <v>2</v>
      </c>
      <c r="BF596" s="0" t="n">
        <v>1</v>
      </c>
      <c r="BG596" s="84" t="s">
        <v>158</v>
      </c>
      <c r="BH596" s="84"/>
      <c r="BI596" s="84"/>
      <c r="BJ596" s="84"/>
      <c r="BK596" s="84"/>
      <c r="BL596" s="84"/>
      <c r="BM596" s="84"/>
      <c r="BN596" s="84" t="n">
        <v>3</v>
      </c>
      <c r="BO596" s="84" t="s">
        <v>259</v>
      </c>
      <c r="BP596" s="84" t="s">
        <v>372</v>
      </c>
      <c r="BQ596" s="84" t="s">
        <v>372</v>
      </c>
      <c r="BR596" s="84" t="s">
        <v>372</v>
      </c>
      <c r="BS596" s="84" t="s">
        <v>268</v>
      </c>
      <c r="BT596" s="0" t="n">
        <v>20</v>
      </c>
      <c r="BU596" s="0" t="n">
        <v>14</v>
      </c>
      <c r="BV596" s="84" t="s">
        <v>17</v>
      </c>
      <c r="BW596" s="84" t="s">
        <v>76</v>
      </c>
      <c r="BX596" s="84" t="s">
        <v>1329</v>
      </c>
      <c r="BY596" s="84" t="s">
        <v>1662</v>
      </c>
      <c r="BZ596" s="84" t="s">
        <v>263</v>
      </c>
      <c r="CA596" s="85" t="str">
        <f aca="false">HYPERLINK(CONCATENATE("http://maps.google.com/?t=k&amp;q=",L597,",",M597),"Show location")</f>
        <v>Show location</v>
      </c>
    </row>
    <row r="597" customFormat="false" ht="14.4" hidden="false" customHeight="false" outlineLevel="0" collapsed="false">
      <c r="A597" s="84" t="s">
        <v>517</v>
      </c>
      <c r="B597" s="84" t="s">
        <v>248</v>
      </c>
      <c r="C597" s="84" t="s">
        <v>17</v>
      </c>
      <c r="D597" s="84" t="s">
        <v>1579</v>
      </c>
      <c r="E597" s="84" t="s">
        <v>1329</v>
      </c>
      <c r="F597" s="84" t="s">
        <v>76</v>
      </c>
      <c r="G597" s="84" t="s">
        <v>1751</v>
      </c>
      <c r="H597" s="84" t="s">
        <v>1662</v>
      </c>
      <c r="I597" s="84" t="s">
        <v>1754</v>
      </c>
      <c r="J597" s="84" t="s">
        <v>1755</v>
      </c>
      <c r="K597" s="84" t="s">
        <v>316</v>
      </c>
      <c r="L597" s="0" t="n">
        <v>13.63593</v>
      </c>
      <c r="M597" s="0" t="n">
        <v>28.03221</v>
      </c>
      <c r="N597" s="84" t="s">
        <v>256</v>
      </c>
      <c r="O597" s="84" t="s">
        <v>257</v>
      </c>
      <c r="P597" s="0" t="n">
        <v>27</v>
      </c>
      <c r="Q597" s="0" t="n">
        <v>142</v>
      </c>
      <c r="R597" s="0" t="n">
        <v>27</v>
      </c>
      <c r="S597" s="0" t="n">
        <v>130</v>
      </c>
      <c r="T597" s="0" t="n">
        <v>7</v>
      </c>
      <c r="U597" s="0" t="n">
        <v>36</v>
      </c>
      <c r="V597" s="0" t="n">
        <v>15</v>
      </c>
      <c r="W597" s="0" t="n">
        <v>72</v>
      </c>
      <c r="X597" s="0" t="n">
        <v>5</v>
      </c>
      <c r="Y597" s="0" t="n">
        <v>22</v>
      </c>
      <c r="AF597" s="84" t="s">
        <v>23</v>
      </c>
      <c r="AG597" s="84" t="s">
        <v>1711</v>
      </c>
      <c r="AH597" s="84" t="s">
        <v>17</v>
      </c>
      <c r="AI597" s="84" t="s">
        <v>74</v>
      </c>
      <c r="AJ597" s="84" t="s">
        <v>15</v>
      </c>
      <c r="AK597" s="84" t="s">
        <v>558</v>
      </c>
      <c r="AL597" s="84" t="s">
        <v>380</v>
      </c>
      <c r="AM597" s="84" t="s">
        <v>337</v>
      </c>
      <c r="AN597" s="84" t="s">
        <v>407</v>
      </c>
      <c r="AO597" s="84"/>
      <c r="AV597" s="0" t="n">
        <v>27</v>
      </c>
      <c r="AW597" s="0" t="n">
        <v>0</v>
      </c>
      <c r="AX597" s="0" t="n">
        <v>0</v>
      </c>
      <c r="AY597" s="0" t="n">
        <v>11</v>
      </c>
      <c r="AZ597" s="0" t="n">
        <v>11</v>
      </c>
      <c r="BA597" s="0" t="n">
        <v>25</v>
      </c>
      <c r="BB597" s="0" t="n">
        <v>24</v>
      </c>
      <c r="BC597" s="0" t="n">
        <v>31</v>
      </c>
      <c r="BD597" s="0" t="n">
        <v>28</v>
      </c>
      <c r="BE597" s="0" t="n">
        <v>0</v>
      </c>
      <c r="BF597" s="0" t="n">
        <v>0</v>
      </c>
      <c r="BG597" s="84" t="s">
        <v>158</v>
      </c>
      <c r="BH597" s="84"/>
      <c r="BI597" s="84"/>
      <c r="BJ597" s="84"/>
      <c r="BK597" s="84"/>
      <c r="BL597" s="84"/>
      <c r="BM597" s="84"/>
      <c r="BN597" s="84" t="n">
        <v>2</v>
      </c>
      <c r="BO597" s="84" t="s">
        <v>716</v>
      </c>
      <c r="BP597" s="84" t="s">
        <v>267</v>
      </c>
      <c r="BQ597" s="84" t="s">
        <v>267</v>
      </c>
      <c r="BR597" s="84" t="s">
        <v>267</v>
      </c>
      <c r="BS597" s="84" t="s">
        <v>262</v>
      </c>
      <c r="BT597" s="0" t="n">
        <v>67</v>
      </c>
      <c r="BU597" s="0" t="n">
        <v>63</v>
      </c>
      <c r="BV597" s="84" t="s">
        <v>17</v>
      </c>
      <c r="BW597" s="84" t="s">
        <v>76</v>
      </c>
      <c r="BX597" s="84" t="s">
        <v>1329</v>
      </c>
      <c r="BY597" s="84" t="s">
        <v>1662</v>
      </c>
      <c r="BZ597" s="84" t="s">
        <v>263</v>
      </c>
      <c r="CA597" s="85" t="str">
        <f aca="false">HYPERLINK(CONCATENATE("http://maps.google.com/?t=k&amp;q=",L598,",",M598),"Show location")</f>
        <v>Show location</v>
      </c>
    </row>
    <row r="598" customFormat="false" ht="14.4" hidden="false" customHeight="false" outlineLevel="0" collapsed="false">
      <c r="A598" s="84" t="s">
        <v>517</v>
      </c>
      <c r="B598" s="84" t="s">
        <v>248</v>
      </c>
      <c r="C598" s="84" t="s">
        <v>17</v>
      </c>
      <c r="D598" s="84" t="s">
        <v>1579</v>
      </c>
      <c r="E598" s="84" t="s">
        <v>1329</v>
      </c>
      <c r="F598" s="84" t="s">
        <v>76</v>
      </c>
      <c r="G598" s="84" t="s">
        <v>1751</v>
      </c>
      <c r="H598" s="84" t="s">
        <v>1662</v>
      </c>
      <c r="I598" s="84" t="s">
        <v>1756</v>
      </c>
      <c r="J598" s="84" t="s">
        <v>1757</v>
      </c>
      <c r="K598" s="84" t="s">
        <v>316</v>
      </c>
      <c r="L598" s="0" t="n">
        <v>13.92611</v>
      </c>
      <c r="M598" s="0" t="n">
        <v>28.1299</v>
      </c>
      <c r="N598" s="84" t="s">
        <v>256</v>
      </c>
      <c r="O598" s="84" t="s">
        <v>257</v>
      </c>
      <c r="P598" s="0" t="n">
        <v>34</v>
      </c>
      <c r="Q598" s="0" t="n">
        <v>228</v>
      </c>
      <c r="R598" s="0" t="n">
        <v>41</v>
      </c>
      <c r="S598" s="0" t="n">
        <v>205</v>
      </c>
      <c r="V598" s="0" t="n">
        <v>41</v>
      </c>
      <c r="W598" s="0" t="n">
        <v>205</v>
      </c>
      <c r="AF598" s="84" t="s">
        <v>23</v>
      </c>
      <c r="AG598" s="84" t="s">
        <v>1711</v>
      </c>
      <c r="AH598" s="84" t="s">
        <v>19</v>
      </c>
      <c r="AI598" s="84" t="s">
        <v>1677</v>
      </c>
      <c r="AJ598" s="84"/>
      <c r="AK598" s="84"/>
      <c r="AL598" s="84" t="s">
        <v>380</v>
      </c>
      <c r="AM598" s="84" t="s">
        <v>258</v>
      </c>
      <c r="AN598" s="84" t="s">
        <v>635</v>
      </c>
      <c r="AO598" s="84"/>
      <c r="AV598" s="0" t="n">
        <v>41</v>
      </c>
      <c r="AW598" s="0" t="n">
        <v>0</v>
      </c>
      <c r="AX598" s="0" t="n">
        <v>0</v>
      </c>
      <c r="AY598" s="0" t="n">
        <v>16</v>
      </c>
      <c r="AZ598" s="0" t="n">
        <v>12</v>
      </c>
      <c r="BA598" s="0" t="n">
        <v>25</v>
      </c>
      <c r="BB598" s="0" t="n">
        <v>23</v>
      </c>
      <c r="BC598" s="0" t="n">
        <v>58</v>
      </c>
      <c r="BD598" s="0" t="n">
        <v>60</v>
      </c>
      <c r="BE598" s="0" t="n">
        <v>6</v>
      </c>
      <c r="BF598" s="0" t="n">
        <v>5</v>
      </c>
      <c r="BG598" s="84" t="s">
        <v>159</v>
      </c>
      <c r="BH598" s="84"/>
      <c r="BI598" s="84"/>
      <c r="BJ598" s="84"/>
      <c r="BK598" s="84"/>
      <c r="BL598" s="84"/>
      <c r="BM598" s="84"/>
      <c r="BN598" s="84" t="n">
        <v>2</v>
      </c>
      <c r="BO598" s="84" t="s">
        <v>259</v>
      </c>
      <c r="BP598" s="84" t="s">
        <v>372</v>
      </c>
      <c r="BQ598" s="84" t="s">
        <v>372</v>
      </c>
      <c r="BR598" s="84" t="s">
        <v>372</v>
      </c>
      <c r="BS598" s="84" t="s">
        <v>268</v>
      </c>
      <c r="BT598" s="0" t="n">
        <v>105</v>
      </c>
      <c r="BU598" s="0" t="n">
        <v>100</v>
      </c>
      <c r="BV598" s="84" t="s">
        <v>17</v>
      </c>
      <c r="BW598" s="84" t="s">
        <v>76</v>
      </c>
      <c r="BX598" s="84" t="s">
        <v>1329</v>
      </c>
      <c r="BY598" s="84" t="s">
        <v>1662</v>
      </c>
      <c r="BZ598" s="84" t="s">
        <v>263</v>
      </c>
      <c r="CA598" s="85" t="str">
        <f aca="false">HYPERLINK(CONCATENATE("http://maps.google.com/?t=k&amp;q=",L599,",",M599),"Show location")</f>
        <v>Show location</v>
      </c>
    </row>
    <row r="599" customFormat="false" ht="14.4" hidden="false" customHeight="false" outlineLevel="0" collapsed="false">
      <c r="A599" s="84" t="s">
        <v>502</v>
      </c>
      <c r="B599" s="84" t="s">
        <v>248</v>
      </c>
      <c r="C599" s="84" t="s">
        <v>17</v>
      </c>
      <c r="D599" s="84" t="s">
        <v>1579</v>
      </c>
      <c r="E599" s="84" t="s">
        <v>1329</v>
      </c>
      <c r="F599" s="84" t="s">
        <v>76</v>
      </c>
      <c r="G599" s="84" t="s">
        <v>1751</v>
      </c>
      <c r="H599" s="84" t="s">
        <v>1662</v>
      </c>
      <c r="I599" s="84" t="s">
        <v>1758</v>
      </c>
      <c r="J599" s="84" t="s">
        <v>1759</v>
      </c>
      <c r="K599" s="84" t="s">
        <v>255</v>
      </c>
      <c r="L599" s="0" t="n">
        <v>13.44215</v>
      </c>
      <c r="M599" s="0" t="n">
        <v>28.13054</v>
      </c>
      <c r="N599" s="84" t="s">
        <v>256</v>
      </c>
      <c r="O599" s="84" t="s">
        <v>257</v>
      </c>
      <c r="P599" s="0" t="n">
        <v>37</v>
      </c>
      <c r="Q599" s="0" t="n">
        <v>222</v>
      </c>
      <c r="R599" s="0" t="n">
        <v>25</v>
      </c>
      <c r="S599" s="0" t="n">
        <v>158</v>
      </c>
      <c r="T599" s="0" t="n">
        <v>13</v>
      </c>
      <c r="U599" s="0" t="n">
        <v>80</v>
      </c>
      <c r="V599" s="0" t="n">
        <v>8</v>
      </c>
      <c r="W599" s="0" t="n">
        <v>51</v>
      </c>
      <c r="AB599" s="0" t="n">
        <v>4</v>
      </c>
      <c r="AC599" s="0" t="n">
        <v>27</v>
      </c>
      <c r="AF599" s="84" t="s">
        <v>23</v>
      </c>
      <c r="AG599" s="84" t="s">
        <v>1711</v>
      </c>
      <c r="AH599" s="84" t="s">
        <v>15</v>
      </c>
      <c r="AI599" s="84" t="s">
        <v>558</v>
      </c>
      <c r="AJ599" s="84" t="s">
        <v>17</v>
      </c>
      <c r="AK599" s="84" t="s">
        <v>80</v>
      </c>
      <c r="AL599" s="84" t="s">
        <v>380</v>
      </c>
      <c r="AM599" s="84" t="s">
        <v>407</v>
      </c>
      <c r="AN599" s="84" t="s">
        <v>258</v>
      </c>
      <c r="AO599" s="84"/>
      <c r="AV599" s="0" t="n">
        <v>25</v>
      </c>
      <c r="AW599" s="0" t="n">
        <v>5</v>
      </c>
      <c r="AX599" s="0" t="n">
        <v>6</v>
      </c>
      <c r="AY599" s="0" t="n">
        <v>15</v>
      </c>
      <c r="AZ599" s="0" t="n">
        <v>16</v>
      </c>
      <c r="BA599" s="0" t="n">
        <v>22</v>
      </c>
      <c r="BB599" s="0" t="n">
        <v>23</v>
      </c>
      <c r="BC599" s="0" t="n">
        <v>38</v>
      </c>
      <c r="BD599" s="0" t="n">
        <v>33</v>
      </c>
      <c r="BE599" s="0" t="n">
        <v>0</v>
      </c>
      <c r="BF599" s="0" t="n">
        <v>0</v>
      </c>
      <c r="BG599" s="84" t="s">
        <v>158</v>
      </c>
      <c r="BH599" s="84"/>
      <c r="BI599" s="84"/>
      <c r="BJ599" s="84"/>
      <c r="BK599" s="84"/>
      <c r="BL599" s="84"/>
      <c r="BM599" s="84"/>
      <c r="BN599" s="84" t="n">
        <v>5</v>
      </c>
      <c r="BO599" s="84" t="s">
        <v>259</v>
      </c>
      <c r="BP599" s="84" t="s">
        <v>267</v>
      </c>
      <c r="BQ599" s="84" t="s">
        <v>267</v>
      </c>
      <c r="BR599" s="84" t="s">
        <v>267</v>
      </c>
      <c r="BS599" s="84" t="s">
        <v>268</v>
      </c>
      <c r="BT599" s="0" t="n">
        <v>80</v>
      </c>
      <c r="BU599" s="0" t="n">
        <v>78</v>
      </c>
      <c r="BV599" s="84" t="s">
        <v>17</v>
      </c>
      <c r="BW599" s="84" t="s">
        <v>76</v>
      </c>
      <c r="BX599" s="84" t="s">
        <v>1329</v>
      </c>
      <c r="BY599" s="84" t="s">
        <v>1662</v>
      </c>
      <c r="BZ599" s="84" t="s">
        <v>263</v>
      </c>
      <c r="CA599" s="85" t="str">
        <f aca="false">HYPERLINK(CONCATENATE("http://maps.google.com/?t=k&amp;q=",L600,",",M600),"Show location")</f>
        <v>Show location</v>
      </c>
    </row>
    <row r="600" customFormat="false" ht="14.4" hidden="false" customHeight="false" outlineLevel="0" collapsed="false">
      <c r="A600" s="84" t="s">
        <v>553</v>
      </c>
      <c r="B600" s="84" t="s">
        <v>248</v>
      </c>
      <c r="C600" s="84" t="s">
        <v>17</v>
      </c>
      <c r="D600" s="84" t="s">
        <v>1579</v>
      </c>
      <c r="E600" s="84" t="s">
        <v>1329</v>
      </c>
      <c r="F600" s="84" t="s">
        <v>76</v>
      </c>
      <c r="G600" s="84" t="s">
        <v>1751</v>
      </c>
      <c r="H600" s="84" t="s">
        <v>1662</v>
      </c>
      <c r="I600" s="84" t="s">
        <v>1760</v>
      </c>
      <c r="J600" s="84" t="s">
        <v>1761</v>
      </c>
      <c r="K600" s="84" t="s">
        <v>316</v>
      </c>
      <c r="L600" s="0" t="n">
        <v>13.93366</v>
      </c>
      <c r="M600" s="0" t="n">
        <v>28.1299</v>
      </c>
      <c r="N600" s="84" t="s">
        <v>256</v>
      </c>
      <c r="O600" s="84" t="s">
        <v>257</v>
      </c>
      <c r="P600" s="0" t="n">
        <v>16</v>
      </c>
      <c r="Q600" s="0" t="n">
        <v>79</v>
      </c>
      <c r="R600" s="0" t="n">
        <v>21</v>
      </c>
      <c r="S600" s="0" t="n">
        <v>103</v>
      </c>
      <c r="T600" s="0" t="n">
        <v>4</v>
      </c>
      <c r="U600" s="0" t="n">
        <v>20</v>
      </c>
      <c r="V600" s="0" t="n">
        <v>7</v>
      </c>
      <c r="W600" s="0" t="n">
        <v>35</v>
      </c>
      <c r="X600" s="0" t="n">
        <v>5</v>
      </c>
      <c r="Y600" s="0" t="n">
        <v>18</v>
      </c>
      <c r="AB600" s="0" t="n">
        <v>5</v>
      </c>
      <c r="AC600" s="0" t="n">
        <v>30</v>
      </c>
      <c r="AF600" s="84" t="s">
        <v>23</v>
      </c>
      <c r="AG600" s="84" t="s">
        <v>1711</v>
      </c>
      <c r="AH600" s="84" t="s">
        <v>17</v>
      </c>
      <c r="AI600" s="84" t="s">
        <v>72</v>
      </c>
      <c r="AJ600" s="84" t="s">
        <v>17</v>
      </c>
      <c r="AK600" s="84" t="s">
        <v>80</v>
      </c>
      <c r="AL600" s="84" t="s">
        <v>380</v>
      </c>
      <c r="AM600" s="84" t="s">
        <v>407</v>
      </c>
      <c r="AN600" s="84" t="s">
        <v>258</v>
      </c>
      <c r="AO600" s="84"/>
      <c r="AV600" s="0" t="n">
        <v>21</v>
      </c>
      <c r="AW600" s="0" t="n">
        <v>2</v>
      </c>
      <c r="AX600" s="0" t="n">
        <v>5</v>
      </c>
      <c r="AY600" s="0" t="n">
        <v>8</v>
      </c>
      <c r="AZ600" s="0" t="n">
        <v>15</v>
      </c>
      <c r="BA600" s="0" t="n">
        <v>15</v>
      </c>
      <c r="BB600" s="0" t="n">
        <v>16</v>
      </c>
      <c r="BC600" s="0" t="n">
        <v>21</v>
      </c>
      <c r="BD600" s="0" t="n">
        <v>21</v>
      </c>
      <c r="BE600" s="0" t="n">
        <v>0</v>
      </c>
      <c r="BF600" s="0" t="n">
        <v>0</v>
      </c>
      <c r="BG600" s="84" t="s">
        <v>158</v>
      </c>
      <c r="BH600" s="84"/>
      <c r="BI600" s="84"/>
      <c r="BJ600" s="84"/>
      <c r="BK600" s="84"/>
      <c r="BL600" s="84"/>
      <c r="BM600" s="84"/>
      <c r="BN600" s="84" t="n">
        <v>3</v>
      </c>
      <c r="BO600" s="84" t="s">
        <v>259</v>
      </c>
      <c r="BP600" s="84" t="s">
        <v>267</v>
      </c>
      <c r="BQ600" s="84" t="s">
        <v>267</v>
      </c>
      <c r="BR600" s="84" t="s">
        <v>267</v>
      </c>
      <c r="BS600" s="84" t="s">
        <v>268</v>
      </c>
      <c r="BT600" s="0" t="n">
        <v>46</v>
      </c>
      <c r="BU600" s="0" t="n">
        <v>57</v>
      </c>
      <c r="BV600" s="84" t="s">
        <v>17</v>
      </c>
      <c r="BW600" s="84" t="s">
        <v>76</v>
      </c>
      <c r="BX600" s="84" t="s">
        <v>1329</v>
      </c>
      <c r="BY600" s="84" t="s">
        <v>1662</v>
      </c>
      <c r="BZ600" s="84" t="s">
        <v>263</v>
      </c>
      <c r="CA600" s="85" t="str">
        <f aca="false">HYPERLINK(CONCATENATE("http://maps.google.com/?t=k&amp;q=",L601,",",M601),"Show location")</f>
        <v>Show location</v>
      </c>
    </row>
    <row r="601" customFormat="false" ht="14.4" hidden="false" customHeight="false" outlineLevel="0" collapsed="false">
      <c r="A601" s="84" t="s">
        <v>1211</v>
      </c>
      <c r="B601" s="84" t="s">
        <v>248</v>
      </c>
      <c r="C601" s="84" t="s">
        <v>17</v>
      </c>
      <c r="D601" s="84" t="s">
        <v>1579</v>
      </c>
      <c r="E601" s="84" t="s">
        <v>1329</v>
      </c>
      <c r="F601" s="84" t="s">
        <v>76</v>
      </c>
      <c r="G601" s="84" t="s">
        <v>1751</v>
      </c>
      <c r="H601" s="84" t="s">
        <v>1662</v>
      </c>
      <c r="I601" s="84" t="s">
        <v>1762</v>
      </c>
      <c r="J601" s="84" t="s">
        <v>1763</v>
      </c>
      <c r="K601" s="84" t="s">
        <v>316</v>
      </c>
      <c r="L601" s="0" t="n">
        <v>13.52872</v>
      </c>
      <c r="M601" s="0" t="n">
        <v>28.03345</v>
      </c>
      <c r="N601" s="84" t="s">
        <v>256</v>
      </c>
      <c r="O601" s="84" t="s">
        <v>257</v>
      </c>
      <c r="P601" s="0" t="n">
        <v>120</v>
      </c>
      <c r="Q601" s="0" t="n">
        <v>720</v>
      </c>
      <c r="R601" s="0" t="n">
        <v>112</v>
      </c>
      <c r="S601" s="0" t="n">
        <v>667</v>
      </c>
      <c r="T601" s="0" t="n">
        <v>30</v>
      </c>
      <c r="U601" s="0" t="n">
        <v>190</v>
      </c>
      <c r="V601" s="0" t="n">
        <v>70</v>
      </c>
      <c r="W601" s="0" t="n">
        <v>395</v>
      </c>
      <c r="X601" s="0" t="n">
        <v>12</v>
      </c>
      <c r="Y601" s="0" t="n">
        <v>82</v>
      </c>
      <c r="AF601" s="84" t="s">
        <v>23</v>
      </c>
      <c r="AG601" s="84" t="s">
        <v>1711</v>
      </c>
      <c r="AH601" s="84" t="s">
        <v>17</v>
      </c>
      <c r="AI601" s="84" t="s">
        <v>74</v>
      </c>
      <c r="AJ601" s="84" t="s">
        <v>17</v>
      </c>
      <c r="AK601" s="84" t="s">
        <v>80</v>
      </c>
      <c r="AL601" s="84" t="s">
        <v>380</v>
      </c>
      <c r="AM601" s="84" t="s">
        <v>407</v>
      </c>
      <c r="AN601" s="84" t="s">
        <v>258</v>
      </c>
      <c r="AO601" s="84"/>
      <c r="AT601" s="0" t="n">
        <v>112</v>
      </c>
      <c r="AW601" s="0" t="n">
        <v>17</v>
      </c>
      <c r="AX601" s="0" t="n">
        <v>29</v>
      </c>
      <c r="AY601" s="0" t="n">
        <v>46</v>
      </c>
      <c r="AZ601" s="0" t="n">
        <v>68</v>
      </c>
      <c r="BA601" s="0" t="n">
        <v>120</v>
      </c>
      <c r="BB601" s="0" t="n">
        <v>124</v>
      </c>
      <c r="BC601" s="0" t="n">
        <v>143</v>
      </c>
      <c r="BD601" s="0" t="n">
        <v>120</v>
      </c>
      <c r="BE601" s="0" t="n">
        <v>0</v>
      </c>
      <c r="BF601" s="0" t="n">
        <v>0</v>
      </c>
      <c r="BG601" s="84" t="s">
        <v>158</v>
      </c>
      <c r="BH601" s="84"/>
      <c r="BI601" s="84"/>
      <c r="BJ601" s="84"/>
      <c r="BK601" s="84"/>
      <c r="BL601" s="84"/>
      <c r="BM601" s="84"/>
      <c r="BN601" s="84" t="n">
        <v>3</v>
      </c>
      <c r="BO601" s="84" t="s">
        <v>259</v>
      </c>
      <c r="BP601" s="84" t="s">
        <v>267</v>
      </c>
      <c r="BQ601" s="84" t="s">
        <v>267</v>
      </c>
      <c r="BR601" s="84" t="s">
        <v>267</v>
      </c>
      <c r="BS601" s="84" t="s">
        <v>268</v>
      </c>
      <c r="BT601" s="0" t="n">
        <v>326</v>
      </c>
      <c r="BU601" s="0" t="n">
        <v>341</v>
      </c>
      <c r="BV601" s="84" t="s">
        <v>17</v>
      </c>
      <c r="BW601" s="84" t="s">
        <v>76</v>
      </c>
      <c r="BX601" s="84" t="s">
        <v>1329</v>
      </c>
      <c r="BY601" s="84" t="s">
        <v>1662</v>
      </c>
      <c r="BZ601" s="84" t="s">
        <v>280</v>
      </c>
      <c r="CA601" s="85" t="str">
        <f aca="false">HYPERLINK(CONCATENATE("http://maps.google.com/?t=k&amp;q=",L602,",",M602),"Show location")</f>
        <v>Show location</v>
      </c>
    </row>
    <row r="602" customFormat="false" ht="14.4" hidden="false" customHeight="false" outlineLevel="0" collapsed="false">
      <c r="A602" s="84" t="s">
        <v>497</v>
      </c>
      <c r="B602" s="84" t="s">
        <v>248</v>
      </c>
      <c r="C602" s="84" t="s">
        <v>17</v>
      </c>
      <c r="D602" s="84" t="s">
        <v>1579</v>
      </c>
      <c r="E602" s="84" t="s">
        <v>1329</v>
      </c>
      <c r="F602" s="84" t="s">
        <v>76</v>
      </c>
      <c r="G602" s="84" t="s">
        <v>1751</v>
      </c>
      <c r="H602" s="84" t="s">
        <v>1662</v>
      </c>
      <c r="I602" s="84" t="s">
        <v>1764</v>
      </c>
      <c r="J602" s="84" t="s">
        <v>1765</v>
      </c>
      <c r="K602" s="84" t="s">
        <v>316</v>
      </c>
      <c r="L602" s="0" t="n">
        <v>13.68829</v>
      </c>
      <c r="M602" s="0" t="n">
        <v>28.03064</v>
      </c>
      <c r="N602" s="84" t="s">
        <v>256</v>
      </c>
      <c r="O602" s="84" t="s">
        <v>272</v>
      </c>
      <c r="P602" s="0" t="n">
        <v>24</v>
      </c>
      <c r="Q602" s="0" t="n">
        <v>164</v>
      </c>
      <c r="R602" s="0" t="n">
        <v>45</v>
      </c>
      <c r="S602" s="0" t="n">
        <v>284</v>
      </c>
      <c r="T602" s="0" t="n">
        <v>15</v>
      </c>
      <c r="U602" s="0" t="n">
        <v>94</v>
      </c>
      <c r="V602" s="0" t="n">
        <v>10</v>
      </c>
      <c r="W602" s="0" t="n">
        <v>70</v>
      </c>
      <c r="AB602" s="0" t="n">
        <v>20</v>
      </c>
      <c r="AC602" s="0" t="n">
        <v>120</v>
      </c>
      <c r="AF602" s="84" t="s">
        <v>15</v>
      </c>
      <c r="AG602" s="84" t="s">
        <v>564</v>
      </c>
      <c r="AH602" s="84" t="s">
        <v>17</v>
      </c>
      <c r="AI602" s="84" t="s">
        <v>80</v>
      </c>
      <c r="AJ602" s="84" t="s">
        <v>19</v>
      </c>
      <c r="AK602" s="84"/>
      <c r="AL602" s="84" t="s">
        <v>258</v>
      </c>
      <c r="AM602" s="84" t="s">
        <v>380</v>
      </c>
      <c r="AN602" s="84" t="s">
        <v>407</v>
      </c>
      <c r="AO602" s="84"/>
      <c r="AQ602" s="0" t="n">
        <v>36</v>
      </c>
      <c r="AV602" s="0" t="n">
        <v>9</v>
      </c>
      <c r="AW602" s="0" t="n">
        <v>8</v>
      </c>
      <c r="AX602" s="0" t="n">
        <v>12</v>
      </c>
      <c r="AY602" s="0" t="n">
        <v>23</v>
      </c>
      <c r="AZ602" s="0" t="n">
        <v>22</v>
      </c>
      <c r="BA602" s="0" t="n">
        <v>43</v>
      </c>
      <c r="BB602" s="0" t="n">
        <v>45</v>
      </c>
      <c r="BC602" s="0" t="n">
        <v>48</v>
      </c>
      <c r="BD602" s="0" t="n">
        <v>57</v>
      </c>
      <c r="BE602" s="0" t="n">
        <v>14</v>
      </c>
      <c r="BF602" s="0" t="n">
        <v>12</v>
      </c>
      <c r="BG602" s="84" t="s">
        <v>158</v>
      </c>
      <c r="BH602" s="84"/>
      <c r="BI602" s="84"/>
      <c r="BJ602" s="84"/>
      <c r="BK602" s="84"/>
      <c r="BL602" s="84"/>
      <c r="BM602" s="84"/>
      <c r="BN602" s="84" t="n">
        <v>3</v>
      </c>
      <c r="BO602" s="84" t="s">
        <v>259</v>
      </c>
      <c r="BP602" s="84" t="s">
        <v>267</v>
      </c>
      <c r="BQ602" s="84" t="s">
        <v>267</v>
      </c>
      <c r="BR602" s="84" t="s">
        <v>267</v>
      </c>
      <c r="BS602" s="84" t="s">
        <v>268</v>
      </c>
      <c r="BT602" s="0" t="n">
        <v>136</v>
      </c>
      <c r="BU602" s="0" t="n">
        <v>148</v>
      </c>
      <c r="BV602" s="84" t="s">
        <v>17</v>
      </c>
      <c r="BW602" s="84" t="s">
        <v>76</v>
      </c>
      <c r="BX602" s="84" t="s">
        <v>1329</v>
      </c>
      <c r="BY602" s="84" t="s">
        <v>1662</v>
      </c>
      <c r="BZ602" s="84" t="s">
        <v>263</v>
      </c>
      <c r="CA602" s="85" t="str">
        <f aca="false">HYPERLINK(CONCATENATE("http://maps.google.com/?t=k&amp;q=",L603,",",M603),"Show location")</f>
        <v>Show location</v>
      </c>
    </row>
    <row r="603" customFormat="false" ht="14.4" hidden="false" customHeight="false" outlineLevel="0" collapsed="false">
      <c r="A603" s="84" t="s">
        <v>561</v>
      </c>
      <c r="B603" s="84" t="s">
        <v>248</v>
      </c>
      <c r="C603" s="84" t="s">
        <v>17</v>
      </c>
      <c r="D603" s="84" t="s">
        <v>1579</v>
      </c>
      <c r="E603" s="84" t="s">
        <v>1329</v>
      </c>
      <c r="F603" s="84" t="s">
        <v>76</v>
      </c>
      <c r="G603" s="84" t="s">
        <v>1751</v>
      </c>
      <c r="H603" s="84" t="s">
        <v>1662</v>
      </c>
      <c r="I603" s="84" t="s">
        <v>1766</v>
      </c>
      <c r="J603" s="84" t="s">
        <v>1767</v>
      </c>
      <c r="K603" s="84" t="s">
        <v>316</v>
      </c>
      <c r="L603" s="0" t="n">
        <v>13.9113</v>
      </c>
      <c r="M603" s="0" t="n">
        <v>28.05296</v>
      </c>
      <c r="N603" s="84" t="s">
        <v>256</v>
      </c>
      <c r="O603" s="84" t="s">
        <v>257</v>
      </c>
      <c r="P603" s="0" t="n">
        <v>63</v>
      </c>
      <c r="Q603" s="0" t="n">
        <v>378</v>
      </c>
      <c r="R603" s="0" t="n">
        <v>55</v>
      </c>
      <c r="S603" s="0" t="n">
        <v>290</v>
      </c>
      <c r="T603" s="0" t="n">
        <v>30</v>
      </c>
      <c r="U603" s="0" t="n">
        <v>150</v>
      </c>
      <c r="V603" s="0" t="n">
        <v>25</v>
      </c>
      <c r="W603" s="0" t="n">
        <v>140</v>
      </c>
      <c r="AF603" s="84" t="s">
        <v>23</v>
      </c>
      <c r="AG603" s="84" t="s">
        <v>1711</v>
      </c>
      <c r="AH603" s="84" t="s">
        <v>17</v>
      </c>
      <c r="AI603" s="84" t="s">
        <v>80</v>
      </c>
      <c r="AJ603" s="84" t="s">
        <v>17</v>
      </c>
      <c r="AK603" s="84" t="s">
        <v>78</v>
      </c>
      <c r="AL603" s="84" t="s">
        <v>380</v>
      </c>
      <c r="AM603" s="84" t="s">
        <v>407</v>
      </c>
      <c r="AN603" s="84" t="s">
        <v>258</v>
      </c>
      <c r="AO603" s="84"/>
      <c r="AV603" s="0" t="n">
        <v>55</v>
      </c>
      <c r="AW603" s="0" t="n">
        <v>13</v>
      </c>
      <c r="AX603" s="0" t="n">
        <v>13</v>
      </c>
      <c r="AY603" s="0" t="n">
        <v>21</v>
      </c>
      <c r="AZ603" s="0" t="n">
        <v>27</v>
      </c>
      <c r="BA603" s="0" t="n">
        <v>41</v>
      </c>
      <c r="BB603" s="0" t="n">
        <v>43</v>
      </c>
      <c r="BC603" s="0" t="n">
        <v>57</v>
      </c>
      <c r="BD603" s="0" t="n">
        <v>50</v>
      </c>
      <c r="BE603" s="0" t="n">
        <v>11</v>
      </c>
      <c r="BF603" s="0" t="n">
        <v>14</v>
      </c>
      <c r="BG603" s="84" t="s">
        <v>158</v>
      </c>
      <c r="BH603" s="84"/>
      <c r="BI603" s="84"/>
      <c r="BJ603" s="84"/>
      <c r="BK603" s="84"/>
      <c r="BL603" s="84"/>
      <c r="BM603" s="84"/>
      <c r="BN603" s="84" t="n">
        <v>3</v>
      </c>
      <c r="BO603" s="84" t="s">
        <v>259</v>
      </c>
      <c r="BP603" s="84" t="s">
        <v>267</v>
      </c>
      <c r="BQ603" s="84" t="s">
        <v>267</v>
      </c>
      <c r="BR603" s="84" t="s">
        <v>267</v>
      </c>
      <c r="BS603" s="84" t="s">
        <v>268</v>
      </c>
      <c r="BT603" s="0" t="n">
        <v>143</v>
      </c>
      <c r="BU603" s="0" t="n">
        <v>147</v>
      </c>
      <c r="BV603" s="84" t="s">
        <v>17</v>
      </c>
      <c r="BW603" s="84" t="s">
        <v>76</v>
      </c>
      <c r="BX603" s="84" t="s">
        <v>1329</v>
      </c>
      <c r="BY603" s="84" t="s">
        <v>1662</v>
      </c>
      <c r="BZ603" s="84" t="s">
        <v>263</v>
      </c>
      <c r="CA603" s="85" t="str">
        <f aca="false">HYPERLINK(CONCATENATE("http://maps.google.com/?t=k&amp;q=",L604,",",M604),"Show location")</f>
        <v>Show location</v>
      </c>
    </row>
    <row r="604" customFormat="false" ht="14.4" hidden="false" customHeight="false" outlineLevel="0" collapsed="false">
      <c r="A604" s="84" t="s">
        <v>842</v>
      </c>
      <c r="B604" s="84" t="s">
        <v>248</v>
      </c>
      <c r="C604" s="84" t="s">
        <v>17</v>
      </c>
      <c r="D604" s="84" t="s">
        <v>1579</v>
      </c>
      <c r="E604" s="84" t="s">
        <v>1329</v>
      </c>
      <c r="F604" s="84" t="s">
        <v>76</v>
      </c>
      <c r="G604" s="84" t="s">
        <v>1751</v>
      </c>
      <c r="H604" s="84" t="s">
        <v>1662</v>
      </c>
      <c r="I604" s="84" t="s">
        <v>1768</v>
      </c>
      <c r="J604" s="84" t="s">
        <v>1769</v>
      </c>
      <c r="K604" s="84" t="s">
        <v>316</v>
      </c>
      <c r="L604" s="0" t="n">
        <v>12.5752</v>
      </c>
      <c r="M604" s="0" t="n">
        <v>28.4112</v>
      </c>
      <c r="N604" s="84" t="s">
        <v>256</v>
      </c>
      <c r="O604" s="84" t="s">
        <v>257</v>
      </c>
      <c r="P604" s="0" t="n">
        <v>13</v>
      </c>
      <c r="Q604" s="0" t="n">
        <v>74</v>
      </c>
      <c r="R604" s="0" t="n">
        <v>13</v>
      </c>
      <c r="S604" s="0" t="n">
        <v>69</v>
      </c>
      <c r="V604" s="0" t="n">
        <v>13</v>
      </c>
      <c r="W604" s="0" t="n">
        <v>69</v>
      </c>
      <c r="AF604" s="84" t="s">
        <v>17</v>
      </c>
      <c r="AG604" s="84" t="s">
        <v>82</v>
      </c>
      <c r="AH604" s="84" t="s">
        <v>17</v>
      </c>
      <c r="AI604" s="84" t="s">
        <v>83</v>
      </c>
      <c r="AJ604" s="84" t="s">
        <v>18</v>
      </c>
      <c r="AK604" s="84"/>
      <c r="AL604" s="84" t="s">
        <v>258</v>
      </c>
      <c r="AM604" s="84" t="s">
        <v>380</v>
      </c>
      <c r="AN604" s="84" t="s">
        <v>635</v>
      </c>
      <c r="AO604" s="84"/>
      <c r="AV604" s="0" t="n">
        <v>13</v>
      </c>
      <c r="AW604" s="0" t="n">
        <v>5</v>
      </c>
      <c r="AX604" s="0" t="n">
        <v>4</v>
      </c>
      <c r="AY604" s="0" t="n">
        <v>7</v>
      </c>
      <c r="AZ604" s="0" t="n">
        <v>6</v>
      </c>
      <c r="BA604" s="0" t="n">
        <v>3</v>
      </c>
      <c r="BB604" s="0" t="n">
        <v>4</v>
      </c>
      <c r="BC604" s="0" t="n">
        <v>23</v>
      </c>
      <c r="BD604" s="0" t="n">
        <v>14</v>
      </c>
      <c r="BE604" s="0" t="n">
        <v>1</v>
      </c>
      <c r="BF604" s="0" t="n">
        <v>2</v>
      </c>
      <c r="BG604" s="84" t="s">
        <v>158</v>
      </c>
      <c r="BH604" s="84"/>
      <c r="BI604" s="84"/>
      <c r="BJ604" s="84"/>
      <c r="BK604" s="84"/>
      <c r="BL604" s="84"/>
      <c r="BM604" s="84"/>
      <c r="BN604" s="84" t="n">
        <v>5</v>
      </c>
      <c r="BO604" s="84" t="s">
        <v>259</v>
      </c>
      <c r="BP604" s="84" t="s">
        <v>267</v>
      </c>
      <c r="BQ604" s="84" t="s">
        <v>372</v>
      </c>
      <c r="BR604" s="84" t="s">
        <v>267</v>
      </c>
      <c r="BS604" s="84" t="s">
        <v>268</v>
      </c>
      <c r="BT604" s="0" t="n">
        <v>39</v>
      </c>
      <c r="BU604" s="0" t="n">
        <v>30</v>
      </c>
      <c r="BV604" s="84" t="s">
        <v>17</v>
      </c>
      <c r="BW604" s="84" t="s">
        <v>76</v>
      </c>
      <c r="BX604" s="84" t="s">
        <v>1329</v>
      </c>
      <c r="BY604" s="84" t="s">
        <v>1662</v>
      </c>
      <c r="BZ604" s="84" t="s">
        <v>280</v>
      </c>
      <c r="CA604" s="85" t="str">
        <f aca="false">HYPERLINK(CONCATENATE("http://maps.google.com/?t=k&amp;q=",L605,",",M605),"Show location")</f>
        <v>Show location</v>
      </c>
    </row>
    <row r="605" customFormat="false" ht="14.4" hidden="false" customHeight="false" outlineLevel="0" collapsed="false">
      <c r="A605" s="84" t="s">
        <v>838</v>
      </c>
      <c r="B605" s="84" t="s">
        <v>248</v>
      </c>
      <c r="C605" s="84" t="s">
        <v>17</v>
      </c>
      <c r="D605" s="84" t="s">
        <v>1579</v>
      </c>
      <c r="E605" s="84" t="s">
        <v>1329</v>
      </c>
      <c r="F605" s="84" t="s">
        <v>76</v>
      </c>
      <c r="G605" s="84" t="s">
        <v>1751</v>
      </c>
      <c r="H605" s="84" t="s">
        <v>1662</v>
      </c>
      <c r="I605" s="84" t="s">
        <v>1770</v>
      </c>
      <c r="J605" s="84" t="s">
        <v>1771</v>
      </c>
      <c r="K605" s="84" t="s">
        <v>316</v>
      </c>
      <c r="L605" s="0" t="n">
        <v>12.639367</v>
      </c>
      <c r="M605" s="0" t="n">
        <v>28.424</v>
      </c>
      <c r="N605" s="84" t="s">
        <v>284</v>
      </c>
      <c r="O605" s="84" t="s">
        <v>272</v>
      </c>
      <c r="P605" s="0" t="n">
        <v>285</v>
      </c>
      <c r="Q605" s="0" t="n">
        <v>1969</v>
      </c>
      <c r="R605" s="0" t="n">
        <v>307</v>
      </c>
      <c r="S605" s="0" t="n">
        <v>2167</v>
      </c>
      <c r="T605" s="0" t="n">
        <v>72</v>
      </c>
      <c r="U605" s="0" t="n">
        <v>465</v>
      </c>
      <c r="V605" s="0" t="n">
        <v>150</v>
      </c>
      <c r="W605" s="0" t="n">
        <v>1152</v>
      </c>
      <c r="X605" s="0" t="n">
        <v>40</v>
      </c>
      <c r="Y605" s="0" t="n">
        <v>280</v>
      </c>
      <c r="AB605" s="0" t="n">
        <v>45</v>
      </c>
      <c r="AC605" s="0" t="n">
        <v>270</v>
      </c>
      <c r="AF605" s="84" t="s">
        <v>19</v>
      </c>
      <c r="AG605" s="84" t="s">
        <v>109</v>
      </c>
      <c r="AH605" s="84" t="s">
        <v>17</v>
      </c>
      <c r="AI605" s="84" t="s">
        <v>72</v>
      </c>
      <c r="AJ605" s="84" t="s">
        <v>17</v>
      </c>
      <c r="AK605" s="84" t="s">
        <v>73</v>
      </c>
      <c r="AL605" s="84" t="s">
        <v>380</v>
      </c>
      <c r="AM605" s="84" t="s">
        <v>407</v>
      </c>
      <c r="AN605" s="84" t="s">
        <v>258</v>
      </c>
      <c r="AO605" s="84"/>
      <c r="AV605" s="0" t="n">
        <v>307</v>
      </c>
      <c r="AW605" s="0" t="n">
        <v>25</v>
      </c>
      <c r="AX605" s="0" t="n">
        <v>149</v>
      </c>
      <c r="AY605" s="0" t="n">
        <v>297</v>
      </c>
      <c r="AZ605" s="0" t="n">
        <v>297</v>
      </c>
      <c r="BA605" s="0" t="n">
        <v>235</v>
      </c>
      <c r="BB605" s="0" t="n">
        <v>409</v>
      </c>
      <c r="BC605" s="0" t="n">
        <v>359</v>
      </c>
      <c r="BD605" s="0" t="n">
        <v>396</v>
      </c>
      <c r="BE605" s="0" t="n">
        <v>0</v>
      </c>
      <c r="BF605" s="0" t="n">
        <v>0</v>
      </c>
      <c r="BG605" s="84" t="s">
        <v>158</v>
      </c>
      <c r="BH605" s="84"/>
      <c r="BI605" s="84"/>
      <c r="BJ605" s="84"/>
      <c r="BK605" s="84"/>
      <c r="BL605" s="84"/>
      <c r="BM605" s="84"/>
      <c r="BN605" s="84" t="n">
        <v>5</v>
      </c>
      <c r="BO605" s="84" t="s">
        <v>259</v>
      </c>
      <c r="BP605" s="84" t="s">
        <v>267</v>
      </c>
      <c r="BQ605" s="84" t="s">
        <v>267</v>
      </c>
      <c r="BR605" s="84" t="s">
        <v>267</v>
      </c>
      <c r="BS605" s="84" t="s">
        <v>268</v>
      </c>
      <c r="BT605" s="0" t="n">
        <v>916</v>
      </c>
      <c r="BU605" s="0" t="n">
        <v>1251</v>
      </c>
      <c r="BV605" s="84" t="s">
        <v>17</v>
      </c>
      <c r="BW605" s="84" t="s">
        <v>76</v>
      </c>
      <c r="BX605" s="84" t="s">
        <v>1329</v>
      </c>
      <c r="BY605" s="84" t="s">
        <v>1662</v>
      </c>
      <c r="BZ605" s="84" t="s">
        <v>263</v>
      </c>
      <c r="CA605" s="85" t="str">
        <f aca="false">HYPERLINK(CONCATENATE("http://maps.google.com/?t=k&amp;q=",L606,",",M606),"Show location")</f>
        <v>Show location</v>
      </c>
    </row>
    <row r="606" customFormat="false" ht="14.4" hidden="false" customHeight="false" outlineLevel="0" collapsed="false">
      <c r="A606" s="84" t="s">
        <v>553</v>
      </c>
      <c r="B606" s="84" t="s">
        <v>248</v>
      </c>
      <c r="C606" s="84" t="s">
        <v>17</v>
      </c>
      <c r="D606" s="84" t="s">
        <v>1579</v>
      </c>
      <c r="E606" s="84" t="s">
        <v>1329</v>
      </c>
      <c r="F606" s="84" t="s">
        <v>76</v>
      </c>
      <c r="G606" s="84" t="s">
        <v>1751</v>
      </c>
      <c r="H606" s="84" t="s">
        <v>1662</v>
      </c>
      <c r="I606" s="84" t="s">
        <v>1772</v>
      </c>
      <c r="J606" s="84" t="s">
        <v>1773</v>
      </c>
      <c r="K606" s="84" t="s">
        <v>316</v>
      </c>
      <c r="L606" s="0" t="n">
        <v>12.55469</v>
      </c>
      <c r="M606" s="0" t="n">
        <v>28.65711</v>
      </c>
      <c r="N606" s="84" t="s">
        <v>256</v>
      </c>
      <c r="O606" s="84" t="s">
        <v>257</v>
      </c>
      <c r="P606" s="0" t="n">
        <v>9</v>
      </c>
      <c r="Q606" s="0" t="n">
        <v>53</v>
      </c>
      <c r="R606" s="0" t="n">
        <v>10</v>
      </c>
      <c r="S606" s="0" t="n">
        <v>55</v>
      </c>
      <c r="V606" s="0" t="n">
        <v>10</v>
      </c>
      <c r="W606" s="0" t="n">
        <v>55</v>
      </c>
      <c r="AF606" s="84" t="s">
        <v>17</v>
      </c>
      <c r="AG606" s="84" t="s">
        <v>77</v>
      </c>
      <c r="AH606" s="84" t="s">
        <v>21</v>
      </c>
      <c r="AI606" s="84" t="s">
        <v>127</v>
      </c>
      <c r="AJ606" s="84" t="s">
        <v>20</v>
      </c>
      <c r="AK606" s="84" t="s">
        <v>115</v>
      </c>
      <c r="AL606" s="84" t="s">
        <v>258</v>
      </c>
      <c r="AM606" s="84" t="s">
        <v>380</v>
      </c>
      <c r="AN606" s="84" t="s">
        <v>635</v>
      </c>
      <c r="AO606" s="84"/>
      <c r="AV606" s="0" t="n">
        <v>10</v>
      </c>
      <c r="AW606" s="0" t="n">
        <v>2</v>
      </c>
      <c r="AX606" s="0" t="n">
        <v>3</v>
      </c>
      <c r="AY606" s="0" t="n">
        <v>6</v>
      </c>
      <c r="AZ606" s="0" t="n">
        <v>4</v>
      </c>
      <c r="BA606" s="0" t="n">
        <v>5</v>
      </c>
      <c r="BB606" s="0" t="n">
        <v>6</v>
      </c>
      <c r="BC606" s="0" t="n">
        <v>13</v>
      </c>
      <c r="BD606" s="0" t="n">
        <v>11</v>
      </c>
      <c r="BE606" s="0" t="n">
        <v>3</v>
      </c>
      <c r="BF606" s="0" t="n">
        <v>2</v>
      </c>
      <c r="BG606" s="84" t="s">
        <v>158</v>
      </c>
      <c r="BH606" s="84"/>
      <c r="BI606" s="84"/>
      <c r="BJ606" s="84"/>
      <c r="BK606" s="84"/>
      <c r="BL606" s="84"/>
      <c r="BM606" s="84"/>
      <c r="BN606" s="84" t="n">
        <v>3</v>
      </c>
      <c r="BO606" s="84" t="s">
        <v>259</v>
      </c>
      <c r="BP606" s="84" t="s">
        <v>372</v>
      </c>
      <c r="BQ606" s="84" t="s">
        <v>267</v>
      </c>
      <c r="BR606" s="84" t="s">
        <v>372</v>
      </c>
      <c r="BS606" s="84" t="s">
        <v>268</v>
      </c>
      <c r="BT606" s="0" t="n">
        <v>29</v>
      </c>
      <c r="BU606" s="0" t="n">
        <v>26</v>
      </c>
      <c r="BV606" s="84" t="s">
        <v>17</v>
      </c>
      <c r="BW606" s="84" t="s">
        <v>76</v>
      </c>
      <c r="BX606" s="84" t="s">
        <v>1329</v>
      </c>
      <c r="BY606" s="84" t="s">
        <v>1662</v>
      </c>
      <c r="BZ606" s="84" t="s">
        <v>263</v>
      </c>
      <c r="CA606" s="85" t="str">
        <f aca="false">HYPERLINK(CONCATENATE("http://maps.google.com/?t=k&amp;q=",L607,",",M607),"Show location")</f>
        <v>Show location</v>
      </c>
    </row>
    <row r="607" customFormat="false" ht="14.4" hidden="false" customHeight="false" outlineLevel="0" collapsed="false">
      <c r="A607" s="84" t="s">
        <v>528</v>
      </c>
      <c r="B607" s="84" t="s">
        <v>248</v>
      </c>
      <c r="C607" s="84" t="s">
        <v>17</v>
      </c>
      <c r="D607" s="84" t="s">
        <v>1579</v>
      </c>
      <c r="E607" s="84" t="s">
        <v>1329</v>
      </c>
      <c r="F607" s="84" t="s">
        <v>76</v>
      </c>
      <c r="G607" s="84" t="s">
        <v>1751</v>
      </c>
      <c r="H607" s="84" t="s">
        <v>1662</v>
      </c>
      <c r="I607" s="84" t="s">
        <v>1774</v>
      </c>
      <c r="J607" s="84" t="s">
        <v>1775</v>
      </c>
      <c r="K607" s="84" t="s">
        <v>255</v>
      </c>
      <c r="L607" s="0" t="n">
        <v>13.50842</v>
      </c>
      <c r="M607" s="0" t="n">
        <v>28.07377</v>
      </c>
      <c r="N607" s="84" t="s">
        <v>256</v>
      </c>
      <c r="O607" s="84" t="s">
        <v>257</v>
      </c>
      <c r="P607" s="0" t="n">
        <v>6</v>
      </c>
      <c r="Q607" s="0" t="n">
        <v>33</v>
      </c>
      <c r="R607" s="0" t="n">
        <v>16</v>
      </c>
      <c r="S607" s="0" t="n">
        <v>96</v>
      </c>
      <c r="V607" s="0" t="n">
        <v>6</v>
      </c>
      <c r="W607" s="0" t="n">
        <v>36</v>
      </c>
      <c r="AB607" s="0" t="n">
        <v>10</v>
      </c>
      <c r="AC607" s="0" t="n">
        <v>60</v>
      </c>
      <c r="AF607" s="84" t="s">
        <v>23</v>
      </c>
      <c r="AG607" s="84" t="s">
        <v>1711</v>
      </c>
      <c r="AH607" s="84" t="s">
        <v>17</v>
      </c>
      <c r="AI607" s="84" t="s">
        <v>80</v>
      </c>
      <c r="AJ607" s="84" t="s">
        <v>17</v>
      </c>
      <c r="AK607" s="84" t="s">
        <v>74</v>
      </c>
      <c r="AL607" s="84" t="s">
        <v>258</v>
      </c>
      <c r="AM607" s="84" t="s">
        <v>380</v>
      </c>
      <c r="AN607" s="84" t="s">
        <v>407</v>
      </c>
      <c r="AO607" s="84"/>
      <c r="AU607" s="0" t="n">
        <v>16</v>
      </c>
      <c r="AW607" s="0" t="n">
        <v>2</v>
      </c>
      <c r="AX607" s="0" t="n">
        <v>8</v>
      </c>
      <c r="AY607" s="0" t="n">
        <v>9</v>
      </c>
      <c r="AZ607" s="0" t="n">
        <v>12</v>
      </c>
      <c r="BA607" s="0" t="n">
        <v>10</v>
      </c>
      <c r="BB607" s="0" t="n">
        <v>14</v>
      </c>
      <c r="BC607" s="0" t="n">
        <v>19</v>
      </c>
      <c r="BD607" s="0" t="n">
        <v>20</v>
      </c>
      <c r="BE607" s="0" t="n">
        <v>1</v>
      </c>
      <c r="BF607" s="0" t="n">
        <v>1</v>
      </c>
      <c r="BG607" s="84" t="s">
        <v>158</v>
      </c>
      <c r="BH607" s="84"/>
      <c r="BI607" s="84"/>
      <c r="BJ607" s="84"/>
      <c r="BK607" s="84"/>
      <c r="BL607" s="84"/>
      <c r="BM607" s="84"/>
      <c r="BN607" s="84" t="n">
        <v>3</v>
      </c>
      <c r="BO607" s="84" t="s">
        <v>259</v>
      </c>
      <c r="BP607" s="84" t="s">
        <v>267</v>
      </c>
      <c r="BQ607" s="84" t="s">
        <v>267</v>
      </c>
      <c r="BR607" s="84" t="s">
        <v>267</v>
      </c>
      <c r="BS607" s="84" t="s">
        <v>268</v>
      </c>
      <c r="BT607" s="0" t="n">
        <v>41</v>
      </c>
      <c r="BU607" s="0" t="n">
        <v>55</v>
      </c>
      <c r="BV607" s="84" t="s">
        <v>17</v>
      </c>
      <c r="BW607" s="84" t="s">
        <v>76</v>
      </c>
      <c r="BX607" s="84" t="s">
        <v>1329</v>
      </c>
      <c r="BY607" s="84" t="s">
        <v>1662</v>
      </c>
      <c r="BZ607" s="84" t="s">
        <v>280</v>
      </c>
      <c r="CA607" s="85" t="str">
        <f aca="false">HYPERLINK(CONCATENATE("http://maps.google.com/?t=k&amp;q=",L608,",",M608),"Show location")</f>
        <v>Show location</v>
      </c>
    </row>
    <row r="608" customFormat="false" ht="14.4" hidden="false" customHeight="false" outlineLevel="0" collapsed="false">
      <c r="A608" s="84" t="s">
        <v>511</v>
      </c>
      <c r="B608" s="84" t="s">
        <v>248</v>
      </c>
      <c r="C608" s="84" t="s">
        <v>17</v>
      </c>
      <c r="D608" s="84" t="s">
        <v>1579</v>
      </c>
      <c r="E608" s="84" t="s">
        <v>1329</v>
      </c>
      <c r="F608" s="84" t="s">
        <v>76</v>
      </c>
      <c r="G608" s="84" t="s">
        <v>1751</v>
      </c>
      <c r="H608" s="84" t="s">
        <v>1662</v>
      </c>
      <c r="I608" s="84" t="s">
        <v>1776</v>
      </c>
      <c r="J608" s="84" t="s">
        <v>1777</v>
      </c>
      <c r="K608" s="84" t="s">
        <v>255</v>
      </c>
      <c r="L608" s="0" t="n">
        <v>13.92609</v>
      </c>
      <c r="M608" s="0" t="n">
        <v>28.11161</v>
      </c>
      <c r="N608" s="84" t="s">
        <v>256</v>
      </c>
      <c r="O608" s="84" t="s">
        <v>257</v>
      </c>
      <c r="P608" s="0" t="n">
        <v>14</v>
      </c>
      <c r="Q608" s="0" t="n">
        <v>85</v>
      </c>
      <c r="R608" s="0" t="n">
        <v>28</v>
      </c>
      <c r="S608" s="0" t="n">
        <v>182</v>
      </c>
      <c r="V608" s="0" t="n">
        <v>18</v>
      </c>
      <c r="W608" s="0" t="n">
        <v>122</v>
      </c>
      <c r="AB608" s="0" t="n">
        <v>10</v>
      </c>
      <c r="AC608" s="0" t="n">
        <v>60</v>
      </c>
      <c r="AF608" s="84" t="s">
        <v>23</v>
      </c>
      <c r="AG608" s="84" t="s">
        <v>1711</v>
      </c>
      <c r="AH608" s="84" t="s">
        <v>17</v>
      </c>
      <c r="AI608" s="84" t="s">
        <v>74</v>
      </c>
      <c r="AJ608" s="84" t="s">
        <v>17</v>
      </c>
      <c r="AK608" s="84" t="s">
        <v>80</v>
      </c>
      <c r="AL608" s="84" t="s">
        <v>258</v>
      </c>
      <c r="AM608" s="84" t="s">
        <v>380</v>
      </c>
      <c r="AN608" s="84" t="s">
        <v>635</v>
      </c>
      <c r="AO608" s="84"/>
      <c r="AV608" s="0" t="n">
        <v>28</v>
      </c>
      <c r="AW608" s="0" t="n">
        <v>6</v>
      </c>
      <c r="AX608" s="0" t="n">
        <v>9</v>
      </c>
      <c r="AY608" s="0" t="n">
        <v>13</v>
      </c>
      <c r="AZ608" s="0" t="n">
        <v>16</v>
      </c>
      <c r="BA608" s="0" t="n">
        <v>28</v>
      </c>
      <c r="BB608" s="0" t="n">
        <v>22</v>
      </c>
      <c r="BC608" s="0" t="n">
        <v>33</v>
      </c>
      <c r="BD608" s="0" t="n">
        <v>40</v>
      </c>
      <c r="BE608" s="0" t="n">
        <v>9</v>
      </c>
      <c r="BF608" s="0" t="n">
        <v>6</v>
      </c>
      <c r="BG608" s="84" t="s">
        <v>158</v>
      </c>
      <c r="BH608" s="84"/>
      <c r="BI608" s="84"/>
      <c r="BJ608" s="84"/>
      <c r="BK608" s="84"/>
      <c r="BL608" s="84"/>
      <c r="BM608" s="84"/>
      <c r="BN608" s="84" t="n">
        <v>3</v>
      </c>
      <c r="BO608" s="84" t="s">
        <v>259</v>
      </c>
      <c r="BP608" s="84" t="s">
        <v>267</v>
      </c>
      <c r="BQ608" s="84" t="s">
        <v>267</v>
      </c>
      <c r="BR608" s="84" t="s">
        <v>267</v>
      </c>
      <c r="BS608" s="84" t="s">
        <v>268</v>
      </c>
      <c r="BT608" s="0" t="n">
        <v>89</v>
      </c>
      <c r="BU608" s="0" t="n">
        <v>93</v>
      </c>
      <c r="BV608" s="84" t="s">
        <v>17</v>
      </c>
      <c r="BW608" s="84" t="s">
        <v>76</v>
      </c>
      <c r="BX608" s="84" t="s">
        <v>1329</v>
      </c>
      <c r="BY608" s="84" t="s">
        <v>1662</v>
      </c>
      <c r="BZ608" s="84" t="s">
        <v>263</v>
      </c>
      <c r="CA608" s="85" t="str">
        <f aca="false">HYPERLINK(CONCATENATE("http://maps.google.com/?t=k&amp;q=",L609,",",M609),"Show location")</f>
        <v>Show location</v>
      </c>
    </row>
    <row r="609" customFormat="false" ht="14.4" hidden="false" customHeight="false" outlineLevel="0" collapsed="false">
      <c r="A609" s="84" t="s">
        <v>387</v>
      </c>
      <c r="B609" s="84" t="s">
        <v>248</v>
      </c>
      <c r="C609" s="84" t="s">
        <v>17</v>
      </c>
      <c r="D609" s="84" t="s">
        <v>1579</v>
      </c>
      <c r="E609" s="84" t="s">
        <v>1329</v>
      </c>
      <c r="F609" s="84" t="s">
        <v>82</v>
      </c>
      <c r="G609" s="84" t="s">
        <v>1778</v>
      </c>
      <c r="H609" s="84" t="s">
        <v>1779</v>
      </c>
      <c r="I609" s="84" t="s">
        <v>1780</v>
      </c>
      <c r="J609" s="84" t="s">
        <v>1781</v>
      </c>
      <c r="K609" s="84" t="s">
        <v>316</v>
      </c>
      <c r="L609" s="0" t="n">
        <v>11.24323</v>
      </c>
      <c r="M609" s="0" t="n">
        <v>27.50382</v>
      </c>
      <c r="N609" s="84" t="s">
        <v>256</v>
      </c>
      <c r="O609" s="84" t="s">
        <v>257</v>
      </c>
      <c r="P609" s="0" t="n">
        <v>113</v>
      </c>
      <c r="Q609" s="0" t="n">
        <v>670</v>
      </c>
      <c r="R609" s="0" t="n">
        <v>320</v>
      </c>
      <c r="S609" s="0" t="n">
        <v>1100</v>
      </c>
      <c r="V609" s="0" t="n">
        <v>265</v>
      </c>
      <c r="W609" s="0" t="n">
        <v>770</v>
      </c>
      <c r="AB609" s="0" t="n">
        <v>55</v>
      </c>
      <c r="AC609" s="0" t="n">
        <v>330</v>
      </c>
      <c r="AF609" s="84" t="s">
        <v>17</v>
      </c>
      <c r="AG609" s="84" t="s">
        <v>79</v>
      </c>
      <c r="AH609" s="84"/>
      <c r="AI609" s="84"/>
      <c r="AJ609" s="84"/>
      <c r="AK609" s="84"/>
      <c r="AL609" s="84" t="s">
        <v>380</v>
      </c>
      <c r="AM609" s="84"/>
      <c r="AN609" s="84"/>
      <c r="AO609" s="84"/>
      <c r="AQ609" s="0" t="n">
        <v>320</v>
      </c>
      <c r="AW609" s="0" t="n">
        <v>8</v>
      </c>
      <c r="AX609" s="0" t="n">
        <v>16</v>
      </c>
      <c r="AY609" s="0" t="n">
        <v>86</v>
      </c>
      <c r="AZ609" s="0" t="n">
        <v>181</v>
      </c>
      <c r="BA609" s="0" t="n">
        <v>275</v>
      </c>
      <c r="BB609" s="0" t="n">
        <v>211</v>
      </c>
      <c r="BC609" s="0" t="n">
        <v>110</v>
      </c>
      <c r="BD609" s="0" t="n">
        <v>189</v>
      </c>
      <c r="BE609" s="0" t="n">
        <v>0</v>
      </c>
      <c r="BF609" s="0" t="n">
        <v>24</v>
      </c>
      <c r="BG609" s="84" t="s">
        <v>158</v>
      </c>
      <c r="BH609" s="84"/>
      <c r="BI609" s="84"/>
      <c r="BJ609" s="84"/>
      <c r="BK609" s="84"/>
      <c r="BL609" s="84"/>
      <c r="BM609" s="84"/>
      <c r="BN609" s="84" t="n">
        <v>3</v>
      </c>
      <c r="BO609" s="84" t="s">
        <v>259</v>
      </c>
      <c r="BP609" s="84" t="s">
        <v>267</v>
      </c>
      <c r="BQ609" s="84" t="s">
        <v>267</v>
      </c>
      <c r="BR609" s="84" t="s">
        <v>267</v>
      </c>
      <c r="BS609" s="84" t="s">
        <v>268</v>
      </c>
      <c r="BT609" s="0" t="n">
        <v>479</v>
      </c>
      <c r="BU609" s="0" t="n">
        <v>621</v>
      </c>
      <c r="BV609" s="84" t="s">
        <v>17</v>
      </c>
      <c r="BW609" s="84" t="s">
        <v>72</v>
      </c>
      <c r="BX609" s="84" t="s">
        <v>1329</v>
      </c>
      <c r="BY609" s="84" t="s">
        <v>1653</v>
      </c>
      <c r="BZ609" s="84" t="s">
        <v>263</v>
      </c>
      <c r="CA609" s="85" t="str">
        <f aca="false">HYPERLINK(CONCATENATE("http://maps.google.com/?t=k&amp;q=",L610,",",M610),"Show location")</f>
        <v>Show location</v>
      </c>
    </row>
    <row r="610" customFormat="false" ht="14.4" hidden="false" customHeight="false" outlineLevel="0" collapsed="false">
      <c r="A610" s="84" t="s">
        <v>387</v>
      </c>
      <c r="B610" s="84" t="s">
        <v>248</v>
      </c>
      <c r="C610" s="84" t="s">
        <v>17</v>
      </c>
      <c r="D610" s="84" t="s">
        <v>1579</v>
      </c>
      <c r="E610" s="84" t="s">
        <v>1329</v>
      </c>
      <c r="F610" s="84" t="s">
        <v>82</v>
      </c>
      <c r="G610" s="84" t="s">
        <v>1778</v>
      </c>
      <c r="H610" s="84" t="s">
        <v>1779</v>
      </c>
      <c r="I610" s="84" t="s">
        <v>760</v>
      </c>
      <c r="J610" s="84" t="s">
        <v>1782</v>
      </c>
      <c r="K610" s="84" t="s">
        <v>316</v>
      </c>
      <c r="L610" s="0" t="n">
        <v>11.69856</v>
      </c>
      <c r="M610" s="0" t="n">
        <v>28.35598</v>
      </c>
      <c r="N610" s="84" t="s">
        <v>256</v>
      </c>
      <c r="O610" s="84" t="s">
        <v>345</v>
      </c>
      <c r="P610" s="0" t="n">
        <v>17</v>
      </c>
      <c r="Q610" s="0" t="n">
        <v>102</v>
      </c>
      <c r="R610" s="0" t="n">
        <v>17</v>
      </c>
      <c r="S610" s="0" t="n">
        <v>84</v>
      </c>
      <c r="V610" s="0" t="n">
        <v>17</v>
      </c>
      <c r="W610" s="0" t="n">
        <v>84</v>
      </c>
      <c r="AF610" s="84" t="s">
        <v>17</v>
      </c>
      <c r="AG610" s="84" t="s">
        <v>83</v>
      </c>
      <c r="AH610" s="84"/>
      <c r="AI610" s="84"/>
      <c r="AJ610" s="84"/>
      <c r="AK610" s="84"/>
      <c r="AL610" s="84" t="s">
        <v>258</v>
      </c>
      <c r="AM610" s="84" t="s">
        <v>380</v>
      </c>
      <c r="AN610" s="84" t="s">
        <v>407</v>
      </c>
      <c r="AO610" s="84"/>
      <c r="AQ610" s="0" t="n">
        <v>17</v>
      </c>
      <c r="AW610" s="0" t="n">
        <v>1</v>
      </c>
      <c r="AX610" s="0" t="n">
        <v>2</v>
      </c>
      <c r="AY610" s="0" t="n">
        <v>8</v>
      </c>
      <c r="AZ610" s="0" t="n">
        <v>5</v>
      </c>
      <c r="BA610" s="0" t="n">
        <v>13</v>
      </c>
      <c r="BB610" s="0" t="n">
        <v>14</v>
      </c>
      <c r="BC610" s="0" t="n">
        <v>16</v>
      </c>
      <c r="BD610" s="0" t="n">
        <v>23</v>
      </c>
      <c r="BE610" s="0" t="n">
        <v>2</v>
      </c>
      <c r="BF610" s="0" t="n">
        <v>0</v>
      </c>
      <c r="BG610" s="84" t="s">
        <v>158</v>
      </c>
      <c r="BH610" s="84"/>
      <c r="BI610" s="84"/>
      <c r="BJ610" s="84"/>
      <c r="BK610" s="84"/>
      <c r="BL610" s="84"/>
      <c r="BM610" s="84"/>
      <c r="BN610" s="84" t="n">
        <v>3</v>
      </c>
      <c r="BO610" s="84" t="s">
        <v>259</v>
      </c>
      <c r="BP610" s="84" t="s">
        <v>267</v>
      </c>
      <c r="BQ610" s="84" t="s">
        <v>267</v>
      </c>
      <c r="BR610" s="84" t="s">
        <v>267</v>
      </c>
      <c r="BS610" s="84" t="s">
        <v>268</v>
      </c>
      <c r="BT610" s="0" t="n">
        <v>40</v>
      </c>
      <c r="BU610" s="0" t="n">
        <v>44</v>
      </c>
      <c r="BV610" s="84" t="s">
        <v>17</v>
      </c>
      <c r="BW610" s="84" t="s">
        <v>82</v>
      </c>
      <c r="BX610" s="84" t="s">
        <v>1329</v>
      </c>
      <c r="BY610" s="84" t="s">
        <v>1779</v>
      </c>
      <c r="BZ610" s="84" t="s">
        <v>263</v>
      </c>
      <c r="CA610" s="85" t="str">
        <f aca="false">HYPERLINK(CONCATENATE("http://maps.google.com/?t=k&amp;q=",L611,",",M611),"Show location")</f>
        <v>Show location</v>
      </c>
    </row>
    <row r="611" customFormat="false" ht="14.4" hidden="false" customHeight="false" outlineLevel="0" collapsed="false">
      <c r="A611" s="84" t="s">
        <v>387</v>
      </c>
      <c r="B611" s="84" t="s">
        <v>248</v>
      </c>
      <c r="C611" s="84" t="s">
        <v>17</v>
      </c>
      <c r="D611" s="84" t="s">
        <v>1579</v>
      </c>
      <c r="E611" s="84" t="s">
        <v>1329</v>
      </c>
      <c r="F611" s="84" t="s">
        <v>82</v>
      </c>
      <c r="G611" s="84" t="s">
        <v>1778</v>
      </c>
      <c r="H611" s="84" t="s">
        <v>1779</v>
      </c>
      <c r="I611" s="84" t="s">
        <v>1783</v>
      </c>
      <c r="J611" s="84" t="s">
        <v>1784</v>
      </c>
      <c r="K611" s="84" t="s">
        <v>316</v>
      </c>
      <c r="L611" s="0" t="n">
        <v>11.70233</v>
      </c>
      <c r="M611" s="0" t="n">
        <v>28.33242</v>
      </c>
      <c r="N611" s="84" t="s">
        <v>256</v>
      </c>
      <c r="O611" s="84" t="s">
        <v>257</v>
      </c>
      <c r="P611" s="0" t="n">
        <v>25</v>
      </c>
      <c r="Q611" s="0" t="n">
        <v>150</v>
      </c>
      <c r="R611" s="0" t="n">
        <v>22</v>
      </c>
      <c r="S611" s="0" t="n">
        <v>102</v>
      </c>
      <c r="V611" s="0" t="n">
        <v>21</v>
      </c>
      <c r="W611" s="0" t="n">
        <v>95</v>
      </c>
      <c r="X611" s="0" t="n">
        <v>1</v>
      </c>
      <c r="Y611" s="0" t="n">
        <v>7</v>
      </c>
      <c r="AF611" s="84" t="s">
        <v>17</v>
      </c>
      <c r="AG611" s="84" t="s">
        <v>70</v>
      </c>
      <c r="AH611" s="84" t="s">
        <v>17</v>
      </c>
      <c r="AI611" s="84" t="s">
        <v>76</v>
      </c>
      <c r="AJ611" s="84" t="s">
        <v>15</v>
      </c>
      <c r="AK611" s="84" t="s">
        <v>558</v>
      </c>
      <c r="AL611" s="84" t="s">
        <v>380</v>
      </c>
      <c r="AM611" s="84" t="s">
        <v>407</v>
      </c>
      <c r="AN611" s="84" t="s">
        <v>258</v>
      </c>
      <c r="AO611" s="84"/>
      <c r="AP611" s="0" t="n">
        <v>22</v>
      </c>
      <c r="AW611" s="0" t="n">
        <v>5</v>
      </c>
      <c r="AX611" s="0" t="n">
        <v>6</v>
      </c>
      <c r="AY611" s="0" t="n">
        <v>14</v>
      </c>
      <c r="AZ611" s="0" t="n">
        <v>10</v>
      </c>
      <c r="BA611" s="0" t="n">
        <v>17</v>
      </c>
      <c r="BB611" s="0" t="n">
        <v>12</v>
      </c>
      <c r="BC611" s="0" t="n">
        <v>13</v>
      </c>
      <c r="BD611" s="0" t="n">
        <v>14</v>
      </c>
      <c r="BE611" s="0" t="n">
        <v>6</v>
      </c>
      <c r="BF611" s="0" t="n">
        <v>5</v>
      </c>
      <c r="BG611" s="84" t="s">
        <v>158</v>
      </c>
      <c r="BH611" s="84"/>
      <c r="BI611" s="84"/>
      <c r="BJ611" s="84"/>
      <c r="BK611" s="84"/>
      <c r="BL611" s="84"/>
      <c r="BM611" s="84"/>
      <c r="BN611" s="84" t="n">
        <v>3</v>
      </c>
      <c r="BO611" s="84" t="s">
        <v>259</v>
      </c>
      <c r="BP611" s="84" t="s">
        <v>267</v>
      </c>
      <c r="BQ611" s="84" t="s">
        <v>267</v>
      </c>
      <c r="BR611" s="84" t="s">
        <v>267</v>
      </c>
      <c r="BS611" s="84" t="s">
        <v>268</v>
      </c>
      <c r="BT611" s="0" t="n">
        <v>55</v>
      </c>
      <c r="BU611" s="0" t="n">
        <v>47</v>
      </c>
      <c r="BV611" s="84" t="s">
        <v>17</v>
      </c>
      <c r="BW611" s="84" t="s">
        <v>82</v>
      </c>
      <c r="BX611" s="84" t="s">
        <v>1329</v>
      </c>
      <c r="BY611" s="84" t="s">
        <v>1779</v>
      </c>
      <c r="BZ611" s="84" t="s">
        <v>263</v>
      </c>
      <c r="CA611" s="85" t="str">
        <f aca="false">HYPERLINK(CONCATENATE("http://maps.google.com/?t=k&amp;q=",L612,",",M612),"Show location")</f>
        <v>Show location</v>
      </c>
    </row>
    <row r="612" customFormat="false" ht="14.4" hidden="false" customHeight="false" outlineLevel="0" collapsed="false">
      <c r="A612" s="84" t="s">
        <v>387</v>
      </c>
      <c r="B612" s="84" t="s">
        <v>248</v>
      </c>
      <c r="C612" s="84" t="s">
        <v>17</v>
      </c>
      <c r="D612" s="84" t="s">
        <v>1579</v>
      </c>
      <c r="E612" s="84" t="s">
        <v>1329</v>
      </c>
      <c r="F612" s="84" t="s">
        <v>82</v>
      </c>
      <c r="G612" s="84" t="s">
        <v>1778</v>
      </c>
      <c r="H612" s="84" t="s">
        <v>1779</v>
      </c>
      <c r="I612" s="84" t="s">
        <v>1785</v>
      </c>
      <c r="J612" s="84" t="s">
        <v>1786</v>
      </c>
      <c r="K612" s="84" t="s">
        <v>316</v>
      </c>
      <c r="L612" s="0" t="n">
        <v>11.20252</v>
      </c>
      <c r="M612" s="0" t="n">
        <v>28.05487</v>
      </c>
      <c r="N612" s="84" t="s">
        <v>256</v>
      </c>
      <c r="O612" s="84" t="s">
        <v>257</v>
      </c>
      <c r="P612" s="0" t="n">
        <v>15</v>
      </c>
      <c r="Q612" s="0" t="n">
        <v>90</v>
      </c>
      <c r="R612" s="0" t="n">
        <v>17</v>
      </c>
      <c r="S612" s="0" t="n">
        <v>172</v>
      </c>
      <c r="V612" s="0" t="n">
        <v>12</v>
      </c>
      <c r="W612" s="0" t="n">
        <v>132</v>
      </c>
      <c r="AB612" s="0" t="n">
        <v>5</v>
      </c>
      <c r="AC612" s="0" t="n">
        <v>40</v>
      </c>
      <c r="AF612" s="84" t="s">
        <v>17</v>
      </c>
      <c r="AG612" s="84" t="s">
        <v>77</v>
      </c>
      <c r="AH612" s="84" t="s">
        <v>17</v>
      </c>
      <c r="AI612" s="84" t="s">
        <v>79</v>
      </c>
      <c r="AJ612" s="84" t="s">
        <v>17</v>
      </c>
      <c r="AK612" s="84" t="s">
        <v>81</v>
      </c>
      <c r="AL612" s="84" t="s">
        <v>380</v>
      </c>
      <c r="AM612" s="84" t="s">
        <v>258</v>
      </c>
      <c r="AN612" s="84" t="s">
        <v>407</v>
      </c>
      <c r="AO612" s="84"/>
      <c r="AQ612" s="0" t="n">
        <v>17</v>
      </c>
      <c r="AW612" s="0" t="n">
        <v>5</v>
      </c>
      <c r="AX612" s="0" t="n">
        <v>5</v>
      </c>
      <c r="AY612" s="0" t="n">
        <v>13</v>
      </c>
      <c r="AZ612" s="0" t="n">
        <v>17</v>
      </c>
      <c r="BA612" s="0" t="n">
        <v>22</v>
      </c>
      <c r="BB612" s="0" t="n">
        <v>28</v>
      </c>
      <c r="BC612" s="0" t="n">
        <v>35</v>
      </c>
      <c r="BD612" s="0" t="n">
        <v>40</v>
      </c>
      <c r="BE612" s="0" t="n">
        <v>2</v>
      </c>
      <c r="BF612" s="0" t="n">
        <v>5</v>
      </c>
      <c r="BG612" s="84" t="s">
        <v>158</v>
      </c>
      <c r="BH612" s="84"/>
      <c r="BI612" s="84"/>
      <c r="BJ612" s="84"/>
      <c r="BK612" s="84"/>
      <c r="BL612" s="84"/>
      <c r="BM612" s="84"/>
      <c r="BN612" s="84" t="n">
        <v>3</v>
      </c>
      <c r="BO612" s="84" t="s">
        <v>259</v>
      </c>
      <c r="BP612" s="84" t="s">
        <v>267</v>
      </c>
      <c r="BQ612" s="84" t="s">
        <v>267</v>
      </c>
      <c r="BR612" s="84" t="s">
        <v>267</v>
      </c>
      <c r="BS612" s="84" t="s">
        <v>268</v>
      </c>
      <c r="BT612" s="0" t="n">
        <v>77</v>
      </c>
      <c r="BU612" s="0" t="n">
        <v>95</v>
      </c>
      <c r="BV612" s="84" t="s">
        <v>17</v>
      </c>
      <c r="BW612" s="84" t="s">
        <v>82</v>
      </c>
      <c r="BX612" s="84" t="s">
        <v>1329</v>
      </c>
      <c r="BY612" s="84" t="s">
        <v>1779</v>
      </c>
      <c r="BZ612" s="84" t="s">
        <v>263</v>
      </c>
      <c r="CA612" s="85" t="str">
        <f aca="false">HYPERLINK(CONCATENATE("http://maps.google.com/?t=k&amp;q=",L613,",",M613),"Show location")</f>
        <v>Show location</v>
      </c>
    </row>
    <row r="613" customFormat="false" ht="14.4" hidden="false" customHeight="false" outlineLevel="0" collapsed="false">
      <c r="A613" s="84" t="s">
        <v>387</v>
      </c>
      <c r="B613" s="84" t="s">
        <v>248</v>
      </c>
      <c r="C613" s="84" t="s">
        <v>17</v>
      </c>
      <c r="D613" s="84" t="s">
        <v>1579</v>
      </c>
      <c r="E613" s="84" t="s">
        <v>1329</v>
      </c>
      <c r="F613" s="84" t="s">
        <v>82</v>
      </c>
      <c r="G613" s="84" t="s">
        <v>1778</v>
      </c>
      <c r="H613" s="84" t="s">
        <v>1779</v>
      </c>
      <c r="I613" s="84" t="s">
        <v>1787</v>
      </c>
      <c r="J613" s="84" t="s">
        <v>1788</v>
      </c>
      <c r="K613" s="84" t="s">
        <v>316</v>
      </c>
      <c r="L613" s="0" t="n">
        <v>11.13144</v>
      </c>
      <c r="M613" s="0" t="n">
        <v>28.01927</v>
      </c>
      <c r="N613" s="84" t="s">
        <v>256</v>
      </c>
      <c r="O613" s="84" t="s">
        <v>345</v>
      </c>
      <c r="P613" s="0" t="n">
        <v>76</v>
      </c>
      <c r="Q613" s="0" t="n">
        <v>600</v>
      </c>
      <c r="R613" s="0" t="n">
        <v>62</v>
      </c>
      <c r="S613" s="0" t="n">
        <v>570</v>
      </c>
      <c r="V613" s="0" t="n">
        <v>62</v>
      </c>
      <c r="W613" s="0" t="n">
        <v>570</v>
      </c>
      <c r="AF613" s="84" t="s">
        <v>17</v>
      </c>
      <c r="AG613" s="84" t="s">
        <v>79</v>
      </c>
      <c r="AH613" s="84"/>
      <c r="AI613" s="84"/>
      <c r="AJ613" s="84"/>
      <c r="AK613" s="84"/>
      <c r="AL613" s="84" t="s">
        <v>380</v>
      </c>
      <c r="AM613" s="84" t="s">
        <v>258</v>
      </c>
      <c r="AN613" s="84" t="s">
        <v>407</v>
      </c>
      <c r="AO613" s="84"/>
      <c r="AQ613" s="0" t="n">
        <v>62</v>
      </c>
      <c r="AW613" s="0" t="n">
        <v>14</v>
      </c>
      <c r="AX613" s="0" t="n">
        <v>9</v>
      </c>
      <c r="AY613" s="0" t="n">
        <v>65</v>
      </c>
      <c r="AZ613" s="0" t="n">
        <v>75</v>
      </c>
      <c r="BA613" s="0" t="n">
        <v>121</v>
      </c>
      <c r="BB613" s="0" t="n">
        <v>95</v>
      </c>
      <c r="BC613" s="0" t="n">
        <v>75</v>
      </c>
      <c r="BD613" s="0" t="n">
        <v>79</v>
      </c>
      <c r="BE613" s="0" t="n">
        <v>14</v>
      </c>
      <c r="BF613" s="0" t="n">
        <v>23</v>
      </c>
      <c r="BG613" s="84" t="s">
        <v>158</v>
      </c>
      <c r="BH613" s="84"/>
      <c r="BI613" s="84"/>
      <c r="BJ613" s="84"/>
      <c r="BK613" s="84"/>
      <c r="BL613" s="84"/>
      <c r="BM613" s="84"/>
      <c r="BN613" s="84" t="n">
        <v>3</v>
      </c>
      <c r="BO613" s="84" t="s">
        <v>259</v>
      </c>
      <c r="BP613" s="84" t="s">
        <v>267</v>
      </c>
      <c r="BQ613" s="84" t="s">
        <v>267</v>
      </c>
      <c r="BR613" s="84" t="s">
        <v>267</v>
      </c>
      <c r="BS613" s="84" t="s">
        <v>268</v>
      </c>
      <c r="BT613" s="0" t="n">
        <v>289</v>
      </c>
      <c r="BU613" s="0" t="n">
        <v>281</v>
      </c>
      <c r="BV613" s="84" t="s">
        <v>17</v>
      </c>
      <c r="BW613" s="84" t="s">
        <v>82</v>
      </c>
      <c r="BX613" s="84" t="s">
        <v>1329</v>
      </c>
      <c r="BY613" s="84" t="s">
        <v>1779</v>
      </c>
      <c r="BZ613" s="84" t="s">
        <v>263</v>
      </c>
      <c r="CA613" s="85" t="str">
        <f aca="false">HYPERLINK(CONCATENATE("http://maps.google.com/?t=k&amp;q=",L614,",",M614),"Show location")</f>
        <v>Show location</v>
      </c>
    </row>
    <row r="614" customFormat="false" ht="14.4" hidden="false" customHeight="false" outlineLevel="0" collapsed="false">
      <c r="A614" s="84" t="s">
        <v>1789</v>
      </c>
      <c r="B614" s="84" t="s">
        <v>248</v>
      </c>
      <c r="C614" s="84" t="s">
        <v>17</v>
      </c>
      <c r="D614" s="84" t="s">
        <v>1579</v>
      </c>
      <c r="E614" s="84" t="s">
        <v>1329</v>
      </c>
      <c r="F614" s="84" t="s">
        <v>83</v>
      </c>
      <c r="G614" s="84" t="s">
        <v>1790</v>
      </c>
      <c r="H614" s="84" t="s">
        <v>1686</v>
      </c>
      <c r="I614" s="84" t="s">
        <v>1791</v>
      </c>
      <c r="J614" s="84" t="s">
        <v>1792</v>
      </c>
      <c r="K614" s="84" t="s">
        <v>316</v>
      </c>
      <c r="L614" s="0" t="n">
        <v>11.89724</v>
      </c>
      <c r="M614" s="0" t="n">
        <v>28.57868</v>
      </c>
      <c r="N614" s="84" t="s">
        <v>284</v>
      </c>
      <c r="O614" s="84" t="s">
        <v>272</v>
      </c>
      <c r="P614" s="0" t="n">
        <v>24</v>
      </c>
      <c r="Q614" s="0" t="n">
        <v>186</v>
      </c>
      <c r="R614" s="0" t="n">
        <v>38</v>
      </c>
      <c r="S614" s="0" t="n">
        <v>216</v>
      </c>
      <c r="V614" s="0" t="n">
        <v>8</v>
      </c>
      <c r="W614" s="0" t="n">
        <v>36</v>
      </c>
      <c r="AB614" s="0" t="n">
        <v>30</v>
      </c>
      <c r="AC614" s="0" t="n">
        <v>180</v>
      </c>
      <c r="AF614" s="84" t="s">
        <v>17</v>
      </c>
      <c r="AG614" s="84" t="s">
        <v>83</v>
      </c>
      <c r="AH614" s="84" t="s">
        <v>17</v>
      </c>
      <c r="AI614" s="84"/>
      <c r="AJ614" s="84"/>
      <c r="AK614" s="84"/>
      <c r="AL614" s="84" t="s">
        <v>380</v>
      </c>
      <c r="AM614" s="84"/>
      <c r="AN614" s="84"/>
      <c r="AO614" s="84"/>
      <c r="AV614" s="0" t="n">
        <v>38</v>
      </c>
      <c r="AW614" s="0" t="n">
        <v>12</v>
      </c>
      <c r="AX614" s="0" t="n">
        <v>11</v>
      </c>
      <c r="AY614" s="0" t="n">
        <v>30</v>
      </c>
      <c r="AZ614" s="0" t="n">
        <v>40</v>
      </c>
      <c r="BA614" s="0" t="n">
        <v>29</v>
      </c>
      <c r="BB614" s="0" t="n">
        <v>29</v>
      </c>
      <c r="BC614" s="0" t="n">
        <v>25</v>
      </c>
      <c r="BD614" s="0" t="n">
        <v>40</v>
      </c>
      <c r="BE614" s="0" t="n">
        <v>0</v>
      </c>
      <c r="BF614" s="0" t="n">
        <v>0</v>
      </c>
      <c r="BG614" s="84" t="s">
        <v>158</v>
      </c>
      <c r="BH614" s="84"/>
      <c r="BI614" s="84"/>
      <c r="BJ614" s="84"/>
      <c r="BK614" s="84"/>
      <c r="BL614" s="84"/>
      <c r="BM614" s="84"/>
      <c r="BN614" s="84" t="n">
        <v>3</v>
      </c>
      <c r="BO614" s="84" t="s">
        <v>259</v>
      </c>
      <c r="BP614" s="84" t="s">
        <v>267</v>
      </c>
      <c r="BQ614" s="84" t="s">
        <v>267</v>
      </c>
      <c r="BR614" s="84" t="s">
        <v>267</v>
      </c>
      <c r="BS614" s="84" t="s">
        <v>268</v>
      </c>
      <c r="BT614" s="0" t="n">
        <v>96</v>
      </c>
      <c r="BU614" s="0" t="n">
        <v>120</v>
      </c>
      <c r="BV614" s="84" t="s">
        <v>17</v>
      </c>
      <c r="BW614" s="84" t="s">
        <v>83</v>
      </c>
      <c r="BX614" s="84" t="s">
        <v>1329</v>
      </c>
      <c r="BY614" s="84" t="s">
        <v>1686</v>
      </c>
      <c r="BZ614" s="84" t="s">
        <v>263</v>
      </c>
      <c r="CA614" s="85" t="str">
        <f aca="false">HYPERLINK(CONCATENATE("http://maps.google.com/?t=k&amp;q=",L615,",",M615),"Show location")</f>
        <v>Show location</v>
      </c>
    </row>
    <row r="615" customFormat="false" ht="14.4" hidden="false" customHeight="false" outlineLevel="0" collapsed="false">
      <c r="A615" s="84" t="s">
        <v>1789</v>
      </c>
      <c r="B615" s="84" t="s">
        <v>248</v>
      </c>
      <c r="C615" s="84" t="s">
        <v>17</v>
      </c>
      <c r="D615" s="84" t="s">
        <v>1579</v>
      </c>
      <c r="E615" s="84" t="s">
        <v>1329</v>
      </c>
      <c r="F615" s="84" t="s">
        <v>83</v>
      </c>
      <c r="G615" s="84" t="s">
        <v>1790</v>
      </c>
      <c r="H615" s="84" t="s">
        <v>1686</v>
      </c>
      <c r="I615" s="84" t="s">
        <v>1612</v>
      </c>
      <c r="J615" s="84" t="s">
        <v>1793</v>
      </c>
      <c r="K615" s="84" t="s">
        <v>316</v>
      </c>
      <c r="L615" s="0" t="n">
        <v>12.29678</v>
      </c>
      <c r="M615" s="0" t="n">
        <v>29.37031</v>
      </c>
      <c r="N615" s="84" t="s">
        <v>256</v>
      </c>
      <c r="O615" s="84" t="s">
        <v>257</v>
      </c>
      <c r="P615" s="0" t="n">
        <v>81</v>
      </c>
      <c r="Q615" s="0" t="n">
        <v>350</v>
      </c>
      <c r="R615" s="0" t="n">
        <v>17</v>
      </c>
      <c r="S615" s="0" t="n">
        <v>61</v>
      </c>
      <c r="Z615" s="0" t="n">
        <v>17</v>
      </c>
      <c r="AA615" s="0" t="n">
        <v>61</v>
      </c>
      <c r="AF615" s="84" t="s">
        <v>17</v>
      </c>
      <c r="AG615" s="84" t="s">
        <v>83</v>
      </c>
      <c r="AH615" s="84"/>
      <c r="AI615" s="84"/>
      <c r="AJ615" s="84"/>
      <c r="AK615" s="84"/>
      <c r="AL615" s="84" t="s">
        <v>380</v>
      </c>
      <c r="AM615" s="84"/>
      <c r="AN615" s="84"/>
      <c r="AO615" s="84"/>
      <c r="AV615" s="0" t="n">
        <v>17</v>
      </c>
      <c r="AW615" s="0" t="n">
        <v>3</v>
      </c>
      <c r="AX615" s="0" t="n">
        <v>2</v>
      </c>
      <c r="AY615" s="0" t="n">
        <v>6</v>
      </c>
      <c r="AZ615" s="0" t="n">
        <v>7</v>
      </c>
      <c r="BA615" s="0" t="n">
        <v>6</v>
      </c>
      <c r="BB615" s="0" t="n">
        <v>7</v>
      </c>
      <c r="BC615" s="0" t="n">
        <v>13</v>
      </c>
      <c r="BD615" s="0" t="n">
        <v>10</v>
      </c>
      <c r="BE615" s="0" t="n">
        <v>3</v>
      </c>
      <c r="BF615" s="0" t="n">
        <v>4</v>
      </c>
      <c r="BG615" s="84" t="s">
        <v>158</v>
      </c>
      <c r="BH615" s="84"/>
      <c r="BI615" s="84"/>
      <c r="BJ615" s="84"/>
      <c r="BK615" s="84"/>
      <c r="BL615" s="84"/>
      <c r="BM615" s="84"/>
      <c r="BN615" s="84" t="n">
        <v>2</v>
      </c>
      <c r="BO615" s="84" t="s">
        <v>259</v>
      </c>
      <c r="BP615" s="84" t="s">
        <v>267</v>
      </c>
      <c r="BQ615" s="84" t="s">
        <v>267</v>
      </c>
      <c r="BR615" s="84" t="s">
        <v>267</v>
      </c>
      <c r="BS615" s="84" t="s">
        <v>262</v>
      </c>
      <c r="BT615" s="0" t="n">
        <v>31</v>
      </c>
      <c r="BU615" s="0" t="n">
        <v>30</v>
      </c>
      <c r="BV615" s="84" t="s">
        <v>17</v>
      </c>
      <c r="BW615" s="84" t="s">
        <v>83</v>
      </c>
      <c r="BX615" s="84" t="s">
        <v>1329</v>
      </c>
      <c r="BY615" s="84" t="s">
        <v>1686</v>
      </c>
      <c r="BZ615" s="84" t="s">
        <v>263</v>
      </c>
      <c r="CA615" s="85" t="str">
        <f aca="false">HYPERLINK(CONCATENATE("http://maps.google.com/?t=k&amp;q=",L616,",",M616),"Show location")</f>
        <v>Show location</v>
      </c>
    </row>
    <row r="616" customFormat="false" ht="14.4" hidden="false" customHeight="false" outlineLevel="0" collapsed="false">
      <c r="A616" s="84" t="s">
        <v>1789</v>
      </c>
      <c r="B616" s="84" t="s">
        <v>248</v>
      </c>
      <c r="C616" s="84" t="s">
        <v>17</v>
      </c>
      <c r="D616" s="84" t="s">
        <v>1579</v>
      </c>
      <c r="E616" s="84" t="s">
        <v>1329</v>
      </c>
      <c r="F616" s="84" t="s">
        <v>83</v>
      </c>
      <c r="G616" s="84" t="s">
        <v>1790</v>
      </c>
      <c r="H616" s="84" t="s">
        <v>1686</v>
      </c>
      <c r="I616" s="84" t="s">
        <v>1794</v>
      </c>
      <c r="J616" s="84" t="s">
        <v>1795</v>
      </c>
      <c r="K616" s="84" t="s">
        <v>316</v>
      </c>
      <c r="L616" s="0" t="n">
        <v>12.3487</v>
      </c>
      <c r="M616" s="0" t="n">
        <v>29.45656</v>
      </c>
      <c r="N616" s="84" t="s">
        <v>256</v>
      </c>
      <c r="O616" s="84" t="s">
        <v>257</v>
      </c>
      <c r="P616" s="0" t="n">
        <v>195</v>
      </c>
      <c r="Q616" s="0" t="n">
        <v>1263</v>
      </c>
      <c r="R616" s="0" t="n">
        <v>200</v>
      </c>
      <c r="S616" s="0" t="n">
        <v>1270</v>
      </c>
      <c r="V616" s="0" t="n">
        <v>200</v>
      </c>
      <c r="W616" s="0" t="n">
        <v>1270</v>
      </c>
      <c r="AF616" s="84" t="s">
        <v>17</v>
      </c>
      <c r="AG616" s="84" t="s">
        <v>83</v>
      </c>
      <c r="AH616" s="84" t="s">
        <v>17</v>
      </c>
      <c r="AI616" s="84"/>
      <c r="AJ616" s="84"/>
      <c r="AK616" s="84"/>
      <c r="AL616" s="84" t="s">
        <v>258</v>
      </c>
      <c r="AM616" s="84"/>
      <c r="AN616" s="84"/>
      <c r="AO616" s="84"/>
      <c r="AQ616" s="0" t="n">
        <v>200</v>
      </c>
      <c r="AW616" s="0" t="n">
        <v>52</v>
      </c>
      <c r="AX616" s="0" t="n">
        <v>41</v>
      </c>
      <c r="AY616" s="0" t="n">
        <v>64</v>
      </c>
      <c r="AZ616" s="0" t="n">
        <v>87</v>
      </c>
      <c r="BA616" s="0" t="n">
        <v>117</v>
      </c>
      <c r="BB616" s="0" t="n">
        <v>193</v>
      </c>
      <c r="BC616" s="0" t="n">
        <v>291</v>
      </c>
      <c r="BD616" s="0" t="n">
        <v>280</v>
      </c>
      <c r="BE616" s="0" t="n">
        <v>58</v>
      </c>
      <c r="BF616" s="0" t="n">
        <v>87</v>
      </c>
      <c r="BG616" s="84" t="s">
        <v>158</v>
      </c>
      <c r="BH616" s="84"/>
      <c r="BI616" s="84"/>
      <c r="BJ616" s="84"/>
      <c r="BK616" s="84"/>
      <c r="BL616" s="84"/>
      <c r="BM616" s="84"/>
      <c r="BN616" s="84" t="n">
        <v>2</v>
      </c>
      <c r="BO616" s="84" t="s">
        <v>259</v>
      </c>
      <c r="BP616" s="84" t="s">
        <v>267</v>
      </c>
      <c r="BQ616" s="84" t="s">
        <v>267</v>
      </c>
      <c r="BR616" s="84" t="s">
        <v>267</v>
      </c>
      <c r="BS616" s="84" t="s">
        <v>262</v>
      </c>
      <c r="BT616" s="0" t="n">
        <v>582</v>
      </c>
      <c r="BU616" s="0" t="n">
        <v>688</v>
      </c>
      <c r="BV616" s="84" t="s">
        <v>17</v>
      </c>
      <c r="BW616" s="84" t="s">
        <v>83</v>
      </c>
      <c r="BX616" s="84" t="s">
        <v>1329</v>
      </c>
      <c r="BY616" s="84" t="s">
        <v>1686</v>
      </c>
      <c r="BZ616" s="84" t="s">
        <v>263</v>
      </c>
      <c r="CA616" s="85" t="str">
        <f aca="false">HYPERLINK(CONCATENATE("http://maps.google.com/?t=k&amp;q=",L617,",",M617),"Show location")</f>
        <v>Show location</v>
      </c>
    </row>
    <row r="617" customFormat="false" ht="14.4" hidden="false" customHeight="false" outlineLevel="0" collapsed="false">
      <c r="A617" s="84" t="s">
        <v>1789</v>
      </c>
      <c r="B617" s="84" t="s">
        <v>248</v>
      </c>
      <c r="C617" s="84" t="s">
        <v>17</v>
      </c>
      <c r="D617" s="84" t="s">
        <v>1579</v>
      </c>
      <c r="E617" s="84" t="s">
        <v>1329</v>
      </c>
      <c r="F617" s="84" t="s">
        <v>83</v>
      </c>
      <c r="G617" s="84" t="s">
        <v>1790</v>
      </c>
      <c r="H617" s="84" t="s">
        <v>1686</v>
      </c>
      <c r="I617" s="84" t="s">
        <v>1796</v>
      </c>
      <c r="J617" s="84" t="s">
        <v>1797</v>
      </c>
      <c r="K617" s="84" t="s">
        <v>316</v>
      </c>
      <c r="L617" s="0" t="n">
        <v>11.75357</v>
      </c>
      <c r="M617" s="0" t="n">
        <v>28.52319</v>
      </c>
      <c r="N617" s="84" t="s">
        <v>256</v>
      </c>
      <c r="O617" s="84" t="s">
        <v>257</v>
      </c>
      <c r="P617" s="0" t="n">
        <v>133</v>
      </c>
      <c r="Q617" s="0" t="n">
        <v>870</v>
      </c>
      <c r="R617" s="0" t="n">
        <v>133</v>
      </c>
      <c r="S617" s="0" t="n">
        <v>870</v>
      </c>
      <c r="V617" s="0" t="n">
        <v>133</v>
      </c>
      <c r="W617" s="0" t="n">
        <v>870</v>
      </c>
      <c r="AF617" s="84" t="s">
        <v>17</v>
      </c>
      <c r="AG617" s="84" t="s">
        <v>83</v>
      </c>
      <c r="AH617" s="84"/>
      <c r="AI617" s="84"/>
      <c r="AJ617" s="84"/>
      <c r="AK617" s="84"/>
      <c r="AL617" s="84" t="s">
        <v>258</v>
      </c>
      <c r="AM617" s="84"/>
      <c r="AN617" s="84"/>
      <c r="AO617" s="84"/>
      <c r="AV617" s="0" t="n">
        <v>133</v>
      </c>
      <c r="AW617" s="0" t="n">
        <v>39</v>
      </c>
      <c r="AX617" s="0" t="n">
        <v>45</v>
      </c>
      <c r="AY617" s="0" t="n">
        <v>61</v>
      </c>
      <c r="AZ617" s="0" t="n">
        <v>77</v>
      </c>
      <c r="BA617" s="0" t="n">
        <v>97</v>
      </c>
      <c r="BB617" s="0" t="n">
        <v>116</v>
      </c>
      <c r="BC617" s="0" t="n">
        <v>155</v>
      </c>
      <c r="BD617" s="0" t="n">
        <v>183</v>
      </c>
      <c r="BE617" s="0" t="n">
        <v>42</v>
      </c>
      <c r="BF617" s="0" t="n">
        <v>55</v>
      </c>
      <c r="BG617" s="84" t="s">
        <v>158</v>
      </c>
      <c r="BH617" s="84"/>
      <c r="BI617" s="84"/>
      <c r="BJ617" s="84"/>
      <c r="BK617" s="84"/>
      <c r="BL617" s="84"/>
      <c r="BM617" s="84"/>
      <c r="BN617" s="84" t="n">
        <v>3</v>
      </c>
      <c r="BO617" s="84" t="s">
        <v>259</v>
      </c>
      <c r="BP617" s="84" t="s">
        <v>267</v>
      </c>
      <c r="BQ617" s="84" t="s">
        <v>267</v>
      </c>
      <c r="BR617" s="84" t="s">
        <v>267</v>
      </c>
      <c r="BS617" s="84" t="s">
        <v>268</v>
      </c>
      <c r="BT617" s="0" t="n">
        <v>394</v>
      </c>
      <c r="BU617" s="0" t="n">
        <v>476</v>
      </c>
      <c r="BV617" s="84" t="s">
        <v>17</v>
      </c>
      <c r="BW617" s="84" t="s">
        <v>83</v>
      </c>
      <c r="BX617" s="84" t="s">
        <v>1329</v>
      </c>
      <c r="BY617" s="84" t="s">
        <v>1686</v>
      </c>
      <c r="BZ617" s="84" t="s">
        <v>263</v>
      </c>
      <c r="CA617" s="85" t="str">
        <f aca="false">HYPERLINK(CONCATENATE("http://maps.google.com/?t=k&amp;q=",L618,",",M618),"Show location")</f>
        <v>Show location</v>
      </c>
    </row>
    <row r="618" customFormat="false" ht="14.4" hidden="false" customHeight="false" outlineLevel="0" collapsed="false">
      <c r="A618" s="84" t="s">
        <v>1789</v>
      </c>
      <c r="B618" s="84" t="s">
        <v>248</v>
      </c>
      <c r="C618" s="84" t="s">
        <v>17</v>
      </c>
      <c r="D618" s="84" t="s">
        <v>1579</v>
      </c>
      <c r="E618" s="84" t="s">
        <v>1329</v>
      </c>
      <c r="F618" s="84" t="s">
        <v>83</v>
      </c>
      <c r="G618" s="84" t="s">
        <v>1790</v>
      </c>
      <c r="H618" s="84" t="s">
        <v>1686</v>
      </c>
      <c r="I618" s="84" t="s">
        <v>1798</v>
      </c>
      <c r="J618" s="84" t="s">
        <v>1799</v>
      </c>
      <c r="K618" s="84" t="s">
        <v>316</v>
      </c>
      <c r="L618" s="0" t="n">
        <v>11.77011</v>
      </c>
      <c r="M618" s="0" t="n">
        <v>28.63231</v>
      </c>
      <c r="N618" s="84" t="s">
        <v>256</v>
      </c>
      <c r="O618" s="84" t="s">
        <v>257</v>
      </c>
      <c r="P618" s="0" t="n">
        <v>22</v>
      </c>
      <c r="Q618" s="0" t="n">
        <v>196</v>
      </c>
      <c r="R618" s="0" t="n">
        <v>40</v>
      </c>
      <c r="S618" s="0" t="n">
        <v>240</v>
      </c>
      <c r="V618" s="0" t="n">
        <v>7</v>
      </c>
      <c r="W618" s="0" t="n">
        <v>42</v>
      </c>
      <c r="AB618" s="0" t="n">
        <v>33</v>
      </c>
      <c r="AC618" s="0" t="n">
        <v>198</v>
      </c>
      <c r="AF618" s="84" t="s">
        <v>17</v>
      </c>
      <c r="AG618" s="84" t="s">
        <v>71</v>
      </c>
      <c r="AH618" s="84" t="s">
        <v>17</v>
      </c>
      <c r="AI618" s="84" t="s">
        <v>82</v>
      </c>
      <c r="AJ618" s="84"/>
      <c r="AK618" s="84"/>
      <c r="AL618" s="84" t="s">
        <v>380</v>
      </c>
      <c r="AM618" s="84"/>
      <c r="AN618" s="84"/>
      <c r="AO618" s="84"/>
      <c r="AV618" s="0" t="n">
        <v>40</v>
      </c>
      <c r="AW618" s="0" t="n">
        <v>5</v>
      </c>
      <c r="AX618" s="0" t="n">
        <v>11</v>
      </c>
      <c r="AY618" s="0" t="n">
        <v>23</v>
      </c>
      <c r="AZ618" s="0" t="n">
        <v>12</v>
      </c>
      <c r="BA618" s="0" t="n">
        <v>51</v>
      </c>
      <c r="BB618" s="0" t="n">
        <v>36</v>
      </c>
      <c r="BC618" s="0" t="n">
        <v>36</v>
      </c>
      <c r="BD618" s="0" t="n">
        <v>39</v>
      </c>
      <c r="BE618" s="0" t="n">
        <v>13</v>
      </c>
      <c r="BF618" s="0" t="n">
        <v>14</v>
      </c>
      <c r="BG618" s="84" t="s">
        <v>158</v>
      </c>
      <c r="BH618" s="84"/>
      <c r="BI618" s="84"/>
      <c r="BJ618" s="84"/>
      <c r="BK618" s="84"/>
      <c r="BL618" s="84"/>
      <c r="BM618" s="84"/>
      <c r="BN618" s="84" t="n">
        <v>2</v>
      </c>
      <c r="BO618" s="84" t="s">
        <v>259</v>
      </c>
      <c r="BP618" s="84" t="s">
        <v>267</v>
      </c>
      <c r="BQ618" s="84" t="s">
        <v>267</v>
      </c>
      <c r="BR618" s="84" t="s">
        <v>267</v>
      </c>
      <c r="BS618" s="84" t="s">
        <v>262</v>
      </c>
      <c r="BT618" s="0" t="n">
        <v>128</v>
      </c>
      <c r="BU618" s="0" t="n">
        <v>112</v>
      </c>
      <c r="BV618" s="84" t="s">
        <v>17</v>
      </c>
      <c r="BW618" s="84" t="s">
        <v>83</v>
      </c>
      <c r="BX618" s="84" t="s">
        <v>1329</v>
      </c>
      <c r="BY618" s="84" t="s">
        <v>1686</v>
      </c>
      <c r="BZ618" s="84" t="s">
        <v>263</v>
      </c>
      <c r="CA618" s="85" t="str">
        <f aca="false">HYPERLINK(CONCATENATE("http://maps.google.com/?t=k&amp;q=",L619,",",M619),"Show location")</f>
        <v>Show location</v>
      </c>
    </row>
    <row r="619" customFormat="false" ht="14.4" hidden="false" customHeight="false" outlineLevel="0" collapsed="false">
      <c r="A619" s="84" t="s">
        <v>1789</v>
      </c>
      <c r="B619" s="84" t="s">
        <v>248</v>
      </c>
      <c r="C619" s="84" t="s">
        <v>17</v>
      </c>
      <c r="D619" s="84" t="s">
        <v>1579</v>
      </c>
      <c r="E619" s="84" t="s">
        <v>1329</v>
      </c>
      <c r="F619" s="84" t="s">
        <v>83</v>
      </c>
      <c r="G619" s="84" t="s">
        <v>1790</v>
      </c>
      <c r="H619" s="84" t="s">
        <v>1686</v>
      </c>
      <c r="I619" s="84" t="s">
        <v>1800</v>
      </c>
      <c r="J619" s="84" t="s">
        <v>1801</v>
      </c>
      <c r="K619" s="84" t="s">
        <v>316</v>
      </c>
      <c r="L619" s="0" t="n">
        <v>13.35</v>
      </c>
      <c r="M619" s="0" t="n">
        <v>28.05</v>
      </c>
      <c r="N619" s="84" t="s">
        <v>284</v>
      </c>
      <c r="O619" s="84" t="s">
        <v>272</v>
      </c>
      <c r="R619" s="0" t="n">
        <v>300</v>
      </c>
      <c r="S619" s="0" t="n">
        <v>1800</v>
      </c>
      <c r="AD619" s="0" t="n">
        <v>300</v>
      </c>
      <c r="AE619" s="0" t="n">
        <v>1800</v>
      </c>
      <c r="AF619" s="84" t="s">
        <v>17</v>
      </c>
      <c r="AG619" s="84" t="s">
        <v>83</v>
      </c>
      <c r="AH619" s="84"/>
      <c r="AI619" s="84"/>
      <c r="AJ619" s="84"/>
      <c r="AK619" s="84"/>
      <c r="AL619" s="84" t="s">
        <v>258</v>
      </c>
      <c r="AM619" s="84"/>
      <c r="AN619" s="84"/>
      <c r="AO619" s="84"/>
      <c r="AV619" s="0" t="n">
        <v>300</v>
      </c>
      <c r="AW619" s="0" t="n">
        <v>73</v>
      </c>
      <c r="AX619" s="0" t="n">
        <v>51</v>
      </c>
      <c r="AY619" s="0" t="n">
        <v>102</v>
      </c>
      <c r="AZ619" s="0" t="n">
        <v>131</v>
      </c>
      <c r="BA619" s="0" t="n">
        <v>276</v>
      </c>
      <c r="BB619" s="0" t="n">
        <v>302</v>
      </c>
      <c r="BC619" s="0" t="n">
        <v>356</v>
      </c>
      <c r="BD619" s="0" t="n">
        <v>465</v>
      </c>
      <c r="BE619" s="0" t="n">
        <v>29</v>
      </c>
      <c r="BF619" s="0" t="n">
        <v>15</v>
      </c>
      <c r="BG619" s="84" t="s">
        <v>158</v>
      </c>
      <c r="BH619" s="84"/>
      <c r="BI619" s="84"/>
      <c r="BJ619" s="84"/>
      <c r="BK619" s="84"/>
      <c r="BL619" s="84"/>
      <c r="BM619" s="84"/>
      <c r="BN619" s="84" t="n">
        <v>2</v>
      </c>
      <c r="BO619" s="84" t="s">
        <v>259</v>
      </c>
      <c r="BP619" s="84" t="s">
        <v>267</v>
      </c>
      <c r="BQ619" s="84" t="s">
        <v>267</v>
      </c>
      <c r="BR619" s="84" t="s">
        <v>267</v>
      </c>
      <c r="BS619" s="84" t="s">
        <v>262</v>
      </c>
      <c r="BT619" s="0" t="n">
        <v>836</v>
      </c>
      <c r="BU619" s="0" t="n">
        <v>964</v>
      </c>
      <c r="BV619" s="84" t="s">
        <v>17</v>
      </c>
      <c r="BW619" s="84" t="s">
        <v>80</v>
      </c>
      <c r="BX619" s="84" t="s">
        <v>1329</v>
      </c>
      <c r="BY619" s="84" t="s">
        <v>1802</v>
      </c>
      <c r="BZ619" s="84" t="s">
        <v>280</v>
      </c>
      <c r="CA619" s="85" t="str">
        <f aca="false">HYPERLINK(CONCATENATE("http://maps.google.com/?t=k&amp;q=",L620,",",M620),"Show location")</f>
        <v>Show location</v>
      </c>
    </row>
    <row r="620" customFormat="false" ht="14.4" hidden="false" customHeight="false" outlineLevel="0" collapsed="false">
      <c r="A620" s="84" t="s">
        <v>1789</v>
      </c>
      <c r="B620" s="84" t="s">
        <v>248</v>
      </c>
      <c r="C620" s="84" t="s">
        <v>17</v>
      </c>
      <c r="D620" s="84" t="s">
        <v>1579</v>
      </c>
      <c r="E620" s="84" t="s">
        <v>1329</v>
      </c>
      <c r="F620" s="84" t="s">
        <v>83</v>
      </c>
      <c r="G620" s="84" t="s">
        <v>1790</v>
      </c>
      <c r="H620" s="84" t="s">
        <v>1686</v>
      </c>
      <c r="I620" s="84" t="s">
        <v>1803</v>
      </c>
      <c r="J620" s="84" t="s">
        <v>1804</v>
      </c>
      <c r="K620" s="84" t="s">
        <v>316</v>
      </c>
      <c r="L620" s="0" t="n">
        <v>12.15554</v>
      </c>
      <c r="M620" s="0" t="n">
        <v>29.01061</v>
      </c>
      <c r="N620" s="84" t="s">
        <v>256</v>
      </c>
      <c r="O620" s="84" t="s">
        <v>257</v>
      </c>
      <c r="P620" s="0" t="n">
        <v>20</v>
      </c>
      <c r="Q620" s="0" t="n">
        <v>85</v>
      </c>
      <c r="R620" s="0" t="n">
        <v>20</v>
      </c>
      <c r="S620" s="0" t="n">
        <v>85</v>
      </c>
      <c r="V620" s="0" t="n">
        <v>20</v>
      </c>
      <c r="W620" s="0" t="n">
        <v>85</v>
      </c>
      <c r="AF620" s="84" t="s">
        <v>17</v>
      </c>
      <c r="AG620" s="84" t="s">
        <v>83</v>
      </c>
      <c r="AH620" s="84"/>
      <c r="AI620" s="84"/>
      <c r="AJ620" s="84"/>
      <c r="AK620" s="84"/>
      <c r="AL620" s="84" t="s">
        <v>380</v>
      </c>
      <c r="AM620" s="84"/>
      <c r="AN620" s="84"/>
      <c r="AO620" s="84"/>
      <c r="AV620" s="0" t="n">
        <v>20</v>
      </c>
      <c r="AW620" s="0" t="n">
        <v>3</v>
      </c>
      <c r="AX620" s="0" t="n">
        <v>2</v>
      </c>
      <c r="AY620" s="0" t="n">
        <v>5</v>
      </c>
      <c r="AZ620" s="0" t="n">
        <v>7</v>
      </c>
      <c r="BA620" s="0" t="n">
        <v>12</v>
      </c>
      <c r="BB620" s="0" t="n">
        <v>16</v>
      </c>
      <c r="BC620" s="0" t="n">
        <v>17</v>
      </c>
      <c r="BD620" s="0" t="n">
        <v>13</v>
      </c>
      <c r="BE620" s="0" t="n">
        <v>4</v>
      </c>
      <c r="BF620" s="0" t="n">
        <v>6</v>
      </c>
      <c r="BG620" s="84" t="s">
        <v>158</v>
      </c>
      <c r="BH620" s="84"/>
      <c r="BI620" s="84"/>
      <c r="BJ620" s="84"/>
      <c r="BK620" s="84"/>
      <c r="BL620" s="84"/>
      <c r="BM620" s="84"/>
      <c r="BN620" s="84" t="n">
        <v>2</v>
      </c>
      <c r="BO620" s="84" t="s">
        <v>259</v>
      </c>
      <c r="BP620" s="84" t="s">
        <v>260</v>
      </c>
      <c r="BQ620" s="84" t="s">
        <v>260</v>
      </c>
      <c r="BR620" s="84" t="s">
        <v>260</v>
      </c>
      <c r="BS620" s="84" t="s">
        <v>262</v>
      </c>
      <c r="BT620" s="0" t="n">
        <v>41</v>
      </c>
      <c r="BU620" s="0" t="n">
        <v>44</v>
      </c>
      <c r="BV620" s="84" t="s">
        <v>17</v>
      </c>
      <c r="BW620" s="84" t="s">
        <v>83</v>
      </c>
      <c r="BX620" s="84" t="s">
        <v>1329</v>
      </c>
      <c r="BY620" s="84" t="s">
        <v>1686</v>
      </c>
      <c r="BZ620" s="84" t="s">
        <v>263</v>
      </c>
      <c r="CA620" s="85" t="str">
        <f aca="false">HYPERLINK(CONCATENATE("http://maps.google.com/?t=k&amp;q=",L621,",",M621),"Show location")</f>
        <v>Show location</v>
      </c>
    </row>
    <row r="621" customFormat="false" ht="14.4" hidden="false" customHeight="false" outlineLevel="0" collapsed="false">
      <c r="A621" s="84" t="s">
        <v>1789</v>
      </c>
      <c r="B621" s="84" t="s">
        <v>248</v>
      </c>
      <c r="C621" s="84" t="s">
        <v>17</v>
      </c>
      <c r="D621" s="84" t="s">
        <v>1579</v>
      </c>
      <c r="E621" s="84" t="s">
        <v>1329</v>
      </c>
      <c r="F621" s="84" t="s">
        <v>83</v>
      </c>
      <c r="G621" s="84" t="s">
        <v>1790</v>
      </c>
      <c r="H621" s="84" t="s">
        <v>1686</v>
      </c>
      <c r="I621" s="84" t="s">
        <v>1805</v>
      </c>
      <c r="J621" s="84" t="s">
        <v>1806</v>
      </c>
      <c r="K621" s="84" t="s">
        <v>316</v>
      </c>
      <c r="L621" s="0" t="n">
        <v>11.77011</v>
      </c>
      <c r="M621" s="0" t="n">
        <v>28.63231</v>
      </c>
      <c r="N621" s="84" t="s">
        <v>256</v>
      </c>
      <c r="O621" s="84" t="s">
        <v>257</v>
      </c>
      <c r="P621" s="0" t="n">
        <v>46</v>
      </c>
      <c r="Q621" s="0" t="n">
        <v>294</v>
      </c>
      <c r="R621" s="0" t="n">
        <v>25</v>
      </c>
      <c r="S621" s="0" t="n">
        <v>175</v>
      </c>
      <c r="V621" s="0" t="n">
        <v>25</v>
      </c>
      <c r="W621" s="0" t="n">
        <v>175</v>
      </c>
      <c r="AF621" s="84" t="s">
        <v>17</v>
      </c>
      <c r="AG621" s="84" t="s">
        <v>83</v>
      </c>
      <c r="AH621" s="84"/>
      <c r="AI621" s="84"/>
      <c r="AJ621" s="84"/>
      <c r="AK621" s="84"/>
      <c r="AL621" s="84" t="s">
        <v>380</v>
      </c>
      <c r="AM621" s="84"/>
      <c r="AN621" s="84"/>
      <c r="AO621" s="84"/>
      <c r="AV621" s="0" t="n">
        <v>25</v>
      </c>
      <c r="AW621" s="0" t="n">
        <v>5</v>
      </c>
      <c r="AX621" s="0" t="n">
        <v>8</v>
      </c>
      <c r="AY621" s="0" t="n">
        <v>15</v>
      </c>
      <c r="AZ621" s="0" t="n">
        <v>13</v>
      </c>
      <c r="BA621" s="0" t="n">
        <v>23</v>
      </c>
      <c r="BB621" s="0" t="n">
        <v>26</v>
      </c>
      <c r="BC621" s="0" t="n">
        <v>28</v>
      </c>
      <c r="BD621" s="0" t="n">
        <v>33</v>
      </c>
      <c r="BE621" s="0" t="n">
        <v>11</v>
      </c>
      <c r="BF621" s="0" t="n">
        <v>13</v>
      </c>
      <c r="BG621" s="84" t="s">
        <v>158</v>
      </c>
      <c r="BH621" s="84"/>
      <c r="BI621" s="84"/>
      <c r="BJ621" s="84"/>
      <c r="BK621" s="84"/>
      <c r="BL621" s="84"/>
      <c r="BM621" s="84"/>
      <c r="BN621" s="84" t="n">
        <v>2</v>
      </c>
      <c r="BO621" s="84" t="s">
        <v>259</v>
      </c>
      <c r="BP621" s="84" t="s">
        <v>267</v>
      </c>
      <c r="BQ621" s="84" t="s">
        <v>267</v>
      </c>
      <c r="BR621" s="84" t="s">
        <v>267</v>
      </c>
      <c r="BS621" s="84" t="s">
        <v>262</v>
      </c>
      <c r="BT621" s="0" t="n">
        <v>82</v>
      </c>
      <c r="BU621" s="0" t="n">
        <v>93</v>
      </c>
      <c r="BV621" s="84" t="s">
        <v>17</v>
      </c>
      <c r="BW621" s="84" t="s">
        <v>83</v>
      </c>
      <c r="BX621" s="84" t="s">
        <v>1329</v>
      </c>
      <c r="BY621" s="84" t="s">
        <v>1686</v>
      </c>
      <c r="BZ621" s="84" t="s">
        <v>263</v>
      </c>
      <c r="CA621" s="85" t="str">
        <f aca="false">HYPERLINK(CONCATENATE("http://maps.google.com/?t=k&amp;q=",L622,",",M622),"Show location")</f>
        <v>Show location</v>
      </c>
    </row>
    <row r="622" customFormat="false" ht="14.4" hidden="false" customHeight="false" outlineLevel="0" collapsed="false">
      <c r="A622" s="84" t="s">
        <v>1789</v>
      </c>
      <c r="B622" s="84" t="s">
        <v>248</v>
      </c>
      <c r="C622" s="84" t="s">
        <v>17</v>
      </c>
      <c r="D622" s="84" t="s">
        <v>1579</v>
      </c>
      <c r="E622" s="84" t="s">
        <v>1329</v>
      </c>
      <c r="F622" s="84" t="s">
        <v>83</v>
      </c>
      <c r="G622" s="84" t="s">
        <v>1790</v>
      </c>
      <c r="H622" s="84" t="s">
        <v>1686</v>
      </c>
      <c r="I622" s="84" t="s">
        <v>1807</v>
      </c>
      <c r="J622" s="84" t="s">
        <v>1808</v>
      </c>
      <c r="K622" s="84" t="s">
        <v>316</v>
      </c>
      <c r="L622" s="0" t="n">
        <v>12.29993</v>
      </c>
      <c r="M622" s="0" t="n">
        <v>29.41303</v>
      </c>
      <c r="N622" s="84" t="s">
        <v>256</v>
      </c>
      <c r="O622" s="84" t="s">
        <v>257</v>
      </c>
      <c r="P622" s="0" t="n">
        <v>33</v>
      </c>
      <c r="Q622" s="0" t="n">
        <v>180</v>
      </c>
      <c r="R622" s="0" t="n">
        <v>38</v>
      </c>
      <c r="S622" s="0" t="n">
        <v>185</v>
      </c>
      <c r="V622" s="0" t="n">
        <v>38</v>
      </c>
      <c r="W622" s="0" t="n">
        <v>185</v>
      </c>
      <c r="AF622" s="84" t="s">
        <v>17</v>
      </c>
      <c r="AG622" s="84" t="s">
        <v>82</v>
      </c>
      <c r="AH622" s="84" t="s">
        <v>17</v>
      </c>
      <c r="AI622" s="84" t="s">
        <v>83</v>
      </c>
      <c r="AJ622" s="84"/>
      <c r="AK622" s="84"/>
      <c r="AL622" s="84" t="s">
        <v>380</v>
      </c>
      <c r="AM622" s="84"/>
      <c r="AN622" s="84"/>
      <c r="AO622" s="84"/>
      <c r="AV622" s="0" t="n">
        <v>38</v>
      </c>
      <c r="AW622" s="0" t="n">
        <v>7</v>
      </c>
      <c r="AX622" s="0" t="n">
        <v>6</v>
      </c>
      <c r="AY622" s="0" t="n">
        <v>9</v>
      </c>
      <c r="AZ622" s="0" t="n">
        <v>13</v>
      </c>
      <c r="BA622" s="0" t="n">
        <v>17</v>
      </c>
      <c r="BB622" s="0" t="n">
        <v>26</v>
      </c>
      <c r="BC622" s="0" t="n">
        <v>36</v>
      </c>
      <c r="BD622" s="0" t="n">
        <v>44</v>
      </c>
      <c r="BE622" s="0" t="n">
        <v>12</v>
      </c>
      <c r="BF622" s="0" t="n">
        <v>15</v>
      </c>
      <c r="BG622" s="84" t="s">
        <v>158</v>
      </c>
      <c r="BH622" s="84"/>
      <c r="BI622" s="84"/>
      <c r="BJ622" s="84"/>
      <c r="BK622" s="84"/>
      <c r="BL622" s="84"/>
      <c r="BM622" s="84"/>
      <c r="BN622" s="84" t="n">
        <v>2</v>
      </c>
      <c r="BO622" s="84" t="s">
        <v>259</v>
      </c>
      <c r="BP622" s="84" t="s">
        <v>267</v>
      </c>
      <c r="BQ622" s="84" t="s">
        <v>267</v>
      </c>
      <c r="BR622" s="84" t="s">
        <v>267</v>
      </c>
      <c r="BS622" s="84" t="s">
        <v>262</v>
      </c>
      <c r="BT622" s="0" t="n">
        <v>81</v>
      </c>
      <c r="BU622" s="0" t="n">
        <v>104</v>
      </c>
      <c r="BV622" s="84" t="s">
        <v>17</v>
      </c>
      <c r="BW622" s="84" t="s">
        <v>83</v>
      </c>
      <c r="BX622" s="84" t="s">
        <v>1329</v>
      </c>
      <c r="BY622" s="84" t="s">
        <v>1686</v>
      </c>
      <c r="BZ622" s="84" t="s">
        <v>263</v>
      </c>
      <c r="CA622" s="85" t="str">
        <f aca="false">HYPERLINK(CONCATENATE("http://maps.google.com/?t=k&amp;q=",L623,",",M623),"Show location")</f>
        <v>Show location</v>
      </c>
    </row>
    <row r="623" customFormat="false" ht="14.4" hidden="false" customHeight="false" outlineLevel="0" collapsed="false">
      <c r="A623" s="84" t="s">
        <v>1789</v>
      </c>
      <c r="B623" s="84" t="s">
        <v>248</v>
      </c>
      <c r="C623" s="84" t="s">
        <v>17</v>
      </c>
      <c r="D623" s="84" t="s">
        <v>1579</v>
      </c>
      <c r="E623" s="84" t="s">
        <v>1329</v>
      </c>
      <c r="F623" s="84" t="s">
        <v>83</v>
      </c>
      <c r="G623" s="84" t="s">
        <v>1790</v>
      </c>
      <c r="H623" s="84" t="s">
        <v>1686</v>
      </c>
      <c r="I623" s="84" t="s">
        <v>1809</v>
      </c>
      <c r="J623" s="84" t="s">
        <v>1810</v>
      </c>
      <c r="K623" s="84" t="s">
        <v>316</v>
      </c>
      <c r="L623" s="0" t="n">
        <v>12.05155</v>
      </c>
      <c r="M623" s="0" t="n">
        <v>28.78721</v>
      </c>
      <c r="N623" s="84" t="s">
        <v>284</v>
      </c>
      <c r="O623" s="84" t="s">
        <v>272</v>
      </c>
      <c r="P623" s="0" t="n">
        <v>18</v>
      </c>
      <c r="Q623" s="0" t="n">
        <v>98</v>
      </c>
      <c r="R623" s="0" t="n">
        <v>10</v>
      </c>
      <c r="S623" s="0" t="n">
        <v>49</v>
      </c>
      <c r="V623" s="0" t="n">
        <v>10</v>
      </c>
      <c r="W623" s="0" t="n">
        <v>49</v>
      </c>
      <c r="AF623" s="84" t="s">
        <v>17</v>
      </c>
      <c r="AG623" s="84" t="s">
        <v>82</v>
      </c>
      <c r="AH623" s="84" t="s">
        <v>17</v>
      </c>
      <c r="AI623" s="84" t="s">
        <v>83</v>
      </c>
      <c r="AJ623" s="84"/>
      <c r="AK623" s="84"/>
      <c r="AL623" s="84" t="s">
        <v>380</v>
      </c>
      <c r="AM623" s="84"/>
      <c r="AN623" s="84"/>
      <c r="AO623" s="84"/>
      <c r="AV623" s="0" t="n">
        <v>10</v>
      </c>
      <c r="AW623" s="0" t="n">
        <v>3</v>
      </c>
      <c r="AX623" s="0" t="n">
        <v>2</v>
      </c>
      <c r="AY623" s="0" t="n">
        <v>3</v>
      </c>
      <c r="AZ623" s="0" t="n">
        <v>4</v>
      </c>
      <c r="BA623" s="0" t="n">
        <v>7</v>
      </c>
      <c r="BB623" s="0" t="n">
        <v>6</v>
      </c>
      <c r="BC623" s="0" t="n">
        <v>8</v>
      </c>
      <c r="BD623" s="0" t="n">
        <v>9</v>
      </c>
      <c r="BE623" s="0" t="n">
        <v>3</v>
      </c>
      <c r="BF623" s="0" t="n">
        <v>4</v>
      </c>
      <c r="BG623" s="84" t="s">
        <v>158</v>
      </c>
      <c r="BH623" s="84"/>
      <c r="BI623" s="84"/>
      <c r="BJ623" s="84"/>
      <c r="BK623" s="84"/>
      <c r="BL623" s="84"/>
      <c r="BM623" s="84"/>
      <c r="BN623" s="84" t="n">
        <v>2</v>
      </c>
      <c r="BO623" s="84" t="s">
        <v>259</v>
      </c>
      <c r="BP623" s="84" t="s">
        <v>267</v>
      </c>
      <c r="BQ623" s="84" t="s">
        <v>267</v>
      </c>
      <c r="BR623" s="84" t="s">
        <v>267</v>
      </c>
      <c r="BS623" s="84" t="s">
        <v>262</v>
      </c>
      <c r="BT623" s="0" t="n">
        <v>24</v>
      </c>
      <c r="BU623" s="0" t="n">
        <v>25</v>
      </c>
      <c r="BV623" s="84" t="s">
        <v>17</v>
      </c>
      <c r="BW623" s="84" t="s">
        <v>83</v>
      </c>
      <c r="BX623" s="84" t="s">
        <v>1329</v>
      </c>
      <c r="BY623" s="84" t="s">
        <v>1686</v>
      </c>
      <c r="BZ623" s="84" t="s">
        <v>263</v>
      </c>
      <c r="CA623" s="85" t="str">
        <f aca="false">HYPERLINK(CONCATENATE("http://maps.google.com/?t=k&amp;q=",L624,",",M624),"Show location")</f>
        <v>Show location</v>
      </c>
    </row>
    <row r="624" customFormat="false" ht="14.4" hidden="false" customHeight="false" outlineLevel="0" collapsed="false">
      <c r="A624" s="84" t="s">
        <v>589</v>
      </c>
      <c r="B624" s="84" t="s">
        <v>248</v>
      </c>
      <c r="C624" s="84" t="s">
        <v>17</v>
      </c>
      <c r="D624" s="84" t="s">
        <v>1579</v>
      </c>
      <c r="E624" s="84" t="s">
        <v>1329</v>
      </c>
      <c r="F624" s="84" t="s">
        <v>72</v>
      </c>
      <c r="G624" s="84" t="s">
        <v>1811</v>
      </c>
      <c r="H624" s="84" t="s">
        <v>1653</v>
      </c>
      <c r="I624" s="84" t="s">
        <v>1812</v>
      </c>
      <c r="J624" s="84" t="s">
        <v>1813</v>
      </c>
      <c r="K624" s="84" t="s">
        <v>316</v>
      </c>
      <c r="L624" s="0" t="n">
        <v>11.32584</v>
      </c>
      <c r="M624" s="0" t="n">
        <v>27.92891</v>
      </c>
      <c r="N624" s="84" t="s">
        <v>284</v>
      </c>
      <c r="O624" s="84" t="s">
        <v>345</v>
      </c>
      <c r="P624" s="0" t="n">
        <v>80</v>
      </c>
      <c r="Q624" s="0" t="n">
        <v>373</v>
      </c>
      <c r="R624" s="0" t="n">
        <v>90</v>
      </c>
      <c r="S624" s="0" t="n">
        <v>439</v>
      </c>
      <c r="V624" s="0" t="n">
        <v>80</v>
      </c>
      <c r="W624" s="0" t="n">
        <v>373</v>
      </c>
      <c r="X624" s="0" t="n">
        <v>10</v>
      </c>
      <c r="Y624" s="0" t="n">
        <v>66</v>
      </c>
      <c r="AF624" s="84" t="s">
        <v>17</v>
      </c>
      <c r="AG624" s="84" t="s">
        <v>70</v>
      </c>
      <c r="AH624" s="84" t="s">
        <v>17</v>
      </c>
      <c r="AI624" s="84" t="s">
        <v>79</v>
      </c>
      <c r="AJ624" s="84" t="s">
        <v>17</v>
      </c>
      <c r="AK624" s="84" t="s">
        <v>82</v>
      </c>
      <c r="AL624" s="84" t="s">
        <v>380</v>
      </c>
      <c r="AM624" s="84" t="s">
        <v>258</v>
      </c>
      <c r="AN624" s="84"/>
      <c r="AO624" s="84"/>
      <c r="AQ624" s="0" t="n">
        <v>90</v>
      </c>
      <c r="AW624" s="0" t="n">
        <v>26</v>
      </c>
      <c r="AX624" s="0" t="n">
        <v>23</v>
      </c>
      <c r="AY624" s="0" t="n">
        <v>30</v>
      </c>
      <c r="AZ624" s="0" t="n">
        <v>23</v>
      </c>
      <c r="BA624" s="0" t="n">
        <v>53</v>
      </c>
      <c r="BB624" s="0" t="n">
        <v>42</v>
      </c>
      <c r="BC624" s="0" t="n">
        <v>83</v>
      </c>
      <c r="BD624" s="0" t="n">
        <v>72</v>
      </c>
      <c r="BE624" s="0" t="n">
        <v>42</v>
      </c>
      <c r="BF624" s="0" t="n">
        <v>45</v>
      </c>
      <c r="BG624" s="84" t="s">
        <v>158</v>
      </c>
      <c r="BH624" s="84"/>
      <c r="BI624" s="84"/>
      <c r="BJ624" s="84"/>
      <c r="BK624" s="84"/>
      <c r="BL624" s="84"/>
      <c r="BM624" s="84"/>
      <c r="BN624" s="84" t="n">
        <v>2</v>
      </c>
      <c r="BO624" s="84" t="s">
        <v>259</v>
      </c>
      <c r="BP624" s="84" t="s">
        <v>267</v>
      </c>
      <c r="BQ624" s="84" t="s">
        <v>267</v>
      </c>
      <c r="BR624" s="84" t="s">
        <v>267</v>
      </c>
      <c r="BS624" s="84" t="s">
        <v>262</v>
      </c>
      <c r="BT624" s="0" t="n">
        <v>234</v>
      </c>
      <c r="BU624" s="0" t="n">
        <v>205</v>
      </c>
      <c r="BV624" s="84" t="s">
        <v>17</v>
      </c>
      <c r="BW624" s="84" t="s">
        <v>72</v>
      </c>
      <c r="BX624" s="84" t="s">
        <v>296</v>
      </c>
      <c r="BY624" s="84" t="s">
        <v>1653</v>
      </c>
      <c r="BZ624" s="84" t="s">
        <v>297</v>
      </c>
      <c r="CA624" s="85" t="str">
        <f aca="false">HYPERLINK(CONCATENATE("http://maps.google.com/?t=k&amp;q=",L625,",",M625),"Show location")</f>
        <v>Show location</v>
      </c>
    </row>
    <row r="625" customFormat="false" ht="14.4" hidden="false" customHeight="false" outlineLevel="0" collapsed="false">
      <c r="A625" s="84" t="s">
        <v>838</v>
      </c>
      <c r="B625" s="84" t="s">
        <v>248</v>
      </c>
      <c r="C625" s="84" t="s">
        <v>17</v>
      </c>
      <c r="D625" s="84" t="s">
        <v>1579</v>
      </c>
      <c r="E625" s="84" t="s">
        <v>1329</v>
      </c>
      <c r="F625" s="84" t="s">
        <v>72</v>
      </c>
      <c r="G625" s="84" t="s">
        <v>1811</v>
      </c>
      <c r="H625" s="84" t="s">
        <v>1653</v>
      </c>
      <c r="I625" s="84" t="s">
        <v>1814</v>
      </c>
      <c r="J625" s="84" t="s">
        <v>1815</v>
      </c>
      <c r="K625" s="84" t="s">
        <v>316</v>
      </c>
      <c r="L625" s="0" t="n">
        <v>11.32677</v>
      </c>
      <c r="M625" s="0" t="n">
        <v>27.81792</v>
      </c>
      <c r="N625" s="84" t="s">
        <v>284</v>
      </c>
      <c r="O625" s="84" t="s">
        <v>345</v>
      </c>
      <c r="P625" s="0" t="n">
        <v>56</v>
      </c>
      <c r="Q625" s="0" t="n">
        <v>310</v>
      </c>
      <c r="R625" s="0" t="n">
        <v>56</v>
      </c>
      <c r="S625" s="0" t="n">
        <v>310</v>
      </c>
      <c r="V625" s="0" t="n">
        <v>56</v>
      </c>
      <c r="W625" s="0" t="n">
        <v>310</v>
      </c>
      <c r="AF625" s="84" t="s">
        <v>17</v>
      </c>
      <c r="AG625" s="84" t="s">
        <v>79</v>
      </c>
      <c r="AH625" s="84" t="s">
        <v>17</v>
      </c>
      <c r="AI625" s="84" t="s">
        <v>82</v>
      </c>
      <c r="AJ625" s="84" t="s">
        <v>17</v>
      </c>
      <c r="AK625" s="84" t="s">
        <v>70</v>
      </c>
      <c r="AL625" s="84" t="s">
        <v>380</v>
      </c>
      <c r="AM625" s="84" t="s">
        <v>258</v>
      </c>
      <c r="AN625" s="84" t="s">
        <v>635</v>
      </c>
      <c r="AO625" s="84"/>
      <c r="AV625" s="0" t="n">
        <v>56</v>
      </c>
      <c r="AW625" s="0" t="n">
        <v>20</v>
      </c>
      <c r="AX625" s="0" t="n">
        <v>10</v>
      </c>
      <c r="AY625" s="0" t="n">
        <v>13</v>
      </c>
      <c r="AZ625" s="0" t="n">
        <v>18</v>
      </c>
      <c r="BA625" s="0" t="n">
        <v>48</v>
      </c>
      <c r="BB625" s="0" t="n">
        <v>43</v>
      </c>
      <c r="BC625" s="0" t="n">
        <v>35</v>
      </c>
      <c r="BD625" s="0" t="n">
        <v>43</v>
      </c>
      <c r="BE625" s="0" t="n">
        <v>40</v>
      </c>
      <c r="BF625" s="0" t="n">
        <v>40</v>
      </c>
      <c r="BG625" s="84" t="s">
        <v>158</v>
      </c>
      <c r="BH625" s="84"/>
      <c r="BI625" s="84"/>
      <c r="BJ625" s="84"/>
      <c r="BK625" s="84"/>
      <c r="BL625" s="84"/>
      <c r="BM625" s="84"/>
      <c r="BN625" s="84" t="n">
        <v>3</v>
      </c>
      <c r="BO625" s="84" t="s">
        <v>259</v>
      </c>
      <c r="BP625" s="84" t="s">
        <v>267</v>
      </c>
      <c r="BQ625" s="84" t="s">
        <v>267</v>
      </c>
      <c r="BR625" s="84" t="s">
        <v>267</v>
      </c>
      <c r="BS625" s="84" t="s">
        <v>268</v>
      </c>
      <c r="BT625" s="0" t="n">
        <v>156</v>
      </c>
      <c r="BU625" s="0" t="n">
        <v>154</v>
      </c>
      <c r="BV625" s="84" t="s">
        <v>17</v>
      </c>
      <c r="BW625" s="84" t="s">
        <v>72</v>
      </c>
      <c r="BX625" s="84" t="s">
        <v>1329</v>
      </c>
      <c r="BY625" s="84" t="s">
        <v>1653</v>
      </c>
      <c r="BZ625" s="84" t="s">
        <v>263</v>
      </c>
      <c r="CA625" s="85" t="str">
        <f aca="false">HYPERLINK(CONCATENATE("http://maps.google.com/?t=k&amp;q=",L626,",",M626),"Show location")</f>
        <v>Show location</v>
      </c>
    </row>
    <row r="626" customFormat="false" ht="14.4" hidden="false" customHeight="false" outlineLevel="0" collapsed="false">
      <c r="A626" s="84" t="s">
        <v>589</v>
      </c>
      <c r="B626" s="84" t="s">
        <v>248</v>
      </c>
      <c r="C626" s="84" t="s">
        <v>17</v>
      </c>
      <c r="D626" s="84" t="s">
        <v>1579</v>
      </c>
      <c r="E626" s="84" t="s">
        <v>1329</v>
      </c>
      <c r="F626" s="84" t="s">
        <v>72</v>
      </c>
      <c r="G626" s="84" t="s">
        <v>1811</v>
      </c>
      <c r="H626" s="84" t="s">
        <v>1653</v>
      </c>
      <c r="I626" s="84" t="s">
        <v>1816</v>
      </c>
      <c r="J626" s="84" t="s">
        <v>1817</v>
      </c>
      <c r="K626" s="84" t="s">
        <v>316</v>
      </c>
      <c r="L626" s="0" t="n">
        <v>11.29928</v>
      </c>
      <c r="M626" s="0" t="n">
        <v>27.57188</v>
      </c>
      <c r="N626" s="84" t="s">
        <v>256</v>
      </c>
      <c r="O626" s="84" t="s">
        <v>345</v>
      </c>
      <c r="P626" s="0" t="n">
        <v>59</v>
      </c>
      <c r="Q626" s="0" t="n">
        <v>390</v>
      </c>
      <c r="R626" s="0" t="n">
        <v>59</v>
      </c>
      <c r="S626" s="0" t="n">
        <v>390</v>
      </c>
      <c r="V626" s="0" t="n">
        <v>59</v>
      </c>
      <c r="W626" s="0" t="n">
        <v>390</v>
      </c>
      <c r="AF626" s="84" t="s">
        <v>15</v>
      </c>
      <c r="AG626" s="84" t="s">
        <v>53</v>
      </c>
      <c r="AH626" s="84" t="s">
        <v>17</v>
      </c>
      <c r="AI626" s="84" t="s">
        <v>78</v>
      </c>
      <c r="AJ626" s="84"/>
      <c r="AK626" s="84"/>
      <c r="AL626" s="84" t="s">
        <v>258</v>
      </c>
      <c r="AM626" s="84" t="s">
        <v>380</v>
      </c>
      <c r="AN626" s="84"/>
      <c r="AO626" s="84"/>
      <c r="AQ626" s="0" t="n">
        <v>59</v>
      </c>
      <c r="AW626" s="0" t="n">
        <v>28</v>
      </c>
      <c r="AX626" s="0" t="n">
        <v>12</v>
      </c>
      <c r="AY626" s="0" t="n">
        <v>28</v>
      </c>
      <c r="AZ626" s="0" t="n">
        <v>37</v>
      </c>
      <c r="BA626" s="0" t="n">
        <v>37</v>
      </c>
      <c r="BB626" s="0" t="n">
        <v>42</v>
      </c>
      <c r="BC626" s="0" t="n">
        <v>50</v>
      </c>
      <c r="BD626" s="0" t="n">
        <v>56</v>
      </c>
      <c r="BE626" s="0" t="n">
        <v>44</v>
      </c>
      <c r="BF626" s="0" t="n">
        <v>56</v>
      </c>
      <c r="BG626" s="84" t="s">
        <v>158</v>
      </c>
      <c r="BH626" s="84"/>
      <c r="BI626" s="84"/>
      <c r="BJ626" s="84"/>
      <c r="BK626" s="84"/>
      <c r="BL626" s="84"/>
      <c r="BM626" s="84"/>
      <c r="BN626" s="84" t="n">
        <v>5</v>
      </c>
      <c r="BO626" s="84" t="s">
        <v>259</v>
      </c>
      <c r="BP626" s="84" t="s">
        <v>372</v>
      </c>
      <c r="BQ626" s="84" t="s">
        <v>267</v>
      </c>
      <c r="BR626" s="84" t="s">
        <v>267</v>
      </c>
      <c r="BS626" s="84" t="s">
        <v>268</v>
      </c>
      <c r="BT626" s="0" t="n">
        <v>187</v>
      </c>
      <c r="BU626" s="0" t="n">
        <v>203</v>
      </c>
      <c r="BV626" s="84" t="s">
        <v>17</v>
      </c>
      <c r="BW626" s="84" t="s">
        <v>72</v>
      </c>
      <c r="BX626" s="84" t="s">
        <v>296</v>
      </c>
      <c r="BY626" s="84" t="s">
        <v>1653</v>
      </c>
      <c r="BZ626" s="84" t="s">
        <v>297</v>
      </c>
      <c r="CA626" s="85" t="str">
        <f aca="false">HYPERLINK(CONCATENATE("http://maps.google.com/?t=k&amp;q=",L627,",",M627),"Show location")</f>
        <v>Show location</v>
      </c>
    </row>
    <row r="627" customFormat="false" ht="14.4" hidden="false" customHeight="false" outlineLevel="0" collapsed="false">
      <c r="A627" s="84" t="s">
        <v>528</v>
      </c>
      <c r="B627" s="84" t="s">
        <v>248</v>
      </c>
      <c r="C627" s="84" t="s">
        <v>17</v>
      </c>
      <c r="D627" s="84" t="s">
        <v>1579</v>
      </c>
      <c r="E627" s="84" t="s">
        <v>1329</v>
      </c>
      <c r="F627" s="84" t="s">
        <v>72</v>
      </c>
      <c r="G627" s="84" t="s">
        <v>1811</v>
      </c>
      <c r="H627" s="84" t="s">
        <v>1653</v>
      </c>
      <c r="I627" s="84" t="s">
        <v>1818</v>
      </c>
      <c r="J627" s="84" t="s">
        <v>1819</v>
      </c>
      <c r="K627" s="84" t="s">
        <v>316</v>
      </c>
      <c r="L627" s="0" t="n">
        <v>11.32503</v>
      </c>
      <c r="M627" s="0" t="n">
        <v>27.92822</v>
      </c>
      <c r="N627" s="84" t="s">
        <v>256</v>
      </c>
      <c r="O627" s="84" t="s">
        <v>257</v>
      </c>
      <c r="P627" s="0" t="n">
        <v>43</v>
      </c>
      <c r="Q627" s="0" t="n">
        <v>237</v>
      </c>
      <c r="R627" s="0" t="n">
        <v>43</v>
      </c>
      <c r="S627" s="0" t="n">
        <v>237</v>
      </c>
      <c r="V627" s="0" t="n">
        <v>32</v>
      </c>
      <c r="W627" s="0" t="n">
        <v>177</v>
      </c>
      <c r="X627" s="0" t="n">
        <v>11</v>
      </c>
      <c r="Y627" s="0" t="n">
        <v>60</v>
      </c>
      <c r="AF627" s="84" t="s">
        <v>17</v>
      </c>
      <c r="AG627" s="84" t="s">
        <v>78</v>
      </c>
      <c r="AH627" s="84" t="s">
        <v>15</v>
      </c>
      <c r="AI627" s="84" t="s">
        <v>558</v>
      </c>
      <c r="AJ627" s="84" t="s">
        <v>17</v>
      </c>
      <c r="AK627" s="84" t="s">
        <v>74</v>
      </c>
      <c r="AL627" s="84" t="s">
        <v>380</v>
      </c>
      <c r="AM627" s="84" t="s">
        <v>258</v>
      </c>
      <c r="AN627" s="84"/>
      <c r="AO627" s="84"/>
      <c r="AV627" s="0" t="n">
        <v>43</v>
      </c>
      <c r="AW627" s="0" t="n">
        <v>20</v>
      </c>
      <c r="AX627" s="0" t="n">
        <v>8</v>
      </c>
      <c r="AY627" s="0" t="n">
        <v>20</v>
      </c>
      <c r="AZ627" s="0" t="n">
        <v>23</v>
      </c>
      <c r="BA627" s="0" t="n">
        <v>8</v>
      </c>
      <c r="BB627" s="0" t="n">
        <v>22</v>
      </c>
      <c r="BC627" s="0" t="n">
        <v>40</v>
      </c>
      <c r="BD627" s="0" t="n">
        <v>43</v>
      </c>
      <c r="BE627" s="0" t="n">
        <v>28</v>
      </c>
      <c r="BF627" s="0" t="n">
        <v>25</v>
      </c>
      <c r="BG627" s="84" t="s">
        <v>158</v>
      </c>
      <c r="BH627" s="84"/>
      <c r="BI627" s="84"/>
      <c r="BJ627" s="84"/>
      <c r="BK627" s="84"/>
      <c r="BL627" s="84"/>
      <c r="BM627" s="84"/>
      <c r="BN627" s="84" t="n">
        <v>2</v>
      </c>
      <c r="BO627" s="84" t="s">
        <v>259</v>
      </c>
      <c r="BP627" s="84" t="s">
        <v>372</v>
      </c>
      <c r="BQ627" s="84" t="s">
        <v>372</v>
      </c>
      <c r="BR627" s="84" t="s">
        <v>372</v>
      </c>
      <c r="BS627" s="84" t="s">
        <v>268</v>
      </c>
      <c r="BT627" s="0" t="n">
        <v>116</v>
      </c>
      <c r="BU627" s="0" t="n">
        <v>121</v>
      </c>
      <c r="BV627" s="84" t="s">
        <v>17</v>
      </c>
      <c r="BW627" s="84" t="s">
        <v>72</v>
      </c>
      <c r="BX627" s="84" t="s">
        <v>296</v>
      </c>
      <c r="BY627" s="84" t="s">
        <v>1653</v>
      </c>
      <c r="BZ627" s="84" t="s">
        <v>297</v>
      </c>
      <c r="CA627" s="85" t="str">
        <f aca="false">HYPERLINK(CONCATENATE("http://maps.google.com/?t=k&amp;q=",L628,",",M628),"Show location")</f>
        <v>Show location</v>
      </c>
    </row>
    <row r="628" customFormat="false" ht="14.4" hidden="false" customHeight="false" outlineLevel="0" collapsed="false">
      <c r="A628" s="84" t="s">
        <v>838</v>
      </c>
      <c r="B628" s="84" t="s">
        <v>248</v>
      </c>
      <c r="C628" s="84" t="s">
        <v>17</v>
      </c>
      <c r="D628" s="84" t="s">
        <v>1579</v>
      </c>
      <c r="E628" s="84" t="s">
        <v>1329</v>
      </c>
      <c r="F628" s="84" t="s">
        <v>72</v>
      </c>
      <c r="G628" s="84" t="s">
        <v>1811</v>
      </c>
      <c r="H628" s="84" t="s">
        <v>1653</v>
      </c>
      <c r="I628" s="84" t="s">
        <v>1612</v>
      </c>
      <c r="J628" s="84" t="s">
        <v>1820</v>
      </c>
      <c r="K628" s="84" t="s">
        <v>316</v>
      </c>
      <c r="L628" s="0" t="n">
        <v>11.32349</v>
      </c>
      <c r="M628" s="0" t="n">
        <v>27.78942</v>
      </c>
      <c r="N628" s="84" t="s">
        <v>256</v>
      </c>
      <c r="O628" s="84" t="s">
        <v>257</v>
      </c>
      <c r="P628" s="0" t="n">
        <v>30</v>
      </c>
      <c r="Q628" s="0" t="n">
        <v>150</v>
      </c>
      <c r="R628" s="0" t="n">
        <v>30</v>
      </c>
      <c r="S628" s="0" t="n">
        <v>150</v>
      </c>
      <c r="V628" s="0" t="n">
        <v>30</v>
      </c>
      <c r="W628" s="0" t="n">
        <v>150</v>
      </c>
      <c r="AF628" s="84" t="s">
        <v>17</v>
      </c>
      <c r="AG628" s="84" t="s">
        <v>82</v>
      </c>
      <c r="AH628" s="84" t="s">
        <v>17</v>
      </c>
      <c r="AI628" s="84" t="s">
        <v>79</v>
      </c>
      <c r="AJ628" s="84" t="s">
        <v>17</v>
      </c>
      <c r="AK628" s="84" t="s">
        <v>70</v>
      </c>
      <c r="AL628" s="84" t="s">
        <v>380</v>
      </c>
      <c r="AM628" s="84" t="s">
        <v>258</v>
      </c>
      <c r="AN628" s="84" t="s">
        <v>635</v>
      </c>
      <c r="AO628" s="84"/>
      <c r="AQ628" s="0" t="n">
        <v>30</v>
      </c>
      <c r="AW628" s="0" t="n">
        <v>8</v>
      </c>
      <c r="AX628" s="0" t="n">
        <v>5</v>
      </c>
      <c r="AY628" s="0" t="n">
        <v>4</v>
      </c>
      <c r="AZ628" s="0" t="n">
        <v>14</v>
      </c>
      <c r="BA628" s="0" t="n">
        <v>17</v>
      </c>
      <c r="BB628" s="0" t="n">
        <v>16</v>
      </c>
      <c r="BC628" s="0" t="n">
        <v>28</v>
      </c>
      <c r="BD628" s="0" t="n">
        <v>32</v>
      </c>
      <c r="BE628" s="0" t="n">
        <v>12</v>
      </c>
      <c r="BF628" s="0" t="n">
        <v>14</v>
      </c>
      <c r="BG628" s="84" t="s">
        <v>158</v>
      </c>
      <c r="BH628" s="84"/>
      <c r="BI628" s="84"/>
      <c r="BJ628" s="84"/>
      <c r="BK628" s="84"/>
      <c r="BL628" s="84"/>
      <c r="BM628" s="84"/>
      <c r="BN628" s="84" t="n">
        <v>3</v>
      </c>
      <c r="BO628" s="84" t="s">
        <v>259</v>
      </c>
      <c r="BP628" s="84" t="s">
        <v>267</v>
      </c>
      <c r="BQ628" s="84" t="s">
        <v>267</v>
      </c>
      <c r="BR628" s="84" t="s">
        <v>260</v>
      </c>
      <c r="BS628" s="84" t="s">
        <v>268</v>
      </c>
      <c r="BT628" s="0" t="n">
        <v>69</v>
      </c>
      <c r="BU628" s="0" t="n">
        <v>81</v>
      </c>
      <c r="BV628" s="84" t="s">
        <v>17</v>
      </c>
      <c r="BW628" s="84" t="s">
        <v>72</v>
      </c>
      <c r="BX628" s="84" t="s">
        <v>1329</v>
      </c>
      <c r="BY628" s="84" t="s">
        <v>1653</v>
      </c>
      <c r="BZ628" s="84" t="s">
        <v>263</v>
      </c>
      <c r="CA628" s="85" t="str">
        <f aca="false">HYPERLINK(CONCATENATE("http://maps.google.com/?t=k&amp;q=",L629,",",M629),"Show location")</f>
        <v>Show location</v>
      </c>
    </row>
    <row r="629" customFormat="false" ht="14.4" hidden="false" customHeight="false" outlineLevel="0" collapsed="false">
      <c r="A629" s="84" t="s">
        <v>534</v>
      </c>
      <c r="B629" s="84" t="s">
        <v>248</v>
      </c>
      <c r="C629" s="84" t="s">
        <v>17</v>
      </c>
      <c r="D629" s="84" t="s">
        <v>1579</v>
      </c>
      <c r="E629" s="84" t="s">
        <v>1329</v>
      </c>
      <c r="F629" s="84" t="s">
        <v>72</v>
      </c>
      <c r="G629" s="84" t="s">
        <v>1811</v>
      </c>
      <c r="H629" s="84" t="s">
        <v>1653</v>
      </c>
      <c r="I629" s="84" t="s">
        <v>1821</v>
      </c>
      <c r="J629" s="84" t="s">
        <v>1822</v>
      </c>
      <c r="K629" s="84" t="s">
        <v>316</v>
      </c>
      <c r="L629" s="0" t="n">
        <v>11.31267</v>
      </c>
      <c r="M629" s="0" t="n">
        <v>27.63916</v>
      </c>
      <c r="N629" s="84" t="s">
        <v>256</v>
      </c>
      <c r="O629" s="84" t="s">
        <v>257</v>
      </c>
      <c r="P629" s="0" t="n">
        <v>38</v>
      </c>
      <c r="Q629" s="0" t="n">
        <v>300</v>
      </c>
      <c r="R629" s="0" t="n">
        <v>38</v>
      </c>
      <c r="S629" s="0" t="n">
        <v>306</v>
      </c>
      <c r="V629" s="0" t="n">
        <v>38</v>
      </c>
      <c r="W629" s="0" t="n">
        <v>306</v>
      </c>
      <c r="AF629" s="84" t="s">
        <v>17</v>
      </c>
      <c r="AG629" s="84" t="s">
        <v>78</v>
      </c>
      <c r="AH629" s="84" t="s">
        <v>15</v>
      </c>
      <c r="AI629" s="84" t="s">
        <v>558</v>
      </c>
      <c r="AJ629" s="84"/>
      <c r="AK629" s="84"/>
      <c r="AL629" s="84" t="s">
        <v>258</v>
      </c>
      <c r="AM629" s="84" t="s">
        <v>380</v>
      </c>
      <c r="AN629" s="84"/>
      <c r="AO629" s="84"/>
      <c r="AQ629" s="0" t="n">
        <v>38</v>
      </c>
      <c r="AW629" s="0" t="n">
        <v>16</v>
      </c>
      <c r="AX629" s="0" t="n">
        <v>20</v>
      </c>
      <c r="AY629" s="0" t="n">
        <v>30</v>
      </c>
      <c r="AZ629" s="0" t="n">
        <v>49</v>
      </c>
      <c r="BA629" s="0" t="n">
        <v>39</v>
      </c>
      <c r="BB629" s="0" t="n">
        <v>58</v>
      </c>
      <c r="BC629" s="0" t="n">
        <v>30</v>
      </c>
      <c r="BD629" s="0" t="n">
        <v>34</v>
      </c>
      <c r="BE629" s="0" t="n">
        <v>14</v>
      </c>
      <c r="BF629" s="0" t="n">
        <v>16</v>
      </c>
      <c r="BG629" s="84" t="s">
        <v>158</v>
      </c>
      <c r="BH629" s="84"/>
      <c r="BI629" s="84"/>
      <c r="BJ629" s="84"/>
      <c r="BK629" s="84"/>
      <c r="BL629" s="84"/>
      <c r="BM629" s="84"/>
      <c r="BN629" s="84" t="n">
        <v>3</v>
      </c>
      <c r="BO629" s="84" t="s">
        <v>259</v>
      </c>
      <c r="BP629" s="84" t="s">
        <v>267</v>
      </c>
      <c r="BQ629" s="84" t="s">
        <v>267</v>
      </c>
      <c r="BR629" s="84" t="s">
        <v>372</v>
      </c>
      <c r="BS629" s="84" t="s">
        <v>268</v>
      </c>
      <c r="BT629" s="0" t="n">
        <v>129</v>
      </c>
      <c r="BU629" s="0" t="n">
        <v>177</v>
      </c>
      <c r="BV629" s="84" t="s">
        <v>17</v>
      </c>
      <c r="BW629" s="84" t="s">
        <v>72</v>
      </c>
      <c r="BX629" s="84" t="s">
        <v>1329</v>
      </c>
      <c r="BY629" s="84" t="s">
        <v>1653</v>
      </c>
      <c r="BZ629" s="84" t="s">
        <v>263</v>
      </c>
      <c r="CA629" s="85" t="str">
        <f aca="false">HYPERLINK(CONCATENATE("http://maps.google.com/?t=k&amp;q=",L630,",",M630),"Show location")</f>
        <v>Show location</v>
      </c>
    </row>
    <row r="630" customFormat="false" ht="14.4" hidden="false" customHeight="false" outlineLevel="0" collapsed="false">
      <c r="A630" s="84" t="s">
        <v>624</v>
      </c>
      <c r="B630" s="84" t="s">
        <v>248</v>
      </c>
      <c r="C630" s="84" t="s">
        <v>17</v>
      </c>
      <c r="D630" s="84" t="s">
        <v>1579</v>
      </c>
      <c r="E630" s="84" t="s">
        <v>1329</v>
      </c>
      <c r="F630" s="84" t="s">
        <v>72</v>
      </c>
      <c r="G630" s="84" t="s">
        <v>1811</v>
      </c>
      <c r="H630" s="84" t="s">
        <v>1653</v>
      </c>
      <c r="I630" s="84" t="s">
        <v>1823</v>
      </c>
      <c r="J630" s="84" t="s">
        <v>1824</v>
      </c>
      <c r="K630" s="84" t="s">
        <v>316</v>
      </c>
      <c r="L630" s="0" t="n">
        <v>11.04156</v>
      </c>
      <c r="M630" s="0" t="n">
        <v>27.261</v>
      </c>
      <c r="N630" s="84" t="s">
        <v>256</v>
      </c>
      <c r="O630" s="84" t="s">
        <v>257</v>
      </c>
      <c r="P630" s="0" t="n">
        <v>170</v>
      </c>
      <c r="Q630" s="0" t="n">
        <v>1190</v>
      </c>
      <c r="R630" s="0" t="n">
        <v>120</v>
      </c>
      <c r="S630" s="0" t="n">
        <v>890</v>
      </c>
      <c r="V630" s="0" t="n">
        <v>120</v>
      </c>
      <c r="W630" s="0" t="n">
        <v>890</v>
      </c>
      <c r="AF630" s="84" t="s">
        <v>17</v>
      </c>
      <c r="AG630" s="84" t="s">
        <v>81</v>
      </c>
      <c r="AH630" s="84" t="s">
        <v>17</v>
      </c>
      <c r="AI630" s="84" t="s">
        <v>77</v>
      </c>
      <c r="AJ630" s="84"/>
      <c r="AK630" s="84"/>
      <c r="AL630" s="84" t="s">
        <v>380</v>
      </c>
      <c r="AM630" s="84" t="s">
        <v>258</v>
      </c>
      <c r="AN630" s="84"/>
      <c r="AO630" s="84"/>
      <c r="AQ630" s="0" t="n">
        <v>120</v>
      </c>
      <c r="AW630" s="0" t="n">
        <v>36</v>
      </c>
      <c r="AX630" s="0" t="n">
        <v>57</v>
      </c>
      <c r="AY630" s="0" t="n">
        <v>43</v>
      </c>
      <c r="AZ630" s="0" t="n">
        <v>65</v>
      </c>
      <c r="BA630" s="0" t="n">
        <v>86</v>
      </c>
      <c r="BB630" s="0" t="n">
        <v>172</v>
      </c>
      <c r="BC630" s="0" t="n">
        <v>136</v>
      </c>
      <c r="BD630" s="0" t="n">
        <v>144</v>
      </c>
      <c r="BE630" s="0" t="n">
        <v>65</v>
      </c>
      <c r="BF630" s="0" t="n">
        <v>86</v>
      </c>
      <c r="BG630" s="84" t="s">
        <v>158</v>
      </c>
      <c r="BH630" s="84"/>
      <c r="BI630" s="84"/>
      <c r="BJ630" s="84"/>
      <c r="BK630" s="84"/>
      <c r="BL630" s="84"/>
      <c r="BM630" s="84"/>
      <c r="BN630" s="84" t="n">
        <v>2</v>
      </c>
      <c r="BO630" s="84" t="s">
        <v>259</v>
      </c>
      <c r="BP630" s="84" t="s">
        <v>267</v>
      </c>
      <c r="BQ630" s="84" t="s">
        <v>267</v>
      </c>
      <c r="BR630" s="84" t="s">
        <v>267</v>
      </c>
      <c r="BS630" s="84" t="s">
        <v>262</v>
      </c>
      <c r="BT630" s="0" t="n">
        <v>366</v>
      </c>
      <c r="BU630" s="0" t="n">
        <v>524</v>
      </c>
      <c r="BV630" s="84" t="s">
        <v>17</v>
      </c>
      <c r="BW630" s="84" t="s">
        <v>72</v>
      </c>
      <c r="BX630" s="84" t="s">
        <v>487</v>
      </c>
      <c r="BY630" s="84" t="s">
        <v>1653</v>
      </c>
      <c r="BZ630" s="84" t="s">
        <v>263</v>
      </c>
      <c r="CA630" s="85" t="str">
        <f aca="false">HYPERLINK(CONCATENATE("http://maps.google.com/?t=k&amp;q=",L631,",",M631),"Show location")</f>
        <v>Show location</v>
      </c>
    </row>
    <row r="631" customFormat="false" ht="14.4" hidden="false" customHeight="false" outlineLevel="0" collapsed="false">
      <c r="A631" s="84" t="s">
        <v>838</v>
      </c>
      <c r="B631" s="84" t="s">
        <v>248</v>
      </c>
      <c r="C631" s="84" t="s">
        <v>17</v>
      </c>
      <c r="D631" s="84" t="s">
        <v>1579</v>
      </c>
      <c r="E631" s="84" t="s">
        <v>1329</v>
      </c>
      <c r="F631" s="84" t="s">
        <v>72</v>
      </c>
      <c r="G631" s="84" t="s">
        <v>1811</v>
      </c>
      <c r="H631" s="84" t="s">
        <v>1653</v>
      </c>
      <c r="I631" s="84" t="s">
        <v>1825</v>
      </c>
      <c r="J631" s="84" t="s">
        <v>1826</v>
      </c>
      <c r="K631" s="84" t="s">
        <v>316</v>
      </c>
      <c r="L631" s="0" t="n">
        <v>11.45681</v>
      </c>
      <c r="M631" s="0" t="n">
        <v>27.9168</v>
      </c>
      <c r="N631" s="84" t="s">
        <v>256</v>
      </c>
      <c r="O631" s="84" t="s">
        <v>257</v>
      </c>
      <c r="P631" s="0" t="n">
        <v>6</v>
      </c>
      <c r="Q631" s="0" t="n">
        <v>40</v>
      </c>
      <c r="R631" s="0" t="n">
        <v>9</v>
      </c>
      <c r="S631" s="0" t="n">
        <v>55</v>
      </c>
      <c r="V631" s="0" t="n">
        <v>9</v>
      </c>
      <c r="W631" s="0" t="n">
        <v>55</v>
      </c>
      <c r="AF631" s="84" t="s">
        <v>17</v>
      </c>
      <c r="AG631" s="84" t="s">
        <v>82</v>
      </c>
      <c r="AH631" s="84" t="s">
        <v>17</v>
      </c>
      <c r="AI631" s="84" t="s">
        <v>79</v>
      </c>
      <c r="AJ631" s="84" t="s">
        <v>17</v>
      </c>
      <c r="AK631" s="84" t="s">
        <v>70</v>
      </c>
      <c r="AL631" s="84" t="s">
        <v>258</v>
      </c>
      <c r="AM631" s="84" t="s">
        <v>380</v>
      </c>
      <c r="AN631" s="84"/>
      <c r="AO631" s="84"/>
      <c r="AQ631" s="0" t="n">
        <v>9</v>
      </c>
      <c r="AW631" s="0" t="n">
        <v>1</v>
      </c>
      <c r="AX631" s="0" t="n">
        <v>0</v>
      </c>
      <c r="AY631" s="0" t="n">
        <v>1</v>
      </c>
      <c r="AZ631" s="0" t="n">
        <v>5</v>
      </c>
      <c r="BA631" s="0" t="n">
        <v>8</v>
      </c>
      <c r="BB631" s="0" t="n">
        <v>8</v>
      </c>
      <c r="BC631" s="0" t="n">
        <v>12</v>
      </c>
      <c r="BD631" s="0" t="n">
        <v>18</v>
      </c>
      <c r="BE631" s="0" t="n">
        <v>1</v>
      </c>
      <c r="BF631" s="0" t="n">
        <v>1</v>
      </c>
      <c r="BG631" s="84" t="s">
        <v>158</v>
      </c>
      <c r="BH631" s="84"/>
      <c r="BI631" s="84"/>
      <c r="BJ631" s="84"/>
      <c r="BK631" s="84"/>
      <c r="BL631" s="84"/>
      <c r="BM631" s="84"/>
      <c r="BN631" s="84" t="n">
        <v>2</v>
      </c>
      <c r="BO631" s="84" t="s">
        <v>259</v>
      </c>
      <c r="BP631" s="84" t="s">
        <v>372</v>
      </c>
      <c r="BQ631" s="84" t="s">
        <v>372</v>
      </c>
      <c r="BR631" s="84" t="s">
        <v>372</v>
      </c>
      <c r="BS631" s="84" t="s">
        <v>268</v>
      </c>
      <c r="BT631" s="0" t="n">
        <v>23</v>
      </c>
      <c r="BU631" s="0" t="n">
        <v>32</v>
      </c>
      <c r="BV631" s="84" t="s">
        <v>17</v>
      </c>
      <c r="BW631" s="84" t="s">
        <v>72</v>
      </c>
      <c r="BX631" s="84" t="s">
        <v>296</v>
      </c>
      <c r="BY631" s="84" t="s">
        <v>1653</v>
      </c>
      <c r="BZ631" s="84" t="s">
        <v>297</v>
      </c>
      <c r="CA631" s="85" t="str">
        <f aca="false">HYPERLINK(CONCATENATE("http://maps.google.com/?t=k&amp;q=",L632,",",M632),"Show location")</f>
        <v>Show location</v>
      </c>
    </row>
    <row r="632" customFormat="false" ht="14.4" hidden="false" customHeight="false" outlineLevel="0" collapsed="false">
      <c r="A632" s="84" t="s">
        <v>842</v>
      </c>
      <c r="B632" s="84" t="s">
        <v>248</v>
      </c>
      <c r="C632" s="84" t="s">
        <v>17</v>
      </c>
      <c r="D632" s="84" t="s">
        <v>1579</v>
      </c>
      <c r="E632" s="84" t="s">
        <v>1329</v>
      </c>
      <c r="F632" s="84" t="s">
        <v>72</v>
      </c>
      <c r="G632" s="84" t="s">
        <v>1811</v>
      </c>
      <c r="H632" s="84" t="s">
        <v>1653</v>
      </c>
      <c r="I632" s="84" t="s">
        <v>1827</v>
      </c>
      <c r="J632" s="84" t="s">
        <v>1828</v>
      </c>
      <c r="K632" s="84" t="s">
        <v>316</v>
      </c>
      <c r="L632" s="0" t="n">
        <v>11.28252</v>
      </c>
      <c r="M632" s="0" t="n">
        <v>27.33201</v>
      </c>
      <c r="N632" s="84" t="s">
        <v>284</v>
      </c>
      <c r="O632" s="84" t="s">
        <v>272</v>
      </c>
      <c r="P632" s="0" t="n">
        <v>1010</v>
      </c>
      <c r="Q632" s="0" t="n">
        <v>6508</v>
      </c>
      <c r="R632" s="0" t="n">
        <v>1010</v>
      </c>
      <c r="S632" s="0" t="n">
        <v>6508</v>
      </c>
      <c r="V632" s="0" t="n">
        <v>1010</v>
      </c>
      <c r="W632" s="0" t="n">
        <v>6508</v>
      </c>
      <c r="AF632" s="84" t="s">
        <v>17</v>
      </c>
      <c r="AG632" s="84" t="s">
        <v>78</v>
      </c>
      <c r="AH632" s="84" t="s">
        <v>18</v>
      </c>
      <c r="AI632" s="84" t="s">
        <v>93</v>
      </c>
      <c r="AJ632" s="84" t="s">
        <v>15</v>
      </c>
      <c r="AK632" s="84" t="s">
        <v>558</v>
      </c>
      <c r="AL632" s="84" t="s">
        <v>258</v>
      </c>
      <c r="AM632" s="84" t="s">
        <v>380</v>
      </c>
      <c r="AN632" s="84"/>
      <c r="AO632" s="84"/>
      <c r="AQ632" s="0" t="n">
        <v>1010</v>
      </c>
      <c r="AW632" s="0" t="n">
        <v>422</v>
      </c>
      <c r="AX632" s="0" t="n">
        <v>542</v>
      </c>
      <c r="AY632" s="0" t="n">
        <v>422</v>
      </c>
      <c r="AZ632" s="0" t="n">
        <v>603</v>
      </c>
      <c r="BA632" s="0" t="n">
        <v>542</v>
      </c>
      <c r="BB632" s="0" t="n">
        <v>722</v>
      </c>
      <c r="BC632" s="0" t="n">
        <v>1085</v>
      </c>
      <c r="BD632" s="0" t="n">
        <v>1085</v>
      </c>
      <c r="BE632" s="0" t="n">
        <v>723</v>
      </c>
      <c r="BF632" s="0" t="n">
        <v>362</v>
      </c>
      <c r="BG632" s="84" t="s">
        <v>158</v>
      </c>
      <c r="BH632" s="84"/>
      <c r="BI632" s="84"/>
      <c r="BJ632" s="84"/>
      <c r="BK632" s="84"/>
      <c r="BL632" s="84"/>
      <c r="BM632" s="84"/>
      <c r="BN632" s="84" t="n">
        <v>3</v>
      </c>
      <c r="BO632" s="84" t="s">
        <v>259</v>
      </c>
      <c r="BP632" s="84" t="s">
        <v>267</v>
      </c>
      <c r="BQ632" s="84" t="s">
        <v>267</v>
      </c>
      <c r="BR632" s="84" t="s">
        <v>267</v>
      </c>
      <c r="BS632" s="84" t="s">
        <v>268</v>
      </c>
      <c r="BT632" s="0" t="n">
        <v>3194</v>
      </c>
      <c r="BU632" s="0" t="n">
        <v>3314</v>
      </c>
      <c r="BV632" s="84" t="s">
        <v>17</v>
      </c>
      <c r="BW632" s="84" t="s">
        <v>72</v>
      </c>
      <c r="BX632" s="84" t="s">
        <v>1329</v>
      </c>
      <c r="BY632" s="84" t="s">
        <v>1653</v>
      </c>
      <c r="BZ632" s="84" t="s">
        <v>263</v>
      </c>
      <c r="CA632" s="85" t="str">
        <f aca="false">HYPERLINK(CONCATENATE("http://maps.google.com/?t=k&amp;q=",L633,",",M633),"Show location")</f>
        <v>Show location</v>
      </c>
    </row>
    <row r="633" customFormat="false" ht="14.4" hidden="false" customHeight="false" outlineLevel="0" collapsed="false">
      <c r="A633" s="84" t="s">
        <v>584</v>
      </c>
      <c r="B633" s="84" t="s">
        <v>248</v>
      </c>
      <c r="C633" s="84" t="s">
        <v>17</v>
      </c>
      <c r="D633" s="84" t="s">
        <v>1579</v>
      </c>
      <c r="E633" s="84" t="s">
        <v>1329</v>
      </c>
      <c r="F633" s="84" t="s">
        <v>72</v>
      </c>
      <c r="G633" s="84" t="s">
        <v>1811</v>
      </c>
      <c r="H633" s="84" t="s">
        <v>1653</v>
      </c>
      <c r="I633" s="84" t="s">
        <v>1829</v>
      </c>
      <c r="J633" s="84" t="s">
        <v>1830</v>
      </c>
      <c r="K633" s="84" t="s">
        <v>255</v>
      </c>
      <c r="L633" s="0" t="n">
        <v>11.31116</v>
      </c>
      <c r="M633" s="0" t="n">
        <v>27.64357</v>
      </c>
      <c r="N633" s="84" t="s">
        <v>256</v>
      </c>
      <c r="O633" s="84" t="s">
        <v>257</v>
      </c>
      <c r="R633" s="0" t="n">
        <v>20</v>
      </c>
      <c r="S633" s="0" t="n">
        <v>125</v>
      </c>
      <c r="AB633" s="0" t="n">
        <v>20</v>
      </c>
      <c r="AC633" s="0" t="n">
        <v>125</v>
      </c>
      <c r="AF633" s="84" t="s">
        <v>17</v>
      </c>
      <c r="AG633" s="84" t="s">
        <v>77</v>
      </c>
      <c r="AH633" s="84" t="s">
        <v>17</v>
      </c>
      <c r="AI633" s="84" t="s">
        <v>81</v>
      </c>
      <c r="AJ633" s="84"/>
      <c r="AK633" s="84"/>
      <c r="AL633" s="84" t="s">
        <v>258</v>
      </c>
      <c r="AM633" s="84" t="s">
        <v>380</v>
      </c>
      <c r="AN633" s="84"/>
      <c r="AO633" s="84"/>
      <c r="AU633" s="0" t="n">
        <v>20</v>
      </c>
      <c r="AW633" s="0" t="n">
        <v>10</v>
      </c>
      <c r="AX633" s="0" t="n">
        <v>7</v>
      </c>
      <c r="AY633" s="0" t="n">
        <v>3</v>
      </c>
      <c r="AZ633" s="0" t="n">
        <v>12</v>
      </c>
      <c r="BA633" s="0" t="n">
        <v>8</v>
      </c>
      <c r="BB633" s="0" t="n">
        <v>17</v>
      </c>
      <c r="BC633" s="0" t="n">
        <v>13</v>
      </c>
      <c r="BD633" s="0" t="n">
        <v>20</v>
      </c>
      <c r="BE633" s="0" t="n">
        <v>17</v>
      </c>
      <c r="BF633" s="0" t="n">
        <v>18</v>
      </c>
      <c r="BG633" s="84" t="s">
        <v>158</v>
      </c>
      <c r="BH633" s="84"/>
      <c r="BI633" s="84"/>
      <c r="BJ633" s="84"/>
      <c r="BK633" s="84"/>
      <c r="BL633" s="84"/>
      <c r="BM633" s="84"/>
      <c r="BN633" s="84" t="n">
        <v>2</v>
      </c>
      <c r="BO633" s="84" t="s">
        <v>259</v>
      </c>
      <c r="BP633" s="84" t="s">
        <v>267</v>
      </c>
      <c r="BQ633" s="84" t="s">
        <v>267</v>
      </c>
      <c r="BR633" s="84" t="s">
        <v>267</v>
      </c>
      <c r="BS633" s="84" t="s">
        <v>262</v>
      </c>
      <c r="BT633" s="0" t="n">
        <v>51</v>
      </c>
      <c r="BU633" s="0" t="n">
        <v>74</v>
      </c>
      <c r="BV633" s="84" t="s">
        <v>17</v>
      </c>
      <c r="BW633" s="84" t="s">
        <v>72</v>
      </c>
      <c r="BX633" s="84" t="s">
        <v>1329</v>
      </c>
      <c r="BY633" s="84" t="s">
        <v>1653</v>
      </c>
      <c r="BZ633" s="84" t="s">
        <v>263</v>
      </c>
      <c r="CA633" s="85" t="str">
        <f aca="false">HYPERLINK(CONCATENATE("http://maps.google.com/?t=k&amp;q=",L634,",",M634),"Show location")</f>
        <v>Show location</v>
      </c>
    </row>
    <row r="634" customFormat="false" ht="14.4" hidden="false" customHeight="false" outlineLevel="0" collapsed="false">
      <c r="A634" s="84" t="s">
        <v>534</v>
      </c>
      <c r="B634" s="84" t="s">
        <v>248</v>
      </c>
      <c r="C634" s="84" t="s">
        <v>17</v>
      </c>
      <c r="D634" s="84" t="s">
        <v>1579</v>
      </c>
      <c r="E634" s="84" t="s">
        <v>1329</v>
      </c>
      <c r="F634" s="84" t="s">
        <v>72</v>
      </c>
      <c r="G634" s="84" t="s">
        <v>1811</v>
      </c>
      <c r="H634" s="84" t="s">
        <v>1653</v>
      </c>
      <c r="I634" s="84" t="s">
        <v>1831</v>
      </c>
      <c r="J634" s="84" t="s">
        <v>1832</v>
      </c>
      <c r="K634" s="84" t="s">
        <v>316</v>
      </c>
      <c r="L634" s="0" t="n">
        <v>11.35577</v>
      </c>
      <c r="M634" s="0" t="n">
        <v>27.50403</v>
      </c>
      <c r="N634" s="84" t="s">
        <v>256</v>
      </c>
      <c r="O634" s="84" t="s">
        <v>257</v>
      </c>
      <c r="P634" s="0" t="n">
        <v>43</v>
      </c>
      <c r="Q634" s="0" t="n">
        <v>272</v>
      </c>
      <c r="R634" s="0" t="n">
        <v>27</v>
      </c>
      <c r="S634" s="0" t="n">
        <v>183</v>
      </c>
      <c r="V634" s="0" t="n">
        <v>20</v>
      </c>
      <c r="W634" s="0" t="n">
        <v>150</v>
      </c>
      <c r="X634" s="0" t="n">
        <v>7</v>
      </c>
      <c r="Y634" s="0" t="n">
        <v>33</v>
      </c>
      <c r="AF634" s="84" t="s">
        <v>18</v>
      </c>
      <c r="AG634" s="84" t="s">
        <v>86</v>
      </c>
      <c r="AH634" s="84" t="s">
        <v>15</v>
      </c>
      <c r="AI634" s="84" t="s">
        <v>558</v>
      </c>
      <c r="AJ634" s="84" t="s">
        <v>17</v>
      </c>
      <c r="AK634" s="84" t="s">
        <v>78</v>
      </c>
      <c r="AL634" s="84" t="s">
        <v>258</v>
      </c>
      <c r="AM634" s="84" t="s">
        <v>380</v>
      </c>
      <c r="AN634" s="84"/>
      <c r="AO634" s="84"/>
      <c r="AQ634" s="0" t="n">
        <v>27</v>
      </c>
      <c r="AW634" s="0" t="n">
        <v>15</v>
      </c>
      <c r="AX634" s="0" t="n">
        <v>12</v>
      </c>
      <c r="AY634" s="0" t="n">
        <v>19</v>
      </c>
      <c r="AZ634" s="0" t="n">
        <v>20</v>
      </c>
      <c r="BA634" s="0" t="n">
        <v>23</v>
      </c>
      <c r="BB634" s="0" t="n">
        <v>16</v>
      </c>
      <c r="BC634" s="0" t="n">
        <v>19</v>
      </c>
      <c r="BD634" s="0" t="n">
        <v>24</v>
      </c>
      <c r="BE634" s="0" t="n">
        <v>18</v>
      </c>
      <c r="BF634" s="0" t="n">
        <v>17</v>
      </c>
      <c r="BG634" s="84" t="s">
        <v>158</v>
      </c>
      <c r="BH634" s="84"/>
      <c r="BI634" s="84"/>
      <c r="BJ634" s="84"/>
      <c r="BK634" s="84"/>
      <c r="BL634" s="84"/>
      <c r="BM634" s="84"/>
      <c r="BN634" s="84" t="n">
        <v>3</v>
      </c>
      <c r="BO634" s="84" t="s">
        <v>259</v>
      </c>
      <c r="BP634" s="84" t="s">
        <v>267</v>
      </c>
      <c r="BQ634" s="84" t="s">
        <v>267</v>
      </c>
      <c r="BR634" s="84" t="s">
        <v>267</v>
      </c>
      <c r="BS634" s="84" t="s">
        <v>268</v>
      </c>
      <c r="BT634" s="0" t="n">
        <v>94</v>
      </c>
      <c r="BU634" s="0" t="n">
        <v>89</v>
      </c>
      <c r="BV634" s="84" t="s">
        <v>17</v>
      </c>
      <c r="BW634" s="84" t="s">
        <v>72</v>
      </c>
      <c r="BX634" s="84" t="s">
        <v>1329</v>
      </c>
      <c r="BY634" s="84" t="s">
        <v>1653</v>
      </c>
      <c r="BZ634" s="84" t="s">
        <v>280</v>
      </c>
      <c r="CA634" s="85" t="str">
        <f aca="false">HYPERLINK(CONCATENATE("http://maps.google.com/?t=k&amp;q=",L635,",",M635),"Show location")</f>
        <v>Show location</v>
      </c>
    </row>
    <row r="635" customFormat="false" ht="14.4" hidden="false" customHeight="false" outlineLevel="0" collapsed="false">
      <c r="A635" s="84" t="s">
        <v>842</v>
      </c>
      <c r="B635" s="84" t="s">
        <v>248</v>
      </c>
      <c r="C635" s="84" t="s">
        <v>17</v>
      </c>
      <c r="D635" s="84" t="s">
        <v>1579</v>
      </c>
      <c r="E635" s="84" t="s">
        <v>1329</v>
      </c>
      <c r="F635" s="84" t="s">
        <v>72</v>
      </c>
      <c r="G635" s="84" t="s">
        <v>1811</v>
      </c>
      <c r="H635" s="84" t="s">
        <v>1653</v>
      </c>
      <c r="I635" s="84" t="s">
        <v>1833</v>
      </c>
      <c r="J635" s="84" t="s">
        <v>1834</v>
      </c>
      <c r="K635" s="84" t="s">
        <v>316</v>
      </c>
      <c r="L635" s="0" t="n">
        <v>11.33802</v>
      </c>
      <c r="M635" s="0" t="n">
        <v>27.79564</v>
      </c>
      <c r="N635" s="84" t="s">
        <v>256</v>
      </c>
      <c r="O635" s="84" t="s">
        <v>257</v>
      </c>
      <c r="P635" s="0" t="n">
        <v>70</v>
      </c>
      <c r="Q635" s="0" t="n">
        <v>480</v>
      </c>
      <c r="R635" s="0" t="n">
        <v>70</v>
      </c>
      <c r="S635" s="0" t="n">
        <v>480</v>
      </c>
      <c r="V635" s="0" t="n">
        <v>70</v>
      </c>
      <c r="W635" s="0" t="n">
        <v>480</v>
      </c>
      <c r="AF635" s="84" t="s">
        <v>17</v>
      </c>
      <c r="AG635" s="84" t="s">
        <v>70</v>
      </c>
      <c r="AH635" s="84" t="s">
        <v>17</v>
      </c>
      <c r="AI635" s="84" t="s">
        <v>79</v>
      </c>
      <c r="AJ635" s="84"/>
      <c r="AK635" s="84"/>
      <c r="AL635" s="84" t="s">
        <v>380</v>
      </c>
      <c r="AM635" s="84" t="s">
        <v>258</v>
      </c>
      <c r="AN635" s="84"/>
      <c r="AO635" s="84"/>
      <c r="AQ635" s="0" t="n">
        <v>70</v>
      </c>
      <c r="AW635" s="0" t="n">
        <v>34</v>
      </c>
      <c r="AX635" s="0" t="n">
        <v>19</v>
      </c>
      <c r="AY635" s="0" t="n">
        <v>19</v>
      </c>
      <c r="AZ635" s="0" t="n">
        <v>30</v>
      </c>
      <c r="BA635" s="0" t="n">
        <v>49</v>
      </c>
      <c r="BB635" s="0" t="n">
        <v>58</v>
      </c>
      <c r="BC635" s="0" t="n">
        <v>68</v>
      </c>
      <c r="BD635" s="0" t="n">
        <v>64</v>
      </c>
      <c r="BE635" s="0" t="n">
        <v>53</v>
      </c>
      <c r="BF635" s="0" t="n">
        <v>86</v>
      </c>
      <c r="BG635" s="84" t="s">
        <v>158</v>
      </c>
      <c r="BH635" s="84"/>
      <c r="BI635" s="84"/>
      <c r="BJ635" s="84"/>
      <c r="BK635" s="84"/>
      <c r="BL635" s="84"/>
      <c r="BM635" s="84"/>
      <c r="BN635" s="84" t="n">
        <v>5</v>
      </c>
      <c r="BO635" s="84" t="s">
        <v>259</v>
      </c>
      <c r="BP635" s="84" t="s">
        <v>267</v>
      </c>
      <c r="BQ635" s="84" t="s">
        <v>267</v>
      </c>
      <c r="BR635" s="84" t="s">
        <v>267</v>
      </c>
      <c r="BS635" s="84" t="s">
        <v>268</v>
      </c>
      <c r="BT635" s="0" t="n">
        <v>223</v>
      </c>
      <c r="BU635" s="0" t="n">
        <v>257</v>
      </c>
      <c r="BV635" s="84" t="s">
        <v>17</v>
      </c>
      <c r="BW635" s="84" t="s">
        <v>72</v>
      </c>
      <c r="BX635" s="84" t="s">
        <v>1329</v>
      </c>
      <c r="BY635" s="84" t="s">
        <v>1653</v>
      </c>
      <c r="BZ635" s="84" t="s">
        <v>263</v>
      </c>
      <c r="CA635" s="85" t="str">
        <f aca="false">HYPERLINK(CONCATENATE("http://maps.google.com/?t=k&amp;q=",L636,",",M636),"Show location")</f>
        <v>Show location</v>
      </c>
    </row>
    <row r="636" customFormat="false" ht="14.4" hidden="false" customHeight="false" outlineLevel="0" collapsed="false">
      <c r="A636" s="84" t="s">
        <v>511</v>
      </c>
      <c r="B636" s="84" t="s">
        <v>248</v>
      </c>
      <c r="C636" s="84" t="s">
        <v>17</v>
      </c>
      <c r="D636" s="84" t="s">
        <v>1579</v>
      </c>
      <c r="E636" s="84" t="s">
        <v>1329</v>
      </c>
      <c r="F636" s="84" t="s">
        <v>72</v>
      </c>
      <c r="G636" s="84" t="s">
        <v>1811</v>
      </c>
      <c r="H636" s="84" t="s">
        <v>1653</v>
      </c>
      <c r="I636" s="84" t="s">
        <v>1835</v>
      </c>
      <c r="J636" s="84" t="s">
        <v>1836</v>
      </c>
      <c r="K636" s="84" t="s">
        <v>316</v>
      </c>
      <c r="L636" s="0" t="n">
        <v>11.32349</v>
      </c>
      <c r="M636" s="0" t="n">
        <v>27.87942</v>
      </c>
      <c r="N636" s="84" t="s">
        <v>284</v>
      </c>
      <c r="O636" s="84" t="s">
        <v>345</v>
      </c>
      <c r="P636" s="0" t="n">
        <v>20</v>
      </c>
      <c r="Q636" s="0" t="n">
        <v>152</v>
      </c>
      <c r="R636" s="0" t="n">
        <v>20</v>
      </c>
      <c r="S636" s="0" t="n">
        <v>152</v>
      </c>
      <c r="V636" s="0" t="n">
        <v>20</v>
      </c>
      <c r="W636" s="0" t="n">
        <v>152</v>
      </c>
      <c r="AF636" s="84" t="s">
        <v>17</v>
      </c>
      <c r="AG636" s="84" t="s">
        <v>78</v>
      </c>
      <c r="AH636" s="84" t="s">
        <v>17</v>
      </c>
      <c r="AI636" s="84" t="s">
        <v>74</v>
      </c>
      <c r="AJ636" s="84"/>
      <c r="AK636" s="84"/>
      <c r="AL636" s="84" t="s">
        <v>380</v>
      </c>
      <c r="AM636" s="84" t="s">
        <v>258</v>
      </c>
      <c r="AN636" s="84"/>
      <c r="AO636" s="84"/>
      <c r="AQ636" s="0" t="n">
        <v>20</v>
      </c>
      <c r="AW636" s="0" t="n">
        <v>7</v>
      </c>
      <c r="AX636" s="0" t="n">
        <v>8</v>
      </c>
      <c r="AY636" s="0" t="n">
        <v>10</v>
      </c>
      <c r="AZ636" s="0" t="n">
        <v>12</v>
      </c>
      <c r="BA636" s="0" t="n">
        <v>19</v>
      </c>
      <c r="BB636" s="0" t="n">
        <v>14</v>
      </c>
      <c r="BC636" s="0" t="n">
        <v>20</v>
      </c>
      <c r="BD636" s="0" t="n">
        <v>22</v>
      </c>
      <c r="BE636" s="0" t="n">
        <v>17</v>
      </c>
      <c r="BF636" s="0" t="n">
        <v>23</v>
      </c>
      <c r="BG636" s="84" t="s">
        <v>158</v>
      </c>
      <c r="BH636" s="84"/>
      <c r="BI636" s="84"/>
      <c r="BJ636" s="84"/>
      <c r="BK636" s="84"/>
      <c r="BL636" s="84"/>
      <c r="BM636" s="84"/>
      <c r="BN636" s="84" t="n">
        <v>3</v>
      </c>
      <c r="BO636" s="84" t="s">
        <v>259</v>
      </c>
      <c r="BP636" s="84" t="s">
        <v>267</v>
      </c>
      <c r="BQ636" s="84" t="s">
        <v>267</v>
      </c>
      <c r="BR636" s="84" t="s">
        <v>267</v>
      </c>
      <c r="BS636" s="84" t="s">
        <v>268</v>
      </c>
      <c r="BT636" s="0" t="n">
        <v>73</v>
      </c>
      <c r="BU636" s="0" t="n">
        <v>79</v>
      </c>
      <c r="BV636" s="84" t="s">
        <v>17</v>
      </c>
      <c r="BW636" s="84" t="s">
        <v>72</v>
      </c>
      <c r="BX636" s="84" t="s">
        <v>296</v>
      </c>
      <c r="BY636" s="84" t="s">
        <v>1653</v>
      </c>
      <c r="BZ636" s="84" t="s">
        <v>297</v>
      </c>
      <c r="CA636" s="85" t="str">
        <f aca="false">HYPERLINK(CONCATENATE("http://maps.google.com/?t=k&amp;q=",L637,",",M637),"Show location")</f>
        <v>Show location</v>
      </c>
    </row>
    <row r="637" customFormat="false" ht="14.4" hidden="false" customHeight="false" outlineLevel="0" collapsed="false">
      <c r="A637" s="84" t="s">
        <v>882</v>
      </c>
      <c r="B637" s="84" t="s">
        <v>248</v>
      </c>
      <c r="C637" s="84" t="s">
        <v>17</v>
      </c>
      <c r="D637" s="84" t="s">
        <v>1579</v>
      </c>
      <c r="E637" s="84" t="s">
        <v>1329</v>
      </c>
      <c r="F637" s="84" t="s">
        <v>72</v>
      </c>
      <c r="G637" s="84" t="s">
        <v>1811</v>
      </c>
      <c r="H637" s="84" t="s">
        <v>1653</v>
      </c>
      <c r="I637" s="84" t="s">
        <v>1837</v>
      </c>
      <c r="J637" s="84" t="s">
        <v>1838</v>
      </c>
      <c r="K637" s="84" t="s">
        <v>316</v>
      </c>
      <c r="L637" s="0" t="n">
        <v>11.32073</v>
      </c>
      <c r="M637" s="0" t="n">
        <v>27.80865</v>
      </c>
      <c r="N637" s="84" t="s">
        <v>284</v>
      </c>
      <c r="O637" s="84" t="s">
        <v>345</v>
      </c>
      <c r="P637" s="0" t="n">
        <v>8</v>
      </c>
      <c r="Q637" s="0" t="n">
        <v>52</v>
      </c>
      <c r="R637" s="0" t="n">
        <v>8</v>
      </c>
      <c r="S637" s="0" t="n">
        <v>52</v>
      </c>
      <c r="V637" s="0" t="n">
        <v>8</v>
      </c>
      <c r="W637" s="0" t="n">
        <v>52</v>
      </c>
      <c r="AF637" s="84" t="s">
        <v>17</v>
      </c>
      <c r="AG637" s="84" t="s">
        <v>79</v>
      </c>
      <c r="AH637" s="84" t="s">
        <v>17</v>
      </c>
      <c r="AI637" s="84" t="s">
        <v>78</v>
      </c>
      <c r="AJ637" s="84" t="s">
        <v>15</v>
      </c>
      <c r="AK637" s="84" t="s">
        <v>564</v>
      </c>
      <c r="AL637" s="84" t="s">
        <v>258</v>
      </c>
      <c r="AM637" s="84" t="s">
        <v>380</v>
      </c>
      <c r="AN637" s="84"/>
      <c r="AO637" s="84"/>
      <c r="AQ637" s="0" t="n">
        <v>8</v>
      </c>
      <c r="AW637" s="0" t="n">
        <v>1</v>
      </c>
      <c r="AX637" s="0" t="n">
        <v>0</v>
      </c>
      <c r="AY637" s="0" t="n">
        <v>1</v>
      </c>
      <c r="AZ637" s="0" t="n">
        <v>4</v>
      </c>
      <c r="BA637" s="0" t="n">
        <v>8</v>
      </c>
      <c r="BB637" s="0" t="n">
        <v>8</v>
      </c>
      <c r="BC637" s="0" t="n">
        <v>11</v>
      </c>
      <c r="BD637" s="0" t="n">
        <v>17</v>
      </c>
      <c r="BE637" s="0" t="n">
        <v>1</v>
      </c>
      <c r="BF637" s="0" t="n">
        <v>1</v>
      </c>
      <c r="BG637" s="84" t="s">
        <v>158</v>
      </c>
      <c r="BH637" s="84"/>
      <c r="BI637" s="84"/>
      <c r="BJ637" s="84"/>
      <c r="BK637" s="84"/>
      <c r="BL637" s="84"/>
      <c r="BM637" s="84"/>
      <c r="BN637" s="84" t="n">
        <v>1</v>
      </c>
      <c r="BO637" s="84" t="s">
        <v>259</v>
      </c>
      <c r="BP637" s="84" t="s">
        <v>267</v>
      </c>
      <c r="BQ637" s="84" t="s">
        <v>267</v>
      </c>
      <c r="BR637" s="84" t="s">
        <v>267</v>
      </c>
      <c r="BS637" s="84" t="s">
        <v>431</v>
      </c>
      <c r="BT637" s="0" t="n">
        <v>22</v>
      </c>
      <c r="BU637" s="0" t="n">
        <v>30</v>
      </c>
      <c r="BV637" s="84" t="s">
        <v>17</v>
      </c>
      <c r="BW637" s="84" t="s">
        <v>72</v>
      </c>
      <c r="BX637" s="84" t="s">
        <v>1329</v>
      </c>
      <c r="BY637" s="84" t="s">
        <v>1653</v>
      </c>
      <c r="BZ637" s="84" t="s">
        <v>263</v>
      </c>
      <c r="CA637" s="85" t="str">
        <f aca="false">HYPERLINK(CONCATENATE("http://maps.google.com/?t=k&amp;q=",L638,",",M638),"Show location")</f>
        <v>Show location</v>
      </c>
    </row>
    <row r="638" customFormat="false" ht="14.4" hidden="false" customHeight="false" outlineLevel="0" collapsed="false">
      <c r="A638" s="84" t="s">
        <v>502</v>
      </c>
      <c r="B638" s="84" t="s">
        <v>248</v>
      </c>
      <c r="C638" s="84" t="s">
        <v>17</v>
      </c>
      <c r="D638" s="84" t="s">
        <v>1579</v>
      </c>
      <c r="E638" s="84" t="s">
        <v>1329</v>
      </c>
      <c r="F638" s="84" t="s">
        <v>72</v>
      </c>
      <c r="G638" s="84" t="s">
        <v>1811</v>
      </c>
      <c r="H638" s="84" t="s">
        <v>1653</v>
      </c>
      <c r="I638" s="84" t="s">
        <v>1839</v>
      </c>
      <c r="J638" s="84" t="s">
        <v>1840</v>
      </c>
      <c r="K638" s="84" t="s">
        <v>316</v>
      </c>
      <c r="L638" s="0" t="n">
        <v>11.26063</v>
      </c>
      <c r="M638" s="0" t="n">
        <v>27.23985</v>
      </c>
      <c r="N638" s="84" t="s">
        <v>256</v>
      </c>
      <c r="O638" s="84" t="s">
        <v>257</v>
      </c>
      <c r="P638" s="0" t="n">
        <v>30</v>
      </c>
      <c r="Q638" s="0" t="n">
        <v>193</v>
      </c>
      <c r="R638" s="0" t="n">
        <v>30</v>
      </c>
      <c r="S638" s="0" t="n">
        <v>193</v>
      </c>
      <c r="V638" s="0" t="n">
        <v>30</v>
      </c>
      <c r="W638" s="0" t="n">
        <v>193</v>
      </c>
      <c r="AF638" s="84" t="s">
        <v>17</v>
      </c>
      <c r="AG638" s="84" t="s">
        <v>77</v>
      </c>
      <c r="AH638" s="84"/>
      <c r="AI638" s="84"/>
      <c r="AJ638" s="84"/>
      <c r="AK638" s="84"/>
      <c r="AL638" s="84" t="s">
        <v>380</v>
      </c>
      <c r="AM638" s="84" t="s">
        <v>258</v>
      </c>
      <c r="AN638" s="84"/>
      <c r="AO638" s="84"/>
      <c r="AQ638" s="0" t="n">
        <v>30</v>
      </c>
      <c r="AW638" s="0" t="n">
        <v>14</v>
      </c>
      <c r="AX638" s="0" t="n">
        <v>14</v>
      </c>
      <c r="AY638" s="0" t="n">
        <v>16</v>
      </c>
      <c r="AZ638" s="0" t="n">
        <v>12</v>
      </c>
      <c r="BA638" s="0" t="n">
        <v>14</v>
      </c>
      <c r="BB638" s="0" t="n">
        <v>22</v>
      </c>
      <c r="BC638" s="0" t="n">
        <v>28</v>
      </c>
      <c r="BD638" s="0" t="n">
        <v>34</v>
      </c>
      <c r="BE638" s="0" t="n">
        <v>16</v>
      </c>
      <c r="BF638" s="0" t="n">
        <v>23</v>
      </c>
      <c r="BG638" s="84" t="s">
        <v>158</v>
      </c>
      <c r="BH638" s="84"/>
      <c r="BI638" s="84"/>
      <c r="BJ638" s="84"/>
      <c r="BK638" s="84"/>
      <c r="BL638" s="84"/>
      <c r="BM638" s="84"/>
      <c r="BN638" s="84" t="n">
        <v>3</v>
      </c>
      <c r="BO638" s="84" t="s">
        <v>259</v>
      </c>
      <c r="BP638" s="84" t="s">
        <v>372</v>
      </c>
      <c r="BQ638" s="84" t="s">
        <v>267</v>
      </c>
      <c r="BR638" s="84" t="s">
        <v>372</v>
      </c>
      <c r="BS638" s="84" t="s">
        <v>268</v>
      </c>
      <c r="BT638" s="0" t="n">
        <v>88</v>
      </c>
      <c r="BU638" s="0" t="n">
        <v>105</v>
      </c>
      <c r="BV638" s="84" t="s">
        <v>17</v>
      </c>
      <c r="BW638" s="84" t="s">
        <v>72</v>
      </c>
      <c r="BX638" s="84" t="s">
        <v>487</v>
      </c>
      <c r="BY638" s="84" t="s">
        <v>1653</v>
      </c>
      <c r="BZ638" s="84" t="s">
        <v>280</v>
      </c>
      <c r="CA638" s="85" t="str">
        <f aca="false">HYPERLINK(CONCATENATE("http://maps.google.com/?t=k&amp;q=",L639,",",M639),"Show location")</f>
        <v>Show location</v>
      </c>
    </row>
    <row r="639" customFormat="false" ht="14.4" hidden="false" customHeight="false" outlineLevel="0" collapsed="false">
      <c r="A639" s="84" t="s">
        <v>584</v>
      </c>
      <c r="B639" s="84" t="s">
        <v>248</v>
      </c>
      <c r="C639" s="84" t="s">
        <v>17</v>
      </c>
      <c r="D639" s="84" t="s">
        <v>1579</v>
      </c>
      <c r="E639" s="84" t="s">
        <v>1329</v>
      </c>
      <c r="F639" s="84" t="s">
        <v>72</v>
      </c>
      <c r="G639" s="84" t="s">
        <v>1811</v>
      </c>
      <c r="H639" s="84" t="s">
        <v>1653</v>
      </c>
      <c r="I639" s="84" t="s">
        <v>1841</v>
      </c>
      <c r="J639" s="84" t="s">
        <v>1842</v>
      </c>
      <c r="K639" s="84" t="s">
        <v>316</v>
      </c>
      <c r="L639" s="0" t="n">
        <v>11.53593</v>
      </c>
      <c r="M639" s="0" t="n">
        <v>27.6851</v>
      </c>
      <c r="N639" s="84" t="s">
        <v>256</v>
      </c>
      <c r="O639" s="84" t="s">
        <v>257</v>
      </c>
      <c r="P639" s="0" t="n">
        <v>34</v>
      </c>
      <c r="Q639" s="0" t="n">
        <v>238</v>
      </c>
      <c r="R639" s="0" t="n">
        <v>20</v>
      </c>
      <c r="S639" s="0" t="n">
        <v>154</v>
      </c>
      <c r="V639" s="0" t="n">
        <v>20</v>
      </c>
      <c r="W639" s="0" t="n">
        <v>154</v>
      </c>
      <c r="AF639" s="84" t="s">
        <v>17</v>
      </c>
      <c r="AG639" s="84" t="s">
        <v>78</v>
      </c>
      <c r="AH639" s="84" t="s">
        <v>17</v>
      </c>
      <c r="AI639" s="84" t="s">
        <v>79</v>
      </c>
      <c r="AJ639" s="84" t="s">
        <v>15</v>
      </c>
      <c r="AK639" s="84"/>
      <c r="AL639" s="84" t="s">
        <v>380</v>
      </c>
      <c r="AM639" s="84" t="s">
        <v>258</v>
      </c>
      <c r="AN639" s="84"/>
      <c r="AO639" s="84"/>
      <c r="AQ639" s="0" t="n">
        <v>20</v>
      </c>
      <c r="AW639" s="0" t="n">
        <v>5</v>
      </c>
      <c r="AX639" s="0" t="n">
        <v>6</v>
      </c>
      <c r="AY639" s="0" t="n">
        <v>11</v>
      </c>
      <c r="AZ639" s="0" t="n">
        <v>19</v>
      </c>
      <c r="BA639" s="0" t="n">
        <v>10</v>
      </c>
      <c r="BB639" s="0" t="n">
        <v>23</v>
      </c>
      <c r="BC639" s="0" t="n">
        <v>22</v>
      </c>
      <c r="BD639" s="0" t="n">
        <v>32</v>
      </c>
      <c r="BE639" s="0" t="n">
        <v>12</v>
      </c>
      <c r="BF639" s="0" t="n">
        <v>14</v>
      </c>
      <c r="BG639" s="84" t="s">
        <v>158</v>
      </c>
      <c r="BH639" s="84"/>
      <c r="BI639" s="84"/>
      <c r="BJ639" s="84"/>
      <c r="BK639" s="84"/>
      <c r="BL639" s="84"/>
      <c r="BM639" s="84"/>
      <c r="BN639" s="84" t="n">
        <v>4</v>
      </c>
      <c r="BO639" s="84" t="s">
        <v>259</v>
      </c>
      <c r="BP639" s="84" t="s">
        <v>267</v>
      </c>
      <c r="BQ639" s="84" t="s">
        <v>267</v>
      </c>
      <c r="BR639" s="84" t="s">
        <v>267</v>
      </c>
      <c r="BS639" s="84" t="s">
        <v>268</v>
      </c>
      <c r="BT639" s="0" t="n">
        <v>60</v>
      </c>
      <c r="BU639" s="0" t="n">
        <v>94</v>
      </c>
      <c r="BV639" s="84" t="s">
        <v>17</v>
      </c>
      <c r="BW639" s="84" t="s">
        <v>72</v>
      </c>
      <c r="BX639" s="84" t="s">
        <v>1329</v>
      </c>
      <c r="BY639" s="84" t="s">
        <v>1653</v>
      </c>
      <c r="BZ639" s="84" t="s">
        <v>280</v>
      </c>
      <c r="CA639" s="85" t="str">
        <f aca="false">HYPERLINK(CONCATENATE("http://maps.google.com/?t=k&amp;q=",L640,",",M640),"Show location")</f>
        <v>Show location</v>
      </c>
    </row>
    <row r="640" customFormat="false" ht="14.4" hidden="false" customHeight="false" outlineLevel="0" collapsed="false">
      <c r="A640" s="84" t="s">
        <v>842</v>
      </c>
      <c r="B640" s="84" t="s">
        <v>248</v>
      </c>
      <c r="C640" s="84" t="s">
        <v>17</v>
      </c>
      <c r="D640" s="84" t="s">
        <v>1579</v>
      </c>
      <c r="E640" s="84" t="s">
        <v>1329</v>
      </c>
      <c r="F640" s="84" t="s">
        <v>72</v>
      </c>
      <c r="G640" s="84" t="s">
        <v>1811</v>
      </c>
      <c r="H640" s="84" t="s">
        <v>1653</v>
      </c>
      <c r="I640" s="84" t="s">
        <v>1843</v>
      </c>
      <c r="J640" s="84" t="s">
        <v>1844</v>
      </c>
      <c r="K640" s="84" t="s">
        <v>316</v>
      </c>
      <c r="L640" s="0" t="n">
        <v>11.38315</v>
      </c>
      <c r="M640" s="0" t="n">
        <v>27.68297</v>
      </c>
      <c r="N640" s="84" t="s">
        <v>256</v>
      </c>
      <c r="O640" s="84" t="s">
        <v>257</v>
      </c>
      <c r="P640" s="0" t="n">
        <v>20</v>
      </c>
      <c r="Q640" s="0" t="n">
        <v>157</v>
      </c>
      <c r="R640" s="0" t="n">
        <v>20</v>
      </c>
      <c r="S640" s="0" t="n">
        <v>157</v>
      </c>
      <c r="V640" s="0" t="n">
        <v>20</v>
      </c>
      <c r="W640" s="0" t="n">
        <v>157</v>
      </c>
      <c r="AF640" s="84" t="s">
        <v>17</v>
      </c>
      <c r="AG640" s="84" t="s">
        <v>77</v>
      </c>
      <c r="AH640" s="84" t="s">
        <v>17</v>
      </c>
      <c r="AI640" s="84" t="s">
        <v>81</v>
      </c>
      <c r="AJ640" s="84"/>
      <c r="AK640" s="84"/>
      <c r="AL640" s="84" t="s">
        <v>380</v>
      </c>
      <c r="AM640" s="84" t="s">
        <v>258</v>
      </c>
      <c r="AN640" s="84"/>
      <c r="AO640" s="84"/>
      <c r="AQ640" s="0" t="n">
        <v>20</v>
      </c>
      <c r="AW640" s="0" t="n">
        <v>11</v>
      </c>
      <c r="AX640" s="0" t="n">
        <v>8</v>
      </c>
      <c r="AY640" s="0" t="n">
        <v>15</v>
      </c>
      <c r="AZ640" s="0" t="n">
        <v>9</v>
      </c>
      <c r="BA640" s="0" t="n">
        <v>11</v>
      </c>
      <c r="BB640" s="0" t="n">
        <v>17</v>
      </c>
      <c r="BC640" s="0" t="n">
        <v>24</v>
      </c>
      <c r="BD640" s="0" t="n">
        <v>25</v>
      </c>
      <c r="BE640" s="0" t="n">
        <v>17</v>
      </c>
      <c r="BF640" s="0" t="n">
        <v>20</v>
      </c>
      <c r="BG640" s="84" t="s">
        <v>158</v>
      </c>
      <c r="BH640" s="84"/>
      <c r="BI640" s="84"/>
      <c r="BJ640" s="84"/>
      <c r="BK640" s="84"/>
      <c r="BL640" s="84"/>
      <c r="BM640" s="84"/>
      <c r="BN640" s="84" t="n">
        <v>2</v>
      </c>
      <c r="BO640" s="84" t="s">
        <v>259</v>
      </c>
      <c r="BP640" s="84" t="s">
        <v>267</v>
      </c>
      <c r="BQ640" s="84" t="s">
        <v>267</v>
      </c>
      <c r="BR640" s="84" t="s">
        <v>267</v>
      </c>
      <c r="BS640" s="84" t="s">
        <v>262</v>
      </c>
      <c r="BT640" s="0" t="n">
        <v>78</v>
      </c>
      <c r="BU640" s="0" t="n">
        <v>79</v>
      </c>
      <c r="BV640" s="84" t="s">
        <v>17</v>
      </c>
      <c r="BW640" s="84" t="s">
        <v>72</v>
      </c>
      <c r="BX640" s="84" t="s">
        <v>1329</v>
      </c>
      <c r="BY640" s="84" t="s">
        <v>1653</v>
      </c>
      <c r="BZ640" s="84" t="s">
        <v>263</v>
      </c>
      <c r="CA640" s="85" t="str">
        <f aca="false">HYPERLINK(CONCATENATE("http://maps.google.com/?t=k&amp;q=",L641,",",M641),"Show location")</f>
        <v>Show location</v>
      </c>
    </row>
    <row r="641" customFormat="false" ht="14.4" hidden="false" customHeight="false" outlineLevel="0" collapsed="false">
      <c r="A641" s="84" t="s">
        <v>497</v>
      </c>
      <c r="B641" s="84" t="s">
        <v>248</v>
      </c>
      <c r="C641" s="84" t="s">
        <v>17</v>
      </c>
      <c r="D641" s="84" t="s">
        <v>1579</v>
      </c>
      <c r="E641" s="84" t="s">
        <v>1329</v>
      </c>
      <c r="F641" s="84" t="s">
        <v>72</v>
      </c>
      <c r="G641" s="84" t="s">
        <v>1811</v>
      </c>
      <c r="H641" s="84" t="s">
        <v>1653</v>
      </c>
      <c r="I641" s="84" t="s">
        <v>1845</v>
      </c>
      <c r="J641" s="84" t="s">
        <v>1846</v>
      </c>
      <c r="K641" s="84" t="s">
        <v>316</v>
      </c>
      <c r="L641" s="0" t="n">
        <v>11.35107</v>
      </c>
      <c r="M641" s="0" t="n">
        <v>27.53278</v>
      </c>
      <c r="N641" s="84" t="s">
        <v>256</v>
      </c>
      <c r="O641" s="84" t="s">
        <v>257</v>
      </c>
      <c r="P641" s="0" t="n">
        <v>39</v>
      </c>
      <c r="Q641" s="0" t="n">
        <v>284</v>
      </c>
      <c r="R641" s="0" t="n">
        <v>39</v>
      </c>
      <c r="S641" s="0" t="n">
        <v>284</v>
      </c>
      <c r="V641" s="0" t="n">
        <v>39</v>
      </c>
      <c r="W641" s="0" t="n">
        <v>284</v>
      </c>
      <c r="AF641" s="84" t="s">
        <v>17</v>
      </c>
      <c r="AG641" s="84" t="s">
        <v>77</v>
      </c>
      <c r="AH641" s="84" t="s">
        <v>15</v>
      </c>
      <c r="AI641" s="84" t="s">
        <v>558</v>
      </c>
      <c r="AJ641" s="84" t="s">
        <v>17</v>
      </c>
      <c r="AK641" s="84" t="s">
        <v>81</v>
      </c>
      <c r="AL641" s="84" t="s">
        <v>258</v>
      </c>
      <c r="AM641" s="84" t="s">
        <v>380</v>
      </c>
      <c r="AN641" s="84"/>
      <c r="AO641" s="84"/>
      <c r="AQ641" s="0" t="n">
        <v>39</v>
      </c>
      <c r="AW641" s="0" t="n">
        <v>23</v>
      </c>
      <c r="AX641" s="0" t="n">
        <v>14</v>
      </c>
      <c r="AY641" s="0" t="n">
        <v>20</v>
      </c>
      <c r="AZ641" s="0" t="n">
        <v>20</v>
      </c>
      <c r="BA641" s="0" t="n">
        <v>32</v>
      </c>
      <c r="BB641" s="0" t="n">
        <v>32</v>
      </c>
      <c r="BC641" s="0" t="n">
        <v>45</v>
      </c>
      <c r="BD641" s="0" t="n">
        <v>44</v>
      </c>
      <c r="BE641" s="0" t="n">
        <v>20</v>
      </c>
      <c r="BF641" s="0" t="n">
        <v>34</v>
      </c>
      <c r="BG641" s="84" t="s">
        <v>158</v>
      </c>
      <c r="BH641" s="84"/>
      <c r="BI641" s="84"/>
      <c r="BJ641" s="84"/>
      <c r="BK641" s="84"/>
      <c r="BL641" s="84"/>
      <c r="BM641" s="84"/>
      <c r="BN641" s="84" t="n">
        <v>3</v>
      </c>
      <c r="BO641" s="84" t="s">
        <v>259</v>
      </c>
      <c r="BP641" s="84" t="s">
        <v>372</v>
      </c>
      <c r="BQ641" s="84" t="s">
        <v>372</v>
      </c>
      <c r="BR641" s="84" t="s">
        <v>372</v>
      </c>
      <c r="BS641" s="84" t="s">
        <v>268</v>
      </c>
      <c r="BT641" s="0" t="n">
        <v>140</v>
      </c>
      <c r="BU641" s="0" t="n">
        <v>144</v>
      </c>
      <c r="BV641" s="84" t="s">
        <v>17</v>
      </c>
      <c r="BW641" s="84" t="s">
        <v>72</v>
      </c>
      <c r="BX641" s="84" t="s">
        <v>1329</v>
      </c>
      <c r="BY641" s="84" t="s">
        <v>1653</v>
      </c>
      <c r="BZ641" s="84" t="s">
        <v>263</v>
      </c>
      <c r="CA641" s="85" t="str">
        <f aca="false">HYPERLINK(CONCATENATE("http://maps.google.com/?t=k&amp;q=",L642,",",M642),"Show location")</f>
        <v>Show location</v>
      </c>
    </row>
    <row r="642" customFormat="false" ht="14.4" hidden="false" customHeight="false" outlineLevel="0" collapsed="false">
      <c r="A642" s="84" t="s">
        <v>589</v>
      </c>
      <c r="B642" s="84" t="s">
        <v>248</v>
      </c>
      <c r="C642" s="84" t="s">
        <v>17</v>
      </c>
      <c r="D642" s="84" t="s">
        <v>1579</v>
      </c>
      <c r="E642" s="84" t="s">
        <v>1329</v>
      </c>
      <c r="F642" s="84" t="s">
        <v>72</v>
      </c>
      <c r="G642" s="84" t="s">
        <v>1811</v>
      </c>
      <c r="H642" s="84" t="s">
        <v>1653</v>
      </c>
      <c r="I642" s="84" t="s">
        <v>1847</v>
      </c>
      <c r="J642" s="84" t="s">
        <v>1848</v>
      </c>
      <c r="K642" s="84" t="s">
        <v>316</v>
      </c>
      <c r="L642" s="0" t="n">
        <v>11.3045</v>
      </c>
      <c r="M642" s="0" t="n">
        <v>27.4454</v>
      </c>
      <c r="N642" s="84" t="s">
        <v>256</v>
      </c>
      <c r="O642" s="84" t="s">
        <v>257</v>
      </c>
      <c r="P642" s="0" t="n">
        <v>42</v>
      </c>
      <c r="Q642" s="0" t="n">
        <v>209</v>
      </c>
      <c r="R642" s="0" t="n">
        <v>42</v>
      </c>
      <c r="S642" s="0" t="n">
        <v>209</v>
      </c>
      <c r="V642" s="0" t="n">
        <v>42</v>
      </c>
      <c r="W642" s="0" t="n">
        <v>209</v>
      </c>
      <c r="AF642" s="84" t="s">
        <v>15</v>
      </c>
      <c r="AG642" s="84" t="s">
        <v>558</v>
      </c>
      <c r="AH642" s="84" t="s">
        <v>18</v>
      </c>
      <c r="AI642" s="84" t="s">
        <v>86</v>
      </c>
      <c r="AJ642" s="84" t="s">
        <v>18</v>
      </c>
      <c r="AK642" s="84" t="s">
        <v>93</v>
      </c>
      <c r="AL642" s="84" t="s">
        <v>258</v>
      </c>
      <c r="AM642" s="84" t="s">
        <v>380</v>
      </c>
      <c r="AN642" s="84" t="s">
        <v>635</v>
      </c>
      <c r="AO642" s="84"/>
      <c r="AQ642" s="0" t="n">
        <v>42</v>
      </c>
      <c r="AW642" s="0" t="n">
        <v>18</v>
      </c>
      <c r="AX642" s="0" t="n">
        <v>12</v>
      </c>
      <c r="AY642" s="0" t="n">
        <v>16</v>
      </c>
      <c r="AZ642" s="0" t="n">
        <v>21</v>
      </c>
      <c r="BA642" s="0" t="n">
        <v>20</v>
      </c>
      <c r="BB642" s="0" t="n">
        <v>12</v>
      </c>
      <c r="BC642" s="0" t="n">
        <v>27</v>
      </c>
      <c r="BD642" s="0" t="n">
        <v>37</v>
      </c>
      <c r="BE642" s="0" t="n">
        <v>23</v>
      </c>
      <c r="BF642" s="0" t="n">
        <v>23</v>
      </c>
      <c r="BG642" s="84" t="s">
        <v>158</v>
      </c>
      <c r="BH642" s="84"/>
      <c r="BI642" s="84"/>
      <c r="BJ642" s="84"/>
      <c r="BK642" s="84"/>
      <c r="BL642" s="84"/>
      <c r="BM642" s="84"/>
      <c r="BN642" s="84" t="n">
        <v>2</v>
      </c>
      <c r="BO642" s="84" t="s">
        <v>259</v>
      </c>
      <c r="BP642" s="84" t="s">
        <v>372</v>
      </c>
      <c r="BQ642" s="84" t="s">
        <v>372</v>
      </c>
      <c r="BR642" s="84" t="s">
        <v>372</v>
      </c>
      <c r="BS642" s="84" t="s">
        <v>268</v>
      </c>
      <c r="BT642" s="0" t="n">
        <v>104</v>
      </c>
      <c r="BU642" s="0" t="n">
        <v>105</v>
      </c>
      <c r="BV642" s="84" t="s">
        <v>17</v>
      </c>
      <c r="BW642" s="84" t="s">
        <v>72</v>
      </c>
      <c r="BX642" s="84" t="s">
        <v>1329</v>
      </c>
      <c r="BY642" s="84" t="s">
        <v>1653</v>
      </c>
      <c r="BZ642" s="84" t="s">
        <v>280</v>
      </c>
      <c r="CA642" s="85" t="str">
        <f aca="false">HYPERLINK(CONCATENATE("http://maps.google.com/?t=k&amp;q=",L643,",",M643),"Show location")</f>
        <v>Show location</v>
      </c>
    </row>
    <row r="643" customFormat="false" ht="14.4" hidden="false" customHeight="false" outlineLevel="0" collapsed="false">
      <c r="A643" s="84" t="s">
        <v>584</v>
      </c>
      <c r="B643" s="84" t="s">
        <v>248</v>
      </c>
      <c r="C643" s="84" t="s">
        <v>17</v>
      </c>
      <c r="D643" s="84" t="s">
        <v>1579</v>
      </c>
      <c r="E643" s="84" t="s">
        <v>1329</v>
      </c>
      <c r="F643" s="84" t="s">
        <v>74</v>
      </c>
      <c r="G643" s="84" t="s">
        <v>1849</v>
      </c>
      <c r="H643" s="84" t="s">
        <v>1850</v>
      </c>
      <c r="I643" s="84" t="s">
        <v>1851</v>
      </c>
      <c r="J643" s="84" t="s">
        <v>1852</v>
      </c>
      <c r="K643" s="84" t="s">
        <v>316</v>
      </c>
      <c r="L643" s="0" t="n">
        <v>12.15504</v>
      </c>
      <c r="M643" s="0" t="n">
        <v>27.33279</v>
      </c>
      <c r="N643" s="84" t="s">
        <v>256</v>
      </c>
      <c r="O643" s="84" t="s">
        <v>257</v>
      </c>
      <c r="P643" s="0" t="n">
        <v>483</v>
      </c>
      <c r="Q643" s="0" t="n">
        <v>2188</v>
      </c>
      <c r="R643" s="0" t="n">
        <v>136</v>
      </c>
      <c r="S643" s="0" t="n">
        <v>776</v>
      </c>
      <c r="V643" s="0" t="n">
        <v>116</v>
      </c>
      <c r="W643" s="0" t="n">
        <v>686</v>
      </c>
      <c r="AB643" s="0" t="n">
        <v>15</v>
      </c>
      <c r="AC643" s="0" t="n">
        <v>80</v>
      </c>
      <c r="AD643" s="0" t="n">
        <v>5</v>
      </c>
      <c r="AE643" s="0" t="n">
        <v>10</v>
      </c>
      <c r="AF643" s="84" t="s">
        <v>19</v>
      </c>
      <c r="AG643" s="84" t="s">
        <v>104</v>
      </c>
      <c r="AH643" s="84" t="s">
        <v>15</v>
      </c>
      <c r="AI643" s="84" t="s">
        <v>53</v>
      </c>
      <c r="AJ643" s="84" t="s">
        <v>17</v>
      </c>
      <c r="AK643" s="84" t="s">
        <v>74</v>
      </c>
      <c r="AL643" s="84" t="s">
        <v>258</v>
      </c>
      <c r="AM643" s="84" t="s">
        <v>380</v>
      </c>
      <c r="AN643" s="84" t="s">
        <v>407</v>
      </c>
      <c r="AO643" s="84"/>
      <c r="AQ643" s="0" t="n">
        <v>136</v>
      </c>
      <c r="AW643" s="0" t="n">
        <v>60</v>
      </c>
      <c r="AX643" s="0" t="n">
        <v>43</v>
      </c>
      <c r="AY643" s="0" t="n">
        <v>69</v>
      </c>
      <c r="AZ643" s="0" t="n">
        <v>43</v>
      </c>
      <c r="BA643" s="0" t="n">
        <v>129</v>
      </c>
      <c r="BB643" s="0" t="n">
        <v>70</v>
      </c>
      <c r="BC643" s="0" t="n">
        <v>190</v>
      </c>
      <c r="BD643" s="0" t="n">
        <v>172</v>
      </c>
      <c r="BE643" s="0" t="n">
        <v>0</v>
      </c>
      <c r="BF643" s="0" t="n">
        <v>0</v>
      </c>
      <c r="BG643" s="84" t="s">
        <v>158</v>
      </c>
      <c r="BH643" s="84"/>
      <c r="BI643" s="84"/>
      <c r="BJ643" s="84"/>
      <c r="BK643" s="84"/>
      <c r="BL643" s="84"/>
      <c r="BM643" s="84"/>
      <c r="BN643" s="84" t="n">
        <v>2</v>
      </c>
      <c r="BO643" s="84" t="s">
        <v>259</v>
      </c>
      <c r="BP643" s="84" t="s">
        <v>267</v>
      </c>
      <c r="BQ643" s="84" t="s">
        <v>260</v>
      </c>
      <c r="BR643" s="84" t="s">
        <v>267</v>
      </c>
      <c r="BS643" s="84" t="s">
        <v>262</v>
      </c>
      <c r="BT643" s="0" t="n">
        <v>448</v>
      </c>
      <c r="BU643" s="0" t="n">
        <v>328</v>
      </c>
      <c r="BV643" s="84" t="s">
        <v>17</v>
      </c>
      <c r="BW643" s="84" t="s">
        <v>74</v>
      </c>
      <c r="BX643" s="84" t="s">
        <v>1329</v>
      </c>
      <c r="BY643" s="84" t="s">
        <v>1850</v>
      </c>
      <c r="BZ643" s="84" t="s">
        <v>263</v>
      </c>
      <c r="CA643" s="85" t="str">
        <f aca="false">HYPERLINK(CONCATENATE("http://maps.google.com/?t=k&amp;q=",L644,",",M644),"Show location")</f>
        <v>Show location</v>
      </c>
    </row>
    <row r="644" customFormat="false" ht="14.4" hidden="false" customHeight="false" outlineLevel="0" collapsed="false">
      <c r="A644" s="84" t="s">
        <v>584</v>
      </c>
      <c r="B644" s="84" t="s">
        <v>248</v>
      </c>
      <c r="C644" s="84" t="s">
        <v>17</v>
      </c>
      <c r="D644" s="84" t="s">
        <v>1579</v>
      </c>
      <c r="E644" s="84" t="s">
        <v>1329</v>
      </c>
      <c r="F644" s="84" t="s">
        <v>74</v>
      </c>
      <c r="G644" s="84" t="s">
        <v>1849</v>
      </c>
      <c r="H644" s="84" t="s">
        <v>1850</v>
      </c>
      <c r="I644" s="84" t="s">
        <v>1853</v>
      </c>
      <c r="J644" s="84" t="s">
        <v>1854</v>
      </c>
      <c r="K644" s="84" t="s">
        <v>316</v>
      </c>
      <c r="L644" s="0" t="n">
        <v>12.32391</v>
      </c>
      <c r="M644" s="0" t="n">
        <v>27.78104</v>
      </c>
      <c r="N644" s="84" t="s">
        <v>256</v>
      </c>
      <c r="O644" s="84" t="s">
        <v>257</v>
      </c>
      <c r="P644" s="0" t="n">
        <v>7</v>
      </c>
      <c r="Q644" s="0" t="n">
        <v>60</v>
      </c>
      <c r="R644" s="0" t="n">
        <v>9</v>
      </c>
      <c r="S644" s="0" t="n">
        <v>60</v>
      </c>
      <c r="V644" s="0" t="n">
        <v>9</v>
      </c>
      <c r="W644" s="0" t="n">
        <v>60</v>
      </c>
      <c r="AF644" s="84" t="s">
        <v>15</v>
      </c>
      <c r="AG644" s="84" t="s">
        <v>53</v>
      </c>
      <c r="AH644" s="84"/>
      <c r="AI644" s="84"/>
      <c r="AJ644" s="84"/>
      <c r="AK644" s="84"/>
      <c r="AL644" s="84" t="s">
        <v>380</v>
      </c>
      <c r="AM644" s="84"/>
      <c r="AN644" s="84"/>
      <c r="AO644" s="84"/>
      <c r="AV644" s="0" t="n">
        <v>9</v>
      </c>
      <c r="AW644" s="0" t="n">
        <v>10</v>
      </c>
      <c r="AX644" s="0" t="n">
        <v>0</v>
      </c>
      <c r="AY644" s="0" t="n">
        <v>0</v>
      </c>
      <c r="AZ644" s="0" t="n">
        <v>10</v>
      </c>
      <c r="BA644" s="0" t="n">
        <v>20</v>
      </c>
      <c r="BB644" s="0" t="n">
        <v>0</v>
      </c>
      <c r="BC644" s="0" t="n">
        <v>10</v>
      </c>
      <c r="BD644" s="0" t="n">
        <v>10</v>
      </c>
      <c r="BE644" s="0" t="n">
        <v>0</v>
      </c>
      <c r="BF644" s="0" t="n">
        <v>0</v>
      </c>
      <c r="BG644" s="84" t="s">
        <v>158</v>
      </c>
      <c r="BH644" s="84"/>
      <c r="BI644" s="84"/>
      <c r="BJ644" s="84"/>
      <c r="BK644" s="84"/>
      <c r="BL644" s="84"/>
      <c r="BM644" s="84"/>
      <c r="BN644" s="84" t="n">
        <v>1</v>
      </c>
      <c r="BO644" s="84" t="s">
        <v>259</v>
      </c>
      <c r="BP644" s="84" t="s">
        <v>267</v>
      </c>
      <c r="BQ644" s="84" t="s">
        <v>267</v>
      </c>
      <c r="BR644" s="84" t="s">
        <v>267</v>
      </c>
      <c r="BS644" s="84" t="s">
        <v>431</v>
      </c>
      <c r="BT644" s="0" t="n">
        <v>40</v>
      </c>
      <c r="BU644" s="0" t="n">
        <v>20</v>
      </c>
      <c r="BV644" s="84" t="s">
        <v>17</v>
      </c>
      <c r="BW644" s="84" t="s">
        <v>74</v>
      </c>
      <c r="BX644" s="84" t="s">
        <v>1329</v>
      </c>
      <c r="BY644" s="84" t="s">
        <v>1850</v>
      </c>
      <c r="BZ644" s="84" t="s">
        <v>263</v>
      </c>
      <c r="CA644" s="85" t="str">
        <f aca="false">HYPERLINK(CONCATENATE("http://maps.google.com/?t=k&amp;q=",L645,",",M645),"Show location")</f>
        <v>Show location</v>
      </c>
    </row>
    <row r="645" customFormat="false" ht="14.4" hidden="false" customHeight="false" outlineLevel="0" collapsed="false">
      <c r="A645" s="84" t="s">
        <v>467</v>
      </c>
      <c r="B645" s="84" t="s">
        <v>248</v>
      </c>
      <c r="C645" s="84" t="s">
        <v>17</v>
      </c>
      <c r="D645" s="84" t="s">
        <v>1579</v>
      </c>
      <c r="E645" s="84" t="s">
        <v>1329</v>
      </c>
      <c r="F645" s="84" t="s">
        <v>74</v>
      </c>
      <c r="G645" s="84" t="s">
        <v>1849</v>
      </c>
      <c r="H645" s="84" t="s">
        <v>1850</v>
      </c>
      <c r="I645" s="84" t="s">
        <v>1855</v>
      </c>
      <c r="J645" s="84" t="s">
        <v>1856</v>
      </c>
      <c r="K645" s="84" t="s">
        <v>316</v>
      </c>
      <c r="L645" s="0" t="n">
        <v>12.0611</v>
      </c>
      <c r="M645" s="0" t="n">
        <v>27.19016</v>
      </c>
      <c r="N645" s="84" t="s">
        <v>256</v>
      </c>
      <c r="O645" s="84" t="s">
        <v>257</v>
      </c>
      <c r="R645" s="0" t="n">
        <v>23</v>
      </c>
      <c r="S645" s="0" t="n">
        <v>145</v>
      </c>
      <c r="AD645" s="0" t="n">
        <v>23</v>
      </c>
      <c r="AE645" s="0" t="n">
        <v>145</v>
      </c>
      <c r="AF645" s="84" t="s">
        <v>17</v>
      </c>
      <c r="AG645" s="84" t="s">
        <v>74</v>
      </c>
      <c r="AH645" s="84" t="s">
        <v>19</v>
      </c>
      <c r="AI645" s="84" t="s">
        <v>104</v>
      </c>
      <c r="AJ645" s="84" t="s">
        <v>15</v>
      </c>
      <c r="AK645" s="84" t="s">
        <v>53</v>
      </c>
      <c r="AL645" s="84" t="s">
        <v>380</v>
      </c>
      <c r="AM645" s="84" t="s">
        <v>258</v>
      </c>
      <c r="AN645" s="84" t="s">
        <v>407</v>
      </c>
      <c r="AO645" s="84"/>
      <c r="AV645" s="0" t="n">
        <v>23</v>
      </c>
      <c r="AW645" s="0" t="n">
        <v>5</v>
      </c>
      <c r="AX645" s="0" t="n">
        <v>7</v>
      </c>
      <c r="AY645" s="0" t="n">
        <v>11</v>
      </c>
      <c r="AZ645" s="0" t="n">
        <v>14</v>
      </c>
      <c r="BA645" s="0" t="n">
        <v>15</v>
      </c>
      <c r="BB645" s="0" t="n">
        <v>21</v>
      </c>
      <c r="BC645" s="0" t="n">
        <v>27</v>
      </c>
      <c r="BD645" s="0" t="n">
        <v>33</v>
      </c>
      <c r="BE645" s="0" t="n">
        <v>7</v>
      </c>
      <c r="BF645" s="0" t="n">
        <v>5</v>
      </c>
      <c r="BG645" s="84" t="s">
        <v>158</v>
      </c>
      <c r="BH645" s="84"/>
      <c r="BI645" s="84"/>
      <c r="BJ645" s="84"/>
      <c r="BK645" s="84"/>
      <c r="BL645" s="84"/>
      <c r="BM645" s="84"/>
      <c r="BN645" s="84" t="n">
        <v>1</v>
      </c>
      <c r="BO645" s="84" t="s">
        <v>259</v>
      </c>
      <c r="BP645" s="84" t="s">
        <v>267</v>
      </c>
      <c r="BQ645" s="84" t="s">
        <v>260</v>
      </c>
      <c r="BR645" s="84" t="s">
        <v>260</v>
      </c>
      <c r="BS645" s="84" t="s">
        <v>431</v>
      </c>
      <c r="BT645" s="0" t="n">
        <v>65</v>
      </c>
      <c r="BU645" s="0" t="n">
        <v>80</v>
      </c>
      <c r="BV645" s="84" t="s">
        <v>17</v>
      </c>
      <c r="BW645" s="84" t="s">
        <v>74</v>
      </c>
      <c r="BX645" s="84" t="s">
        <v>1329</v>
      </c>
      <c r="BY645" s="84" t="s">
        <v>1850</v>
      </c>
      <c r="BZ645" s="84" t="s">
        <v>263</v>
      </c>
      <c r="CA645" s="85" t="str">
        <f aca="false">HYPERLINK(CONCATENATE("http://maps.google.com/?t=k&amp;q=",L646,",",M646),"Show location")</f>
        <v>Show location</v>
      </c>
    </row>
    <row r="646" customFormat="false" ht="14.4" hidden="false" customHeight="false" outlineLevel="0" collapsed="false">
      <c r="A646" s="84" t="s">
        <v>401</v>
      </c>
      <c r="B646" s="84" t="s">
        <v>248</v>
      </c>
      <c r="C646" s="84" t="s">
        <v>17</v>
      </c>
      <c r="D646" s="84" t="s">
        <v>1579</v>
      </c>
      <c r="E646" s="84" t="s">
        <v>1329</v>
      </c>
      <c r="F646" s="84" t="s">
        <v>74</v>
      </c>
      <c r="G646" s="84" t="s">
        <v>1849</v>
      </c>
      <c r="H646" s="84" t="s">
        <v>1850</v>
      </c>
      <c r="I646" s="84" t="s">
        <v>1857</v>
      </c>
      <c r="J646" s="84" t="s">
        <v>1858</v>
      </c>
      <c r="K646" s="84" t="s">
        <v>316</v>
      </c>
      <c r="L646" s="0" t="n">
        <v>12.06111</v>
      </c>
      <c r="M646" s="0" t="n">
        <v>27.19016</v>
      </c>
      <c r="N646" s="84" t="s">
        <v>256</v>
      </c>
      <c r="O646" s="84" t="s">
        <v>257</v>
      </c>
      <c r="P646" s="0" t="n">
        <v>29</v>
      </c>
      <c r="Q646" s="0" t="n">
        <v>170</v>
      </c>
      <c r="R646" s="0" t="n">
        <v>23</v>
      </c>
      <c r="S646" s="0" t="n">
        <v>137</v>
      </c>
      <c r="T646" s="0" t="n">
        <v>23</v>
      </c>
      <c r="U646" s="0" t="n">
        <v>137</v>
      </c>
      <c r="AF646" s="84" t="s">
        <v>19</v>
      </c>
      <c r="AG646" s="84" t="s">
        <v>112</v>
      </c>
      <c r="AH646" s="84" t="s">
        <v>15</v>
      </c>
      <c r="AI646" s="84" t="s">
        <v>558</v>
      </c>
      <c r="AJ646" s="84"/>
      <c r="AK646" s="84"/>
      <c r="AL646" s="84" t="s">
        <v>380</v>
      </c>
      <c r="AM646" s="84" t="s">
        <v>258</v>
      </c>
      <c r="AN646" s="84"/>
      <c r="AO646" s="84"/>
      <c r="AQ646" s="0" t="n">
        <v>23</v>
      </c>
      <c r="AW646" s="0" t="n">
        <v>2</v>
      </c>
      <c r="AX646" s="0" t="n">
        <v>0</v>
      </c>
      <c r="AY646" s="0" t="n">
        <v>4</v>
      </c>
      <c r="AZ646" s="0" t="n">
        <v>6</v>
      </c>
      <c r="BA646" s="0" t="n">
        <v>16</v>
      </c>
      <c r="BB646" s="0" t="n">
        <v>9</v>
      </c>
      <c r="BC646" s="0" t="n">
        <v>40</v>
      </c>
      <c r="BD646" s="0" t="n">
        <v>46</v>
      </c>
      <c r="BE646" s="0" t="n">
        <v>8</v>
      </c>
      <c r="BF646" s="0" t="n">
        <v>6</v>
      </c>
      <c r="BG646" s="84" t="s">
        <v>158</v>
      </c>
      <c r="BH646" s="84"/>
      <c r="BI646" s="84"/>
      <c r="BJ646" s="84"/>
      <c r="BK646" s="84"/>
      <c r="BL646" s="84"/>
      <c r="BM646" s="84"/>
      <c r="BN646" s="84" t="n">
        <v>1</v>
      </c>
      <c r="BO646" s="84" t="s">
        <v>259</v>
      </c>
      <c r="BP646" s="84" t="s">
        <v>267</v>
      </c>
      <c r="BQ646" s="84" t="s">
        <v>260</v>
      </c>
      <c r="BR646" s="84" t="s">
        <v>260</v>
      </c>
      <c r="BS646" s="84" t="s">
        <v>431</v>
      </c>
      <c r="BT646" s="0" t="n">
        <v>70</v>
      </c>
      <c r="BU646" s="0" t="n">
        <v>67</v>
      </c>
      <c r="BV646" s="84" t="s">
        <v>17</v>
      </c>
      <c r="BW646" s="84" t="s">
        <v>74</v>
      </c>
      <c r="BX646" s="84" t="s">
        <v>1329</v>
      </c>
      <c r="BY646" s="84" t="s">
        <v>1850</v>
      </c>
      <c r="BZ646" s="84" t="s">
        <v>263</v>
      </c>
      <c r="CA646" s="85" t="str">
        <f aca="false">HYPERLINK(CONCATENATE("http://maps.google.com/?t=k&amp;q=",L647,",",M647),"Show location")</f>
        <v>Show location</v>
      </c>
    </row>
    <row r="647" customFormat="false" ht="14.4" hidden="false" customHeight="false" outlineLevel="0" collapsed="false">
      <c r="A647" s="84" t="s">
        <v>584</v>
      </c>
      <c r="B647" s="84" t="s">
        <v>248</v>
      </c>
      <c r="C647" s="84" t="s">
        <v>17</v>
      </c>
      <c r="D647" s="84" t="s">
        <v>1579</v>
      </c>
      <c r="E647" s="84" t="s">
        <v>1329</v>
      </c>
      <c r="F647" s="84" t="s">
        <v>74</v>
      </c>
      <c r="G647" s="84" t="s">
        <v>1849</v>
      </c>
      <c r="H647" s="84" t="s">
        <v>1850</v>
      </c>
      <c r="I647" s="84" t="s">
        <v>1859</v>
      </c>
      <c r="J647" s="84" t="s">
        <v>1860</v>
      </c>
      <c r="K647" s="84" t="s">
        <v>316</v>
      </c>
      <c r="L647" s="0" t="n">
        <v>12.15645</v>
      </c>
      <c r="M647" s="0" t="n">
        <v>27.35134</v>
      </c>
      <c r="N647" s="84" t="s">
        <v>256</v>
      </c>
      <c r="O647" s="84" t="s">
        <v>257</v>
      </c>
      <c r="P647" s="0" t="n">
        <v>7</v>
      </c>
      <c r="Q647" s="0" t="n">
        <v>7</v>
      </c>
      <c r="R647" s="0" t="n">
        <v>12</v>
      </c>
      <c r="S647" s="0" t="n">
        <v>60</v>
      </c>
      <c r="V647" s="0" t="n">
        <v>12</v>
      </c>
      <c r="W647" s="0" t="n">
        <v>60</v>
      </c>
      <c r="AF647" s="84" t="s">
        <v>19</v>
      </c>
      <c r="AG647" s="84" t="s">
        <v>104</v>
      </c>
      <c r="AH647" s="84" t="s">
        <v>17</v>
      </c>
      <c r="AI647" s="84" t="s">
        <v>81</v>
      </c>
      <c r="AJ647" s="84" t="s">
        <v>17</v>
      </c>
      <c r="AK647" s="84"/>
      <c r="AL647" s="84" t="s">
        <v>258</v>
      </c>
      <c r="AM647" s="84" t="s">
        <v>380</v>
      </c>
      <c r="AN647" s="84" t="s">
        <v>407</v>
      </c>
      <c r="AO647" s="84"/>
      <c r="AQ647" s="0" t="n">
        <v>12</v>
      </c>
      <c r="AW647" s="0" t="n">
        <v>12</v>
      </c>
      <c r="AX647" s="0" t="n">
        <v>0</v>
      </c>
      <c r="AY647" s="0" t="n">
        <v>0</v>
      </c>
      <c r="AZ647" s="0" t="n">
        <v>0</v>
      </c>
      <c r="BA647" s="0" t="n">
        <v>0</v>
      </c>
      <c r="BB647" s="0" t="n">
        <v>0</v>
      </c>
      <c r="BC647" s="0" t="n">
        <v>24</v>
      </c>
      <c r="BD647" s="0" t="n">
        <v>24</v>
      </c>
      <c r="BE647" s="0" t="n">
        <v>0</v>
      </c>
      <c r="BF647" s="0" t="n">
        <v>0</v>
      </c>
      <c r="BG647" s="84" t="s">
        <v>158</v>
      </c>
      <c r="BH647" s="84"/>
      <c r="BI647" s="84"/>
      <c r="BJ647" s="84"/>
      <c r="BK647" s="84"/>
      <c r="BL647" s="84"/>
      <c r="BM647" s="84"/>
      <c r="BN647" s="84" t="n">
        <v>1</v>
      </c>
      <c r="BO647" s="84" t="s">
        <v>259</v>
      </c>
      <c r="BP647" s="84" t="s">
        <v>260</v>
      </c>
      <c r="BQ647" s="84" t="s">
        <v>260</v>
      </c>
      <c r="BR647" s="84" t="s">
        <v>267</v>
      </c>
      <c r="BS647" s="84" t="s">
        <v>431</v>
      </c>
      <c r="BT647" s="0" t="n">
        <v>36</v>
      </c>
      <c r="BU647" s="0" t="n">
        <v>24</v>
      </c>
      <c r="BV647" s="84" t="s">
        <v>17</v>
      </c>
      <c r="BW647" s="84" t="s">
        <v>74</v>
      </c>
      <c r="BX647" s="84" t="s">
        <v>1329</v>
      </c>
      <c r="BY647" s="84" t="s">
        <v>1850</v>
      </c>
      <c r="BZ647" s="84" t="s">
        <v>263</v>
      </c>
      <c r="CA647" s="85" t="str">
        <f aca="false">HYPERLINK(CONCATENATE("http://maps.google.com/?t=k&amp;q=",L648,",",M648),"Show location")</f>
        <v>Show location</v>
      </c>
    </row>
    <row r="648" customFormat="false" ht="14.4" hidden="false" customHeight="false" outlineLevel="0" collapsed="false">
      <c r="A648" s="84" t="s">
        <v>520</v>
      </c>
      <c r="B648" s="84" t="s">
        <v>248</v>
      </c>
      <c r="C648" s="84" t="s">
        <v>17</v>
      </c>
      <c r="D648" s="84" t="s">
        <v>1579</v>
      </c>
      <c r="E648" s="84" t="s">
        <v>1329</v>
      </c>
      <c r="F648" s="84" t="s">
        <v>74</v>
      </c>
      <c r="G648" s="84" t="s">
        <v>1849</v>
      </c>
      <c r="H648" s="84" t="s">
        <v>1850</v>
      </c>
      <c r="I648" s="84" t="s">
        <v>1861</v>
      </c>
      <c r="J648" s="84" t="s">
        <v>1862</v>
      </c>
      <c r="K648" s="84" t="s">
        <v>316</v>
      </c>
      <c r="L648" s="0" t="n">
        <v>12.08604</v>
      </c>
      <c r="M648" s="0" t="n">
        <v>27.09544</v>
      </c>
      <c r="N648" s="84" t="s">
        <v>256</v>
      </c>
      <c r="O648" s="84" t="s">
        <v>257</v>
      </c>
      <c r="P648" s="0" t="n">
        <v>41</v>
      </c>
      <c r="Q648" s="0" t="n">
        <v>389</v>
      </c>
      <c r="R648" s="0" t="n">
        <v>41</v>
      </c>
      <c r="S648" s="0" t="n">
        <v>389</v>
      </c>
      <c r="V648" s="0" t="n">
        <v>41</v>
      </c>
      <c r="W648" s="0" t="n">
        <v>389</v>
      </c>
      <c r="AF648" s="84" t="s">
        <v>19</v>
      </c>
      <c r="AG648" s="84"/>
      <c r="AH648" s="84"/>
      <c r="AI648" s="84"/>
      <c r="AJ648" s="84"/>
      <c r="AK648" s="84"/>
      <c r="AL648" s="84" t="s">
        <v>380</v>
      </c>
      <c r="AM648" s="84" t="s">
        <v>258</v>
      </c>
      <c r="AN648" s="84"/>
      <c r="AO648" s="84"/>
      <c r="AQ648" s="0" t="n">
        <v>41</v>
      </c>
      <c r="AW648" s="0" t="n">
        <v>7</v>
      </c>
      <c r="AX648" s="0" t="n">
        <v>3</v>
      </c>
      <c r="AY648" s="0" t="n">
        <v>3</v>
      </c>
      <c r="AZ648" s="0" t="n">
        <v>10</v>
      </c>
      <c r="BA648" s="0" t="n">
        <v>31</v>
      </c>
      <c r="BB648" s="0" t="n">
        <v>45</v>
      </c>
      <c r="BC648" s="0" t="n">
        <v>133</v>
      </c>
      <c r="BD648" s="0" t="n">
        <v>147</v>
      </c>
      <c r="BE648" s="0" t="n">
        <v>7</v>
      </c>
      <c r="BF648" s="0" t="n">
        <v>3</v>
      </c>
      <c r="BG648" s="84" t="s">
        <v>158</v>
      </c>
      <c r="BH648" s="84"/>
      <c r="BI648" s="84"/>
      <c r="BJ648" s="84"/>
      <c r="BK648" s="84"/>
      <c r="BL648" s="84"/>
      <c r="BM648" s="84"/>
      <c r="BN648" s="84" t="n">
        <v>1</v>
      </c>
      <c r="BO648" s="84" t="s">
        <v>259</v>
      </c>
      <c r="BP648" s="84" t="s">
        <v>260</v>
      </c>
      <c r="BQ648" s="84" t="s">
        <v>261</v>
      </c>
      <c r="BR648" s="84" t="s">
        <v>261</v>
      </c>
      <c r="BS648" s="84" t="s">
        <v>431</v>
      </c>
      <c r="BT648" s="0" t="n">
        <v>181</v>
      </c>
      <c r="BU648" s="0" t="n">
        <v>208</v>
      </c>
      <c r="BV648" s="84" t="s">
        <v>17</v>
      </c>
      <c r="BW648" s="84" t="s">
        <v>74</v>
      </c>
      <c r="BX648" s="84" t="s">
        <v>1329</v>
      </c>
      <c r="BY648" s="84" t="s">
        <v>1850</v>
      </c>
      <c r="BZ648" s="84" t="s">
        <v>263</v>
      </c>
      <c r="CA648" s="85" t="str">
        <f aca="false">HYPERLINK(CONCATENATE("http://maps.google.com/?t=k&amp;q=",L649,",",M649),"Show location")</f>
        <v>Show location</v>
      </c>
    </row>
    <row r="649" customFormat="false" ht="14.4" hidden="false" customHeight="false" outlineLevel="0" collapsed="false">
      <c r="A649" s="84" t="s">
        <v>842</v>
      </c>
      <c r="B649" s="84" t="s">
        <v>248</v>
      </c>
      <c r="C649" s="84" t="s">
        <v>17</v>
      </c>
      <c r="D649" s="84" t="s">
        <v>1579</v>
      </c>
      <c r="E649" s="84" t="s">
        <v>1329</v>
      </c>
      <c r="F649" s="84" t="s">
        <v>74</v>
      </c>
      <c r="G649" s="84" t="s">
        <v>1849</v>
      </c>
      <c r="H649" s="84" t="s">
        <v>1850</v>
      </c>
      <c r="I649" s="84" t="s">
        <v>1863</v>
      </c>
      <c r="J649" s="84" t="s">
        <v>1864</v>
      </c>
      <c r="K649" s="84" t="s">
        <v>316</v>
      </c>
      <c r="L649" s="0" t="n">
        <v>12.1258</v>
      </c>
      <c r="M649" s="0" t="n">
        <v>27.21989</v>
      </c>
      <c r="N649" s="84" t="s">
        <v>256</v>
      </c>
      <c r="O649" s="84" t="s">
        <v>257</v>
      </c>
      <c r="P649" s="0" t="n">
        <v>21</v>
      </c>
      <c r="Q649" s="0" t="n">
        <v>136</v>
      </c>
      <c r="R649" s="0" t="n">
        <v>25</v>
      </c>
      <c r="S649" s="0" t="n">
        <v>152</v>
      </c>
      <c r="T649" s="0" t="n">
        <v>25</v>
      </c>
      <c r="U649" s="0" t="n">
        <v>152</v>
      </c>
      <c r="AF649" s="84" t="s">
        <v>19</v>
      </c>
      <c r="AG649" s="84" t="s">
        <v>110</v>
      </c>
      <c r="AH649" s="84" t="s">
        <v>19</v>
      </c>
      <c r="AI649" s="84" t="s">
        <v>104</v>
      </c>
      <c r="AJ649" s="84"/>
      <c r="AK649" s="84"/>
      <c r="AL649" s="84" t="s">
        <v>337</v>
      </c>
      <c r="AM649" s="84" t="s">
        <v>258</v>
      </c>
      <c r="AN649" s="84"/>
      <c r="AO649" s="84"/>
      <c r="AV649" s="0" t="n">
        <v>25</v>
      </c>
      <c r="AW649" s="0" t="n">
        <v>7</v>
      </c>
      <c r="AX649" s="0" t="n">
        <v>7</v>
      </c>
      <c r="AY649" s="0" t="n">
        <v>14</v>
      </c>
      <c r="AZ649" s="0" t="n">
        <v>14</v>
      </c>
      <c r="BA649" s="0" t="n">
        <v>14</v>
      </c>
      <c r="BB649" s="0" t="n">
        <v>20</v>
      </c>
      <c r="BC649" s="0" t="n">
        <v>48</v>
      </c>
      <c r="BD649" s="0" t="n">
        <v>28</v>
      </c>
      <c r="BE649" s="0" t="n">
        <v>0</v>
      </c>
      <c r="BF649" s="0" t="n">
        <v>0</v>
      </c>
      <c r="BG649" s="84" t="s">
        <v>158</v>
      </c>
      <c r="BH649" s="84"/>
      <c r="BI649" s="84"/>
      <c r="BJ649" s="84"/>
      <c r="BK649" s="84"/>
      <c r="BL649" s="84"/>
      <c r="BM649" s="84"/>
      <c r="BN649" s="84" t="n">
        <v>1</v>
      </c>
      <c r="BO649" s="84" t="s">
        <v>259</v>
      </c>
      <c r="BP649" s="84" t="s">
        <v>267</v>
      </c>
      <c r="BQ649" s="84" t="s">
        <v>267</v>
      </c>
      <c r="BR649" s="84" t="s">
        <v>267</v>
      </c>
      <c r="BS649" s="84" t="s">
        <v>431</v>
      </c>
      <c r="BT649" s="0" t="n">
        <v>83</v>
      </c>
      <c r="BU649" s="0" t="n">
        <v>69</v>
      </c>
      <c r="BV649" s="84" t="s">
        <v>17</v>
      </c>
      <c r="BW649" s="84" t="s">
        <v>74</v>
      </c>
      <c r="BX649" s="84" t="s">
        <v>1329</v>
      </c>
      <c r="BY649" s="84" t="s">
        <v>1850</v>
      </c>
      <c r="BZ649" s="84" t="s">
        <v>263</v>
      </c>
      <c r="CA649" s="85" t="str">
        <f aca="false">HYPERLINK(CONCATENATE("http://maps.google.com/?t=k&amp;q=",L650,",",M650),"Show location")</f>
        <v>Show location</v>
      </c>
    </row>
    <row r="650" customFormat="false" ht="14.4" hidden="false" customHeight="false" outlineLevel="0" collapsed="false">
      <c r="A650" s="84" t="s">
        <v>436</v>
      </c>
      <c r="B650" s="84" t="s">
        <v>248</v>
      </c>
      <c r="C650" s="84" t="s">
        <v>17</v>
      </c>
      <c r="D650" s="84" t="s">
        <v>1579</v>
      </c>
      <c r="E650" s="84" t="s">
        <v>1329</v>
      </c>
      <c r="F650" s="84" t="s">
        <v>74</v>
      </c>
      <c r="G650" s="84" t="s">
        <v>1849</v>
      </c>
      <c r="H650" s="84" t="s">
        <v>1850</v>
      </c>
      <c r="I650" s="84" t="s">
        <v>1865</v>
      </c>
      <c r="J650" s="84" t="s">
        <v>1866</v>
      </c>
      <c r="K650" s="84" t="s">
        <v>316</v>
      </c>
      <c r="L650" s="0" t="n">
        <v>12.15683</v>
      </c>
      <c r="M650" s="0" t="n">
        <v>27.34616</v>
      </c>
      <c r="N650" s="84" t="s">
        <v>256</v>
      </c>
      <c r="O650" s="84" t="s">
        <v>257</v>
      </c>
      <c r="P650" s="0" t="n">
        <v>75</v>
      </c>
      <c r="Q650" s="0" t="n">
        <v>275</v>
      </c>
      <c r="R650" s="0" t="n">
        <v>110</v>
      </c>
      <c r="S650" s="0" t="n">
        <v>460</v>
      </c>
      <c r="V650" s="0" t="n">
        <v>50</v>
      </c>
      <c r="W650" s="0" t="n">
        <v>320</v>
      </c>
      <c r="AB650" s="0" t="n">
        <v>60</v>
      </c>
      <c r="AC650" s="0" t="n">
        <v>140</v>
      </c>
      <c r="AF650" s="84" t="s">
        <v>19</v>
      </c>
      <c r="AG650" s="84" t="s">
        <v>104</v>
      </c>
      <c r="AH650" s="84" t="s">
        <v>17</v>
      </c>
      <c r="AI650" s="84" t="s">
        <v>78</v>
      </c>
      <c r="AJ650" s="84"/>
      <c r="AK650" s="84"/>
      <c r="AL650" s="84" t="s">
        <v>380</v>
      </c>
      <c r="AM650" s="84" t="s">
        <v>258</v>
      </c>
      <c r="AN650" s="84"/>
      <c r="AO650" s="84"/>
      <c r="AQ650" s="0" t="n">
        <v>110</v>
      </c>
      <c r="AW650" s="0" t="n">
        <v>12</v>
      </c>
      <c r="AX650" s="0" t="n">
        <v>12</v>
      </c>
      <c r="AY650" s="0" t="n">
        <v>35</v>
      </c>
      <c r="AZ650" s="0" t="n">
        <v>24</v>
      </c>
      <c r="BA650" s="0" t="n">
        <v>53</v>
      </c>
      <c r="BB650" s="0" t="n">
        <v>29</v>
      </c>
      <c r="BC650" s="0" t="n">
        <v>118</v>
      </c>
      <c r="BD650" s="0" t="n">
        <v>136</v>
      </c>
      <c r="BE650" s="0" t="n">
        <v>29</v>
      </c>
      <c r="BF650" s="0" t="n">
        <v>12</v>
      </c>
      <c r="BG650" s="84" t="s">
        <v>158</v>
      </c>
      <c r="BH650" s="84"/>
      <c r="BI650" s="84"/>
      <c r="BJ650" s="84"/>
      <c r="BK650" s="84"/>
      <c r="BL650" s="84"/>
      <c r="BM650" s="84"/>
      <c r="BN650" s="84" t="n">
        <v>1</v>
      </c>
      <c r="BO650" s="84" t="s">
        <v>716</v>
      </c>
      <c r="BP650" s="84" t="s">
        <v>267</v>
      </c>
      <c r="BQ650" s="84" t="s">
        <v>260</v>
      </c>
      <c r="BR650" s="84" t="s">
        <v>260</v>
      </c>
      <c r="BS650" s="84" t="s">
        <v>431</v>
      </c>
      <c r="BT650" s="0" t="n">
        <v>247</v>
      </c>
      <c r="BU650" s="0" t="n">
        <v>213</v>
      </c>
      <c r="BV650" s="84" t="s">
        <v>17</v>
      </c>
      <c r="BW650" s="84" t="s">
        <v>74</v>
      </c>
      <c r="BX650" s="84" t="s">
        <v>1329</v>
      </c>
      <c r="BY650" s="84" t="s">
        <v>1850</v>
      </c>
      <c r="BZ650" s="84" t="s">
        <v>263</v>
      </c>
      <c r="CA650" s="85" t="str">
        <f aca="false">HYPERLINK(CONCATENATE("http://maps.google.com/?t=k&amp;q=",L651,",",M651),"Show location")</f>
        <v>Show location</v>
      </c>
    </row>
    <row r="651" customFormat="false" ht="14.4" hidden="false" customHeight="false" outlineLevel="0" collapsed="false">
      <c r="A651" s="84" t="s">
        <v>511</v>
      </c>
      <c r="B651" s="84" t="s">
        <v>248</v>
      </c>
      <c r="C651" s="84" t="s">
        <v>17</v>
      </c>
      <c r="D651" s="84" t="s">
        <v>1579</v>
      </c>
      <c r="E651" s="84" t="s">
        <v>1329</v>
      </c>
      <c r="F651" s="84" t="s">
        <v>74</v>
      </c>
      <c r="G651" s="84" t="s">
        <v>1849</v>
      </c>
      <c r="H651" s="84" t="s">
        <v>1850</v>
      </c>
      <c r="I651" s="84" t="s">
        <v>1867</v>
      </c>
      <c r="J651" s="84" t="s">
        <v>1868</v>
      </c>
      <c r="K651" s="84" t="s">
        <v>316</v>
      </c>
      <c r="L651" s="0" t="n">
        <v>11.7879</v>
      </c>
      <c r="M651" s="0" t="n">
        <v>27.27304</v>
      </c>
      <c r="N651" s="84" t="s">
        <v>256</v>
      </c>
      <c r="O651" s="84" t="s">
        <v>257</v>
      </c>
      <c r="P651" s="0" t="n">
        <v>229</v>
      </c>
      <c r="Q651" s="0" t="n">
        <v>619</v>
      </c>
      <c r="R651" s="0" t="n">
        <v>144</v>
      </c>
      <c r="S651" s="0" t="n">
        <v>619</v>
      </c>
      <c r="V651" s="0" t="n">
        <v>144</v>
      </c>
      <c r="W651" s="0" t="n">
        <v>619</v>
      </c>
      <c r="AF651" s="84" t="s">
        <v>18</v>
      </c>
      <c r="AG651" s="84" t="s">
        <v>96</v>
      </c>
      <c r="AH651" s="84" t="s">
        <v>15</v>
      </c>
      <c r="AI651" s="84" t="s">
        <v>564</v>
      </c>
      <c r="AJ651" s="84" t="s">
        <v>15</v>
      </c>
      <c r="AK651" s="84"/>
      <c r="AL651" s="84" t="s">
        <v>258</v>
      </c>
      <c r="AM651" s="84" t="s">
        <v>380</v>
      </c>
      <c r="AN651" s="84" t="s">
        <v>407</v>
      </c>
      <c r="AO651" s="84"/>
      <c r="AV651" s="0" t="n">
        <v>144</v>
      </c>
      <c r="AW651" s="0" t="n">
        <v>12</v>
      </c>
      <c r="AX651" s="0" t="n">
        <v>6</v>
      </c>
      <c r="AY651" s="0" t="n">
        <v>30</v>
      </c>
      <c r="AZ651" s="0" t="n">
        <v>24</v>
      </c>
      <c r="BA651" s="0" t="n">
        <v>152</v>
      </c>
      <c r="BB651" s="0" t="n">
        <v>123</v>
      </c>
      <c r="BC651" s="0" t="n">
        <v>121</v>
      </c>
      <c r="BD651" s="0" t="n">
        <v>121</v>
      </c>
      <c r="BE651" s="0" t="n">
        <v>18</v>
      </c>
      <c r="BF651" s="0" t="n">
        <v>12</v>
      </c>
      <c r="BG651" s="84" t="s">
        <v>158</v>
      </c>
      <c r="BH651" s="84"/>
      <c r="BI651" s="84"/>
      <c r="BJ651" s="84"/>
      <c r="BK651" s="84"/>
      <c r="BL651" s="84"/>
      <c r="BM651" s="84"/>
      <c r="BN651" s="84" t="n">
        <v>1</v>
      </c>
      <c r="BO651" s="84" t="s">
        <v>259</v>
      </c>
      <c r="BP651" s="84" t="s">
        <v>260</v>
      </c>
      <c r="BQ651" s="84" t="s">
        <v>267</v>
      </c>
      <c r="BR651" s="84" t="s">
        <v>260</v>
      </c>
      <c r="BS651" s="84" t="s">
        <v>431</v>
      </c>
      <c r="BT651" s="0" t="n">
        <v>333</v>
      </c>
      <c r="BU651" s="0" t="n">
        <v>286</v>
      </c>
      <c r="BV651" s="84" t="s">
        <v>17</v>
      </c>
      <c r="BW651" s="84" t="s">
        <v>74</v>
      </c>
      <c r="BX651" s="84" t="s">
        <v>1329</v>
      </c>
      <c r="BY651" s="84" t="s">
        <v>1850</v>
      </c>
      <c r="BZ651" s="84" t="s">
        <v>263</v>
      </c>
      <c r="CA651" s="85" t="str">
        <f aca="false">HYPERLINK(CONCATENATE("http://maps.google.com/?t=k&amp;q=",L652,",",M652),"Show location")</f>
        <v>Show location</v>
      </c>
    </row>
    <row r="652" customFormat="false" ht="14.4" hidden="false" customHeight="false" outlineLevel="0" collapsed="false">
      <c r="A652" s="84" t="s">
        <v>416</v>
      </c>
      <c r="B652" s="84" t="s">
        <v>248</v>
      </c>
      <c r="C652" s="84" t="s">
        <v>17</v>
      </c>
      <c r="D652" s="84" t="s">
        <v>1579</v>
      </c>
      <c r="E652" s="84" t="s">
        <v>1329</v>
      </c>
      <c r="F652" s="84" t="s">
        <v>74</v>
      </c>
      <c r="G652" s="84" t="s">
        <v>1849</v>
      </c>
      <c r="H652" s="84" t="s">
        <v>1850</v>
      </c>
      <c r="I652" s="84" t="s">
        <v>1869</v>
      </c>
      <c r="J652" s="84" t="s">
        <v>1870</v>
      </c>
      <c r="K652" s="84" t="s">
        <v>316</v>
      </c>
      <c r="L652" s="0" t="n">
        <v>12.08604</v>
      </c>
      <c r="M652" s="0" t="n">
        <v>27.09544</v>
      </c>
      <c r="N652" s="84" t="s">
        <v>256</v>
      </c>
      <c r="O652" s="84" t="s">
        <v>257</v>
      </c>
      <c r="P652" s="0" t="n">
        <v>22</v>
      </c>
      <c r="Q652" s="0" t="n">
        <v>156</v>
      </c>
      <c r="R652" s="0" t="n">
        <v>35</v>
      </c>
      <c r="S652" s="0" t="n">
        <v>247</v>
      </c>
      <c r="V652" s="0" t="n">
        <v>35</v>
      </c>
      <c r="W652" s="0" t="n">
        <v>247</v>
      </c>
      <c r="AF652" s="84" t="s">
        <v>19</v>
      </c>
      <c r="AG652" s="84" t="s">
        <v>104</v>
      </c>
      <c r="AH652" s="84" t="s">
        <v>15</v>
      </c>
      <c r="AI652" s="84" t="s">
        <v>53</v>
      </c>
      <c r="AJ652" s="84"/>
      <c r="AK652" s="84"/>
      <c r="AL652" s="84" t="s">
        <v>380</v>
      </c>
      <c r="AM652" s="84" t="s">
        <v>258</v>
      </c>
      <c r="AN652" s="84"/>
      <c r="AO652" s="84"/>
      <c r="AV652" s="0" t="n">
        <v>35</v>
      </c>
      <c r="AW652" s="0" t="n">
        <v>6</v>
      </c>
      <c r="AX652" s="0" t="n">
        <v>9</v>
      </c>
      <c r="AY652" s="0" t="n">
        <v>3</v>
      </c>
      <c r="AZ652" s="0" t="n">
        <v>6</v>
      </c>
      <c r="BA652" s="0" t="n">
        <v>26</v>
      </c>
      <c r="BB652" s="0" t="n">
        <v>19</v>
      </c>
      <c r="BC652" s="0" t="n">
        <v>76</v>
      </c>
      <c r="BD652" s="0" t="n">
        <v>81</v>
      </c>
      <c r="BE652" s="0" t="n">
        <v>12</v>
      </c>
      <c r="BF652" s="0" t="n">
        <v>9</v>
      </c>
      <c r="BG652" s="84" t="s">
        <v>158</v>
      </c>
      <c r="BH652" s="84"/>
      <c r="BI652" s="84"/>
      <c r="BJ652" s="84"/>
      <c r="BK652" s="84"/>
      <c r="BL652" s="84"/>
      <c r="BM652" s="84"/>
      <c r="BN652" s="84" t="n">
        <v>3</v>
      </c>
      <c r="BO652" s="84" t="s">
        <v>716</v>
      </c>
      <c r="BP652" s="84" t="s">
        <v>267</v>
      </c>
      <c r="BQ652" s="84" t="s">
        <v>260</v>
      </c>
      <c r="BR652" s="84" t="s">
        <v>260</v>
      </c>
      <c r="BS652" s="84" t="s">
        <v>268</v>
      </c>
      <c r="BT652" s="0" t="n">
        <v>123</v>
      </c>
      <c r="BU652" s="0" t="n">
        <v>124</v>
      </c>
      <c r="BV652" s="84" t="s">
        <v>17</v>
      </c>
      <c r="BW652" s="84" t="s">
        <v>74</v>
      </c>
      <c r="BX652" s="84" t="s">
        <v>1329</v>
      </c>
      <c r="BY652" s="84" t="s">
        <v>1850</v>
      </c>
      <c r="BZ652" s="84" t="s">
        <v>263</v>
      </c>
      <c r="CA652" s="85" t="str">
        <f aca="false">HYPERLINK(CONCATENATE("http://maps.google.com/?t=k&amp;q=",L653,",",M653),"Show location")</f>
        <v>Show location</v>
      </c>
    </row>
    <row r="653" customFormat="false" ht="14.4" hidden="false" customHeight="false" outlineLevel="0" collapsed="false">
      <c r="A653" s="84" t="s">
        <v>584</v>
      </c>
      <c r="B653" s="84" t="s">
        <v>248</v>
      </c>
      <c r="C653" s="84" t="s">
        <v>17</v>
      </c>
      <c r="D653" s="84" t="s">
        <v>1579</v>
      </c>
      <c r="E653" s="84" t="s">
        <v>1329</v>
      </c>
      <c r="F653" s="84" t="s">
        <v>74</v>
      </c>
      <c r="G653" s="84" t="s">
        <v>1849</v>
      </c>
      <c r="H653" s="84" t="s">
        <v>1850</v>
      </c>
      <c r="I653" s="84" t="s">
        <v>1871</v>
      </c>
      <c r="J653" s="84" t="s">
        <v>1872</v>
      </c>
      <c r="K653" s="84" t="s">
        <v>316</v>
      </c>
      <c r="L653" s="0" t="n">
        <v>12.25613</v>
      </c>
      <c r="M653" s="0" t="n">
        <v>27.83879</v>
      </c>
      <c r="N653" s="84" t="s">
        <v>256</v>
      </c>
      <c r="O653" s="84" t="s">
        <v>257</v>
      </c>
      <c r="P653" s="0" t="n">
        <v>3</v>
      </c>
      <c r="Q653" s="0" t="n">
        <v>19</v>
      </c>
      <c r="R653" s="0" t="n">
        <v>7</v>
      </c>
      <c r="S653" s="0" t="n">
        <v>48</v>
      </c>
      <c r="V653" s="0" t="n">
        <v>4</v>
      </c>
      <c r="W653" s="0" t="n">
        <v>35</v>
      </c>
      <c r="AB653" s="0" t="n">
        <v>3</v>
      </c>
      <c r="AC653" s="0" t="n">
        <v>13</v>
      </c>
      <c r="AF653" s="84" t="s">
        <v>20</v>
      </c>
      <c r="AG653" s="84" t="s">
        <v>115</v>
      </c>
      <c r="AH653" s="84"/>
      <c r="AI653" s="84"/>
      <c r="AJ653" s="84"/>
      <c r="AK653" s="84"/>
      <c r="AL653" s="84" t="s">
        <v>258</v>
      </c>
      <c r="AM653" s="84" t="s">
        <v>380</v>
      </c>
      <c r="AN653" s="84"/>
      <c r="AO653" s="84"/>
      <c r="AV653" s="0" t="n">
        <v>7</v>
      </c>
      <c r="AW653" s="0" t="n">
        <v>4</v>
      </c>
      <c r="AX653" s="0" t="n">
        <v>0</v>
      </c>
      <c r="AY653" s="0" t="n">
        <v>7</v>
      </c>
      <c r="AZ653" s="0" t="n">
        <v>4</v>
      </c>
      <c r="BA653" s="0" t="n">
        <v>4</v>
      </c>
      <c r="BB653" s="0" t="n">
        <v>7</v>
      </c>
      <c r="BC653" s="0" t="n">
        <v>11</v>
      </c>
      <c r="BD653" s="0" t="n">
        <v>11</v>
      </c>
      <c r="BE653" s="0" t="n">
        <v>0</v>
      </c>
      <c r="BF653" s="0" t="n">
        <v>0</v>
      </c>
      <c r="BG653" s="84" t="s">
        <v>158</v>
      </c>
      <c r="BH653" s="84"/>
      <c r="BI653" s="84"/>
      <c r="BJ653" s="84"/>
      <c r="BK653" s="84"/>
      <c r="BL653" s="84"/>
      <c r="BM653" s="84"/>
      <c r="BN653" s="84" t="n">
        <v>1</v>
      </c>
      <c r="BO653" s="84" t="s">
        <v>716</v>
      </c>
      <c r="BP653" s="84" t="s">
        <v>267</v>
      </c>
      <c r="BQ653" s="84" t="s">
        <v>260</v>
      </c>
      <c r="BR653" s="84" t="s">
        <v>267</v>
      </c>
      <c r="BS653" s="84" t="s">
        <v>431</v>
      </c>
      <c r="BT653" s="0" t="n">
        <v>26</v>
      </c>
      <c r="BU653" s="0" t="n">
        <v>22</v>
      </c>
      <c r="BV653" s="84" t="s">
        <v>17</v>
      </c>
      <c r="BW653" s="84" t="s">
        <v>74</v>
      </c>
      <c r="BX653" s="84" t="s">
        <v>1329</v>
      </c>
      <c r="BY653" s="84" t="s">
        <v>1850</v>
      </c>
      <c r="BZ653" s="84" t="s">
        <v>263</v>
      </c>
      <c r="CA653" s="85" t="str">
        <f aca="false">HYPERLINK(CONCATENATE("http://maps.google.com/?t=k&amp;q=",L654,",",M654),"Show location")</f>
        <v>Show location</v>
      </c>
    </row>
    <row r="654" customFormat="false" ht="14.4" hidden="false" customHeight="false" outlineLevel="0" collapsed="false">
      <c r="A654" s="84" t="s">
        <v>624</v>
      </c>
      <c r="B654" s="84" t="s">
        <v>248</v>
      </c>
      <c r="C654" s="84" t="s">
        <v>17</v>
      </c>
      <c r="D654" s="84" t="s">
        <v>1579</v>
      </c>
      <c r="E654" s="84" t="s">
        <v>1329</v>
      </c>
      <c r="F654" s="84" t="s">
        <v>74</v>
      </c>
      <c r="G654" s="84" t="s">
        <v>1849</v>
      </c>
      <c r="H654" s="84" t="s">
        <v>1850</v>
      </c>
      <c r="I654" s="84" t="s">
        <v>1873</v>
      </c>
      <c r="J654" s="84" t="s">
        <v>1874</v>
      </c>
      <c r="K654" s="84" t="s">
        <v>316</v>
      </c>
      <c r="L654" s="0" t="n">
        <v>12.30617</v>
      </c>
      <c r="M654" s="0" t="n">
        <v>27.89917</v>
      </c>
      <c r="N654" s="84" t="s">
        <v>256</v>
      </c>
      <c r="O654" s="84" t="s">
        <v>257</v>
      </c>
      <c r="P654" s="0" t="n">
        <v>11</v>
      </c>
      <c r="Q654" s="0" t="n">
        <v>82</v>
      </c>
      <c r="R654" s="0" t="n">
        <v>12</v>
      </c>
      <c r="S654" s="0" t="n">
        <v>115</v>
      </c>
      <c r="V654" s="0" t="n">
        <v>9</v>
      </c>
      <c r="W654" s="0" t="n">
        <v>101</v>
      </c>
      <c r="AB654" s="0" t="n">
        <v>3</v>
      </c>
      <c r="AC654" s="0" t="n">
        <v>14</v>
      </c>
      <c r="AF654" s="84" t="s">
        <v>17</v>
      </c>
      <c r="AG654" s="84" t="s">
        <v>76</v>
      </c>
      <c r="AH654" s="84"/>
      <c r="AI654" s="84"/>
      <c r="AJ654" s="84"/>
      <c r="AK654" s="84"/>
      <c r="AL654" s="84" t="s">
        <v>380</v>
      </c>
      <c r="AM654" s="84"/>
      <c r="AN654" s="84"/>
      <c r="AO654" s="84"/>
      <c r="AV654" s="0" t="n">
        <v>12</v>
      </c>
      <c r="AW654" s="0" t="n">
        <v>0</v>
      </c>
      <c r="AX654" s="0" t="n">
        <v>0</v>
      </c>
      <c r="AY654" s="0" t="n">
        <v>16</v>
      </c>
      <c r="AZ654" s="0" t="n">
        <v>25</v>
      </c>
      <c r="BA654" s="0" t="n">
        <v>16</v>
      </c>
      <c r="BB654" s="0" t="n">
        <v>8</v>
      </c>
      <c r="BC654" s="0" t="n">
        <v>25</v>
      </c>
      <c r="BD654" s="0" t="n">
        <v>25</v>
      </c>
      <c r="BE654" s="0" t="n">
        <v>0</v>
      </c>
      <c r="BF654" s="0" t="n">
        <v>0</v>
      </c>
      <c r="BG654" s="84" t="s">
        <v>158</v>
      </c>
      <c r="BH654" s="84"/>
      <c r="BI654" s="84"/>
      <c r="BJ654" s="84"/>
      <c r="BK654" s="84"/>
      <c r="BL654" s="84"/>
      <c r="BM654" s="84"/>
      <c r="BN654" s="84" t="n">
        <v>1</v>
      </c>
      <c r="BO654" s="84" t="s">
        <v>259</v>
      </c>
      <c r="BP654" s="84" t="s">
        <v>267</v>
      </c>
      <c r="BQ654" s="84" t="s">
        <v>267</v>
      </c>
      <c r="BR654" s="84" t="s">
        <v>267</v>
      </c>
      <c r="BS654" s="84" t="s">
        <v>431</v>
      </c>
      <c r="BT654" s="0" t="n">
        <v>57</v>
      </c>
      <c r="BU654" s="0" t="n">
        <v>58</v>
      </c>
      <c r="BV654" s="84" t="s">
        <v>17</v>
      </c>
      <c r="BW654" s="84" t="s">
        <v>74</v>
      </c>
      <c r="BX654" s="84" t="s">
        <v>1329</v>
      </c>
      <c r="BY654" s="84" t="s">
        <v>1850</v>
      </c>
      <c r="BZ654" s="84" t="s">
        <v>263</v>
      </c>
      <c r="CA654" s="85" t="str">
        <f aca="false">HYPERLINK(CONCATENATE("http://maps.google.com/?t=k&amp;q=",L655,",",M655),"Show location")</f>
        <v>Show location</v>
      </c>
    </row>
    <row r="655" customFormat="false" ht="14.4" hidden="false" customHeight="false" outlineLevel="0" collapsed="false">
      <c r="A655" s="84" t="s">
        <v>534</v>
      </c>
      <c r="B655" s="84" t="s">
        <v>248</v>
      </c>
      <c r="C655" s="84" t="s">
        <v>17</v>
      </c>
      <c r="D655" s="84" t="s">
        <v>1579</v>
      </c>
      <c r="E655" s="84" t="s">
        <v>1329</v>
      </c>
      <c r="F655" s="84" t="s">
        <v>74</v>
      </c>
      <c r="G655" s="84" t="s">
        <v>1849</v>
      </c>
      <c r="H655" s="84" t="s">
        <v>1850</v>
      </c>
      <c r="I655" s="84" t="s">
        <v>1875</v>
      </c>
      <c r="J655" s="84" t="s">
        <v>1876</v>
      </c>
      <c r="K655" s="84" t="s">
        <v>316</v>
      </c>
      <c r="L655" s="0" t="n">
        <v>11.78794</v>
      </c>
      <c r="M655" s="0" t="n">
        <v>27.27304</v>
      </c>
      <c r="N655" s="84" t="s">
        <v>256</v>
      </c>
      <c r="O655" s="84" t="s">
        <v>257</v>
      </c>
      <c r="P655" s="0" t="n">
        <v>14</v>
      </c>
      <c r="Q655" s="0" t="n">
        <v>52</v>
      </c>
      <c r="R655" s="0" t="n">
        <v>20</v>
      </c>
      <c r="S655" s="0" t="n">
        <v>87</v>
      </c>
      <c r="V655" s="0" t="n">
        <v>14</v>
      </c>
      <c r="W655" s="0" t="n">
        <v>52</v>
      </c>
      <c r="AB655" s="0" t="n">
        <v>6</v>
      </c>
      <c r="AC655" s="0" t="n">
        <v>35</v>
      </c>
      <c r="AF655" s="84" t="s">
        <v>17</v>
      </c>
      <c r="AG655" s="84" t="s">
        <v>72</v>
      </c>
      <c r="AH655" s="84" t="s">
        <v>19</v>
      </c>
      <c r="AI655" s="84"/>
      <c r="AJ655" s="84"/>
      <c r="AK655" s="84"/>
      <c r="AL655" s="84" t="s">
        <v>258</v>
      </c>
      <c r="AM655" s="84" t="s">
        <v>380</v>
      </c>
      <c r="AN655" s="84"/>
      <c r="AO655" s="84"/>
      <c r="AV655" s="0" t="n">
        <v>20</v>
      </c>
      <c r="AW655" s="0" t="n">
        <v>2</v>
      </c>
      <c r="AX655" s="0" t="n">
        <v>0</v>
      </c>
      <c r="AY655" s="0" t="n">
        <v>5</v>
      </c>
      <c r="AZ655" s="0" t="n">
        <v>7</v>
      </c>
      <c r="BA655" s="0" t="n">
        <v>17</v>
      </c>
      <c r="BB655" s="0" t="n">
        <v>10</v>
      </c>
      <c r="BC655" s="0" t="n">
        <v>25</v>
      </c>
      <c r="BD655" s="0" t="n">
        <v>17</v>
      </c>
      <c r="BE655" s="0" t="n">
        <v>2</v>
      </c>
      <c r="BF655" s="0" t="n">
        <v>2</v>
      </c>
      <c r="BG655" s="84" t="s">
        <v>158</v>
      </c>
      <c r="BH655" s="84"/>
      <c r="BI655" s="84"/>
      <c r="BJ655" s="84"/>
      <c r="BK655" s="84"/>
      <c r="BL655" s="84"/>
      <c r="BM655" s="84"/>
      <c r="BN655" s="84" t="n">
        <v>2</v>
      </c>
      <c r="BO655" s="84" t="s">
        <v>259</v>
      </c>
      <c r="BP655" s="84" t="s">
        <v>260</v>
      </c>
      <c r="BQ655" s="84" t="s">
        <v>267</v>
      </c>
      <c r="BR655" s="84" t="s">
        <v>267</v>
      </c>
      <c r="BS655" s="84" t="s">
        <v>262</v>
      </c>
      <c r="BT655" s="0" t="n">
        <v>51</v>
      </c>
      <c r="BU655" s="0" t="n">
        <v>36</v>
      </c>
      <c r="BV655" s="84" t="s">
        <v>17</v>
      </c>
      <c r="BW655" s="84" t="s">
        <v>74</v>
      </c>
      <c r="BX655" s="84" t="s">
        <v>1329</v>
      </c>
      <c r="BY655" s="84" t="s">
        <v>1850</v>
      </c>
      <c r="BZ655" s="84" t="s">
        <v>263</v>
      </c>
      <c r="CA655" s="85" t="str">
        <f aca="false">HYPERLINK(CONCATENATE("http://maps.google.com/?t=k&amp;q=",L656,",",M656),"Show location")</f>
        <v>Show location</v>
      </c>
    </row>
    <row r="656" customFormat="false" ht="14.4" hidden="false" customHeight="false" outlineLevel="0" collapsed="false">
      <c r="A656" s="84" t="s">
        <v>561</v>
      </c>
      <c r="B656" s="84" t="s">
        <v>248</v>
      </c>
      <c r="C656" s="84" t="s">
        <v>17</v>
      </c>
      <c r="D656" s="84" t="s">
        <v>1579</v>
      </c>
      <c r="E656" s="84" t="s">
        <v>1329</v>
      </c>
      <c r="F656" s="84" t="s">
        <v>74</v>
      </c>
      <c r="G656" s="84" t="s">
        <v>1849</v>
      </c>
      <c r="H656" s="84" t="s">
        <v>1850</v>
      </c>
      <c r="I656" s="84" t="s">
        <v>1877</v>
      </c>
      <c r="J656" s="84" t="s">
        <v>1878</v>
      </c>
      <c r="K656" s="84" t="s">
        <v>316</v>
      </c>
      <c r="L656" s="0" t="n">
        <v>12.28092</v>
      </c>
      <c r="M656" s="0" t="n">
        <v>27.84306</v>
      </c>
      <c r="N656" s="84" t="s">
        <v>256</v>
      </c>
      <c r="O656" s="84" t="s">
        <v>257</v>
      </c>
      <c r="R656" s="0" t="n">
        <v>24</v>
      </c>
      <c r="S656" s="0" t="n">
        <v>137</v>
      </c>
      <c r="AB656" s="0" t="n">
        <v>24</v>
      </c>
      <c r="AC656" s="0" t="n">
        <v>137</v>
      </c>
      <c r="AF656" s="84" t="s">
        <v>17</v>
      </c>
      <c r="AG656" s="84" t="s">
        <v>77</v>
      </c>
      <c r="AH656" s="84" t="s">
        <v>17</v>
      </c>
      <c r="AI656" s="84" t="s">
        <v>81</v>
      </c>
      <c r="AJ656" s="84" t="s">
        <v>15</v>
      </c>
      <c r="AK656" s="84" t="s">
        <v>564</v>
      </c>
      <c r="AL656" s="84" t="s">
        <v>380</v>
      </c>
      <c r="AM656" s="84" t="s">
        <v>258</v>
      </c>
      <c r="AN656" s="84"/>
      <c r="AO656" s="84"/>
      <c r="AQ656" s="0" t="n">
        <v>24</v>
      </c>
      <c r="AW656" s="0" t="n">
        <v>1</v>
      </c>
      <c r="AX656" s="0" t="n">
        <v>3</v>
      </c>
      <c r="AY656" s="0" t="n">
        <v>13</v>
      </c>
      <c r="AZ656" s="0" t="n">
        <v>17</v>
      </c>
      <c r="BA656" s="0" t="n">
        <v>20</v>
      </c>
      <c r="BB656" s="0" t="n">
        <v>15</v>
      </c>
      <c r="BC656" s="0" t="n">
        <v>31</v>
      </c>
      <c r="BD656" s="0" t="n">
        <v>27</v>
      </c>
      <c r="BE656" s="0" t="n">
        <v>5</v>
      </c>
      <c r="BF656" s="0" t="n">
        <v>5</v>
      </c>
      <c r="BG656" s="84" t="s">
        <v>158</v>
      </c>
      <c r="BH656" s="84"/>
      <c r="BI656" s="84"/>
      <c r="BJ656" s="84"/>
      <c r="BK656" s="84"/>
      <c r="BL656" s="84"/>
      <c r="BM656" s="84"/>
      <c r="BN656" s="84" t="n">
        <v>1</v>
      </c>
      <c r="BO656" s="84" t="s">
        <v>259</v>
      </c>
      <c r="BP656" s="84" t="s">
        <v>267</v>
      </c>
      <c r="BQ656" s="84" t="s">
        <v>267</v>
      </c>
      <c r="BR656" s="84" t="s">
        <v>372</v>
      </c>
      <c r="BS656" s="84" t="s">
        <v>431</v>
      </c>
      <c r="BT656" s="0" t="n">
        <v>70</v>
      </c>
      <c r="BU656" s="0" t="n">
        <v>67</v>
      </c>
      <c r="BV656" s="84" t="s">
        <v>17</v>
      </c>
      <c r="BW656" s="84" t="s">
        <v>74</v>
      </c>
      <c r="BX656" s="84" t="s">
        <v>1329</v>
      </c>
      <c r="BY656" s="84" t="s">
        <v>1850</v>
      </c>
      <c r="BZ656" s="84" t="s">
        <v>263</v>
      </c>
      <c r="CA656" s="85" t="str">
        <f aca="false">HYPERLINK(CONCATENATE("http://maps.google.com/?t=k&amp;q=",L657,",",M657),"Show location")</f>
        <v>Show location</v>
      </c>
    </row>
    <row r="657" customFormat="false" ht="14.4" hidden="false" customHeight="false" outlineLevel="0" collapsed="false">
      <c r="A657" s="84" t="s">
        <v>436</v>
      </c>
      <c r="B657" s="84" t="s">
        <v>248</v>
      </c>
      <c r="C657" s="84" t="s">
        <v>17</v>
      </c>
      <c r="D657" s="84" t="s">
        <v>1579</v>
      </c>
      <c r="E657" s="84" t="s">
        <v>1329</v>
      </c>
      <c r="F657" s="84" t="s">
        <v>74</v>
      </c>
      <c r="G657" s="84" t="s">
        <v>1849</v>
      </c>
      <c r="H657" s="84" t="s">
        <v>1850</v>
      </c>
      <c r="I657" s="84" t="s">
        <v>1879</v>
      </c>
      <c r="J657" s="84" t="s">
        <v>1880</v>
      </c>
      <c r="K657" s="84" t="s">
        <v>316</v>
      </c>
      <c r="L657" s="0" t="n">
        <v>12.17735</v>
      </c>
      <c r="M657" s="0" t="n">
        <v>27.84471</v>
      </c>
      <c r="N657" s="84" t="s">
        <v>256</v>
      </c>
      <c r="O657" s="84" t="s">
        <v>257</v>
      </c>
      <c r="R657" s="0" t="n">
        <v>3</v>
      </c>
      <c r="S657" s="0" t="n">
        <v>9</v>
      </c>
      <c r="V657" s="0" t="n">
        <v>3</v>
      </c>
      <c r="W657" s="0" t="n">
        <v>9</v>
      </c>
      <c r="AF657" s="84" t="s">
        <v>17</v>
      </c>
      <c r="AG657" s="84" t="s">
        <v>81</v>
      </c>
      <c r="AH657" s="84" t="s">
        <v>17</v>
      </c>
      <c r="AI657" s="84" t="s">
        <v>77</v>
      </c>
      <c r="AJ657" s="84" t="s">
        <v>1881</v>
      </c>
      <c r="AK657" s="84" t="s">
        <v>1882</v>
      </c>
      <c r="AL657" s="84" t="s">
        <v>380</v>
      </c>
      <c r="AM657" s="84"/>
      <c r="AN657" s="84" t="s">
        <v>258</v>
      </c>
      <c r="AO657" s="84"/>
      <c r="AV657" s="0" t="n">
        <v>3</v>
      </c>
      <c r="AW657" s="0" t="n">
        <v>0</v>
      </c>
      <c r="AX657" s="0" t="n">
        <v>0</v>
      </c>
      <c r="AY657" s="0" t="n">
        <v>2</v>
      </c>
      <c r="AZ657" s="0" t="n">
        <v>0</v>
      </c>
      <c r="BA657" s="0" t="n">
        <v>2</v>
      </c>
      <c r="BB657" s="0" t="n">
        <v>1</v>
      </c>
      <c r="BC657" s="0" t="n">
        <v>2</v>
      </c>
      <c r="BD657" s="0" t="n">
        <v>2</v>
      </c>
      <c r="BE657" s="0" t="n">
        <v>0</v>
      </c>
      <c r="BF657" s="0" t="n">
        <v>0</v>
      </c>
      <c r="BG657" s="84" t="s">
        <v>158</v>
      </c>
      <c r="BH657" s="84"/>
      <c r="BI657" s="84"/>
      <c r="BJ657" s="84"/>
      <c r="BK657" s="84"/>
      <c r="BL657" s="84"/>
      <c r="BM657" s="84"/>
      <c r="BN657" s="84" t="n">
        <v>2</v>
      </c>
      <c r="BO657" s="84" t="s">
        <v>716</v>
      </c>
      <c r="BP657" s="84" t="s">
        <v>260</v>
      </c>
      <c r="BQ657" s="84" t="s">
        <v>260</v>
      </c>
      <c r="BR657" s="84" t="s">
        <v>260</v>
      </c>
      <c r="BS657" s="84" t="s">
        <v>431</v>
      </c>
      <c r="BT657" s="0" t="n">
        <v>6</v>
      </c>
      <c r="BU657" s="0" t="n">
        <v>3</v>
      </c>
      <c r="BV657" s="84" t="s">
        <v>17</v>
      </c>
      <c r="BW657" s="84" t="s">
        <v>74</v>
      </c>
      <c r="BX657" s="84" t="s">
        <v>1329</v>
      </c>
      <c r="BY657" s="84" t="s">
        <v>1850</v>
      </c>
      <c r="BZ657" s="84" t="s">
        <v>263</v>
      </c>
      <c r="CA657" s="85" t="str">
        <f aca="false">HYPERLINK(CONCATENATE("http://maps.google.com/?t=k&amp;q=",L658,",",M658),"Show location")</f>
        <v>Show location</v>
      </c>
    </row>
    <row r="658" customFormat="false" ht="14.4" hidden="false" customHeight="false" outlineLevel="0" collapsed="false">
      <c r="A658" s="84" t="s">
        <v>416</v>
      </c>
      <c r="B658" s="84" t="s">
        <v>248</v>
      </c>
      <c r="C658" s="84" t="s">
        <v>17</v>
      </c>
      <c r="D658" s="84" t="s">
        <v>1579</v>
      </c>
      <c r="E658" s="84" t="s">
        <v>1329</v>
      </c>
      <c r="F658" s="84" t="s">
        <v>74</v>
      </c>
      <c r="G658" s="84" t="s">
        <v>1849</v>
      </c>
      <c r="H658" s="84" t="s">
        <v>1850</v>
      </c>
      <c r="I658" s="84" t="s">
        <v>1883</v>
      </c>
      <c r="J658" s="84" t="s">
        <v>1884</v>
      </c>
      <c r="K658" s="84" t="s">
        <v>316</v>
      </c>
      <c r="L658" s="0" t="n">
        <v>12.56182</v>
      </c>
      <c r="M658" s="0" t="n">
        <v>27.43178</v>
      </c>
      <c r="N658" s="84" t="s">
        <v>256</v>
      </c>
      <c r="O658" s="84" t="s">
        <v>257</v>
      </c>
      <c r="P658" s="0" t="n">
        <v>180</v>
      </c>
      <c r="Q658" s="0" t="n">
        <v>480</v>
      </c>
      <c r="R658" s="0" t="n">
        <v>184</v>
      </c>
      <c r="S658" s="0" t="n">
        <v>497</v>
      </c>
      <c r="V658" s="0" t="n">
        <v>184</v>
      </c>
      <c r="W658" s="0" t="n">
        <v>497</v>
      </c>
      <c r="AF658" s="84" t="s">
        <v>19</v>
      </c>
      <c r="AG658" s="84" t="s">
        <v>104</v>
      </c>
      <c r="AH658" s="84" t="s">
        <v>15</v>
      </c>
      <c r="AI658" s="84" t="s">
        <v>558</v>
      </c>
      <c r="AJ658" s="84"/>
      <c r="AK658" s="84"/>
      <c r="AL658" s="84" t="s">
        <v>380</v>
      </c>
      <c r="AM658" s="84" t="s">
        <v>258</v>
      </c>
      <c r="AN658" s="84"/>
      <c r="AO658" s="84"/>
      <c r="AV658" s="0" t="n">
        <v>184</v>
      </c>
      <c r="AW658" s="0" t="n">
        <v>14</v>
      </c>
      <c r="AX658" s="0" t="n">
        <v>14</v>
      </c>
      <c r="AY658" s="0" t="n">
        <v>36</v>
      </c>
      <c r="AZ658" s="0" t="n">
        <v>28</v>
      </c>
      <c r="BA658" s="0" t="n">
        <v>43</v>
      </c>
      <c r="BB658" s="0" t="n">
        <v>15</v>
      </c>
      <c r="BC658" s="0" t="n">
        <v>156</v>
      </c>
      <c r="BD658" s="0" t="n">
        <v>149</v>
      </c>
      <c r="BE658" s="0" t="n">
        <v>21</v>
      </c>
      <c r="BF658" s="0" t="n">
        <v>21</v>
      </c>
      <c r="BG658" s="84" t="s">
        <v>158</v>
      </c>
      <c r="BH658" s="84"/>
      <c r="BI658" s="84"/>
      <c r="BJ658" s="84"/>
      <c r="BK658" s="84"/>
      <c r="BL658" s="84"/>
      <c r="BM658" s="84"/>
      <c r="BN658" s="84" t="n">
        <v>1</v>
      </c>
      <c r="BO658" s="84" t="s">
        <v>259</v>
      </c>
      <c r="BP658" s="84" t="s">
        <v>267</v>
      </c>
      <c r="BQ658" s="84" t="s">
        <v>260</v>
      </c>
      <c r="BR658" s="84" t="s">
        <v>260</v>
      </c>
      <c r="BS658" s="84" t="s">
        <v>431</v>
      </c>
      <c r="BT658" s="0" t="n">
        <v>270</v>
      </c>
      <c r="BU658" s="0" t="n">
        <v>227</v>
      </c>
      <c r="BV658" s="84" t="s">
        <v>17</v>
      </c>
      <c r="BW658" s="84" t="s">
        <v>80</v>
      </c>
      <c r="BX658" s="84" t="s">
        <v>1329</v>
      </c>
      <c r="BY658" s="84" t="s">
        <v>1802</v>
      </c>
      <c r="BZ658" s="84" t="s">
        <v>263</v>
      </c>
      <c r="CA658" s="85" t="str">
        <f aca="false">HYPERLINK(CONCATENATE("http://maps.google.com/?t=k&amp;q=",L659,",",M659),"Show location")</f>
        <v>Show location</v>
      </c>
    </row>
    <row r="659" customFormat="false" ht="14.4" hidden="false" customHeight="false" outlineLevel="0" collapsed="false">
      <c r="A659" s="84" t="s">
        <v>624</v>
      </c>
      <c r="B659" s="84" t="s">
        <v>248</v>
      </c>
      <c r="C659" s="84" t="s">
        <v>17</v>
      </c>
      <c r="D659" s="84" t="s">
        <v>1579</v>
      </c>
      <c r="E659" s="84" t="s">
        <v>1329</v>
      </c>
      <c r="F659" s="84" t="s">
        <v>74</v>
      </c>
      <c r="G659" s="84" t="s">
        <v>1849</v>
      </c>
      <c r="H659" s="84" t="s">
        <v>1850</v>
      </c>
      <c r="I659" s="84" t="s">
        <v>1885</v>
      </c>
      <c r="J659" s="84" t="s">
        <v>1886</v>
      </c>
      <c r="K659" s="84" t="s">
        <v>316</v>
      </c>
      <c r="L659" s="0" t="n">
        <v>12.17735</v>
      </c>
      <c r="M659" s="0" t="n">
        <v>27.84471</v>
      </c>
      <c r="N659" s="84" t="s">
        <v>256</v>
      </c>
      <c r="O659" s="84" t="s">
        <v>257</v>
      </c>
      <c r="P659" s="0" t="n">
        <v>4</v>
      </c>
      <c r="Q659" s="0" t="n">
        <v>39</v>
      </c>
      <c r="R659" s="0" t="n">
        <v>4</v>
      </c>
      <c r="S659" s="0" t="n">
        <v>22</v>
      </c>
      <c r="V659" s="0" t="n">
        <v>4</v>
      </c>
      <c r="W659" s="0" t="n">
        <v>22</v>
      </c>
      <c r="AF659" s="84" t="s">
        <v>19</v>
      </c>
      <c r="AG659" s="84" t="s">
        <v>104</v>
      </c>
      <c r="AH659" s="84" t="s">
        <v>17</v>
      </c>
      <c r="AI659" s="84" t="s">
        <v>78</v>
      </c>
      <c r="AJ659" s="84" t="s">
        <v>15</v>
      </c>
      <c r="AK659" s="84"/>
      <c r="AL659" s="84" t="s">
        <v>258</v>
      </c>
      <c r="AM659" s="84" t="s">
        <v>380</v>
      </c>
      <c r="AN659" s="84"/>
      <c r="AO659" s="84"/>
      <c r="AV659" s="0" t="n">
        <v>4</v>
      </c>
      <c r="AW659" s="0" t="n">
        <v>1</v>
      </c>
      <c r="AX659" s="0" t="n">
        <v>1</v>
      </c>
      <c r="AY659" s="0" t="n">
        <v>1</v>
      </c>
      <c r="AZ659" s="0" t="n">
        <v>1</v>
      </c>
      <c r="BA659" s="0" t="n">
        <v>6</v>
      </c>
      <c r="BB659" s="0" t="n">
        <v>4</v>
      </c>
      <c r="BC659" s="0" t="n">
        <v>4</v>
      </c>
      <c r="BD659" s="0" t="n">
        <v>4</v>
      </c>
      <c r="BE659" s="0" t="n">
        <v>0</v>
      </c>
      <c r="BF659" s="0" t="n">
        <v>0</v>
      </c>
      <c r="BG659" s="84" t="s">
        <v>158</v>
      </c>
      <c r="BH659" s="84"/>
      <c r="BI659" s="84"/>
      <c r="BJ659" s="84"/>
      <c r="BK659" s="84"/>
      <c r="BL659" s="84"/>
      <c r="BM659" s="84"/>
      <c r="BN659" s="84" t="n">
        <v>1</v>
      </c>
      <c r="BO659" s="84" t="s">
        <v>259</v>
      </c>
      <c r="BP659" s="84" t="s">
        <v>267</v>
      </c>
      <c r="BQ659" s="84" t="s">
        <v>267</v>
      </c>
      <c r="BR659" s="84" t="s">
        <v>267</v>
      </c>
      <c r="BS659" s="84" t="s">
        <v>431</v>
      </c>
      <c r="BT659" s="0" t="n">
        <v>12</v>
      </c>
      <c r="BU659" s="0" t="n">
        <v>10</v>
      </c>
      <c r="BV659" s="84" t="s">
        <v>17</v>
      </c>
      <c r="BW659" s="84" t="s">
        <v>74</v>
      </c>
      <c r="BX659" s="84" t="s">
        <v>1329</v>
      </c>
      <c r="BY659" s="84" t="s">
        <v>1850</v>
      </c>
      <c r="BZ659" s="84" t="s">
        <v>263</v>
      </c>
      <c r="CA659" s="85" t="str">
        <f aca="false">HYPERLINK(CONCATENATE("http://maps.google.com/?t=k&amp;q=",L660,",",M660),"Show location")</f>
        <v>Show location</v>
      </c>
    </row>
    <row r="660" customFormat="false" ht="14.4" hidden="false" customHeight="false" outlineLevel="0" collapsed="false">
      <c r="A660" s="84" t="s">
        <v>432</v>
      </c>
      <c r="B660" s="84" t="s">
        <v>248</v>
      </c>
      <c r="C660" s="84" t="s">
        <v>17</v>
      </c>
      <c r="D660" s="84" t="s">
        <v>1579</v>
      </c>
      <c r="E660" s="84" t="s">
        <v>1329</v>
      </c>
      <c r="F660" s="84" t="s">
        <v>74</v>
      </c>
      <c r="G660" s="84" t="s">
        <v>1849</v>
      </c>
      <c r="H660" s="84" t="s">
        <v>1850</v>
      </c>
      <c r="I660" s="84" t="s">
        <v>1887</v>
      </c>
      <c r="J660" s="84" t="s">
        <v>1888</v>
      </c>
      <c r="K660" s="84" t="s">
        <v>316</v>
      </c>
      <c r="L660" s="0" t="n">
        <v>12.1522</v>
      </c>
      <c r="M660" s="0" t="n">
        <v>27.33373</v>
      </c>
      <c r="N660" s="84" t="s">
        <v>256</v>
      </c>
      <c r="O660" s="84" t="s">
        <v>257</v>
      </c>
      <c r="R660" s="0" t="n">
        <v>47</v>
      </c>
      <c r="S660" s="0" t="n">
        <v>270</v>
      </c>
      <c r="V660" s="0" t="n">
        <v>44</v>
      </c>
      <c r="W660" s="0" t="n">
        <v>263</v>
      </c>
      <c r="AB660" s="0" t="n">
        <v>3</v>
      </c>
      <c r="AC660" s="0" t="n">
        <v>7</v>
      </c>
      <c r="AF660" s="84" t="s">
        <v>15</v>
      </c>
      <c r="AG660" s="84" t="s">
        <v>564</v>
      </c>
      <c r="AH660" s="84" t="s">
        <v>19</v>
      </c>
      <c r="AI660" s="84" t="s">
        <v>104</v>
      </c>
      <c r="AJ660" s="84" t="s">
        <v>19</v>
      </c>
      <c r="AK660" s="84" t="s">
        <v>1677</v>
      </c>
      <c r="AL660" s="84" t="s">
        <v>380</v>
      </c>
      <c r="AM660" s="84" t="s">
        <v>258</v>
      </c>
      <c r="AN660" s="84"/>
      <c r="AO660" s="84"/>
      <c r="AQ660" s="0" t="n">
        <v>47</v>
      </c>
      <c r="AW660" s="0" t="n">
        <v>39</v>
      </c>
      <c r="AX660" s="0" t="n">
        <v>39</v>
      </c>
      <c r="AY660" s="0" t="n">
        <v>77</v>
      </c>
      <c r="AZ660" s="0" t="n">
        <v>39</v>
      </c>
      <c r="BA660" s="0" t="n">
        <v>0</v>
      </c>
      <c r="BB660" s="0" t="n">
        <v>0</v>
      </c>
      <c r="BC660" s="0" t="n">
        <v>39</v>
      </c>
      <c r="BD660" s="0" t="n">
        <v>37</v>
      </c>
      <c r="BE660" s="0" t="n">
        <v>0</v>
      </c>
      <c r="BF660" s="0" t="n">
        <v>0</v>
      </c>
      <c r="BG660" s="84" t="s">
        <v>158</v>
      </c>
      <c r="BH660" s="84"/>
      <c r="BI660" s="84"/>
      <c r="BJ660" s="84"/>
      <c r="BK660" s="84"/>
      <c r="BL660" s="84"/>
      <c r="BM660" s="84"/>
      <c r="BN660" s="84" t="n">
        <v>1</v>
      </c>
      <c r="BO660" s="84" t="s">
        <v>259</v>
      </c>
      <c r="BP660" s="84" t="s">
        <v>267</v>
      </c>
      <c r="BQ660" s="84" t="s">
        <v>260</v>
      </c>
      <c r="BR660" s="84" t="s">
        <v>260</v>
      </c>
      <c r="BS660" s="84" t="s">
        <v>431</v>
      </c>
      <c r="BT660" s="0" t="n">
        <v>155</v>
      </c>
      <c r="BU660" s="0" t="n">
        <v>115</v>
      </c>
      <c r="BV660" s="84" t="s">
        <v>17</v>
      </c>
      <c r="BW660" s="84" t="s">
        <v>74</v>
      </c>
      <c r="BX660" s="84" t="s">
        <v>1329</v>
      </c>
      <c r="BY660" s="84" t="s">
        <v>1850</v>
      </c>
      <c r="BZ660" s="84" t="s">
        <v>263</v>
      </c>
      <c r="CA660" s="85" t="str">
        <f aca="false">HYPERLINK(CONCATENATE("http://maps.google.com/?t=k&amp;q=",L661,",",M661),"Show location")</f>
        <v>Show location</v>
      </c>
    </row>
    <row r="661" customFormat="false" ht="14.4" hidden="false" customHeight="false" outlineLevel="0" collapsed="false">
      <c r="A661" s="84" t="s">
        <v>401</v>
      </c>
      <c r="B661" s="84" t="s">
        <v>248</v>
      </c>
      <c r="C661" s="84" t="s">
        <v>17</v>
      </c>
      <c r="D661" s="84" t="s">
        <v>1579</v>
      </c>
      <c r="E661" s="84" t="s">
        <v>1329</v>
      </c>
      <c r="F661" s="84" t="s">
        <v>74</v>
      </c>
      <c r="G661" s="84" t="s">
        <v>1849</v>
      </c>
      <c r="H661" s="84" t="s">
        <v>1850</v>
      </c>
      <c r="I661" s="84" t="s">
        <v>1889</v>
      </c>
      <c r="J661" s="84" t="s">
        <v>1890</v>
      </c>
      <c r="K661" s="84" t="s">
        <v>316</v>
      </c>
      <c r="L661" s="0" t="n">
        <v>12.14507</v>
      </c>
      <c r="M661" s="0" t="n">
        <v>27.31587</v>
      </c>
      <c r="N661" s="84" t="s">
        <v>256</v>
      </c>
      <c r="O661" s="84" t="s">
        <v>257</v>
      </c>
      <c r="P661" s="0" t="n">
        <v>15</v>
      </c>
      <c r="Q661" s="0" t="n">
        <v>100</v>
      </c>
      <c r="R661" s="0" t="n">
        <v>15</v>
      </c>
      <c r="S661" s="0" t="n">
        <v>100</v>
      </c>
      <c r="V661" s="0" t="n">
        <v>15</v>
      </c>
      <c r="W661" s="0" t="n">
        <v>100</v>
      </c>
      <c r="AF661" s="84" t="s">
        <v>19</v>
      </c>
      <c r="AG661" s="84" t="s">
        <v>104</v>
      </c>
      <c r="AH661" s="84" t="s">
        <v>17</v>
      </c>
      <c r="AI661" s="84" t="s">
        <v>74</v>
      </c>
      <c r="AJ661" s="84" t="s">
        <v>15</v>
      </c>
      <c r="AK661" s="84" t="s">
        <v>53</v>
      </c>
      <c r="AL661" s="84" t="s">
        <v>380</v>
      </c>
      <c r="AM661" s="84" t="s">
        <v>258</v>
      </c>
      <c r="AN661" s="84"/>
      <c r="AO661" s="84"/>
      <c r="AV661" s="0" t="n">
        <v>15</v>
      </c>
      <c r="AW661" s="0" t="n">
        <v>4</v>
      </c>
      <c r="AX661" s="0" t="n">
        <v>2</v>
      </c>
      <c r="AY661" s="0" t="n">
        <v>10</v>
      </c>
      <c r="AZ661" s="0" t="n">
        <v>12</v>
      </c>
      <c r="BA661" s="0" t="n">
        <v>20</v>
      </c>
      <c r="BB661" s="0" t="n">
        <v>7</v>
      </c>
      <c r="BC661" s="0" t="n">
        <v>20</v>
      </c>
      <c r="BD661" s="0" t="n">
        <v>20</v>
      </c>
      <c r="BE661" s="0" t="n">
        <v>3</v>
      </c>
      <c r="BF661" s="0" t="n">
        <v>2</v>
      </c>
      <c r="BG661" s="84" t="s">
        <v>158</v>
      </c>
      <c r="BH661" s="84"/>
      <c r="BI661" s="84"/>
      <c r="BJ661" s="84"/>
      <c r="BK661" s="84"/>
      <c r="BL661" s="84"/>
      <c r="BM661" s="84"/>
      <c r="BN661" s="84" t="n">
        <v>2</v>
      </c>
      <c r="BO661" s="84" t="s">
        <v>259</v>
      </c>
      <c r="BP661" s="84" t="s">
        <v>267</v>
      </c>
      <c r="BQ661" s="84" t="s">
        <v>260</v>
      </c>
      <c r="BR661" s="84" t="s">
        <v>260</v>
      </c>
      <c r="BS661" s="84" t="s">
        <v>262</v>
      </c>
      <c r="BT661" s="0" t="n">
        <v>57</v>
      </c>
      <c r="BU661" s="0" t="n">
        <v>43</v>
      </c>
      <c r="BV661" s="84" t="s">
        <v>17</v>
      </c>
      <c r="BW661" s="84" t="s">
        <v>74</v>
      </c>
      <c r="BX661" s="84" t="s">
        <v>1329</v>
      </c>
      <c r="BY661" s="84" t="s">
        <v>1850</v>
      </c>
      <c r="BZ661" s="84" t="s">
        <v>263</v>
      </c>
      <c r="CA661" s="85" t="str">
        <f aca="false">HYPERLINK(CONCATENATE("http://maps.google.com/?t=k&amp;q=",L662,",",M662),"Show location")</f>
        <v>Show location</v>
      </c>
    </row>
    <row r="662" customFormat="false" ht="14.4" hidden="false" customHeight="false" outlineLevel="0" collapsed="false">
      <c r="A662" s="84" t="s">
        <v>416</v>
      </c>
      <c r="B662" s="84" t="s">
        <v>248</v>
      </c>
      <c r="C662" s="84" t="s">
        <v>17</v>
      </c>
      <c r="D662" s="84" t="s">
        <v>1579</v>
      </c>
      <c r="E662" s="84" t="s">
        <v>1329</v>
      </c>
      <c r="F662" s="84" t="s">
        <v>74</v>
      </c>
      <c r="G662" s="84" t="s">
        <v>1849</v>
      </c>
      <c r="H662" s="84" t="s">
        <v>1850</v>
      </c>
      <c r="I662" s="84" t="s">
        <v>1891</v>
      </c>
      <c r="J662" s="84" t="s">
        <v>1892</v>
      </c>
      <c r="K662" s="84" t="s">
        <v>316</v>
      </c>
      <c r="L662" s="0" t="n">
        <v>12.14869</v>
      </c>
      <c r="M662" s="0" t="n">
        <v>27.31855</v>
      </c>
      <c r="N662" s="84" t="s">
        <v>256</v>
      </c>
      <c r="O662" s="84" t="s">
        <v>345</v>
      </c>
      <c r="R662" s="0" t="n">
        <v>33</v>
      </c>
      <c r="S662" s="0" t="n">
        <v>210</v>
      </c>
      <c r="V662" s="0" t="n">
        <v>33</v>
      </c>
      <c r="W662" s="0" t="n">
        <v>210</v>
      </c>
      <c r="AF662" s="84" t="s">
        <v>15</v>
      </c>
      <c r="AG662" s="84" t="s">
        <v>558</v>
      </c>
      <c r="AH662" s="84" t="s">
        <v>19</v>
      </c>
      <c r="AI662" s="84" t="s">
        <v>104</v>
      </c>
      <c r="AJ662" s="84"/>
      <c r="AK662" s="84"/>
      <c r="AL662" s="84" t="s">
        <v>380</v>
      </c>
      <c r="AM662" s="84" t="s">
        <v>258</v>
      </c>
      <c r="AN662" s="84"/>
      <c r="AO662" s="84"/>
      <c r="AV662" s="0" t="n">
        <v>33</v>
      </c>
      <c r="AW662" s="0" t="n">
        <v>10</v>
      </c>
      <c r="AX662" s="0" t="n">
        <v>12</v>
      </c>
      <c r="AY662" s="0" t="n">
        <v>29</v>
      </c>
      <c r="AZ662" s="0" t="n">
        <v>22</v>
      </c>
      <c r="BA662" s="0" t="n">
        <v>17</v>
      </c>
      <c r="BB662" s="0" t="n">
        <v>17</v>
      </c>
      <c r="BC662" s="0" t="n">
        <v>29</v>
      </c>
      <c r="BD662" s="0" t="n">
        <v>43</v>
      </c>
      <c r="BE662" s="0" t="n">
        <v>14</v>
      </c>
      <c r="BF662" s="0" t="n">
        <v>17</v>
      </c>
      <c r="BG662" s="84" t="s">
        <v>158</v>
      </c>
      <c r="BH662" s="84"/>
      <c r="BI662" s="84"/>
      <c r="BJ662" s="84"/>
      <c r="BK662" s="84"/>
      <c r="BL662" s="84"/>
      <c r="BM662" s="84"/>
      <c r="BN662" s="84" t="n">
        <v>1</v>
      </c>
      <c r="BO662" s="84" t="s">
        <v>259</v>
      </c>
      <c r="BP662" s="84" t="s">
        <v>260</v>
      </c>
      <c r="BQ662" s="84" t="s">
        <v>260</v>
      </c>
      <c r="BR662" s="84" t="s">
        <v>260</v>
      </c>
      <c r="BS662" s="84" t="s">
        <v>431</v>
      </c>
      <c r="BT662" s="0" t="n">
        <v>99</v>
      </c>
      <c r="BU662" s="0" t="n">
        <v>111</v>
      </c>
      <c r="BV662" s="84" t="s">
        <v>17</v>
      </c>
      <c r="BW662" s="84" t="s">
        <v>74</v>
      </c>
      <c r="BX662" s="84" t="s">
        <v>1329</v>
      </c>
      <c r="BY662" s="84" t="s">
        <v>1850</v>
      </c>
      <c r="BZ662" s="84" t="s">
        <v>263</v>
      </c>
      <c r="CA662" s="85" t="str">
        <f aca="false">HYPERLINK(CONCATENATE("http://maps.google.com/?t=k&amp;q=",L663,",",M663),"Show location")</f>
        <v>Show location</v>
      </c>
    </row>
    <row r="663" customFormat="false" ht="14.4" hidden="false" customHeight="false" outlineLevel="0" collapsed="false">
      <c r="A663" s="84" t="s">
        <v>436</v>
      </c>
      <c r="B663" s="84" t="s">
        <v>248</v>
      </c>
      <c r="C663" s="84" t="s">
        <v>17</v>
      </c>
      <c r="D663" s="84" t="s">
        <v>1579</v>
      </c>
      <c r="E663" s="84" t="s">
        <v>1329</v>
      </c>
      <c r="F663" s="84" t="s">
        <v>74</v>
      </c>
      <c r="G663" s="84" t="s">
        <v>1849</v>
      </c>
      <c r="H663" s="84" t="s">
        <v>1850</v>
      </c>
      <c r="I663" s="84" t="s">
        <v>1893</v>
      </c>
      <c r="J663" s="84" t="s">
        <v>1894</v>
      </c>
      <c r="K663" s="84" t="s">
        <v>316</v>
      </c>
      <c r="L663" s="0" t="n">
        <v>12.1413</v>
      </c>
      <c r="M663" s="0" t="n">
        <v>27.3377</v>
      </c>
      <c r="N663" s="84" t="s">
        <v>256</v>
      </c>
      <c r="O663" s="84" t="s">
        <v>257</v>
      </c>
      <c r="R663" s="0" t="n">
        <v>7</v>
      </c>
      <c r="S663" s="0" t="n">
        <v>46</v>
      </c>
      <c r="AD663" s="0" t="n">
        <v>7</v>
      </c>
      <c r="AE663" s="0" t="n">
        <v>46</v>
      </c>
      <c r="AF663" s="84" t="s">
        <v>19</v>
      </c>
      <c r="AG663" s="84" t="s">
        <v>104</v>
      </c>
      <c r="AH663" s="84" t="s">
        <v>15</v>
      </c>
      <c r="AI663" s="84" t="s">
        <v>558</v>
      </c>
      <c r="AJ663" s="84"/>
      <c r="AK663" s="84"/>
      <c r="AL663" s="84" t="s">
        <v>380</v>
      </c>
      <c r="AM663" s="84" t="s">
        <v>258</v>
      </c>
      <c r="AN663" s="84"/>
      <c r="AO663" s="84"/>
      <c r="AV663" s="0" t="n">
        <v>7</v>
      </c>
      <c r="AW663" s="0" t="n">
        <v>0</v>
      </c>
      <c r="AX663" s="0" t="n">
        <v>1</v>
      </c>
      <c r="AY663" s="0" t="n">
        <v>2</v>
      </c>
      <c r="AZ663" s="0" t="n">
        <v>1</v>
      </c>
      <c r="BA663" s="0" t="n">
        <v>5</v>
      </c>
      <c r="BB663" s="0" t="n">
        <v>6</v>
      </c>
      <c r="BC663" s="0" t="n">
        <v>15</v>
      </c>
      <c r="BD663" s="0" t="n">
        <v>10</v>
      </c>
      <c r="BE663" s="0" t="n">
        <v>3</v>
      </c>
      <c r="BF663" s="0" t="n">
        <v>3</v>
      </c>
      <c r="BG663" s="84" t="s">
        <v>158</v>
      </c>
      <c r="BH663" s="84"/>
      <c r="BI663" s="84"/>
      <c r="BJ663" s="84"/>
      <c r="BK663" s="84"/>
      <c r="BL663" s="84"/>
      <c r="BM663" s="84"/>
      <c r="BN663" s="84" t="n">
        <v>1</v>
      </c>
      <c r="BO663" s="84" t="s">
        <v>259</v>
      </c>
      <c r="BP663" s="84" t="s">
        <v>267</v>
      </c>
      <c r="BQ663" s="84" t="s">
        <v>260</v>
      </c>
      <c r="BR663" s="84" t="s">
        <v>260</v>
      </c>
      <c r="BS663" s="84" t="s">
        <v>431</v>
      </c>
      <c r="BT663" s="0" t="n">
        <v>25</v>
      </c>
      <c r="BU663" s="0" t="n">
        <v>21</v>
      </c>
      <c r="BV663" s="84" t="s">
        <v>17</v>
      </c>
      <c r="BW663" s="84" t="s">
        <v>74</v>
      </c>
      <c r="BX663" s="84" t="s">
        <v>1329</v>
      </c>
      <c r="BY663" s="84" t="s">
        <v>1850</v>
      </c>
      <c r="BZ663" s="84" t="s">
        <v>263</v>
      </c>
      <c r="CA663" s="85" t="str">
        <f aca="false">HYPERLINK(CONCATENATE("http://maps.google.com/?t=k&amp;q=",L664,",",M664),"Show location")</f>
        <v>Show location</v>
      </c>
    </row>
    <row r="664" customFormat="false" ht="14.4" hidden="false" customHeight="false" outlineLevel="0" collapsed="false">
      <c r="A664" s="84" t="s">
        <v>401</v>
      </c>
      <c r="B664" s="84" t="s">
        <v>248</v>
      </c>
      <c r="C664" s="84" t="s">
        <v>17</v>
      </c>
      <c r="D664" s="84" t="s">
        <v>1579</v>
      </c>
      <c r="E664" s="84" t="s">
        <v>1329</v>
      </c>
      <c r="F664" s="84" t="s">
        <v>74</v>
      </c>
      <c r="G664" s="84" t="s">
        <v>1849</v>
      </c>
      <c r="H664" s="84" t="s">
        <v>1850</v>
      </c>
      <c r="I664" s="84" t="s">
        <v>1895</v>
      </c>
      <c r="J664" s="84" t="s">
        <v>1896</v>
      </c>
      <c r="K664" s="84" t="s">
        <v>316</v>
      </c>
      <c r="L664" s="0" t="n">
        <v>12.161178</v>
      </c>
      <c r="M664" s="0" t="n">
        <v>27.33401</v>
      </c>
      <c r="N664" s="84" t="s">
        <v>256</v>
      </c>
      <c r="O664" s="84" t="s">
        <v>345</v>
      </c>
      <c r="R664" s="0" t="n">
        <v>98</v>
      </c>
      <c r="S664" s="0" t="n">
        <v>735</v>
      </c>
      <c r="AB664" s="0" t="n">
        <v>8</v>
      </c>
      <c r="AC664" s="0" t="n">
        <v>35</v>
      </c>
      <c r="AD664" s="0" t="n">
        <v>90</v>
      </c>
      <c r="AE664" s="0" t="n">
        <v>700</v>
      </c>
      <c r="AF664" s="84" t="s">
        <v>19</v>
      </c>
      <c r="AG664" s="84" t="s">
        <v>104</v>
      </c>
      <c r="AH664" s="84" t="s">
        <v>17</v>
      </c>
      <c r="AI664" s="84" t="s">
        <v>74</v>
      </c>
      <c r="AJ664" s="84" t="s">
        <v>19</v>
      </c>
      <c r="AK664" s="84"/>
      <c r="AL664" s="84" t="s">
        <v>258</v>
      </c>
      <c r="AM664" s="84" t="s">
        <v>380</v>
      </c>
      <c r="AN664" s="84"/>
      <c r="AO664" s="84"/>
      <c r="AV664" s="0" t="n">
        <v>98</v>
      </c>
      <c r="AW664" s="0" t="n">
        <v>0</v>
      </c>
      <c r="AX664" s="0" t="n">
        <v>21</v>
      </c>
      <c r="AY664" s="0" t="n">
        <v>0</v>
      </c>
      <c r="AZ664" s="0" t="n">
        <v>63</v>
      </c>
      <c r="BA664" s="0" t="n">
        <v>105</v>
      </c>
      <c r="BB664" s="0" t="n">
        <v>63</v>
      </c>
      <c r="BC664" s="0" t="n">
        <v>252</v>
      </c>
      <c r="BD664" s="0" t="n">
        <v>189</v>
      </c>
      <c r="BE664" s="0" t="n">
        <v>0</v>
      </c>
      <c r="BF664" s="0" t="n">
        <v>42</v>
      </c>
      <c r="BG664" s="84" t="s">
        <v>158</v>
      </c>
      <c r="BH664" s="84"/>
      <c r="BI664" s="84"/>
      <c r="BJ664" s="84"/>
      <c r="BK664" s="84"/>
      <c r="BL664" s="84"/>
      <c r="BM664" s="84"/>
      <c r="BN664" s="84" t="n">
        <v>2</v>
      </c>
      <c r="BO664" s="84" t="s">
        <v>259</v>
      </c>
      <c r="BP664" s="84" t="s">
        <v>260</v>
      </c>
      <c r="BQ664" s="84" t="s">
        <v>260</v>
      </c>
      <c r="BR664" s="84" t="s">
        <v>260</v>
      </c>
      <c r="BS664" s="84" t="s">
        <v>262</v>
      </c>
      <c r="BT664" s="0" t="n">
        <v>357</v>
      </c>
      <c r="BU664" s="0" t="n">
        <v>378</v>
      </c>
      <c r="BV664" s="84" t="s">
        <v>17</v>
      </c>
      <c r="BW664" s="84" t="s">
        <v>74</v>
      </c>
      <c r="BX664" s="84" t="s">
        <v>1329</v>
      </c>
      <c r="BY664" s="84" t="s">
        <v>1850</v>
      </c>
      <c r="BZ664" s="84" t="s">
        <v>263</v>
      </c>
      <c r="CA664" s="85" t="str">
        <f aca="false">HYPERLINK(CONCATENATE("http://maps.google.com/?t=k&amp;q=",L665,",",M665),"Show location")</f>
        <v>Show location</v>
      </c>
    </row>
    <row r="665" customFormat="false" ht="14.4" hidden="false" customHeight="false" outlineLevel="0" collapsed="false">
      <c r="A665" s="84" t="s">
        <v>416</v>
      </c>
      <c r="B665" s="84" t="s">
        <v>248</v>
      </c>
      <c r="C665" s="84" t="s">
        <v>17</v>
      </c>
      <c r="D665" s="84" t="s">
        <v>1579</v>
      </c>
      <c r="E665" s="84" t="s">
        <v>1329</v>
      </c>
      <c r="F665" s="84" t="s">
        <v>74</v>
      </c>
      <c r="G665" s="84" t="s">
        <v>1849</v>
      </c>
      <c r="H665" s="84" t="s">
        <v>1850</v>
      </c>
      <c r="I665" s="84" t="s">
        <v>1897</v>
      </c>
      <c r="J665" s="84" t="s">
        <v>1898</v>
      </c>
      <c r="K665" s="84" t="s">
        <v>316</v>
      </c>
      <c r="L665" s="0" t="n">
        <v>12.16164</v>
      </c>
      <c r="M665" s="0" t="n">
        <v>27.32177</v>
      </c>
      <c r="N665" s="84" t="s">
        <v>256</v>
      </c>
      <c r="O665" s="84" t="s">
        <v>257</v>
      </c>
      <c r="R665" s="0" t="n">
        <v>103</v>
      </c>
      <c r="S665" s="0" t="n">
        <v>825</v>
      </c>
      <c r="AD665" s="0" t="n">
        <v>103</v>
      </c>
      <c r="AE665" s="0" t="n">
        <v>825</v>
      </c>
      <c r="AF665" s="84" t="s">
        <v>19</v>
      </c>
      <c r="AG665" s="84" t="s">
        <v>104</v>
      </c>
      <c r="AH665" s="84" t="s">
        <v>15</v>
      </c>
      <c r="AI665" s="84" t="s">
        <v>558</v>
      </c>
      <c r="AJ665" s="84"/>
      <c r="AK665" s="84"/>
      <c r="AL665" s="84" t="s">
        <v>380</v>
      </c>
      <c r="AM665" s="84" t="s">
        <v>258</v>
      </c>
      <c r="AN665" s="84"/>
      <c r="AO665" s="84"/>
      <c r="AV665" s="0" t="n">
        <v>103</v>
      </c>
      <c r="AW665" s="0" t="n">
        <v>0</v>
      </c>
      <c r="AX665" s="0" t="n">
        <v>0</v>
      </c>
      <c r="AY665" s="0" t="n">
        <v>59</v>
      </c>
      <c r="AZ665" s="0" t="n">
        <v>59</v>
      </c>
      <c r="BA665" s="0" t="n">
        <v>79</v>
      </c>
      <c r="BB665" s="0" t="n">
        <v>57</v>
      </c>
      <c r="BC665" s="0" t="n">
        <v>246</v>
      </c>
      <c r="BD665" s="0" t="n">
        <v>295</v>
      </c>
      <c r="BE665" s="0" t="n">
        <v>10</v>
      </c>
      <c r="BF665" s="0" t="n">
        <v>20</v>
      </c>
      <c r="BG665" s="84" t="s">
        <v>158</v>
      </c>
      <c r="BH665" s="84"/>
      <c r="BI665" s="84"/>
      <c r="BJ665" s="84"/>
      <c r="BK665" s="84"/>
      <c r="BL665" s="84"/>
      <c r="BM665" s="84"/>
      <c r="BN665" s="84" t="n">
        <v>1</v>
      </c>
      <c r="BO665" s="84" t="s">
        <v>259</v>
      </c>
      <c r="BP665" s="84" t="s">
        <v>260</v>
      </c>
      <c r="BQ665" s="84" t="s">
        <v>260</v>
      </c>
      <c r="BR665" s="84" t="s">
        <v>260</v>
      </c>
      <c r="BS665" s="84" t="s">
        <v>431</v>
      </c>
      <c r="BT665" s="0" t="n">
        <v>394</v>
      </c>
      <c r="BU665" s="0" t="n">
        <v>431</v>
      </c>
      <c r="BV665" s="84" t="s">
        <v>17</v>
      </c>
      <c r="BW665" s="84" t="s">
        <v>74</v>
      </c>
      <c r="BX665" s="84" t="s">
        <v>1329</v>
      </c>
      <c r="BY665" s="84" t="s">
        <v>1850</v>
      </c>
      <c r="BZ665" s="84" t="s">
        <v>263</v>
      </c>
      <c r="CA665" s="85" t="str">
        <f aca="false">HYPERLINK(CONCATENATE("http://maps.google.com/?t=k&amp;q=",L666,",",M666),"Show location")</f>
        <v>Show location</v>
      </c>
    </row>
    <row r="666" customFormat="false" ht="14.4" hidden="false" customHeight="false" outlineLevel="0" collapsed="false">
      <c r="A666" s="84" t="s">
        <v>589</v>
      </c>
      <c r="B666" s="84" t="s">
        <v>248</v>
      </c>
      <c r="C666" s="84" t="s">
        <v>17</v>
      </c>
      <c r="D666" s="84" t="s">
        <v>1579</v>
      </c>
      <c r="E666" s="84" t="s">
        <v>1329</v>
      </c>
      <c r="F666" s="84" t="s">
        <v>74</v>
      </c>
      <c r="G666" s="84" t="s">
        <v>1849</v>
      </c>
      <c r="H666" s="84" t="s">
        <v>1850</v>
      </c>
      <c r="I666" s="84" t="s">
        <v>1899</v>
      </c>
      <c r="J666" s="84" t="s">
        <v>1900</v>
      </c>
      <c r="K666" s="84" t="s">
        <v>316</v>
      </c>
      <c r="L666" s="0" t="n">
        <v>12.0614</v>
      </c>
      <c r="M666" s="0" t="n">
        <v>27.1352</v>
      </c>
      <c r="N666" s="84" t="s">
        <v>256</v>
      </c>
      <c r="O666" s="84" t="s">
        <v>257</v>
      </c>
      <c r="P666" s="0" t="n">
        <v>40</v>
      </c>
      <c r="Q666" s="0" t="n">
        <v>200</v>
      </c>
      <c r="R666" s="0" t="n">
        <v>45</v>
      </c>
      <c r="S666" s="0" t="n">
        <v>260</v>
      </c>
      <c r="V666" s="0" t="n">
        <v>45</v>
      </c>
      <c r="W666" s="0" t="n">
        <v>260</v>
      </c>
      <c r="AF666" s="84" t="s">
        <v>15</v>
      </c>
      <c r="AG666" s="84" t="s">
        <v>558</v>
      </c>
      <c r="AH666" s="84" t="s">
        <v>19</v>
      </c>
      <c r="AI666" s="84" t="s">
        <v>104</v>
      </c>
      <c r="AJ666" s="84"/>
      <c r="AK666" s="84"/>
      <c r="AL666" s="84" t="s">
        <v>380</v>
      </c>
      <c r="AM666" s="84" t="s">
        <v>258</v>
      </c>
      <c r="AN666" s="84" t="s">
        <v>407</v>
      </c>
      <c r="AO666" s="84"/>
      <c r="AQ666" s="0" t="n">
        <v>45</v>
      </c>
      <c r="AW666" s="0" t="n">
        <v>7</v>
      </c>
      <c r="AX666" s="0" t="n">
        <v>13</v>
      </c>
      <c r="AY666" s="0" t="n">
        <v>25</v>
      </c>
      <c r="AZ666" s="0" t="n">
        <v>20</v>
      </c>
      <c r="BA666" s="0" t="n">
        <v>10</v>
      </c>
      <c r="BB666" s="0" t="n">
        <v>15</v>
      </c>
      <c r="BC666" s="0" t="n">
        <v>90</v>
      </c>
      <c r="BD666" s="0" t="n">
        <v>76</v>
      </c>
      <c r="BE666" s="0" t="n">
        <v>2</v>
      </c>
      <c r="BF666" s="0" t="n">
        <v>2</v>
      </c>
      <c r="BG666" s="84" t="s">
        <v>158</v>
      </c>
      <c r="BH666" s="84"/>
      <c r="BI666" s="84"/>
      <c r="BJ666" s="84"/>
      <c r="BK666" s="84"/>
      <c r="BL666" s="84"/>
      <c r="BM666" s="84"/>
      <c r="BN666" s="84" t="n">
        <v>3</v>
      </c>
      <c r="BO666" s="84" t="s">
        <v>259</v>
      </c>
      <c r="BP666" s="84" t="s">
        <v>267</v>
      </c>
      <c r="BQ666" s="84" t="s">
        <v>267</v>
      </c>
      <c r="BR666" s="84" t="s">
        <v>267</v>
      </c>
      <c r="BS666" s="84" t="s">
        <v>268</v>
      </c>
      <c r="BT666" s="0" t="n">
        <v>134</v>
      </c>
      <c r="BU666" s="0" t="n">
        <v>126</v>
      </c>
      <c r="BV666" s="84" t="s">
        <v>17</v>
      </c>
      <c r="BW666" s="84" t="s">
        <v>74</v>
      </c>
      <c r="BX666" s="84" t="s">
        <v>1329</v>
      </c>
      <c r="BY666" s="84" t="s">
        <v>1850</v>
      </c>
      <c r="BZ666" s="84" t="s">
        <v>263</v>
      </c>
      <c r="CA666" s="85" t="str">
        <f aca="false">HYPERLINK(CONCATENATE("http://maps.google.com/?t=k&amp;q=",L667,",",M667),"Show location")</f>
        <v>Show location</v>
      </c>
    </row>
    <row r="667" customFormat="false" ht="14.4" hidden="false" customHeight="false" outlineLevel="0" collapsed="false">
      <c r="A667" s="84" t="s">
        <v>416</v>
      </c>
      <c r="B667" s="84" t="s">
        <v>248</v>
      </c>
      <c r="C667" s="84" t="s">
        <v>17</v>
      </c>
      <c r="D667" s="84" t="s">
        <v>1579</v>
      </c>
      <c r="E667" s="84" t="s">
        <v>1329</v>
      </c>
      <c r="F667" s="84" t="s">
        <v>74</v>
      </c>
      <c r="G667" s="84" t="s">
        <v>1849</v>
      </c>
      <c r="H667" s="84" t="s">
        <v>1850</v>
      </c>
      <c r="I667" s="84" t="s">
        <v>1783</v>
      </c>
      <c r="J667" s="84" t="s">
        <v>1901</v>
      </c>
      <c r="K667" s="84" t="s">
        <v>316</v>
      </c>
      <c r="L667" s="0" t="n">
        <v>12.41575</v>
      </c>
      <c r="M667" s="0" t="n">
        <v>27.33661</v>
      </c>
      <c r="N667" s="84" t="s">
        <v>256</v>
      </c>
      <c r="O667" s="84" t="s">
        <v>257</v>
      </c>
      <c r="R667" s="0" t="n">
        <v>110</v>
      </c>
      <c r="S667" s="0" t="n">
        <v>444</v>
      </c>
      <c r="AD667" s="0" t="n">
        <v>110</v>
      </c>
      <c r="AE667" s="0" t="n">
        <v>444</v>
      </c>
      <c r="AF667" s="84" t="s">
        <v>19</v>
      </c>
      <c r="AG667" s="84" t="s">
        <v>104</v>
      </c>
      <c r="AH667" s="84" t="s">
        <v>15</v>
      </c>
      <c r="AI667" s="84" t="s">
        <v>558</v>
      </c>
      <c r="AJ667" s="84" t="s">
        <v>19</v>
      </c>
      <c r="AK667" s="84" t="s">
        <v>112</v>
      </c>
      <c r="AL667" s="84" t="s">
        <v>380</v>
      </c>
      <c r="AM667" s="84" t="s">
        <v>258</v>
      </c>
      <c r="AN667" s="84"/>
      <c r="AO667" s="84"/>
      <c r="AV667" s="0" t="n">
        <v>110</v>
      </c>
      <c r="AW667" s="0" t="n">
        <v>5</v>
      </c>
      <c r="AX667" s="0" t="n">
        <v>11</v>
      </c>
      <c r="AY667" s="0" t="n">
        <v>27</v>
      </c>
      <c r="AZ667" s="0" t="n">
        <v>33</v>
      </c>
      <c r="BA667" s="0" t="n">
        <v>55</v>
      </c>
      <c r="BB667" s="0" t="n">
        <v>28</v>
      </c>
      <c r="BC667" s="0" t="n">
        <v>137</v>
      </c>
      <c r="BD667" s="0" t="n">
        <v>121</v>
      </c>
      <c r="BE667" s="0" t="n">
        <v>16</v>
      </c>
      <c r="BF667" s="0" t="n">
        <v>11</v>
      </c>
      <c r="BG667" s="84" t="s">
        <v>158</v>
      </c>
      <c r="BH667" s="84"/>
      <c r="BI667" s="84"/>
      <c r="BJ667" s="84"/>
      <c r="BK667" s="84"/>
      <c r="BL667" s="84"/>
      <c r="BM667" s="84"/>
      <c r="BN667" s="84" t="n">
        <v>2</v>
      </c>
      <c r="BO667" s="84" t="s">
        <v>259</v>
      </c>
      <c r="BP667" s="84" t="s">
        <v>267</v>
      </c>
      <c r="BQ667" s="84" t="s">
        <v>260</v>
      </c>
      <c r="BR667" s="84" t="s">
        <v>260</v>
      </c>
      <c r="BS667" s="84" t="s">
        <v>262</v>
      </c>
      <c r="BT667" s="0" t="n">
        <v>240</v>
      </c>
      <c r="BU667" s="0" t="n">
        <v>204</v>
      </c>
      <c r="BV667" s="84" t="s">
        <v>17</v>
      </c>
      <c r="BW667" s="84" t="s">
        <v>74</v>
      </c>
      <c r="BX667" s="84" t="s">
        <v>1329</v>
      </c>
      <c r="BY667" s="84" t="s">
        <v>1850</v>
      </c>
      <c r="BZ667" s="84" t="s">
        <v>263</v>
      </c>
      <c r="CA667" s="85" t="str">
        <f aca="false">HYPERLINK(CONCATENATE("http://maps.google.com/?t=k&amp;q=",L668,",",M668),"Show location")</f>
        <v>Show location</v>
      </c>
    </row>
    <row r="668" customFormat="false" ht="14.4" hidden="false" customHeight="false" outlineLevel="0" collapsed="false">
      <c r="A668" s="84" t="s">
        <v>416</v>
      </c>
      <c r="B668" s="84" t="s">
        <v>248</v>
      </c>
      <c r="C668" s="84" t="s">
        <v>17</v>
      </c>
      <c r="D668" s="84" t="s">
        <v>1579</v>
      </c>
      <c r="E668" s="84" t="s">
        <v>1329</v>
      </c>
      <c r="F668" s="84" t="s">
        <v>74</v>
      </c>
      <c r="G668" s="84" t="s">
        <v>1849</v>
      </c>
      <c r="H668" s="84" t="s">
        <v>1850</v>
      </c>
      <c r="I668" s="84" t="s">
        <v>1902</v>
      </c>
      <c r="J668" s="84" t="s">
        <v>1903</v>
      </c>
      <c r="K668" s="84" t="s">
        <v>316</v>
      </c>
      <c r="L668" s="0" t="n">
        <v>12.15363</v>
      </c>
      <c r="M668" s="0" t="n">
        <v>27.54181</v>
      </c>
      <c r="N668" s="84" t="s">
        <v>256</v>
      </c>
      <c r="O668" s="84" t="s">
        <v>257</v>
      </c>
      <c r="P668" s="0" t="n">
        <v>7</v>
      </c>
      <c r="Q668" s="0" t="n">
        <v>57</v>
      </c>
      <c r="R668" s="0" t="n">
        <v>9</v>
      </c>
      <c r="S668" s="0" t="n">
        <v>61</v>
      </c>
      <c r="V668" s="0" t="n">
        <v>9</v>
      </c>
      <c r="W668" s="0" t="n">
        <v>61</v>
      </c>
      <c r="AF668" s="84" t="s">
        <v>15</v>
      </c>
      <c r="AG668" s="84" t="s">
        <v>53</v>
      </c>
      <c r="AH668" s="84" t="s">
        <v>19</v>
      </c>
      <c r="AI668" s="84" t="s">
        <v>104</v>
      </c>
      <c r="AJ668" s="84"/>
      <c r="AK668" s="84"/>
      <c r="AL668" s="84" t="s">
        <v>380</v>
      </c>
      <c r="AM668" s="84" t="s">
        <v>258</v>
      </c>
      <c r="AN668" s="84"/>
      <c r="AO668" s="84"/>
      <c r="AV668" s="0" t="n">
        <v>9</v>
      </c>
      <c r="AW668" s="0" t="n">
        <v>1</v>
      </c>
      <c r="AX668" s="0" t="n">
        <v>1</v>
      </c>
      <c r="AY668" s="0" t="n">
        <v>2</v>
      </c>
      <c r="AZ668" s="0" t="n">
        <v>5</v>
      </c>
      <c r="BA668" s="0" t="n">
        <v>7</v>
      </c>
      <c r="BB668" s="0" t="n">
        <v>10</v>
      </c>
      <c r="BC668" s="0" t="n">
        <v>17</v>
      </c>
      <c r="BD668" s="0" t="n">
        <v>14</v>
      </c>
      <c r="BE668" s="0" t="n">
        <v>3</v>
      </c>
      <c r="BF668" s="0" t="n">
        <v>1</v>
      </c>
      <c r="BG668" s="84" t="s">
        <v>158</v>
      </c>
      <c r="BH668" s="84"/>
      <c r="BI668" s="84"/>
      <c r="BJ668" s="84"/>
      <c r="BK668" s="84"/>
      <c r="BL668" s="84"/>
      <c r="BM668" s="84"/>
      <c r="BN668" s="84" t="n">
        <v>1</v>
      </c>
      <c r="BO668" s="84" t="s">
        <v>259</v>
      </c>
      <c r="BP668" s="84" t="s">
        <v>267</v>
      </c>
      <c r="BQ668" s="84" t="s">
        <v>260</v>
      </c>
      <c r="BR668" s="84" t="s">
        <v>260</v>
      </c>
      <c r="BS668" s="84" t="s">
        <v>431</v>
      </c>
      <c r="BT668" s="0" t="n">
        <v>30</v>
      </c>
      <c r="BU668" s="0" t="n">
        <v>31</v>
      </c>
      <c r="BV668" s="84" t="s">
        <v>17</v>
      </c>
      <c r="BW668" s="84" t="s">
        <v>74</v>
      </c>
      <c r="BX668" s="84" t="s">
        <v>1329</v>
      </c>
      <c r="BY668" s="84" t="s">
        <v>1850</v>
      </c>
      <c r="BZ668" s="84" t="s">
        <v>263</v>
      </c>
      <c r="CA668" s="85" t="str">
        <f aca="false">HYPERLINK(CONCATENATE("http://maps.google.com/?t=k&amp;q=",L669,",",M669),"Show location")</f>
        <v>Show location</v>
      </c>
    </row>
    <row r="669" customFormat="false" ht="14.4" hidden="false" customHeight="false" outlineLevel="0" collapsed="false">
      <c r="A669" s="84" t="s">
        <v>432</v>
      </c>
      <c r="B669" s="84" t="s">
        <v>248</v>
      </c>
      <c r="C669" s="84" t="s">
        <v>17</v>
      </c>
      <c r="D669" s="84" t="s">
        <v>1579</v>
      </c>
      <c r="E669" s="84" t="s">
        <v>1329</v>
      </c>
      <c r="F669" s="84" t="s">
        <v>74</v>
      </c>
      <c r="G669" s="84" t="s">
        <v>1849</v>
      </c>
      <c r="H669" s="84" t="s">
        <v>1850</v>
      </c>
      <c r="I669" s="84" t="s">
        <v>1904</v>
      </c>
      <c r="J669" s="84" t="s">
        <v>1905</v>
      </c>
      <c r="K669" s="84" t="s">
        <v>316</v>
      </c>
      <c r="L669" s="0" t="n">
        <v>12.20034</v>
      </c>
      <c r="M669" s="0" t="n">
        <v>27.69657</v>
      </c>
      <c r="N669" s="84" t="s">
        <v>256</v>
      </c>
      <c r="O669" s="84" t="s">
        <v>257</v>
      </c>
      <c r="R669" s="0" t="n">
        <v>3</v>
      </c>
      <c r="S669" s="0" t="n">
        <v>16</v>
      </c>
      <c r="AD669" s="0" t="n">
        <v>3</v>
      </c>
      <c r="AE669" s="0" t="n">
        <v>16</v>
      </c>
      <c r="AF669" s="84" t="s">
        <v>19</v>
      </c>
      <c r="AG669" s="84" t="s">
        <v>104</v>
      </c>
      <c r="AH669" s="84" t="s">
        <v>15</v>
      </c>
      <c r="AI669" s="84" t="s">
        <v>558</v>
      </c>
      <c r="AJ669" s="84"/>
      <c r="AK669" s="84"/>
      <c r="AL669" s="84" t="s">
        <v>380</v>
      </c>
      <c r="AM669" s="84" t="s">
        <v>258</v>
      </c>
      <c r="AN669" s="84"/>
      <c r="AO669" s="84"/>
      <c r="AV669" s="0" t="n">
        <v>3</v>
      </c>
      <c r="AW669" s="0" t="n">
        <v>0</v>
      </c>
      <c r="AX669" s="0" t="n">
        <v>1</v>
      </c>
      <c r="AY669" s="0" t="n">
        <v>2</v>
      </c>
      <c r="AZ669" s="0" t="n">
        <v>2</v>
      </c>
      <c r="BA669" s="0" t="n">
        <v>3</v>
      </c>
      <c r="BB669" s="0" t="n">
        <v>3</v>
      </c>
      <c r="BC669" s="0" t="n">
        <v>2</v>
      </c>
      <c r="BD669" s="0" t="n">
        <v>3</v>
      </c>
      <c r="BE669" s="0" t="n">
        <v>0</v>
      </c>
      <c r="BF669" s="0" t="n">
        <v>0</v>
      </c>
      <c r="BG669" s="84" t="s">
        <v>158</v>
      </c>
      <c r="BH669" s="84"/>
      <c r="BI669" s="84"/>
      <c r="BJ669" s="84"/>
      <c r="BK669" s="84"/>
      <c r="BL669" s="84"/>
      <c r="BM669" s="84"/>
      <c r="BN669" s="84" t="n">
        <v>1</v>
      </c>
      <c r="BO669" s="84" t="s">
        <v>716</v>
      </c>
      <c r="BP669" s="84" t="s">
        <v>267</v>
      </c>
      <c r="BQ669" s="84" t="s">
        <v>267</v>
      </c>
      <c r="BR669" s="84" t="s">
        <v>260</v>
      </c>
      <c r="BS669" s="84" t="s">
        <v>431</v>
      </c>
      <c r="BT669" s="0" t="n">
        <v>7</v>
      </c>
      <c r="BU669" s="0" t="n">
        <v>9</v>
      </c>
      <c r="BV669" s="84" t="s">
        <v>17</v>
      </c>
      <c r="BW669" s="84" t="s">
        <v>74</v>
      </c>
      <c r="BX669" s="84" t="s">
        <v>1329</v>
      </c>
      <c r="BY669" s="84" t="s">
        <v>1850</v>
      </c>
      <c r="BZ669" s="84" t="s">
        <v>263</v>
      </c>
      <c r="CA669" s="85" t="str">
        <f aca="false">HYPERLINK(CONCATENATE("http://maps.google.com/?t=k&amp;q=",L670,",",M670),"Show location")</f>
        <v>Show location</v>
      </c>
    </row>
    <row r="670" customFormat="false" ht="14.4" hidden="false" customHeight="false" outlineLevel="0" collapsed="false">
      <c r="A670" s="84" t="s">
        <v>553</v>
      </c>
      <c r="B670" s="84" t="s">
        <v>248</v>
      </c>
      <c r="C670" s="84" t="s">
        <v>17</v>
      </c>
      <c r="D670" s="84" t="s">
        <v>1579</v>
      </c>
      <c r="E670" s="84" t="s">
        <v>1329</v>
      </c>
      <c r="F670" s="84" t="s">
        <v>74</v>
      </c>
      <c r="G670" s="84" t="s">
        <v>1849</v>
      </c>
      <c r="H670" s="84" t="s">
        <v>1850</v>
      </c>
      <c r="I670" s="84" t="s">
        <v>1906</v>
      </c>
      <c r="J670" s="84" t="s">
        <v>1907</v>
      </c>
      <c r="K670" s="84" t="s">
        <v>316</v>
      </c>
      <c r="L670" s="0" t="n">
        <v>12.12303</v>
      </c>
      <c r="M670" s="0" t="n">
        <v>27.11085</v>
      </c>
      <c r="N670" s="84" t="s">
        <v>256</v>
      </c>
      <c r="O670" s="84" t="s">
        <v>257</v>
      </c>
      <c r="P670" s="0" t="n">
        <v>100</v>
      </c>
      <c r="Q670" s="0" t="n">
        <v>800</v>
      </c>
      <c r="R670" s="0" t="n">
        <v>45</v>
      </c>
      <c r="S670" s="0" t="n">
        <v>245</v>
      </c>
      <c r="T670" s="0" t="n">
        <v>43</v>
      </c>
      <c r="U670" s="0" t="n">
        <v>239</v>
      </c>
      <c r="AB670" s="0" t="n">
        <v>2</v>
      </c>
      <c r="AC670" s="0" t="n">
        <v>6</v>
      </c>
      <c r="AF670" s="84" t="s">
        <v>15</v>
      </c>
      <c r="AG670" s="84"/>
      <c r="AH670" s="84" t="s">
        <v>19</v>
      </c>
      <c r="AI670" s="84"/>
      <c r="AJ670" s="84"/>
      <c r="AK670" s="84"/>
      <c r="AL670" s="84" t="s">
        <v>380</v>
      </c>
      <c r="AM670" s="84" t="s">
        <v>258</v>
      </c>
      <c r="AN670" s="84"/>
      <c r="AO670" s="84"/>
      <c r="AQ670" s="0" t="n">
        <v>45</v>
      </c>
      <c r="AW670" s="0" t="n">
        <v>0</v>
      </c>
      <c r="AX670" s="0" t="n">
        <v>4</v>
      </c>
      <c r="AY670" s="0" t="n">
        <v>6</v>
      </c>
      <c r="AZ670" s="0" t="n">
        <v>2</v>
      </c>
      <c r="BA670" s="0" t="n">
        <v>13</v>
      </c>
      <c r="BB670" s="0" t="n">
        <v>24</v>
      </c>
      <c r="BC670" s="0" t="n">
        <v>96</v>
      </c>
      <c r="BD670" s="0" t="n">
        <v>85</v>
      </c>
      <c r="BE670" s="0" t="n">
        <v>9</v>
      </c>
      <c r="BF670" s="0" t="n">
        <v>6</v>
      </c>
      <c r="BG670" s="84" t="s">
        <v>158</v>
      </c>
      <c r="BH670" s="84"/>
      <c r="BI670" s="84"/>
      <c r="BJ670" s="84"/>
      <c r="BK670" s="84"/>
      <c r="BL670" s="84"/>
      <c r="BM670" s="84"/>
      <c r="BN670" s="84" t="n">
        <v>1</v>
      </c>
      <c r="BO670" s="84" t="s">
        <v>259</v>
      </c>
      <c r="BP670" s="84" t="s">
        <v>267</v>
      </c>
      <c r="BQ670" s="84" t="s">
        <v>372</v>
      </c>
      <c r="BR670" s="84" t="s">
        <v>267</v>
      </c>
      <c r="BS670" s="84" t="s">
        <v>431</v>
      </c>
      <c r="BT670" s="0" t="n">
        <v>124</v>
      </c>
      <c r="BU670" s="0" t="n">
        <v>121</v>
      </c>
      <c r="BV670" s="84" t="s">
        <v>17</v>
      </c>
      <c r="BW670" s="84" t="s">
        <v>74</v>
      </c>
      <c r="BX670" s="84" t="s">
        <v>1329</v>
      </c>
      <c r="BY670" s="84" t="s">
        <v>1850</v>
      </c>
      <c r="BZ670" s="84" t="s">
        <v>263</v>
      </c>
      <c r="CA670" s="85" t="str">
        <f aca="false">HYPERLINK(CONCATENATE("http://maps.google.com/?t=k&amp;q=",L671,",",M671),"Show location")</f>
        <v>Show location</v>
      </c>
    </row>
    <row r="671" customFormat="false" ht="14.4" hidden="false" customHeight="false" outlineLevel="0" collapsed="false">
      <c r="A671" s="84" t="s">
        <v>842</v>
      </c>
      <c r="B671" s="84" t="s">
        <v>248</v>
      </c>
      <c r="C671" s="84" t="s">
        <v>17</v>
      </c>
      <c r="D671" s="84" t="s">
        <v>1579</v>
      </c>
      <c r="E671" s="84" t="s">
        <v>1329</v>
      </c>
      <c r="F671" s="84" t="s">
        <v>70</v>
      </c>
      <c r="G671" s="84" t="s">
        <v>1908</v>
      </c>
      <c r="H671" s="84" t="s">
        <v>1909</v>
      </c>
      <c r="I671" s="84" t="s">
        <v>1910</v>
      </c>
      <c r="J671" s="84" t="s">
        <v>1911</v>
      </c>
      <c r="K671" s="84" t="s">
        <v>316</v>
      </c>
      <c r="L671" s="0" t="n">
        <v>10.37936</v>
      </c>
      <c r="M671" s="0" t="n">
        <v>29.12361</v>
      </c>
      <c r="N671" s="84" t="s">
        <v>256</v>
      </c>
      <c r="O671" s="84" t="s">
        <v>257</v>
      </c>
      <c r="P671" s="0" t="n">
        <v>66</v>
      </c>
      <c r="Q671" s="0" t="n">
        <v>446</v>
      </c>
      <c r="R671" s="0" t="n">
        <v>66</v>
      </c>
      <c r="S671" s="0" t="n">
        <v>446</v>
      </c>
      <c r="X671" s="0" t="n">
        <v>66</v>
      </c>
      <c r="Y671" s="0" t="n">
        <v>446</v>
      </c>
      <c r="AF671" s="84" t="s">
        <v>17</v>
      </c>
      <c r="AG671" s="84" t="s">
        <v>70</v>
      </c>
      <c r="AH671" s="84" t="s">
        <v>17</v>
      </c>
      <c r="AI671" s="84" t="s">
        <v>79</v>
      </c>
      <c r="AJ671" s="84"/>
      <c r="AK671" s="84"/>
      <c r="AL671" s="84" t="s">
        <v>380</v>
      </c>
      <c r="AM671" s="84"/>
      <c r="AN671" s="84"/>
      <c r="AO671" s="84"/>
      <c r="AV671" s="0" t="n">
        <v>66</v>
      </c>
      <c r="AW671" s="0" t="n">
        <v>50</v>
      </c>
      <c r="AX671" s="0" t="n">
        <v>0</v>
      </c>
      <c r="AY671" s="0" t="n">
        <v>0</v>
      </c>
      <c r="AZ671" s="0" t="n">
        <v>99</v>
      </c>
      <c r="BA671" s="0" t="n">
        <v>50</v>
      </c>
      <c r="BB671" s="0" t="n">
        <v>-2</v>
      </c>
      <c r="BC671" s="0" t="n">
        <v>149</v>
      </c>
      <c r="BD671" s="0" t="n">
        <v>50</v>
      </c>
      <c r="BE671" s="0" t="n">
        <v>0</v>
      </c>
      <c r="BF671" s="0" t="n">
        <v>50</v>
      </c>
      <c r="BG671" s="84" t="s">
        <v>158</v>
      </c>
      <c r="BH671" s="84"/>
      <c r="BI671" s="84"/>
      <c r="BJ671" s="84"/>
      <c r="BK671" s="84"/>
      <c r="BL671" s="84"/>
      <c r="BM671" s="84"/>
      <c r="BN671" s="84" t="n">
        <v>2</v>
      </c>
      <c r="BO671" s="84" t="s">
        <v>259</v>
      </c>
      <c r="BP671" s="84" t="s">
        <v>267</v>
      </c>
      <c r="BQ671" s="84" t="s">
        <v>261</v>
      </c>
      <c r="BR671" s="84" t="s">
        <v>267</v>
      </c>
      <c r="BS671" s="84" t="s">
        <v>262</v>
      </c>
      <c r="BT671" s="0" t="n">
        <v>249</v>
      </c>
      <c r="BU671" s="0" t="n">
        <v>197</v>
      </c>
      <c r="BV671" s="84" t="s">
        <v>17</v>
      </c>
      <c r="BW671" s="84" t="s">
        <v>70</v>
      </c>
      <c r="BX671" s="84" t="s">
        <v>1329</v>
      </c>
      <c r="BY671" s="84" t="s">
        <v>1909</v>
      </c>
      <c r="BZ671" s="84" t="s">
        <v>263</v>
      </c>
      <c r="CA671" s="85" t="str">
        <f aca="false">HYPERLINK(CONCATENATE("http://maps.google.com/?t=k&amp;q=",L672,",",M672),"Show location")</f>
        <v>Show location</v>
      </c>
    </row>
    <row r="672" customFormat="false" ht="14.4" hidden="false" customHeight="false" outlineLevel="0" collapsed="false">
      <c r="A672" s="84" t="s">
        <v>528</v>
      </c>
      <c r="B672" s="84" t="s">
        <v>248</v>
      </c>
      <c r="C672" s="84" t="s">
        <v>17</v>
      </c>
      <c r="D672" s="84" t="s">
        <v>1579</v>
      </c>
      <c r="E672" s="84" t="s">
        <v>1329</v>
      </c>
      <c r="F672" s="84" t="s">
        <v>70</v>
      </c>
      <c r="G672" s="84" t="s">
        <v>1908</v>
      </c>
      <c r="H672" s="84" t="s">
        <v>1909</v>
      </c>
      <c r="I672" s="84" t="s">
        <v>1912</v>
      </c>
      <c r="J672" s="84" t="s">
        <v>1913</v>
      </c>
      <c r="K672" s="84" t="s">
        <v>316</v>
      </c>
      <c r="L672" s="0" t="n">
        <v>11.02726</v>
      </c>
      <c r="M672" s="0" t="n">
        <v>29.28201</v>
      </c>
      <c r="N672" s="84" t="s">
        <v>256</v>
      </c>
      <c r="O672" s="84" t="s">
        <v>257</v>
      </c>
      <c r="P672" s="0" t="n">
        <v>16</v>
      </c>
      <c r="Q672" s="0" t="n">
        <v>98</v>
      </c>
      <c r="R672" s="0" t="n">
        <v>2</v>
      </c>
      <c r="S672" s="0" t="n">
        <v>6</v>
      </c>
      <c r="AB672" s="0" t="n">
        <v>2</v>
      </c>
      <c r="AC672" s="0" t="n">
        <v>6</v>
      </c>
      <c r="AF672" s="84" t="s">
        <v>16</v>
      </c>
      <c r="AG672" s="84"/>
      <c r="AH672" s="84"/>
      <c r="AI672" s="84"/>
      <c r="AJ672" s="84"/>
      <c r="AK672" s="84"/>
      <c r="AL672" s="84" t="s">
        <v>258</v>
      </c>
      <c r="AM672" s="84" t="s">
        <v>380</v>
      </c>
      <c r="AN672" s="84" t="s">
        <v>635</v>
      </c>
      <c r="AO672" s="84"/>
      <c r="AV672" s="0" t="n">
        <v>2</v>
      </c>
      <c r="AW672" s="0" t="n">
        <v>1</v>
      </c>
      <c r="AX672" s="0" t="n">
        <v>1</v>
      </c>
      <c r="AY672" s="0" t="n">
        <v>0</v>
      </c>
      <c r="AZ672" s="0" t="n">
        <v>0</v>
      </c>
      <c r="BA672" s="0" t="n">
        <v>0</v>
      </c>
      <c r="BB672" s="0" t="n">
        <v>2</v>
      </c>
      <c r="BC672" s="0" t="n">
        <v>2</v>
      </c>
      <c r="BD672" s="0" t="n">
        <v>0</v>
      </c>
      <c r="BE672" s="0" t="n">
        <v>0</v>
      </c>
      <c r="BF672" s="0" t="n">
        <v>0</v>
      </c>
      <c r="BG672" s="84" t="s">
        <v>159</v>
      </c>
      <c r="BH672" s="84"/>
      <c r="BI672" s="84"/>
      <c r="BJ672" s="84"/>
      <c r="BK672" s="84"/>
      <c r="BL672" s="84"/>
      <c r="BM672" s="84"/>
      <c r="BN672" s="84" t="n">
        <v>2</v>
      </c>
      <c r="BO672" s="84" t="s">
        <v>259</v>
      </c>
      <c r="BP672" s="84" t="s">
        <v>260</v>
      </c>
      <c r="BQ672" s="84" t="s">
        <v>260</v>
      </c>
      <c r="BR672" s="84" t="s">
        <v>260</v>
      </c>
      <c r="BS672" s="84" t="s">
        <v>262</v>
      </c>
      <c r="BT672" s="0" t="n">
        <v>3</v>
      </c>
      <c r="BU672" s="0" t="n">
        <v>3</v>
      </c>
      <c r="BV672" s="84" t="s">
        <v>17</v>
      </c>
      <c r="BW672" s="84" t="s">
        <v>70</v>
      </c>
      <c r="BX672" s="84" t="s">
        <v>1329</v>
      </c>
      <c r="BY672" s="84" t="s">
        <v>1909</v>
      </c>
      <c r="BZ672" s="84" t="s">
        <v>263</v>
      </c>
      <c r="CA672" s="85" t="str">
        <f aca="false">HYPERLINK(CONCATENATE("http://maps.google.com/?t=k&amp;q=",L673,",",M673),"Show location")</f>
        <v>Show location</v>
      </c>
    </row>
    <row r="673" customFormat="false" ht="14.4" hidden="false" customHeight="false" outlineLevel="0" collapsed="false">
      <c r="A673" s="84" t="s">
        <v>838</v>
      </c>
      <c r="B673" s="84" t="s">
        <v>248</v>
      </c>
      <c r="C673" s="84" t="s">
        <v>17</v>
      </c>
      <c r="D673" s="84" t="s">
        <v>1579</v>
      </c>
      <c r="E673" s="84" t="s">
        <v>1329</v>
      </c>
      <c r="F673" s="84" t="s">
        <v>70</v>
      </c>
      <c r="G673" s="84" t="s">
        <v>1908</v>
      </c>
      <c r="H673" s="84" t="s">
        <v>1909</v>
      </c>
      <c r="I673" s="84" t="s">
        <v>1914</v>
      </c>
      <c r="J673" s="84" t="s">
        <v>1915</v>
      </c>
      <c r="K673" s="84" t="s">
        <v>316</v>
      </c>
      <c r="L673" s="0" t="n">
        <v>11.08235</v>
      </c>
      <c r="M673" s="0" t="n">
        <v>29.31466</v>
      </c>
      <c r="N673" s="84" t="s">
        <v>256</v>
      </c>
      <c r="O673" s="84" t="s">
        <v>272</v>
      </c>
      <c r="P673" s="0" t="n">
        <v>18</v>
      </c>
      <c r="Q673" s="0" t="n">
        <v>102</v>
      </c>
      <c r="R673" s="0" t="n">
        <v>19</v>
      </c>
      <c r="S673" s="0" t="n">
        <v>99</v>
      </c>
      <c r="AB673" s="0" t="n">
        <v>19</v>
      </c>
      <c r="AC673" s="0" t="n">
        <v>99</v>
      </c>
      <c r="AF673" s="84" t="s">
        <v>17</v>
      </c>
      <c r="AG673" s="84" t="s">
        <v>70</v>
      </c>
      <c r="AH673" s="84"/>
      <c r="AI673" s="84"/>
      <c r="AJ673" s="84"/>
      <c r="AK673" s="84"/>
      <c r="AL673" s="84" t="s">
        <v>380</v>
      </c>
      <c r="AM673" s="84" t="s">
        <v>258</v>
      </c>
      <c r="AN673" s="84" t="s">
        <v>635</v>
      </c>
      <c r="AO673" s="84"/>
      <c r="AV673" s="0" t="n">
        <v>19</v>
      </c>
      <c r="AW673" s="0" t="n">
        <v>4</v>
      </c>
      <c r="AX673" s="0" t="n">
        <v>1</v>
      </c>
      <c r="AY673" s="0" t="n">
        <v>4</v>
      </c>
      <c r="AZ673" s="0" t="n">
        <v>2</v>
      </c>
      <c r="BA673" s="0" t="n">
        <v>10</v>
      </c>
      <c r="BB673" s="0" t="n">
        <v>8</v>
      </c>
      <c r="BC673" s="0" t="n">
        <v>30</v>
      </c>
      <c r="BD673" s="0" t="n">
        <v>30</v>
      </c>
      <c r="BE673" s="0" t="n">
        <v>7</v>
      </c>
      <c r="BF673" s="0" t="n">
        <v>3</v>
      </c>
      <c r="BG673" s="84" t="s">
        <v>159</v>
      </c>
      <c r="BH673" s="84"/>
      <c r="BI673" s="84"/>
      <c r="BJ673" s="84"/>
      <c r="BK673" s="84"/>
      <c r="BL673" s="84"/>
      <c r="BM673" s="84"/>
      <c r="BN673" s="84" t="n">
        <v>2</v>
      </c>
      <c r="BO673" s="84" t="s">
        <v>259</v>
      </c>
      <c r="BP673" s="84" t="s">
        <v>267</v>
      </c>
      <c r="BQ673" s="84" t="s">
        <v>267</v>
      </c>
      <c r="BR673" s="84" t="s">
        <v>267</v>
      </c>
      <c r="BS673" s="84" t="s">
        <v>262</v>
      </c>
      <c r="BT673" s="0" t="n">
        <v>55</v>
      </c>
      <c r="BU673" s="0" t="n">
        <v>44</v>
      </c>
      <c r="BV673" s="84" t="s">
        <v>17</v>
      </c>
      <c r="BW673" s="84" t="s">
        <v>70</v>
      </c>
      <c r="BX673" s="84" t="s">
        <v>1329</v>
      </c>
      <c r="BY673" s="84" t="s">
        <v>1909</v>
      </c>
      <c r="BZ673" s="84" t="s">
        <v>263</v>
      </c>
      <c r="CA673" s="85" t="str">
        <f aca="false">HYPERLINK(CONCATENATE("http://maps.google.com/?t=k&amp;q=",L674,",",M674),"Show location")</f>
        <v>Show location</v>
      </c>
    </row>
    <row r="674" customFormat="false" ht="14.4" hidden="false" customHeight="false" outlineLevel="0" collapsed="false">
      <c r="A674" s="84" t="s">
        <v>882</v>
      </c>
      <c r="B674" s="84" t="s">
        <v>248</v>
      </c>
      <c r="C674" s="84" t="s">
        <v>17</v>
      </c>
      <c r="D674" s="84" t="s">
        <v>1579</v>
      </c>
      <c r="E674" s="84" t="s">
        <v>1329</v>
      </c>
      <c r="F674" s="84" t="s">
        <v>70</v>
      </c>
      <c r="G674" s="84" t="s">
        <v>1908</v>
      </c>
      <c r="H674" s="84" t="s">
        <v>1909</v>
      </c>
      <c r="I674" s="84" t="s">
        <v>1916</v>
      </c>
      <c r="J674" s="84" t="s">
        <v>1917</v>
      </c>
      <c r="K674" s="84" t="s">
        <v>316</v>
      </c>
      <c r="L674" s="0" t="n">
        <v>10.94508</v>
      </c>
      <c r="M674" s="0" t="n">
        <v>28.89145</v>
      </c>
      <c r="N674" s="84" t="s">
        <v>256</v>
      </c>
      <c r="O674" s="84" t="s">
        <v>257</v>
      </c>
      <c r="P674" s="0" t="n">
        <v>100</v>
      </c>
      <c r="Q674" s="0" t="n">
        <v>616</v>
      </c>
      <c r="R674" s="0" t="n">
        <v>20</v>
      </c>
      <c r="S674" s="0" t="n">
        <v>213</v>
      </c>
      <c r="AB674" s="0" t="n">
        <v>20</v>
      </c>
      <c r="AC674" s="0" t="n">
        <v>213</v>
      </c>
      <c r="AF674" s="84" t="s">
        <v>17</v>
      </c>
      <c r="AG674" s="84" t="s">
        <v>82</v>
      </c>
      <c r="AH674" s="84"/>
      <c r="AI674" s="84"/>
      <c r="AJ674" s="84"/>
      <c r="AK674" s="84"/>
      <c r="AL674" s="84" t="s">
        <v>380</v>
      </c>
      <c r="AM674" s="84"/>
      <c r="AN674" s="84"/>
      <c r="AO674" s="84"/>
      <c r="AV674" s="0" t="n">
        <v>20</v>
      </c>
      <c r="AW674" s="0" t="n">
        <v>24</v>
      </c>
      <c r="AX674" s="0" t="n">
        <v>0</v>
      </c>
      <c r="AY674" s="0" t="n">
        <v>0</v>
      </c>
      <c r="AZ674" s="0" t="n">
        <v>24</v>
      </c>
      <c r="BA674" s="0" t="n">
        <v>47</v>
      </c>
      <c r="BB674" s="0" t="n">
        <v>23</v>
      </c>
      <c r="BC674" s="0" t="n">
        <v>24</v>
      </c>
      <c r="BD674" s="0" t="n">
        <v>71</v>
      </c>
      <c r="BE674" s="0" t="n">
        <v>0</v>
      </c>
      <c r="BF674" s="0" t="n">
        <v>0</v>
      </c>
      <c r="BG674" s="84" t="s">
        <v>158</v>
      </c>
      <c r="BH674" s="84"/>
      <c r="BI674" s="84"/>
      <c r="BJ674" s="84"/>
      <c r="BK674" s="84"/>
      <c r="BL674" s="84"/>
      <c r="BM674" s="84"/>
      <c r="BN674" s="84" t="n">
        <v>3</v>
      </c>
      <c r="BO674" s="84" t="s">
        <v>259</v>
      </c>
      <c r="BP674" s="84" t="s">
        <v>267</v>
      </c>
      <c r="BQ674" s="84" t="s">
        <v>260</v>
      </c>
      <c r="BR674" s="84" t="s">
        <v>260</v>
      </c>
      <c r="BS674" s="84" t="s">
        <v>268</v>
      </c>
      <c r="BT674" s="0" t="n">
        <v>95</v>
      </c>
      <c r="BU674" s="0" t="n">
        <v>118</v>
      </c>
      <c r="BV674" s="84" t="s">
        <v>17</v>
      </c>
      <c r="BW674" s="84" t="s">
        <v>70</v>
      </c>
      <c r="BX674" s="84" t="s">
        <v>1329</v>
      </c>
      <c r="BY674" s="84" t="s">
        <v>1909</v>
      </c>
      <c r="BZ674" s="84" t="s">
        <v>263</v>
      </c>
      <c r="CA674" s="85" t="str">
        <f aca="false">HYPERLINK(CONCATENATE("http://maps.google.com/?t=k&amp;q=",L675,",",M675),"Show location")</f>
        <v>Show location</v>
      </c>
    </row>
    <row r="675" customFormat="false" ht="14.4" hidden="false" customHeight="false" outlineLevel="0" collapsed="false">
      <c r="A675" s="84" t="s">
        <v>584</v>
      </c>
      <c r="B675" s="84" t="s">
        <v>248</v>
      </c>
      <c r="C675" s="84" t="s">
        <v>17</v>
      </c>
      <c r="D675" s="84" t="s">
        <v>1579</v>
      </c>
      <c r="E675" s="84" t="s">
        <v>1329</v>
      </c>
      <c r="F675" s="84" t="s">
        <v>70</v>
      </c>
      <c r="G675" s="84" t="s">
        <v>1908</v>
      </c>
      <c r="H675" s="84" t="s">
        <v>1909</v>
      </c>
      <c r="I675" s="84" t="s">
        <v>1918</v>
      </c>
      <c r="J675" s="84" t="s">
        <v>1919</v>
      </c>
      <c r="K675" s="84" t="s">
        <v>316</v>
      </c>
      <c r="L675" s="0" t="n">
        <v>10.39293</v>
      </c>
      <c r="M675" s="0" t="n">
        <v>29.12246</v>
      </c>
      <c r="N675" s="84" t="s">
        <v>256</v>
      </c>
      <c r="O675" s="84" t="s">
        <v>257</v>
      </c>
      <c r="P675" s="0" t="n">
        <v>9</v>
      </c>
      <c r="Q675" s="0" t="n">
        <v>57</v>
      </c>
      <c r="R675" s="0" t="n">
        <v>9</v>
      </c>
      <c r="S675" s="0" t="n">
        <v>57</v>
      </c>
      <c r="V675" s="0" t="n">
        <v>9</v>
      </c>
      <c r="W675" s="0" t="n">
        <v>57</v>
      </c>
      <c r="AF675" s="84" t="s">
        <v>17</v>
      </c>
      <c r="AG675" s="84" t="s">
        <v>79</v>
      </c>
      <c r="AH675" s="84"/>
      <c r="AI675" s="84"/>
      <c r="AJ675" s="84"/>
      <c r="AK675" s="84"/>
      <c r="AL675" s="84" t="s">
        <v>380</v>
      </c>
      <c r="AM675" s="84"/>
      <c r="AN675" s="84"/>
      <c r="AO675" s="84"/>
      <c r="AV675" s="0" t="n">
        <v>9</v>
      </c>
      <c r="AW675" s="0" t="n">
        <v>0</v>
      </c>
      <c r="AX675" s="0" t="n">
        <v>0</v>
      </c>
      <c r="AY675" s="0" t="n">
        <v>6</v>
      </c>
      <c r="AZ675" s="0" t="n">
        <v>6</v>
      </c>
      <c r="BA675" s="0" t="n">
        <v>11</v>
      </c>
      <c r="BB675" s="0" t="n">
        <v>17</v>
      </c>
      <c r="BC675" s="0" t="n">
        <v>6</v>
      </c>
      <c r="BD675" s="0" t="n">
        <v>11</v>
      </c>
      <c r="BE675" s="0" t="n">
        <v>0</v>
      </c>
      <c r="BF675" s="0" t="n">
        <v>0</v>
      </c>
      <c r="BG675" s="84" t="s">
        <v>158</v>
      </c>
      <c r="BH675" s="84"/>
      <c r="BI675" s="84"/>
      <c r="BJ675" s="84"/>
      <c r="BK675" s="84"/>
      <c r="BL675" s="84"/>
      <c r="BM675" s="84"/>
      <c r="BN675" s="84" t="n">
        <v>1</v>
      </c>
      <c r="BO675" s="84" t="s">
        <v>259</v>
      </c>
      <c r="BP675" s="84" t="s">
        <v>267</v>
      </c>
      <c r="BQ675" s="84" t="s">
        <v>261</v>
      </c>
      <c r="BR675" s="84" t="s">
        <v>372</v>
      </c>
      <c r="BS675" s="84" t="s">
        <v>431</v>
      </c>
      <c r="BT675" s="0" t="n">
        <v>23</v>
      </c>
      <c r="BU675" s="0" t="n">
        <v>34</v>
      </c>
      <c r="BV675" s="84" t="s">
        <v>17</v>
      </c>
      <c r="BW675" s="84" t="s">
        <v>70</v>
      </c>
      <c r="BX675" s="84" t="s">
        <v>1329</v>
      </c>
      <c r="BY675" s="84" t="s">
        <v>1909</v>
      </c>
      <c r="BZ675" s="84" t="s">
        <v>280</v>
      </c>
      <c r="CA675" s="85" t="str">
        <f aca="false">HYPERLINK(CONCATENATE("http://maps.google.com/?t=k&amp;q=",L676,",",M676),"Show location")</f>
        <v>Show location</v>
      </c>
    </row>
    <row r="676" customFormat="false" ht="14.4" hidden="false" customHeight="false" outlineLevel="0" collapsed="false">
      <c r="A676" s="84" t="s">
        <v>561</v>
      </c>
      <c r="B676" s="84" t="s">
        <v>248</v>
      </c>
      <c r="C676" s="84" t="s">
        <v>17</v>
      </c>
      <c r="D676" s="84" t="s">
        <v>1579</v>
      </c>
      <c r="E676" s="84" t="s">
        <v>1329</v>
      </c>
      <c r="F676" s="84" t="s">
        <v>70</v>
      </c>
      <c r="G676" s="84" t="s">
        <v>1908</v>
      </c>
      <c r="H676" s="84" t="s">
        <v>1909</v>
      </c>
      <c r="I676" s="84" t="s">
        <v>1920</v>
      </c>
      <c r="J676" s="84" t="s">
        <v>1921</v>
      </c>
      <c r="K676" s="84" t="s">
        <v>316</v>
      </c>
      <c r="L676" s="0" t="n">
        <v>10.26367</v>
      </c>
      <c r="M676" s="0" t="n">
        <v>29.10298</v>
      </c>
      <c r="N676" s="84" t="s">
        <v>256</v>
      </c>
      <c r="O676" s="84" t="s">
        <v>272</v>
      </c>
      <c r="P676" s="0" t="n">
        <v>64</v>
      </c>
      <c r="Q676" s="0" t="n">
        <v>687</v>
      </c>
      <c r="R676" s="0" t="n">
        <v>154</v>
      </c>
      <c r="S676" s="0" t="n">
        <v>1053</v>
      </c>
      <c r="X676" s="0" t="n">
        <v>89</v>
      </c>
      <c r="Y676" s="0" t="n">
        <v>598</v>
      </c>
      <c r="AB676" s="0" t="n">
        <v>65</v>
      </c>
      <c r="AC676" s="0" t="n">
        <v>455</v>
      </c>
      <c r="AF676" s="84" t="s">
        <v>17</v>
      </c>
      <c r="AG676" s="84" t="s">
        <v>70</v>
      </c>
      <c r="AH676" s="84" t="s">
        <v>17</v>
      </c>
      <c r="AI676" s="84" t="s">
        <v>79</v>
      </c>
      <c r="AJ676" s="84"/>
      <c r="AK676" s="84"/>
      <c r="AL676" s="84" t="s">
        <v>380</v>
      </c>
      <c r="AM676" s="84"/>
      <c r="AN676" s="84"/>
      <c r="AO676" s="84"/>
      <c r="AV676" s="0" t="n">
        <v>154</v>
      </c>
      <c r="AW676" s="0" t="n">
        <v>96</v>
      </c>
      <c r="AX676" s="0" t="n">
        <v>0</v>
      </c>
      <c r="AY676" s="0" t="n">
        <v>0</v>
      </c>
      <c r="AZ676" s="0" t="n">
        <v>191</v>
      </c>
      <c r="BA676" s="0" t="n">
        <v>96</v>
      </c>
      <c r="BB676" s="0" t="n">
        <v>288</v>
      </c>
      <c r="BC676" s="0" t="n">
        <v>191</v>
      </c>
      <c r="BD676" s="0" t="n">
        <v>191</v>
      </c>
      <c r="BE676" s="0" t="n">
        <v>0</v>
      </c>
      <c r="BF676" s="0" t="n">
        <v>0</v>
      </c>
      <c r="BG676" s="84" t="s">
        <v>158</v>
      </c>
      <c r="BH676" s="84"/>
      <c r="BI676" s="84"/>
      <c r="BJ676" s="84"/>
      <c r="BK676" s="84"/>
      <c r="BL676" s="84"/>
      <c r="BM676" s="84"/>
      <c r="BN676" s="84" t="n">
        <v>2</v>
      </c>
      <c r="BO676" s="84" t="s">
        <v>259</v>
      </c>
      <c r="BP676" s="84" t="s">
        <v>267</v>
      </c>
      <c r="BQ676" s="84" t="s">
        <v>261</v>
      </c>
      <c r="BR676" s="84" t="s">
        <v>267</v>
      </c>
      <c r="BS676" s="84" t="s">
        <v>262</v>
      </c>
      <c r="BT676" s="0" t="n">
        <v>383</v>
      </c>
      <c r="BU676" s="0" t="n">
        <v>670</v>
      </c>
      <c r="BV676" s="84" t="s">
        <v>17</v>
      </c>
      <c r="BW676" s="84" t="s">
        <v>79</v>
      </c>
      <c r="BX676" s="84" t="s">
        <v>1329</v>
      </c>
      <c r="BY676" s="84" t="s">
        <v>1634</v>
      </c>
      <c r="BZ676" s="84" t="s">
        <v>263</v>
      </c>
      <c r="CA676" s="85" t="str">
        <f aca="false">HYPERLINK(CONCATENATE("http://maps.google.com/?t=k&amp;q=",L677,",",M677),"Show location")</f>
        <v>Show location</v>
      </c>
    </row>
    <row r="677" customFormat="false" ht="14.4" hidden="false" customHeight="false" outlineLevel="0" collapsed="false">
      <c r="A677" s="84" t="s">
        <v>497</v>
      </c>
      <c r="B677" s="84" t="s">
        <v>248</v>
      </c>
      <c r="C677" s="84" t="s">
        <v>17</v>
      </c>
      <c r="D677" s="84" t="s">
        <v>1579</v>
      </c>
      <c r="E677" s="84" t="s">
        <v>1329</v>
      </c>
      <c r="F677" s="84" t="s">
        <v>70</v>
      </c>
      <c r="G677" s="84" t="s">
        <v>1908</v>
      </c>
      <c r="H677" s="84" t="s">
        <v>1909</v>
      </c>
      <c r="I677" s="84" t="s">
        <v>1922</v>
      </c>
      <c r="J677" s="84" t="s">
        <v>1923</v>
      </c>
      <c r="K677" s="84" t="s">
        <v>316</v>
      </c>
      <c r="L677" s="0" t="n">
        <v>10.78865</v>
      </c>
      <c r="M677" s="0" t="n">
        <v>28.76484</v>
      </c>
      <c r="N677" s="84" t="s">
        <v>256</v>
      </c>
      <c r="O677" s="84" t="s">
        <v>257</v>
      </c>
      <c r="P677" s="0" t="n">
        <v>48</v>
      </c>
      <c r="Q677" s="0" t="n">
        <v>307</v>
      </c>
      <c r="R677" s="0" t="n">
        <v>4</v>
      </c>
      <c r="S677" s="0" t="n">
        <v>30</v>
      </c>
      <c r="V677" s="0" t="n">
        <v>4</v>
      </c>
      <c r="W677" s="0" t="n">
        <v>30</v>
      </c>
      <c r="AF677" s="84" t="s">
        <v>16</v>
      </c>
      <c r="AG677" s="84" t="s">
        <v>68</v>
      </c>
      <c r="AH677" s="84"/>
      <c r="AI677" s="84"/>
      <c r="AJ677" s="84"/>
      <c r="AK677" s="84"/>
      <c r="AL677" s="84" t="s">
        <v>258</v>
      </c>
      <c r="AM677" s="84"/>
      <c r="AN677" s="84"/>
      <c r="AO677" s="84"/>
      <c r="AV677" s="0" t="n">
        <v>4</v>
      </c>
      <c r="AW677" s="0" t="n">
        <v>3</v>
      </c>
      <c r="AX677" s="0" t="n">
        <v>0</v>
      </c>
      <c r="AY677" s="0" t="n">
        <v>0</v>
      </c>
      <c r="AZ677" s="0" t="n">
        <v>5</v>
      </c>
      <c r="BA677" s="0" t="n">
        <v>3</v>
      </c>
      <c r="BB677" s="0" t="n">
        <v>9</v>
      </c>
      <c r="BC677" s="0" t="n">
        <v>5</v>
      </c>
      <c r="BD677" s="0" t="n">
        <v>5</v>
      </c>
      <c r="BE677" s="0" t="n">
        <v>0</v>
      </c>
      <c r="BF677" s="0" t="n">
        <v>0</v>
      </c>
      <c r="BG677" s="84" t="s">
        <v>158</v>
      </c>
      <c r="BH677" s="84"/>
      <c r="BI677" s="84"/>
      <c r="BJ677" s="84"/>
      <c r="BK677" s="84"/>
      <c r="BL677" s="84"/>
      <c r="BM677" s="84"/>
      <c r="BN677" s="84" t="n">
        <v>1</v>
      </c>
      <c r="BO677" s="84" t="s">
        <v>259</v>
      </c>
      <c r="BP677" s="84" t="s">
        <v>372</v>
      </c>
      <c r="BQ677" s="84" t="s">
        <v>260</v>
      </c>
      <c r="BR677" s="84" t="s">
        <v>372</v>
      </c>
      <c r="BS677" s="84" t="s">
        <v>431</v>
      </c>
      <c r="BT677" s="0" t="n">
        <v>11</v>
      </c>
      <c r="BU677" s="0" t="n">
        <v>19</v>
      </c>
      <c r="BV677" s="84" t="s">
        <v>17</v>
      </c>
      <c r="BW677" s="84" t="s">
        <v>70</v>
      </c>
      <c r="BX677" s="84" t="s">
        <v>296</v>
      </c>
      <c r="BY677" s="84" t="s">
        <v>1909</v>
      </c>
      <c r="BZ677" s="84" t="s">
        <v>297</v>
      </c>
      <c r="CA677" s="85" t="str">
        <f aca="false">HYPERLINK(CONCATENATE("http://maps.google.com/?t=k&amp;q=",L678,",",M678),"Show location")</f>
        <v>Show location</v>
      </c>
    </row>
    <row r="678" customFormat="false" ht="14.4" hidden="false" customHeight="false" outlineLevel="0" collapsed="false">
      <c r="A678" s="84" t="s">
        <v>511</v>
      </c>
      <c r="B678" s="84" t="s">
        <v>248</v>
      </c>
      <c r="C678" s="84" t="s">
        <v>17</v>
      </c>
      <c r="D678" s="84" t="s">
        <v>1579</v>
      </c>
      <c r="E678" s="84" t="s">
        <v>1329</v>
      </c>
      <c r="F678" s="84" t="s">
        <v>70</v>
      </c>
      <c r="G678" s="84" t="s">
        <v>1908</v>
      </c>
      <c r="H678" s="84" t="s">
        <v>1909</v>
      </c>
      <c r="I678" s="84" t="s">
        <v>1924</v>
      </c>
      <c r="J678" s="84" t="s">
        <v>1925</v>
      </c>
      <c r="K678" s="84" t="s">
        <v>316</v>
      </c>
      <c r="L678" s="0" t="n">
        <v>10.83285</v>
      </c>
      <c r="M678" s="0" t="n">
        <v>29.32093</v>
      </c>
      <c r="N678" s="84" t="s">
        <v>284</v>
      </c>
      <c r="O678" s="84" t="s">
        <v>345</v>
      </c>
      <c r="P678" s="0" t="n">
        <v>82</v>
      </c>
      <c r="Q678" s="0" t="n">
        <v>553</v>
      </c>
      <c r="R678" s="0" t="n">
        <v>16</v>
      </c>
      <c r="S678" s="0" t="n">
        <v>83</v>
      </c>
      <c r="AB678" s="0" t="n">
        <v>16</v>
      </c>
      <c r="AC678" s="0" t="n">
        <v>83</v>
      </c>
      <c r="AF678" s="84" t="s">
        <v>15</v>
      </c>
      <c r="AG678" s="84" t="s">
        <v>1926</v>
      </c>
      <c r="AH678" s="84"/>
      <c r="AI678" s="84"/>
      <c r="AJ678" s="84"/>
      <c r="AK678" s="84"/>
      <c r="AL678" s="84" t="s">
        <v>258</v>
      </c>
      <c r="AM678" s="84" t="s">
        <v>380</v>
      </c>
      <c r="AN678" s="84" t="s">
        <v>635</v>
      </c>
      <c r="AO678" s="84"/>
      <c r="AV678" s="0" t="n">
        <v>16</v>
      </c>
      <c r="AW678" s="0" t="n">
        <v>4</v>
      </c>
      <c r="AX678" s="0" t="n">
        <v>3</v>
      </c>
      <c r="AY678" s="0" t="n">
        <v>6</v>
      </c>
      <c r="AZ678" s="0" t="n">
        <v>9</v>
      </c>
      <c r="BA678" s="0" t="n">
        <v>11</v>
      </c>
      <c r="BB678" s="0" t="n">
        <v>21</v>
      </c>
      <c r="BC678" s="0" t="n">
        <v>12</v>
      </c>
      <c r="BD678" s="0" t="n">
        <v>12</v>
      </c>
      <c r="BE678" s="0" t="n">
        <v>2</v>
      </c>
      <c r="BF678" s="0" t="n">
        <v>3</v>
      </c>
      <c r="BG678" s="84" t="s">
        <v>158</v>
      </c>
      <c r="BH678" s="84"/>
      <c r="BI678" s="84"/>
      <c r="BJ678" s="84"/>
      <c r="BK678" s="84"/>
      <c r="BL678" s="84"/>
      <c r="BM678" s="84"/>
      <c r="BN678" s="84" t="n">
        <v>3</v>
      </c>
      <c r="BO678" s="84" t="s">
        <v>259</v>
      </c>
      <c r="BP678" s="84" t="s">
        <v>267</v>
      </c>
      <c r="BQ678" s="84" t="s">
        <v>261</v>
      </c>
      <c r="BR678" s="84" t="s">
        <v>260</v>
      </c>
      <c r="BS678" s="84" t="s">
        <v>268</v>
      </c>
      <c r="BT678" s="0" t="n">
        <v>35</v>
      </c>
      <c r="BU678" s="0" t="n">
        <v>48</v>
      </c>
      <c r="BV678" s="84" t="s">
        <v>17</v>
      </c>
      <c r="BW678" s="84" t="s">
        <v>70</v>
      </c>
      <c r="BX678" s="84" t="s">
        <v>1329</v>
      </c>
      <c r="BY678" s="84" t="s">
        <v>1909</v>
      </c>
      <c r="BZ678" s="84" t="s">
        <v>263</v>
      </c>
      <c r="CA678" s="85" t="str">
        <f aca="false">HYPERLINK(CONCATENATE("http://maps.google.com/?t=k&amp;q=",L679,",",M679),"Show location")</f>
        <v>Show location</v>
      </c>
    </row>
    <row r="679" customFormat="false" ht="14.4" hidden="false" customHeight="false" outlineLevel="0" collapsed="false">
      <c r="A679" s="84" t="s">
        <v>497</v>
      </c>
      <c r="B679" s="84" t="s">
        <v>248</v>
      </c>
      <c r="C679" s="84" t="s">
        <v>17</v>
      </c>
      <c r="D679" s="84" t="s">
        <v>1579</v>
      </c>
      <c r="E679" s="84" t="s">
        <v>1329</v>
      </c>
      <c r="F679" s="84" t="s">
        <v>70</v>
      </c>
      <c r="G679" s="84" t="s">
        <v>1908</v>
      </c>
      <c r="H679" s="84" t="s">
        <v>1909</v>
      </c>
      <c r="I679" s="84" t="s">
        <v>1927</v>
      </c>
      <c r="J679" s="84" t="s">
        <v>1928</v>
      </c>
      <c r="K679" s="84" t="s">
        <v>426</v>
      </c>
      <c r="L679" s="0" t="n">
        <v>0</v>
      </c>
      <c r="M679" s="0" t="n">
        <v>0</v>
      </c>
      <c r="N679" s="84" t="s">
        <v>284</v>
      </c>
      <c r="O679" s="84" t="s">
        <v>345</v>
      </c>
      <c r="P679" s="0" t="n">
        <v>104</v>
      </c>
      <c r="Q679" s="0" t="n">
        <v>718</v>
      </c>
      <c r="R679" s="0" t="n">
        <v>104</v>
      </c>
      <c r="S679" s="0" t="n">
        <v>718</v>
      </c>
      <c r="V679" s="0" t="n">
        <v>102</v>
      </c>
      <c r="W679" s="0" t="n">
        <v>714</v>
      </c>
      <c r="Z679" s="0" t="n">
        <v>2</v>
      </c>
      <c r="AA679" s="0" t="n">
        <v>4</v>
      </c>
      <c r="AF679" s="84" t="s">
        <v>16</v>
      </c>
      <c r="AG679" s="84"/>
      <c r="AH679" s="84"/>
      <c r="AI679" s="84"/>
      <c r="AJ679" s="84"/>
      <c r="AK679" s="84"/>
      <c r="AL679" s="84" t="s">
        <v>258</v>
      </c>
      <c r="AM679" s="84" t="s">
        <v>380</v>
      </c>
      <c r="AN679" s="84" t="s">
        <v>635</v>
      </c>
      <c r="AO679" s="84"/>
      <c r="AQ679" s="0" t="n">
        <v>104</v>
      </c>
      <c r="AW679" s="0" t="n">
        <v>55</v>
      </c>
      <c r="AX679" s="0" t="n">
        <v>70</v>
      </c>
      <c r="AY679" s="0" t="n">
        <v>55</v>
      </c>
      <c r="AZ679" s="0" t="n">
        <v>62</v>
      </c>
      <c r="BA679" s="0" t="n">
        <v>91</v>
      </c>
      <c r="BB679" s="0" t="n">
        <v>105</v>
      </c>
      <c r="BC679" s="0" t="n">
        <v>97</v>
      </c>
      <c r="BD679" s="0" t="n">
        <v>104</v>
      </c>
      <c r="BE679" s="0" t="n">
        <v>43</v>
      </c>
      <c r="BF679" s="0" t="n">
        <v>36</v>
      </c>
      <c r="BG679" s="84" t="s">
        <v>295</v>
      </c>
      <c r="BH679" s="84"/>
      <c r="BI679" s="84"/>
      <c r="BJ679" s="84"/>
      <c r="BK679" s="84"/>
      <c r="BL679" s="84"/>
      <c r="BM679" s="84"/>
      <c r="BN679" s="84" t="n">
        <v>2</v>
      </c>
      <c r="BO679" s="84" t="s">
        <v>385</v>
      </c>
      <c r="BP679" s="84" t="s">
        <v>386</v>
      </c>
      <c r="BQ679" s="84" t="s">
        <v>267</v>
      </c>
      <c r="BR679" s="84" t="s">
        <v>386</v>
      </c>
      <c r="BS679" s="84" t="s">
        <v>268</v>
      </c>
      <c r="BT679" s="0" t="n">
        <v>341</v>
      </c>
      <c r="BU679" s="0" t="n">
        <v>377</v>
      </c>
      <c r="BV679" s="84" t="s">
        <v>17</v>
      </c>
      <c r="BW679" s="84" t="s">
        <v>70</v>
      </c>
      <c r="BX679" s="84" t="s">
        <v>296</v>
      </c>
      <c r="BY679" s="84" t="s">
        <v>1909</v>
      </c>
      <c r="BZ679" s="84" t="s">
        <v>960</v>
      </c>
      <c r="CA679" s="85" t="str">
        <f aca="false">HYPERLINK(CONCATENATE("http://maps.google.com/?t=k&amp;q=",L680,",",M680),"Show location")</f>
        <v>Show location</v>
      </c>
    </row>
    <row r="680" customFormat="false" ht="14.4" hidden="false" customHeight="false" outlineLevel="0" collapsed="false">
      <c r="A680" s="84" t="s">
        <v>624</v>
      </c>
      <c r="B680" s="84" t="s">
        <v>248</v>
      </c>
      <c r="C680" s="84" t="s">
        <v>17</v>
      </c>
      <c r="D680" s="84" t="s">
        <v>1579</v>
      </c>
      <c r="E680" s="84" t="s">
        <v>1329</v>
      </c>
      <c r="F680" s="84" t="s">
        <v>70</v>
      </c>
      <c r="G680" s="84" t="s">
        <v>1908</v>
      </c>
      <c r="H680" s="84" t="s">
        <v>1909</v>
      </c>
      <c r="I680" s="84" t="s">
        <v>1929</v>
      </c>
      <c r="J680" s="84" t="s">
        <v>1930</v>
      </c>
      <c r="K680" s="84" t="s">
        <v>316</v>
      </c>
      <c r="L680" s="0" t="n">
        <v>10.53433</v>
      </c>
      <c r="M680" s="0" t="n">
        <v>29.28616</v>
      </c>
      <c r="N680" s="84" t="s">
        <v>256</v>
      </c>
      <c r="O680" s="84" t="s">
        <v>257</v>
      </c>
      <c r="R680" s="0" t="n">
        <v>8</v>
      </c>
      <c r="S680" s="0" t="n">
        <v>76</v>
      </c>
      <c r="AB680" s="0" t="n">
        <v>1</v>
      </c>
      <c r="AC680" s="0" t="n">
        <v>16</v>
      </c>
      <c r="AD680" s="0" t="n">
        <v>7</v>
      </c>
      <c r="AE680" s="0" t="n">
        <v>60</v>
      </c>
      <c r="AF680" s="84" t="s">
        <v>16</v>
      </c>
      <c r="AG680" s="84" t="s">
        <v>792</v>
      </c>
      <c r="AH680" s="84"/>
      <c r="AI680" s="84"/>
      <c r="AJ680" s="84"/>
      <c r="AK680" s="84"/>
      <c r="AL680" s="84" t="s">
        <v>258</v>
      </c>
      <c r="AM680" s="84" t="s">
        <v>380</v>
      </c>
      <c r="AN680" s="84" t="s">
        <v>407</v>
      </c>
      <c r="AO680" s="84"/>
      <c r="AV680" s="0" t="n">
        <v>8</v>
      </c>
      <c r="AW680" s="0" t="n">
        <v>2</v>
      </c>
      <c r="AX680" s="0" t="n">
        <v>2</v>
      </c>
      <c r="AY680" s="0" t="n">
        <v>6</v>
      </c>
      <c r="AZ680" s="0" t="n">
        <v>5</v>
      </c>
      <c r="BA680" s="0" t="n">
        <v>12</v>
      </c>
      <c r="BB680" s="0" t="n">
        <v>7</v>
      </c>
      <c r="BC680" s="0" t="n">
        <v>20</v>
      </c>
      <c r="BD680" s="0" t="n">
        <v>16</v>
      </c>
      <c r="BE680" s="0" t="n">
        <v>3</v>
      </c>
      <c r="BF680" s="0" t="n">
        <v>3</v>
      </c>
      <c r="BG680" s="84" t="s">
        <v>158</v>
      </c>
      <c r="BH680" s="84"/>
      <c r="BI680" s="84"/>
      <c r="BJ680" s="84"/>
      <c r="BK680" s="84"/>
      <c r="BL680" s="84"/>
      <c r="BM680" s="84"/>
      <c r="BN680" s="84" t="n">
        <v>3</v>
      </c>
      <c r="BO680" s="84" t="s">
        <v>259</v>
      </c>
      <c r="BP680" s="84" t="s">
        <v>267</v>
      </c>
      <c r="BQ680" s="84" t="s">
        <v>261</v>
      </c>
      <c r="BR680" s="84" t="s">
        <v>260</v>
      </c>
      <c r="BS680" s="84" t="s">
        <v>268</v>
      </c>
      <c r="BT680" s="0" t="n">
        <v>43</v>
      </c>
      <c r="BU680" s="0" t="n">
        <v>33</v>
      </c>
      <c r="BV680" s="84" t="s">
        <v>17</v>
      </c>
      <c r="BW680" s="84" t="s">
        <v>70</v>
      </c>
      <c r="BX680" s="84" t="s">
        <v>1329</v>
      </c>
      <c r="BY680" s="84" t="s">
        <v>1909</v>
      </c>
      <c r="BZ680" s="84" t="s">
        <v>263</v>
      </c>
      <c r="CA680" s="85" t="str">
        <f aca="false">HYPERLINK(CONCATENATE("http://maps.google.com/?t=k&amp;q=",L681,",",M681),"Show location")</f>
        <v>Show location</v>
      </c>
    </row>
    <row r="681" customFormat="false" ht="14.4" hidden="false" customHeight="false" outlineLevel="0" collapsed="false">
      <c r="A681" s="84" t="s">
        <v>624</v>
      </c>
      <c r="B681" s="84" t="s">
        <v>248</v>
      </c>
      <c r="C681" s="84" t="s">
        <v>17</v>
      </c>
      <c r="D681" s="84" t="s">
        <v>1579</v>
      </c>
      <c r="E681" s="84" t="s">
        <v>1329</v>
      </c>
      <c r="F681" s="84" t="s">
        <v>70</v>
      </c>
      <c r="G681" s="84" t="s">
        <v>1908</v>
      </c>
      <c r="H681" s="84" t="s">
        <v>1909</v>
      </c>
      <c r="I681" s="84" t="s">
        <v>1931</v>
      </c>
      <c r="J681" s="84" t="s">
        <v>1932</v>
      </c>
      <c r="K681" s="84" t="s">
        <v>255</v>
      </c>
      <c r="L681" s="0" t="n">
        <v>10.53333</v>
      </c>
      <c r="M681" s="0" t="n">
        <v>29.28618</v>
      </c>
      <c r="N681" s="84" t="s">
        <v>256</v>
      </c>
      <c r="O681" s="84" t="s">
        <v>257</v>
      </c>
      <c r="R681" s="0" t="n">
        <v>12</v>
      </c>
      <c r="S681" s="0" t="n">
        <v>68</v>
      </c>
      <c r="V681" s="0" t="n">
        <v>10</v>
      </c>
      <c r="W681" s="0" t="n">
        <v>49</v>
      </c>
      <c r="Z681" s="0" t="n">
        <v>2</v>
      </c>
      <c r="AA681" s="0" t="n">
        <v>19</v>
      </c>
      <c r="AF681" s="84" t="s">
        <v>16</v>
      </c>
      <c r="AG681" s="84" t="s">
        <v>792</v>
      </c>
      <c r="AH681" s="84"/>
      <c r="AI681" s="84"/>
      <c r="AJ681" s="84"/>
      <c r="AK681" s="84"/>
      <c r="AL681" s="84" t="s">
        <v>258</v>
      </c>
      <c r="AM681" s="84" t="s">
        <v>337</v>
      </c>
      <c r="AN681" s="84" t="s">
        <v>380</v>
      </c>
      <c r="AO681" s="84"/>
      <c r="AU681" s="0" t="n">
        <v>12</v>
      </c>
      <c r="AW681" s="0" t="n">
        <v>2</v>
      </c>
      <c r="AX681" s="0" t="n">
        <v>1</v>
      </c>
      <c r="AY681" s="0" t="n">
        <v>7</v>
      </c>
      <c r="AZ681" s="0" t="n">
        <v>6</v>
      </c>
      <c r="BA681" s="0" t="n">
        <v>11</v>
      </c>
      <c r="BB681" s="0" t="n">
        <v>17</v>
      </c>
      <c r="BC681" s="0" t="n">
        <v>14</v>
      </c>
      <c r="BD681" s="0" t="n">
        <v>9</v>
      </c>
      <c r="BE681" s="0" t="n">
        <v>1</v>
      </c>
      <c r="BF681" s="0" t="n">
        <v>0</v>
      </c>
      <c r="BG681" s="84" t="s">
        <v>158</v>
      </c>
      <c r="BH681" s="84"/>
      <c r="BI681" s="84"/>
      <c r="BJ681" s="84"/>
      <c r="BK681" s="84"/>
      <c r="BL681" s="84"/>
      <c r="BM681" s="84"/>
      <c r="BN681" s="84" t="n">
        <v>3</v>
      </c>
      <c r="BO681" s="84" t="s">
        <v>259</v>
      </c>
      <c r="BP681" s="84" t="s">
        <v>267</v>
      </c>
      <c r="BQ681" s="84" t="s">
        <v>261</v>
      </c>
      <c r="BR681" s="84" t="s">
        <v>267</v>
      </c>
      <c r="BS681" s="84" t="s">
        <v>268</v>
      </c>
      <c r="BT681" s="0" t="n">
        <v>35</v>
      </c>
      <c r="BU681" s="0" t="n">
        <v>33</v>
      </c>
      <c r="BV681" s="84" t="s">
        <v>17</v>
      </c>
      <c r="BW681" s="84" t="s">
        <v>70</v>
      </c>
      <c r="BX681" s="84" t="s">
        <v>1329</v>
      </c>
      <c r="BY681" s="84" t="s">
        <v>1909</v>
      </c>
      <c r="BZ681" s="84" t="s">
        <v>263</v>
      </c>
      <c r="CA681" s="85" t="str">
        <f aca="false">HYPERLINK(CONCATENATE("http://maps.google.com/?t=k&amp;q=",L682,",",M682),"Show location")</f>
        <v>Show location</v>
      </c>
    </row>
    <row r="682" customFormat="false" ht="14.4" hidden="false" customHeight="false" outlineLevel="0" collapsed="false">
      <c r="A682" s="84" t="s">
        <v>511</v>
      </c>
      <c r="B682" s="84" t="s">
        <v>248</v>
      </c>
      <c r="C682" s="84" t="s">
        <v>17</v>
      </c>
      <c r="D682" s="84" t="s">
        <v>1579</v>
      </c>
      <c r="E682" s="84" t="s">
        <v>1329</v>
      </c>
      <c r="F682" s="84" t="s">
        <v>70</v>
      </c>
      <c r="G682" s="84" t="s">
        <v>1908</v>
      </c>
      <c r="H682" s="84" t="s">
        <v>1909</v>
      </c>
      <c r="I682" s="84" t="s">
        <v>1933</v>
      </c>
      <c r="J682" s="84" t="s">
        <v>1934</v>
      </c>
      <c r="K682" s="84" t="s">
        <v>316</v>
      </c>
      <c r="L682" s="0" t="n">
        <v>10.78865</v>
      </c>
      <c r="M682" s="0" t="n">
        <v>28.76484</v>
      </c>
      <c r="N682" s="84" t="s">
        <v>256</v>
      </c>
      <c r="O682" s="84" t="s">
        <v>257</v>
      </c>
      <c r="P682" s="0" t="n">
        <v>26</v>
      </c>
      <c r="Q682" s="0" t="n">
        <v>211</v>
      </c>
      <c r="R682" s="0" t="n">
        <v>26</v>
      </c>
      <c r="S682" s="0" t="n">
        <v>211</v>
      </c>
      <c r="V682" s="0" t="n">
        <v>26</v>
      </c>
      <c r="W682" s="0" t="n">
        <v>211</v>
      </c>
      <c r="AF682" s="84" t="s">
        <v>17</v>
      </c>
      <c r="AG682" s="84" t="s">
        <v>82</v>
      </c>
      <c r="AH682" s="84"/>
      <c r="AI682" s="84"/>
      <c r="AJ682" s="84"/>
      <c r="AK682" s="84"/>
      <c r="AL682" s="84" t="s">
        <v>380</v>
      </c>
      <c r="AM682" s="84"/>
      <c r="AN682" s="84"/>
      <c r="AO682" s="84"/>
      <c r="AV682" s="0" t="n">
        <v>26</v>
      </c>
      <c r="AW682" s="0" t="n">
        <v>0</v>
      </c>
      <c r="AX682" s="0" t="n">
        <v>21</v>
      </c>
      <c r="AY682" s="0" t="n">
        <v>21</v>
      </c>
      <c r="AZ682" s="0" t="n">
        <v>0</v>
      </c>
      <c r="BA682" s="0" t="n">
        <v>42</v>
      </c>
      <c r="BB682" s="0" t="n">
        <v>22</v>
      </c>
      <c r="BC682" s="0" t="n">
        <v>42</v>
      </c>
      <c r="BD682" s="0" t="n">
        <v>63</v>
      </c>
      <c r="BE682" s="0" t="n">
        <v>0</v>
      </c>
      <c r="BF682" s="0" t="n">
        <v>0</v>
      </c>
      <c r="BG682" s="84" t="s">
        <v>158</v>
      </c>
      <c r="BH682" s="84"/>
      <c r="BI682" s="84"/>
      <c r="BJ682" s="84"/>
      <c r="BK682" s="84"/>
      <c r="BL682" s="84"/>
      <c r="BM682" s="84"/>
      <c r="BN682" s="84" t="n">
        <v>3</v>
      </c>
      <c r="BO682" s="84" t="s">
        <v>259</v>
      </c>
      <c r="BP682" s="84" t="s">
        <v>372</v>
      </c>
      <c r="BQ682" s="84" t="s">
        <v>267</v>
      </c>
      <c r="BR682" s="84" t="s">
        <v>372</v>
      </c>
      <c r="BS682" s="84" t="s">
        <v>268</v>
      </c>
      <c r="BT682" s="0" t="n">
        <v>105</v>
      </c>
      <c r="BU682" s="0" t="n">
        <v>106</v>
      </c>
      <c r="BV682" s="84" t="s">
        <v>17</v>
      </c>
      <c r="BW682" s="84" t="s">
        <v>70</v>
      </c>
      <c r="BX682" s="84" t="s">
        <v>296</v>
      </c>
      <c r="BY682" s="84" t="s">
        <v>1909</v>
      </c>
      <c r="BZ682" s="84" t="s">
        <v>297</v>
      </c>
      <c r="CA682" s="85" t="str">
        <f aca="false">HYPERLINK(CONCATENATE("http://maps.google.com/?t=k&amp;q=",L683,",",M683),"Show location")</f>
        <v>Show location</v>
      </c>
    </row>
    <row r="683" customFormat="false" ht="14.4" hidden="false" customHeight="false" outlineLevel="0" collapsed="false">
      <c r="A683" s="84" t="s">
        <v>534</v>
      </c>
      <c r="B683" s="84" t="s">
        <v>248</v>
      </c>
      <c r="C683" s="84" t="s">
        <v>17</v>
      </c>
      <c r="D683" s="84" t="s">
        <v>1579</v>
      </c>
      <c r="E683" s="84" t="s">
        <v>1329</v>
      </c>
      <c r="F683" s="84" t="s">
        <v>70</v>
      </c>
      <c r="G683" s="84" t="s">
        <v>1908</v>
      </c>
      <c r="H683" s="84" t="s">
        <v>1909</v>
      </c>
      <c r="I683" s="84" t="s">
        <v>1935</v>
      </c>
      <c r="J683" s="84" t="s">
        <v>1936</v>
      </c>
      <c r="K683" s="84" t="s">
        <v>255</v>
      </c>
      <c r="L683" s="0" t="n">
        <v>10.81276</v>
      </c>
      <c r="M683" s="0" t="n">
        <v>29.3309</v>
      </c>
      <c r="N683" s="84" t="s">
        <v>284</v>
      </c>
      <c r="O683" s="84" t="s">
        <v>345</v>
      </c>
      <c r="P683" s="0" t="n">
        <v>100</v>
      </c>
      <c r="Q683" s="0" t="n">
        <v>720</v>
      </c>
      <c r="R683" s="0" t="n">
        <v>9</v>
      </c>
      <c r="S683" s="0" t="n">
        <v>47</v>
      </c>
      <c r="AB683" s="0" t="n">
        <v>9</v>
      </c>
      <c r="AC683" s="0" t="n">
        <v>47</v>
      </c>
      <c r="AF683" s="84" t="s">
        <v>17</v>
      </c>
      <c r="AG683" s="84" t="s">
        <v>82</v>
      </c>
      <c r="AH683" s="84"/>
      <c r="AI683" s="84"/>
      <c r="AJ683" s="84"/>
      <c r="AK683" s="84"/>
      <c r="AL683" s="84" t="s">
        <v>380</v>
      </c>
      <c r="AM683" s="84" t="s">
        <v>258</v>
      </c>
      <c r="AN683" s="84" t="s">
        <v>635</v>
      </c>
      <c r="AO683" s="84"/>
      <c r="AQ683" s="0" t="n">
        <v>9</v>
      </c>
      <c r="AW683" s="0" t="n">
        <v>1</v>
      </c>
      <c r="AX683" s="0" t="n">
        <v>0</v>
      </c>
      <c r="AY683" s="0" t="n">
        <v>1</v>
      </c>
      <c r="AZ683" s="0" t="n">
        <v>4</v>
      </c>
      <c r="BA683" s="0" t="n">
        <v>7</v>
      </c>
      <c r="BB683" s="0" t="n">
        <v>7</v>
      </c>
      <c r="BC683" s="0" t="n">
        <v>10</v>
      </c>
      <c r="BD683" s="0" t="n">
        <v>15</v>
      </c>
      <c r="BE683" s="0" t="n">
        <v>1</v>
      </c>
      <c r="BF683" s="0" t="n">
        <v>1</v>
      </c>
      <c r="BG683" s="84" t="s">
        <v>159</v>
      </c>
      <c r="BH683" s="84"/>
      <c r="BI683" s="84"/>
      <c r="BJ683" s="84"/>
      <c r="BK683" s="84"/>
      <c r="BL683" s="84"/>
      <c r="BM683" s="84"/>
      <c r="BN683" s="84" t="n">
        <v>3</v>
      </c>
      <c r="BO683" s="84" t="s">
        <v>259</v>
      </c>
      <c r="BP683" s="84" t="s">
        <v>372</v>
      </c>
      <c r="BQ683" s="84" t="s">
        <v>267</v>
      </c>
      <c r="BR683" s="84" t="s">
        <v>372</v>
      </c>
      <c r="BS683" s="84" t="s">
        <v>268</v>
      </c>
      <c r="BT683" s="0" t="n">
        <v>20</v>
      </c>
      <c r="BU683" s="0" t="n">
        <v>27</v>
      </c>
      <c r="BV683" s="84" t="s">
        <v>17</v>
      </c>
      <c r="BW683" s="84" t="s">
        <v>70</v>
      </c>
      <c r="BX683" s="84" t="s">
        <v>1329</v>
      </c>
      <c r="BY683" s="84" t="s">
        <v>1909</v>
      </c>
      <c r="BZ683" s="84" t="s">
        <v>280</v>
      </c>
      <c r="CA683" s="85" t="str">
        <f aca="false">HYPERLINK(CONCATENATE("http://maps.google.com/?t=k&amp;q=",L684,",",M684),"Show location")</f>
        <v>Show location</v>
      </c>
    </row>
    <row r="684" customFormat="false" ht="14.4" hidden="false" customHeight="false" outlineLevel="0" collapsed="false">
      <c r="A684" s="84" t="s">
        <v>882</v>
      </c>
      <c r="B684" s="84" t="s">
        <v>248</v>
      </c>
      <c r="C684" s="84" t="s">
        <v>17</v>
      </c>
      <c r="D684" s="84" t="s">
        <v>1579</v>
      </c>
      <c r="E684" s="84" t="s">
        <v>1329</v>
      </c>
      <c r="F684" s="84" t="s">
        <v>70</v>
      </c>
      <c r="G684" s="84" t="s">
        <v>1908</v>
      </c>
      <c r="H684" s="84" t="s">
        <v>1909</v>
      </c>
      <c r="I684" s="84" t="s">
        <v>1937</v>
      </c>
      <c r="J684" s="84" t="s">
        <v>1938</v>
      </c>
      <c r="K684" s="84" t="s">
        <v>316</v>
      </c>
      <c r="L684" s="0" t="n">
        <v>10.09375</v>
      </c>
      <c r="M684" s="0" t="n">
        <v>27.89657</v>
      </c>
      <c r="N684" s="84" t="s">
        <v>256</v>
      </c>
      <c r="O684" s="84" t="s">
        <v>257</v>
      </c>
      <c r="P684" s="0" t="n">
        <v>75</v>
      </c>
      <c r="Q684" s="0" t="n">
        <v>470</v>
      </c>
      <c r="R684" s="0" t="n">
        <v>2</v>
      </c>
      <c r="S684" s="0" t="n">
        <v>12</v>
      </c>
      <c r="AD684" s="0" t="n">
        <v>2</v>
      </c>
      <c r="AE684" s="0" t="n">
        <v>12</v>
      </c>
      <c r="AF684" s="84" t="s">
        <v>16</v>
      </c>
      <c r="AG684" s="84"/>
      <c r="AH684" s="84"/>
      <c r="AI684" s="84"/>
      <c r="AJ684" s="84"/>
      <c r="AK684" s="84"/>
      <c r="AL684" s="84" t="s">
        <v>380</v>
      </c>
      <c r="AM684" s="84" t="s">
        <v>258</v>
      </c>
      <c r="AN684" s="84" t="s">
        <v>635</v>
      </c>
      <c r="AO684" s="84"/>
      <c r="AQ684" s="0" t="n">
        <v>2</v>
      </c>
      <c r="AW684" s="0" t="n">
        <v>0</v>
      </c>
      <c r="AX684" s="0" t="n">
        <v>2</v>
      </c>
      <c r="AY684" s="0" t="n">
        <v>1</v>
      </c>
      <c r="AZ684" s="0" t="n">
        <v>1</v>
      </c>
      <c r="BA684" s="0" t="n">
        <v>1</v>
      </c>
      <c r="BB684" s="0" t="n">
        <v>2</v>
      </c>
      <c r="BC684" s="0" t="n">
        <v>2</v>
      </c>
      <c r="BD684" s="0" t="n">
        <v>1</v>
      </c>
      <c r="BE684" s="0" t="n">
        <v>1</v>
      </c>
      <c r="BF684" s="0" t="n">
        <v>1</v>
      </c>
      <c r="BG684" s="84" t="s">
        <v>159</v>
      </c>
      <c r="BH684" s="84"/>
      <c r="BI684" s="84"/>
      <c r="BJ684" s="84"/>
      <c r="BK684" s="84"/>
      <c r="BL684" s="84"/>
      <c r="BM684" s="84"/>
      <c r="BN684" s="84" t="n">
        <v>2</v>
      </c>
      <c r="BO684" s="84" t="s">
        <v>259</v>
      </c>
      <c r="BP684" s="84" t="s">
        <v>267</v>
      </c>
      <c r="BQ684" s="84" t="s">
        <v>267</v>
      </c>
      <c r="BR684" s="84" t="s">
        <v>267</v>
      </c>
      <c r="BS684" s="84" t="s">
        <v>262</v>
      </c>
      <c r="BT684" s="0" t="n">
        <v>5</v>
      </c>
      <c r="BU684" s="0" t="n">
        <v>7</v>
      </c>
      <c r="BV684" s="84" t="s">
        <v>17</v>
      </c>
      <c r="BW684" s="84" t="s">
        <v>70</v>
      </c>
      <c r="BX684" s="84" t="s">
        <v>1628</v>
      </c>
      <c r="BY684" s="84" t="s">
        <v>1909</v>
      </c>
      <c r="BZ684" s="84" t="s">
        <v>263</v>
      </c>
      <c r="CA684" s="85" t="str">
        <f aca="false">HYPERLINK(CONCATENATE("http://maps.google.com/?t=k&amp;q=",L685,",",M685),"Show location")</f>
        <v>Show location</v>
      </c>
    </row>
    <row r="685" customFormat="false" ht="14.4" hidden="false" customHeight="false" outlineLevel="0" collapsed="false">
      <c r="A685" s="84" t="s">
        <v>838</v>
      </c>
      <c r="B685" s="84" t="s">
        <v>248</v>
      </c>
      <c r="C685" s="84" t="s">
        <v>17</v>
      </c>
      <c r="D685" s="84" t="s">
        <v>1579</v>
      </c>
      <c r="E685" s="84" t="s">
        <v>1329</v>
      </c>
      <c r="F685" s="84" t="s">
        <v>70</v>
      </c>
      <c r="G685" s="84" t="s">
        <v>1908</v>
      </c>
      <c r="H685" s="84" t="s">
        <v>1909</v>
      </c>
      <c r="I685" s="84" t="s">
        <v>1939</v>
      </c>
      <c r="J685" s="84" t="s">
        <v>1940</v>
      </c>
      <c r="K685" s="84" t="s">
        <v>316</v>
      </c>
      <c r="L685" s="0" t="n">
        <v>11.847803</v>
      </c>
      <c r="M685" s="0" t="n">
        <v>28.491961</v>
      </c>
      <c r="N685" s="84" t="s">
        <v>256</v>
      </c>
      <c r="O685" s="84" t="s">
        <v>257</v>
      </c>
      <c r="P685" s="0" t="n">
        <v>75</v>
      </c>
      <c r="Q685" s="0" t="n">
        <v>465</v>
      </c>
      <c r="R685" s="0" t="n">
        <v>53</v>
      </c>
      <c r="S685" s="0" t="n">
        <v>290</v>
      </c>
      <c r="V685" s="0" t="n">
        <v>53</v>
      </c>
      <c r="W685" s="0" t="n">
        <v>290</v>
      </c>
      <c r="AF685" s="84" t="s">
        <v>17</v>
      </c>
      <c r="AG685" s="84" t="s">
        <v>79</v>
      </c>
      <c r="AH685" s="84"/>
      <c r="AI685" s="84"/>
      <c r="AJ685" s="84"/>
      <c r="AK685" s="84"/>
      <c r="AL685" s="84" t="s">
        <v>380</v>
      </c>
      <c r="AM685" s="84"/>
      <c r="AN685" s="84"/>
      <c r="AO685" s="84"/>
      <c r="AV685" s="0" t="n">
        <v>53</v>
      </c>
      <c r="AW685" s="0" t="n">
        <v>0</v>
      </c>
      <c r="AX685" s="0" t="n">
        <v>0</v>
      </c>
      <c r="AY685" s="0" t="n">
        <v>29</v>
      </c>
      <c r="AZ685" s="0" t="n">
        <v>29</v>
      </c>
      <c r="BA685" s="0" t="n">
        <v>87</v>
      </c>
      <c r="BB685" s="0" t="n">
        <v>0</v>
      </c>
      <c r="BC685" s="0" t="n">
        <v>87</v>
      </c>
      <c r="BD685" s="0" t="n">
        <v>58</v>
      </c>
      <c r="BE685" s="0" t="n">
        <v>0</v>
      </c>
      <c r="BF685" s="0" t="n">
        <v>0</v>
      </c>
      <c r="BG685" s="84" t="s">
        <v>158</v>
      </c>
      <c r="BH685" s="84"/>
      <c r="BI685" s="84"/>
      <c r="BJ685" s="84"/>
      <c r="BK685" s="84"/>
      <c r="BL685" s="84"/>
      <c r="BM685" s="84"/>
      <c r="BN685" s="84" t="n">
        <v>2</v>
      </c>
      <c r="BO685" s="84" t="s">
        <v>259</v>
      </c>
      <c r="BP685" s="84" t="s">
        <v>372</v>
      </c>
      <c r="BQ685" s="84" t="s">
        <v>372</v>
      </c>
      <c r="BR685" s="84" t="s">
        <v>372</v>
      </c>
      <c r="BS685" s="84" t="s">
        <v>268</v>
      </c>
      <c r="BT685" s="0" t="n">
        <v>203</v>
      </c>
      <c r="BU685" s="0" t="n">
        <v>87</v>
      </c>
      <c r="BV685" s="84" t="s">
        <v>17</v>
      </c>
      <c r="BW685" s="84" t="s">
        <v>83</v>
      </c>
      <c r="BX685" s="84" t="s">
        <v>1329</v>
      </c>
      <c r="BY685" s="84" t="s">
        <v>1686</v>
      </c>
      <c r="BZ685" s="84" t="s">
        <v>263</v>
      </c>
      <c r="CA685" s="85" t="str">
        <f aca="false">HYPERLINK(CONCATENATE("http://maps.google.com/?t=k&amp;q=",L686,",",M686),"Show location")</f>
        <v>Show location</v>
      </c>
    </row>
    <row r="686" customFormat="false" ht="14.4" hidden="false" customHeight="false" outlineLevel="0" collapsed="false">
      <c r="A686" s="84" t="s">
        <v>553</v>
      </c>
      <c r="B686" s="84" t="s">
        <v>248</v>
      </c>
      <c r="C686" s="84" t="s">
        <v>17</v>
      </c>
      <c r="D686" s="84" t="s">
        <v>1579</v>
      </c>
      <c r="E686" s="84" t="s">
        <v>1329</v>
      </c>
      <c r="F686" s="84" t="s">
        <v>80</v>
      </c>
      <c r="G686" s="84" t="s">
        <v>1941</v>
      </c>
      <c r="H686" s="84" t="s">
        <v>1802</v>
      </c>
      <c r="I686" s="84" t="s">
        <v>1942</v>
      </c>
      <c r="J686" s="84" t="s">
        <v>1943</v>
      </c>
      <c r="K686" s="84" t="s">
        <v>316</v>
      </c>
      <c r="L686" s="0" t="n">
        <v>14.04457</v>
      </c>
      <c r="M686" s="0" t="n">
        <v>27.87577</v>
      </c>
      <c r="N686" s="84" t="s">
        <v>256</v>
      </c>
      <c r="O686" s="84" t="s">
        <v>257</v>
      </c>
      <c r="P686" s="0" t="n">
        <v>150</v>
      </c>
      <c r="Q686" s="0" t="n">
        <v>900</v>
      </c>
      <c r="R686" s="0" t="n">
        <v>56</v>
      </c>
      <c r="S686" s="0" t="n">
        <v>289</v>
      </c>
      <c r="V686" s="0" t="n">
        <v>46</v>
      </c>
      <c r="W686" s="0" t="n">
        <v>213</v>
      </c>
      <c r="AB686" s="0" t="n">
        <v>10</v>
      </c>
      <c r="AC686" s="0" t="n">
        <v>76</v>
      </c>
      <c r="AF686" s="84" t="s">
        <v>17</v>
      </c>
      <c r="AG686" s="84" t="s">
        <v>76</v>
      </c>
      <c r="AH686" s="84" t="s">
        <v>17</v>
      </c>
      <c r="AI686" s="84" t="s">
        <v>80</v>
      </c>
      <c r="AJ686" s="84"/>
      <c r="AK686" s="84"/>
      <c r="AL686" s="84" t="s">
        <v>380</v>
      </c>
      <c r="AM686" s="84" t="s">
        <v>258</v>
      </c>
      <c r="AN686" s="84" t="s">
        <v>407</v>
      </c>
      <c r="AO686" s="84"/>
      <c r="AU686" s="0" t="n">
        <v>56</v>
      </c>
      <c r="AW686" s="0" t="n">
        <v>12</v>
      </c>
      <c r="AX686" s="0" t="n">
        <v>10</v>
      </c>
      <c r="AY686" s="0" t="n">
        <v>24</v>
      </c>
      <c r="AZ686" s="0" t="n">
        <v>41</v>
      </c>
      <c r="BA686" s="0" t="n">
        <v>17</v>
      </c>
      <c r="BB686" s="0" t="n">
        <v>45</v>
      </c>
      <c r="BC686" s="0" t="n">
        <v>51</v>
      </c>
      <c r="BD686" s="0" t="n">
        <v>70</v>
      </c>
      <c r="BE686" s="0" t="n">
        <v>14</v>
      </c>
      <c r="BF686" s="0" t="n">
        <v>5</v>
      </c>
      <c r="BG686" s="84" t="s">
        <v>159</v>
      </c>
      <c r="BH686" s="84"/>
      <c r="BI686" s="84"/>
      <c r="BJ686" s="84"/>
      <c r="BK686" s="84"/>
      <c r="BL686" s="84"/>
      <c r="BM686" s="84"/>
      <c r="BN686" s="84" t="n">
        <v>3</v>
      </c>
      <c r="BO686" s="84" t="s">
        <v>259</v>
      </c>
      <c r="BP686" s="84" t="s">
        <v>372</v>
      </c>
      <c r="BQ686" s="84" t="s">
        <v>372</v>
      </c>
      <c r="BR686" s="84" t="s">
        <v>372</v>
      </c>
      <c r="BS686" s="84" t="s">
        <v>268</v>
      </c>
      <c r="BT686" s="0" t="n">
        <v>118</v>
      </c>
      <c r="BU686" s="0" t="n">
        <v>171</v>
      </c>
      <c r="BV686" s="84" t="s">
        <v>17</v>
      </c>
      <c r="BW686" s="84" t="s">
        <v>80</v>
      </c>
      <c r="BX686" s="84" t="s">
        <v>1329</v>
      </c>
      <c r="BY686" s="84" t="s">
        <v>1802</v>
      </c>
      <c r="BZ686" s="84" t="s">
        <v>263</v>
      </c>
      <c r="CA686" s="85" t="str">
        <f aca="false">HYPERLINK(CONCATENATE("http://maps.google.com/?t=k&amp;q=",L687,",",M687),"Show location")</f>
        <v>Show location</v>
      </c>
    </row>
    <row r="687" customFormat="false" ht="14.4" hidden="false" customHeight="false" outlineLevel="0" collapsed="false">
      <c r="A687" s="84" t="s">
        <v>553</v>
      </c>
      <c r="B687" s="84" t="s">
        <v>248</v>
      </c>
      <c r="C687" s="84" t="s">
        <v>17</v>
      </c>
      <c r="D687" s="84" t="s">
        <v>1579</v>
      </c>
      <c r="E687" s="84" t="s">
        <v>1329</v>
      </c>
      <c r="F687" s="84" t="s">
        <v>80</v>
      </c>
      <c r="G687" s="84" t="s">
        <v>1941</v>
      </c>
      <c r="H687" s="84" t="s">
        <v>1802</v>
      </c>
      <c r="I687" s="84" t="s">
        <v>1944</v>
      </c>
      <c r="J687" s="84" t="s">
        <v>1945</v>
      </c>
      <c r="K687" s="84" t="s">
        <v>316</v>
      </c>
      <c r="L687" s="0" t="n">
        <v>13.833</v>
      </c>
      <c r="M687" s="0" t="n">
        <v>27.73501</v>
      </c>
      <c r="N687" s="84" t="s">
        <v>256</v>
      </c>
      <c r="O687" s="84" t="s">
        <v>257</v>
      </c>
      <c r="P687" s="0" t="n">
        <v>120</v>
      </c>
      <c r="Q687" s="0" t="n">
        <v>720</v>
      </c>
      <c r="R687" s="0" t="n">
        <v>41</v>
      </c>
      <c r="S687" s="0" t="n">
        <v>230</v>
      </c>
      <c r="V687" s="0" t="n">
        <v>28</v>
      </c>
      <c r="W687" s="0" t="n">
        <v>139</v>
      </c>
      <c r="AB687" s="0" t="n">
        <v>13</v>
      </c>
      <c r="AC687" s="0" t="n">
        <v>91</v>
      </c>
      <c r="AF687" s="84" t="s">
        <v>17</v>
      </c>
      <c r="AG687" s="84" t="s">
        <v>76</v>
      </c>
      <c r="AH687" s="84" t="s">
        <v>17</v>
      </c>
      <c r="AI687" s="84" t="s">
        <v>80</v>
      </c>
      <c r="AJ687" s="84" t="s">
        <v>19</v>
      </c>
      <c r="AK687" s="84" t="s">
        <v>648</v>
      </c>
      <c r="AL687" s="84" t="s">
        <v>380</v>
      </c>
      <c r="AM687" s="84" t="s">
        <v>407</v>
      </c>
      <c r="AN687" s="84" t="s">
        <v>258</v>
      </c>
      <c r="AO687" s="84"/>
      <c r="AQ687" s="0" t="n">
        <v>41</v>
      </c>
      <c r="AW687" s="0" t="n">
        <v>6</v>
      </c>
      <c r="AX687" s="0" t="n">
        <v>10</v>
      </c>
      <c r="AY687" s="0" t="n">
        <v>18</v>
      </c>
      <c r="AZ687" s="0" t="n">
        <v>40</v>
      </c>
      <c r="BA687" s="0" t="n">
        <v>12</v>
      </c>
      <c r="BB687" s="0" t="n">
        <v>34</v>
      </c>
      <c r="BC687" s="0" t="n">
        <v>44</v>
      </c>
      <c r="BD687" s="0" t="n">
        <v>54</v>
      </c>
      <c r="BE687" s="0" t="n">
        <v>8</v>
      </c>
      <c r="BF687" s="0" t="n">
        <v>4</v>
      </c>
      <c r="BG687" s="84" t="s">
        <v>159</v>
      </c>
      <c r="BH687" s="84"/>
      <c r="BI687" s="84"/>
      <c r="BJ687" s="84"/>
      <c r="BK687" s="84"/>
      <c r="BL687" s="84"/>
      <c r="BM687" s="84"/>
      <c r="BN687" s="84" t="n">
        <v>3</v>
      </c>
      <c r="BO687" s="84" t="s">
        <v>259</v>
      </c>
      <c r="BP687" s="84" t="s">
        <v>372</v>
      </c>
      <c r="BQ687" s="84" t="s">
        <v>372</v>
      </c>
      <c r="BR687" s="84" t="s">
        <v>372</v>
      </c>
      <c r="BS687" s="84" t="s">
        <v>268</v>
      </c>
      <c r="BT687" s="0" t="n">
        <v>88</v>
      </c>
      <c r="BU687" s="0" t="n">
        <v>142</v>
      </c>
      <c r="BV687" s="84" t="s">
        <v>17</v>
      </c>
      <c r="BW687" s="84" t="s">
        <v>80</v>
      </c>
      <c r="BX687" s="84" t="s">
        <v>1329</v>
      </c>
      <c r="BY687" s="84" t="s">
        <v>1802</v>
      </c>
      <c r="BZ687" s="84" t="s">
        <v>263</v>
      </c>
      <c r="CA687" s="85" t="str">
        <f aca="false">HYPERLINK(CONCATENATE("http://maps.google.com/?t=k&amp;q=",L688,",",M688),"Show location")</f>
        <v>Show location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 sqmid="93961bf3-6c1c-40a9-b4a2-efc6ff724271">AAAAALoDAABQSwMEFAACAAgAQX83UyA4H2ekAAAA9QAAABIAHABDb25maWcvUGFja2FnZS54bWwgohgAKKAUAAAAAAAAAAAAAAAAAAAAAAAAAAAAhY8xDoIwGIWvQrrT1moMkp8yuEpiQjSuTanQCMXQYrmbg0fyCmIUdXN83/uG9+7XG6RDUwcX1VndmgTNMEWBMrIttCkT1LtjGKGUw1bIkyhVMMrGxoMtElQ5d44J8d5jP8dtVxJG6Ywcsk0uK9UI9JH1fznUxjphpEIc9q8xnOHVEkcLhimQiUGmzbdn49xn+wNh3deu7xRXJtzlQKYI5H2BPwBQSwMEFAACAAgAQX83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EF/N1MkPCMltAAAACECAAATABwARm9ybXVsYXMvU2VjdGlvbjEubSCiGAAooBQAAAAAAAAAAAAAAAAAAAAAAAAAAAArTk0uyczPUwiG0IbWvFy8XMUZiUWpKQrKSoa6ni4FxUmVZYk5palKCrYKOaklvFwKQBCcX1qUnAoUCS7M0XNJLElMSixOLdZQMjQ30jMy1TM21DM0VNLUgSj2zU/KzMksqQwpSkzOzsxLB2kD66+O9kvMTbVVQlegFFsbDTI0FmqAslJKUn48hmvQtVVHBydnpOYm2oKUK+l4lqTm2qL5AWYwL1dmHm6z8YSCgoaR5kgKCQBQSwECLQAUAAIACABBfzdTIDgfZ6QAAAD1AAAAEgAAAAAAAAAAAAAAAAAAAAAAQ29uZmlnL1BhY2thZ2UueG1sUEsBAi0AFAACAAgAQX83Uw/K6aukAAAA6QAAABMAAAAAAAAAAAAAAAAA8AAAAFtDb250ZW50X1R5cGVzXS54bWxQSwECLQAUAAIACABBfzdTJDwjJbQAAAAhAgAAEwAAAAAAAAAAAAAAAADhAQAARm9ybXVsYXMvU2VjdGlvbjEubVBLBQYAAAAAAwADAMIAAADi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FngAAAAAAAKOe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8xLUlEcHNieXZhbHVl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RXhjZXB0aW9uIiAvPjxFbnRyeSBUeXBlPSJOYW1lVXBkYXRlZEFmdGVyRmlsbCIgVmFsdWU9ImwwIiAvPjxFbnRyeSBUeXBlPSJGaWxsVGFyZ2V0IiBWYWx1ZT0ic18xX0lEcHNieXZhbHVlIiAvPjxFbnRyeSBUeXBlPSJGaWxsZWRDb21wbGV0ZVJlc3VsdFRvV29ya3NoZWV0IiBWYWx1ZT0ibDEiIC8+PEVudHJ5IFR5cGU9IlF1ZXJ5SUQiIFZhbHVlPSJzZjMxMWNjNjktOWNmYi00YTMwLTkxNWQtNWUzMDY3MTM2Y2I3IiAvPjxFbnRyeSBUeXBlPSJSZWNvdmVyeVRhcmdldFJvdyIgVmFsdWU9ImwxIiAvPjxFbnRyeSBUeXBlPSJSZWNvdmVyeVRhcmdldENvbHVtbiIgVmFsdWU9ImwxIiAvPjxFbnRyeSBUeXBlPSJSZWNvdmVyeVRhcmdldFNoZWV0IiBWYWx1ZT0iczEtSURwc2J5dmFsdWUiIC8+PEVudHJ5IFR5cGU9IkZpbGxFcnJvckNvdW50IiBWYWx1ZT0ibDAiIC8+PEVudHJ5IFR5cGU9IkZpbGxMYXN0VXBkYXRlZCIgVmFsdWU9ImQyMDIxLTA5LTIzVDEzOjU3OjQ5LjUyNjAwNTdaIiAvPjxFbnRyeSBUeXBlPSJGaWxsQ29sdW1uVHlwZXMiIFZhbHVlPSJzQmdZR0JnWUdCZ1lHQmdZRkJRWUdCUVVGQlFVRkJRVUZCUVVGQlFVRkJRWUdCZ1lHQmdZR0JnWUNBZ0lDQWdJQ0JBSUNBZ0lDQWdJQ0FnWUdCZ1lHQmdZR0JnWUdCZ1lHQmdZR0JnWUNCZ1lHQmdZQ0JBSUdCZ1lHQmdZPSIgLz48RW50cnkgVHlwZT0iRmlsbEVycm9yQ29kZSIgVmFsdWU9InNVbmtub3duIiAvPjxFbnRyeSBUeXBlPSJGaWxsQ291bnQiIFZhbHVlPSJsMCIgLz48RW50cnkgVHlwZT0iRmlsbENvbHVtbk5hbWVzIiBWYWx1ZT0ic1smcXVvdDtEb0EmcXVvdDssJnF1b3Q7Um91bmRObyZxdW90OywmcXVvdDtTdGF0ZV9OYW1lJnF1b3Q7LCZxdW90O1N0YXRlQ29kZSZxdW90OywmcXVvdDtTdGF0ZVBjb2RlJnF1b3Q7LCZxdW90O0xvY2FsaXR5JnF1b3Q7LCZxdW90O2xvY2FsaXR5Y29kZSZxdW90OywmcXVvdDtQY29kZSZxdW90OywmcXVvdDtMb2NhdGlvbiZxdW90OywmcXVvdDtsb2NhdGlvbiBEVE0gQ29kZSZxdW90OywmcXVvdDtWaXNpdGVkQmVmb3JlJnF1b3Q7LCZxdW90O0dJU195JnF1b3Q7LCZxdW90O0dJU194JnF1b3Q7LCZxdW90O0xvY2F0aW9udHlwZSZxdW90OywmcXVvdDtMb2NhdGlvbkNsYXNzaWZpY2F0aW9uJnF1b3Q7LCZxdW90O1JvdW5kIDIgIEhIINin2YTYp9iz2LEmcXVvdDssJnF1b3Q7Um91bmQgMiAgSU5EINin2YTYp9mB2LHYp9ivJnF1b3Q7LCZxdW90O0hIJnF1b3Q7LCZxdW90O0lORCZxdW90OywmcXVvdDtISDIwMDNuMjAxMCZxdW90OywmcXVvdDtJTkQyMDAzbjIwMTAmcXVvdDssJnF1b3Q7SEhiZXQyMDExbjIwMTcmcXVvdDssJnF1b3Q7SU5EYmV0MjAxMW4yMDE3JnF1b3Q7LCZxdW90O0hIMjAxOCZxdW90OywmcXVvdDtJTkQyMDE4JnF1b3Q7LCZxdW90O0hIMjAxOSZxdW90OywmcXVvdDtJTkQyMDE5JnF1b3Q7LCZxdW90O0hIMjAyMCZxdW90OywmcXVvdDtJTkQyMDIwJnF1b3Q7LCZxdW90O0hIMjAyMSZxdW90OywmcXVvdDtJTkQyMDIxJnF1b3Q7LCZxdW90O1N0YXRlMSZxdW90OywmcXVvdDtMb2NhbGl0eTEmcXVvdDssJnF1b3Q7U3RhdGUyJnF1b3Q7LCZxdW90O0xvY2FsaXR5MiZxdW90OywmcXVvdDtTdGF0ZTMmcXVvdDssJnF1b3Q7TG9jYWxpdHkzJnF1b3Q7LCZxdW90O0ZpcnN0JnF1b3Q7LCZxdW90O1NlY29uZCZxdW90OywmcXVvdDtUaGlyZCZxdW90OywmcXVvdDtJZk90aGVyJnF1b3Q7LCZxdW90OzFDYW1wJnF1b3Q7LCZxdW90OzJIb3N0IEZhbWlseSZxdW90OywmcXVvdDszUmVudGVkJnF1b3Q7LCZxdW90OzRBYmFuZG9uZWRidWlsZGluZ3MmcXVvdDssJnF1b3Q7NXNjaG9vbCZxdW90OywmcXVvdDs2R2F0aGVyaW5nJnF1b3Q7LCZxdW90OzdPdGhlciZxdW90OywmcXVvdDtsZXNzdGhhbjFNJnF1b3Q7LCZxdW90OzBsZXNzdGhhbjFGJnF1b3Q7LCZxdW90OzEtNU0mcXVvdDssJnF1b3Q7MS01RiZxdW90OywmcXVvdDs2LTE3TSZxdW90OywmcXVvdDs2LTE3RiZxdW90OywmcXVvdDsxOC01OU0mcXVvdDssJnF1b3Q7MTgtNTlGJnF1b3Q7LCZxdW90OzYwK00mcXVvdDssJnF1b3Q7NjArRiZxdW90OywmcXVvdDtJRFBJTlRFTkR0aGVpciBwbGFjZSZxdW90OywmcXVvdDtJbnRTdGF0ZTEmcXVvdDssJnF1b3Q7SW50TG9jMSZxdW90OywmcXVvdDtJbnRTdGF0ZTImcXVvdDssJnF1b3Q7SW50TG9jMiZxdW90OywmcXVvdDtJbnRTdGF0ZTMmcXVvdDssJnF1b3Q7SW50TG9jMyZxdW90OywmcXVvdDtiTmFtZSBhbmQgU3VybmFtZTozJnF1b3Q7LCZxdW90O2NUeXBlOjMmcXVvdDssJnF1b3Q7ZFNleDozJnF1b3Q7LCZxdW90O2VDb250YWN0IERldGFpbHM6MyZxdW90OywmcXVvdDtiTmFtZSBhbmQgU3VybmFtZToxMSZxdW90OywmcXVvdDtjVHlwZToxMSZxdW90OywmcXVvdDtkU2V4OjExJnF1b3Q7LCZxdW90O2VDb250YWN0IERldGFpbHM6MTEmcXVvdDssJnF1b3Q7Yk5hbWUgYW5kIFN1cm5hbWU6MjEmcXVvdDssJnF1b3Q7Y1R5cGU6MjEmcXVvdDssJnF1b3Q7ZFNleDoyMSZxdW90OywmcXVvdDtlQ29udGFjdCBEZXRhaWxzOjIxJnF1b3Q7LCZxdW90O0hvdyBtYW55IEtleSBJbmZvcm1hbnRzIHdlcmUgaW50ZXJ2aWV3ZWQ/MSZxdW90OywmcXVvdDtXYXMgdGhlIGludGVydmlld2luZyBjb25kdWN0ZWQgaW4gcGVyc29uIG9yIG9uIHRoZSBwaG9uZT8xJnF1b3Q7LCZxdW90O0lzIHRoZSBpbmZvcm1hdGlvbiBwcm92aWRlZCBieSB0aGUgc291cmNlIG1hdGNoaW5nIHlvdXIgb2JzZXJ2YTEmcXVvdDssJnF1b3Q7RG9lcyB0aGUgc291cmNlIG9mIGluZm9ybWF0aW9uIGhhdmUgYW55IGxpc3Qgb3IgaW5mb3JtYXRpb24gb24xJnF1b3Q7LCZxdW90O0lzIHRoZSBpbmZvcm1hdGlvbiBwcm92aWRlZCBpZGVudGljYWwgYmV0d2VlbiBkaWZmZXJlbnQgc291cmNlczEmcXVvdDssJnF1b3Q7Q3JlZGliaWxpdHkgU2NvcmUmcXVvdDssJnF1b3Q7aW5kZXgmcXVvdDssJnF1b3Q7TWFsZSZxdW90OywmcXVvdDtGZW1hbGUmcXVvdDssJnF1b3Q7VmVyaWZpZWQgU3RhdGUmcXVvdDssJnF1b3Q7VmVyaWZpZWQgTG9jYWxpdHkmcXVvdDssJnF1b3Q7YWRtaW4xUGNvZCZxdW90OywmcXVvdDthZG1pbjJQY29kJnF1b3Q7LCZxdW90O0FjY3VyYWN5JnF1b3Q7LCZxdW90O3V1aWQmcXVvdDtdIiAvPjxFbnRyeSBUeXBlPSJBZGRlZFRvRGF0YU1vZGVsIiBWYWx1ZT0ibDAiIC8+PEVudHJ5IFR5cGU9IkZpbGxTdGF0dXMiIFZhbHVlPSJzV2FpdGluZ0ZvckV4Y2VsUmVmcmVzaCIgLz48RW50cnkgVHlwZT0iUmVsYXRpb25zaGlwSW5mb0NvbnRhaW5lciIgVmFsdWU9InN7JnF1b3Q7Y29sdW1uQ291bnQmcXVvdDs6OTIsJnF1b3Q7a2V5Q29sdW1uTmFtZXMmcXVvdDs6W10sJnF1b3Q7cXVlcnlSZWxhdGlvbnNoaXBzJnF1b3Q7OltdLCZxdW90O2NvbHVtbklkZW50aXRpZXMmcXVvdDs6WyZxdW90O1NlY3Rpb24xLzEtSURwc2J5dmFsdWUvQXV0b1JlbW92ZWRDb2x1bW5zMS57RG9BLDB9JnF1b3Q7LCZxdW90O1NlY3Rpb24xLzEtSURwc2J5dmFsdWUvQXV0b1JlbW92ZWRDb2x1bW5zMS57Um91bmRObywxfSZxdW90OywmcXVvdDtTZWN0aW9uMS8xLUlEcHNieXZhbHVlL0F1dG9SZW1vdmVkQ29sdW1uczEue1N0YXRlX05hbWUsMn0mcXVvdDssJnF1b3Q7U2VjdGlvbjEvMS1JRHBzYnl2YWx1ZS9BdXRvUmVtb3ZlZENvbHVtbnMxLntTdGF0ZUNvZGUsM30mcXVvdDssJnF1b3Q7U2VjdGlvbjEvMS1JRHBzYnl2YWx1ZS9BdXRvUmVtb3ZlZENvbHVtbnMxLntTdGF0ZVBjb2RlLDR9JnF1b3Q7LCZxdW90O1NlY3Rpb24xLzEtSURwc2J5dmFsdWUvQXV0b1JlbW92ZWRDb2x1bW5zMS57TG9jYWxpdHksNX0mcXVvdDssJnF1b3Q7U2VjdGlvbjEvMS1JRHBzYnl2YWx1ZS9BdXRvUmVtb3ZlZENvbHVtbnMxLntsb2NhbGl0eWNvZGUsNn0mcXVvdDssJnF1b3Q7U2VjdGlvbjEvMS1JRHBzYnl2YWx1ZS9BdXRvUmVtb3ZlZENvbHVtbnMxLntQY29kZSw3fSZxdW90OywmcXVvdDtTZWN0aW9uMS8xLUlEcHNieXZhbHVlL0F1dG9SZW1vdmVkQ29sdW1uczEue0xvY2F0aW9uLDh9JnF1b3Q7LCZxdW90O1NlY3Rpb24xLzEtSURwc2J5dmFsdWUvQXV0b1JlbW92ZWRDb2x1bW5zMS57bG9jYXRpb24gRFRNIENvZGUsOX0mcXVvdDssJnF1b3Q7U2VjdGlvbjEvMS1JRHBzYnl2YWx1ZS9BdXRvUmVtb3ZlZENvbHVtbnMxLntWaXNpdGVkQmVmb3JlLDEwfSZxdW90OywmcXVvdDtTZWN0aW9uMS8xLUlEcHNieXZhbHVlL0F1dG9SZW1vdmVkQ29sdW1uczEue0dJU195LDExfSZxdW90OywmcXVvdDtTZWN0aW9uMS8xLUlEcHNieXZhbHVlL0F1dG9SZW1vdmVkQ29sdW1uczEue0dJU194LDEyfSZxdW90OywmcXVvdDtTZWN0aW9uMS8xLUlEcHNieXZhbHVlL0F1dG9SZW1vdmVkQ29sdW1uczEue0xvY2F0aW9udHlwZSwxM30mcXVvdDssJnF1b3Q7U2VjdGlvbjEvMS1JRHBzYnl2YWx1ZS9BdXRvUmVtb3ZlZENvbHVtbnMxLntMb2NhdGlvbkNsYXNzaWZpY2F0aW9uLDE0fSZxdW90OywmcXVvdDtTZWN0aW9uMS8xLUlEcHNieXZhbHVlL0F1dG9SZW1vdmVkQ29sdW1uczEue1JvdW5kIDIgIEhIINin2YTYp9iz2LEsMTV9JnF1b3Q7LCZxdW90O1NlY3Rpb24xLzEtSURwc2J5dmFsdWUvQXV0b1JlbW92ZWRDb2x1bW5zMS57Um91bmQgMiAgSU5EINin2YTYp9mB2LHYp9ivLDE2fSZxdW90OywmcXVvdDtTZWN0aW9uMS8xLUlEcHNieXZhbHVlL0F1dG9SZW1vdmVkQ29sdW1uczEue0hILDE3fSZxdW90OywmcXVvdDtTZWN0aW9uMS8xLUlEcHNieXZhbHVlL0F1dG9SZW1vdmVkQ29sdW1uczEue0lORCwxOH0mcXVvdDssJnF1b3Q7U2VjdGlvbjEvMS1JRHBzYnl2YWx1ZS9BdXRvUmVtb3ZlZENvbHVtbnMxLntISDIwMDNuMjAxMCwxOX0mcXVvdDssJnF1b3Q7U2VjdGlvbjEvMS1JRHBzYnl2YWx1ZS9BdXRvUmVtb3ZlZENvbHVtbnMxLntJTkQyMDAzbjIwMTAsMjB9JnF1b3Q7LCZxdW90O1NlY3Rpb24xLzEtSURwc2J5dmFsdWUvQXV0b1JlbW92ZWRDb2x1bW5zMS57SEhiZXQyMDExbjIwMTcsMjF9JnF1b3Q7LCZxdW90O1NlY3Rpb24xLzEtSURwc2J5dmFsdWUvQXV0b1JlbW92ZWRDb2x1bW5zMS57SU5EYmV0MjAxMW4yMDE3LDIyfSZxdW90OywmcXVvdDtTZWN0aW9uMS8xLUlEcHNieXZhbHVlL0F1dG9SZW1vdmVkQ29sdW1uczEue0hIMjAxOCwyM30mcXVvdDssJnF1b3Q7U2VjdGlvbjEvMS1JRHBzYnl2YWx1ZS9BdXRvUmVtb3ZlZENvbHVtbnMxLntJTkQyMDE4LDI0fSZxdW90OywmcXVvdDtTZWN0aW9uMS8xLUlEcHNieXZhbHVlL0F1dG9SZW1vdmVkQ29sdW1uczEue0hIMjAxOSwyNX0mcXVvdDssJnF1b3Q7U2VjdGlvbjEvMS1JRHBzYnl2YWx1ZS9BdXRvUmVtb3ZlZENvbHVtbnMxLntJTkQyMDE5LDI2fSZxdW90OywmcXVvdDtTZWN0aW9uMS8xLUlEcHNieXZhbHVlL0F1dG9SZW1vdmVkQ29sdW1uczEue0hIMjAyMCwyN30mcXVvdDssJnF1b3Q7U2VjdGlvbjEvMS1JRHBzYnl2YWx1ZS9BdXRvUmVtb3ZlZENvbHVtbnMxLntJTkQyMDIwLDI4fSZxdW90OywmcXVvdDtTZWN0aW9uMS8xLUlEcHNieXZhbHVlL0F1dG9SZW1vdmVkQ29sdW1uczEue0hIMjAyMSwyOX0mcXVvdDssJnF1b3Q7U2VjdGlvbjEvMS1JRHBzYnl2YWx1ZS9BdXRvUmVtb3ZlZENvbHVtbnMxLntJTkQyMDIxLDMwfSZxdW90OywmcXVvdDtTZWN0aW9uMS8xLUlEcHNieXZhbHVlL0F1dG9SZW1vdmVkQ29sdW1uczEue1N0YXRlMSwzMX0mcXVvdDssJnF1b3Q7U2VjdGlvbjEvMS1JRHBzYnl2YWx1ZS9BdXRvUmVtb3ZlZENvbHVtbnMxLntMb2NhbGl0eTEsMzJ9JnF1b3Q7LCZxdW90O1NlY3Rpb24xLzEtSURwc2J5dmFsdWUvQXV0b1JlbW92ZWRDb2x1bW5zMS57U3RhdGUyLDMzfSZxdW90OywmcXVvdDtTZWN0aW9uMS8xLUlEcHNieXZhbHVlL0F1dG9SZW1vdmVkQ29sdW1uczEue0xvY2FsaXR5MiwzNH0mcXVvdDssJnF1b3Q7U2VjdGlvbjEvMS1JRHBzYnl2YWx1ZS9BdXRvUmVtb3ZlZENvbHVtbnMxLntTdGF0ZTMsMzV9JnF1b3Q7LCZxdW90O1NlY3Rpb24xLzEtSURwc2J5dmFsdWUvQXV0b1JlbW92ZWRDb2x1bW5zMS57TG9jYWxpdHkzLDM2fSZxdW90OywmcXVvdDtTZWN0aW9uMS8xLUlEcHNieXZhbHVlL0F1dG9SZW1vdmVkQ29sdW1uczEue0ZpcnN0LDM3fSZxdW90OywmcXVvdDtTZWN0aW9uMS8xLUlEcHNieXZhbHVlL0F1dG9SZW1vdmVkQ29sdW1uczEue1NlY29uZCwzOH0mcXVvdDssJnF1b3Q7U2VjdGlvbjEvMS1JRHBzYnl2YWx1ZS9BdXRvUmVtb3ZlZENvbHVtbnMxLntUaGlyZCwzOX0mcXVvdDssJnF1b3Q7U2VjdGlvbjEvMS1JRHBzYnl2YWx1ZS9BdXRvUmVtb3ZlZENvbHVtbnMxLntJZk90aGVyLDQwfSZxdW90OywmcXVvdDtTZWN0aW9uMS8xLUlEcHNieXZhbHVlL0F1dG9SZW1vdmVkQ29sdW1uczEuezFDYW1wLDQxfSZxdW90OywmcXVvdDtTZWN0aW9uMS8xLUlEcHNieXZhbHVlL0F1dG9SZW1vdmVkQ29sdW1uczEuezJIb3N0IEZhbWlseSw0Mn0mcXVvdDssJnF1b3Q7U2VjdGlvbjEvMS1JRHBzYnl2YWx1ZS9BdXRvUmVtb3ZlZENvbHVtbnMxLnszUmVudGVkLDQzfSZxdW90OywmcXVvdDtTZWN0aW9uMS8xLUlEcHNieXZhbHVlL0F1dG9SZW1vdmVkQ29sdW1uczEuezRBYmFuZG9uZWRidWlsZGluZ3MsNDR9JnF1b3Q7LCZxdW90O1NlY3Rpb24xLzEtSURwc2J5dmFsdWUvQXV0b1JlbW92ZWRDb2x1bW5zMS57NXNjaG9vbCw0NX0mcXVvdDssJnF1b3Q7U2VjdGlvbjEvMS1JRHBzYnl2YWx1ZS9BdXRvUmVtb3ZlZENvbHVtbnMxLns2R2F0aGVyaW5nLDQ2fSZxdW90OywmcXVvdDtTZWN0aW9uMS8xLUlEcHNieXZhbHVlL0F1dG9SZW1vdmVkQ29sdW1uczEuezdPdGhlciw0N30mcXVvdDssJnF1b3Q7U2VjdGlvbjEvMS1JRHBzYnl2YWx1ZS9BdXRvUmVtb3ZlZENvbHVtbnMxLntsZXNzdGhhbjFNLDQ4fSZxdW90OywmcXVvdDtTZWN0aW9uMS8xLUlEcHNieXZhbHVlL0F1dG9SZW1vdmVkQ29sdW1uczEuezBsZXNzdGhhbjFGLDQ5fSZxdW90OywmcXVvdDtTZWN0aW9uMS8xLUlEcHNieXZhbHVlL0F1dG9SZW1vdmVkQ29sdW1uczEuezEtNU0sNTB9JnF1b3Q7LCZxdW90O1NlY3Rpb24xLzEtSURwc2J5dmFsdWUvQXV0b1JlbW92ZWRDb2x1bW5zMS57MS01Riw1MX0mcXVvdDssJnF1b3Q7U2VjdGlvbjEvMS1JRHBzYnl2YWx1ZS9BdXRvUmVtb3ZlZENvbHVtbnMxLns2LTE3TSw1Mn0mcXVvdDssJnF1b3Q7U2VjdGlvbjEvMS1JRHBzYnl2YWx1ZS9BdXRvUmVtb3ZlZENvbHVtbnMxLns2LTE3Riw1M30mcXVvdDssJnF1b3Q7U2VjdGlvbjEvMS1JRHBzYnl2YWx1ZS9BdXRvUmVtb3ZlZENvbHVtbnMxLnsxOC01OU0sNTR9JnF1b3Q7LCZxdW90O1NlY3Rpb24xLzEtSURwc2J5dmFsdWUvQXV0b1JlbW92ZWRDb2x1bW5zMS57MTgtNTlGLDU1fSZxdW90OywmcXVvdDtTZWN0aW9uMS8xLUlEcHNieXZhbHVlL0F1dG9SZW1vdmVkQ29sdW1uczEuezYwK00sNTZ9JnF1b3Q7LCZxdW90O1NlY3Rpb24xLzEtSURwc2J5dmFsdWUvQXV0b1JlbW92ZWRDb2x1bW5zMS57NjArRiw1N30mcXVvdDssJnF1b3Q7U2VjdGlvbjEvMS1JRHBzYnl2YWx1ZS9BdXRvUmVtb3ZlZENvbHVtbnMxLntJRFBJTlRFTkR0aGVpciBwbGFjZSw1OH0mcXVvdDssJnF1b3Q7U2VjdGlvbjEvMS1JRHBzYnl2YWx1ZS9BdXRvUmVtb3ZlZENvbHVtbnMxLntJbnRTdGF0ZTEsNTl9JnF1b3Q7LCZxdW90O1NlY3Rpb24xLzEtSURwc2J5dmFsdWUvQXV0b1JlbW92ZWRDb2x1bW5zMS57SW50TG9jMSw2MH0mcXVvdDssJnF1b3Q7U2VjdGlvbjEvMS1JRHBzYnl2YWx1ZS9BdXRvUmVtb3ZlZENvbHVtbnMxLntJbnRTdGF0ZTIsNjF9JnF1b3Q7LCZxdW90O1NlY3Rpb24xLzEtSURwc2J5dmFsdWUvQXV0b1JlbW92ZWRDb2x1bW5zMS57SW50TG9jMiw2Mn0mcXVvdDssJnF1b3Q7U2VjdGlvbjEvMS1JRHBzYnl2YWx1ZS9BdXRvUmVtb3ZlZENvbHVtbnMxLntJbnRTdGF0ZTMsNjN9JnF1b3Q7LCZxdW90O1NlY3Rpb24xLzEtSURwc2J5dmFsdWUvQXV0b1JlbW92ZWRDb2x1bW5zMS57SW50TG9jMyw2NH0mcXVvdDssJnF1b3Q7U2VjdGlvbjEvMS1JRHBzYnl2YWx1ZS9BdXRvUmVtb3ZlZENvbHVtbnMxLntiTmFtZSBhbmQgU3VybmFtZTozLDY1fSZxdW90OywmcXVvdDtTZWN0aW9uMS8xLUlEcHNieXZhbHVlL0F1dG9SZW1vdmVkQ29sdW1uczEue2NUeXBlOjMsNjZ9JnF1b3Q7LCZxdW90O1NlY3Rpb24xLzEtSURwc2J5dmFsdWUvQXV0b1JlbW92ZWRDb2x1bW5zMS57ZFNleDozLDY3fSZxdW90OywmcXVvdDtTZWN0aW9uMS8xLUlEcHNieXZhbHVlL0F1dG9SZW1vdmVkQ29sdW1uczEue2VDb250YWN0IERldGFpbHM6Myw2OH0mcXVvdDssJnF1b3Q7U2VjdGlvbjEvMS1JRHBzYnl2YWx1ZS9BdXRvUmVtb3ZlZENvbHVtbnMxLntiTmFtZSBhbmQgU3VybmFtZToxMSw2OX0mcXVvdDssJnF1b3Q7U2VjdGlvbjEvMS1JRHBzYnl2YWx1ZS9BdXRvUmVtb3ZlZENvbHVtbnMxLntjVHlwZToxMSw3MH0mcXVvdDssJnF1b3Q7U2VjdGlvbjEvMS1JRHBzYnl2YWx1ZS9BdXRvUmVtb3ZlZENvbHVtbnMxLntkU2V4OjExLDcxfSZxdW90OywmcXVvdDtTZWN0aW9uMS8xLUlEcHNieXZhbHVlL0F1dG9SZW1vdmVkQ29sdW1uczEue2VDb250YWN0IERldGFpbHM6MTEsNzJ9JnF1b3Q7LCZxdW90O1NlY3Rpb24xLzEtSURwc2J5dmFsdWUvQXV0b1JlbW92ZWRDb2x1bW5zMS57Yk5hbWUgYW5kIFN1cm5hbWU6MjEsNzN9JnF1b3Q7LCZxdW90O1NlY3Rpb24xLzEtSURwc2J5dmFsdWUvQXV0b1JlbW92ZWRDb2x1bW5zMS57Y1R5cGU6MjEsNzR9JnF1b3Q7LCZxdW90O1NlY3Rpb24xLzEtSURwc2J5dmFsdWUvQXV0b1JlbW92ZWRDb2x1bW5zMS57ZFNleDoyMSw3NX0mcXVvdDssJnF1b3Q7U2VjdGlvbjEvMS1JRHBzYnl2YWx1ZS9BdXRvUmVtb3ZlZENvbHVtbnMxLntlQ29udGFjdCBEZXRhaWxzOjIxLDc2fSZxdW90OywmcXVvdDtTZWN0aW9uMS8xLUlEcHNieXZhbHVlL0F1dG9SZW1vdmVkQ29sdW1uczEue0hvdyBtYW55IEtleSBJbmZvcm1hbnRzIHdlcmUgaW50ZXJ2aWV3ZWQ/MSw3N30mcXVvdDssJnF1b3Q7U2VjdGlvbjEvMS1JRHBzYnl2YWx1ZS9BdXRvUmVtb3ZlZENvbHVtbnMxLntXYXMgdGhlIGludGVydmlld2luZyBjb25kdWN0ZWQgaW4gcGVyc29uIG9yIG9uIHRoZSBwaG9uZT8xLDc4fSZxdW90OywmcXVvdDtTZWN0aW9uMS8xLUlEcHNieXZhbHVlL0F1dG9SZW1vdmVkQ29sdW1uczEue0lzIHRoZSBpbmZvcm1hdGlvbiBwcm92aWRlZCBieSB0aGUgc291cmNlIG1hdGNoaW5nIHlvdXIgb2JzZXJ2YTEsNzl9JnF1b3Q7LCZxdW90O1NlY3Rpb24xLzEtSURwc2J5dmFsdWUvQXV0b1JlbW92ZWRDb2x1bW5zMS57RG9lcyB0aGUgc291cmNlIG9mIGluZm9ybWF0aW9uIGhhdmUgYW55IGxpc3Qgb3IgaW5mb3JtYXRpb24gb24xLDgwfSZxdW90OywmcXVvdDtTZWN0aW9uMS8xLUlEcHNieXZhbHVlL0F1dG9SZW1vdmVkQ29sdW1uczEue0lzIHRoZSBpbmZvcm1hdGlvbiBwcm92aWRlZCBpZGVudGljYWwgYmV0d2VlbiBkaWZmZXJlbnQgc291cmNlczEsODF9JnF1b3Q7LCZxdW90O1NlY3Rpb24xLzEtSURwc2J5dmFsdWUvQXV0b1JlbW92ZWRDb2x1bW5zMS57Q3JlZGliaWxpdHkgU2NvcmUsODJ9JnF1b3Q7LCZxdW90O1NlY3Rpb24xLzEtSURwc2J5dmFsdWUvQXV0b1JlbW92ZWRDb2x1bW5zMS57aW5kZXgsODN9JnF1b3Q7LCZxdW90O1NlY3Rpb24xLzEtSURwc2J5dmFsdWUvQXV0b1JlbW92ZWRDb2x1bW5zMS57TWFsZSw4NH0mcXVvdDssJnF1b3Q7U2VjdGlvbjEvMS1JRHBzYnl2YWx1ZS9BdXRvUmVtb3ZlZENvbHVtbnMxLntGZW1hbGUsODV9JnF1b3Q7LCZxdW90O1NlY3Rpb24xLzEtSURwc2J5dmFsdWUvQXV0b1JlbW92ZWRDb2x1bW5zMS57VmVyaWZpZWQgU3RhdGUsODZ9JnF1b3Q7LCZxdW90O1NlY3Rpb24xLzEtSURwc2J5dmFsdWUvQXV0b1JlbW92ZWRDb2x1bW5zMS57VmVyaWZpZWQgTG9jYWxpdHksODd9JnF1b3Q7LCZxdW90O1NlY3Rpb24xLzEtSURwc2J5dmFsdWUvQXV0b1JlbW92ZWRDb2x1bW5zMS57YWRtaW4xUGNvZCw4OH0mcXVvdDssJnF1b3Q7U2VjdGlvbjEvMS1JRHBzYnl2YWx1ZS9BdXRvUmVtb3ZlZENvbHVtbnMxLnthZG1pbjJQY29kLDg5fSZxdW90OywmcXVvdDtTZWN0aW9uMS8xLUlEcHNieXZhbHVlL0F1dG9SZW1vdmVkQ29sdW1uczEue0FjY3VyYWN5LDkwfSZxdW90OywmcXVvdDtTZWN0aW9uMS8xLUlEcHNieXZhbHVlL0F1dG9SZW1vdmVkQ29sdW1uczEue3V1aWQsOTF9JnF1b3Q7XSwmcXVvdDtDb2x1bW5Db3VudCZxdW90Ozo5MiwmcXVvdDtLZXlDb2x1bW5OYW1lcyZxdW90OzpbXSwmcXVvdDtDb2x1bW5JZGVudGl0aWVzJnF1b3Q7OlsmcXVvdDtTZWN0aW9uMS8xLUlEcHNieXZhbHVlL0F1dG9SZW1vdmVkQ29sdW1uczEue0RvQSwwfSZxdW90OywmcXVvdDtTZWN0aW9uMS8xLUlEcHNieXZhbHVlL0F1dG9SZW1vdmVkQ29sdW1uczEue1JvdW5kTm8sMX0mcXVvdDssJnF1b3Q7U2VjdGlvbjEvMS1JRHBzYnl2YWx1ZS9BdXRvUmVtb3ZlZENvbHVtbnMxLntTdGF0ZV9OYW1lLDJ9JnF1b3Q7LCZxdW90O1NlY3Rpb24xLzEtSURwc2J5dmFsdWUvQXV0b1JlbW92ZWRDb2x1bW5zMS57U3RhdGVDb2RlLDN9JnF1b3Q7LCZxdW90O1NlY3Rpb24xLzEtSURwc2J5dmFsdWUvQXV0b1JlbW92ZWRDb2x1bW5zMS57U3RhdGVQY29kZSw0fSZxdW90OywmcXVvdDtTZWN0aW9uMS8xLUlEcHNieXZhbHVlL0F1dG9SZW1vdmVkQ29sdW1uczEue0xvY2FsaXR5LDV9JnF1b3Q7LCZxdW90O1NlY3Rpb24xLzEtSURwc2J5dmFsdWUvQXV0b1JlbW92ZWRDb2x1bW5zMS57bG9jYWxpdHljb2RlLDZ9JnF1b3Q7LCZxdW90O1NlY3Rpb24xLzEtSURwc2J5dmFsdWUvQXV0b1JlbW92ZWRDb2x1bW5zMS57UGNvZGUsN30mcXVvdDssJnF1b3Q7U2VjdGlvbjEvMS1JRHBzYnl2YWx1ZS9BdXRvUmVtb3ZlZENvbHVtbnMxLntMb2NhdGlvbiw4fSZxdW90OywmcXVvdDtTZWN0aW9uMS8xLUlEcHNieXZhbHVlL0F1dG9SZW1vdmVkQ29sdW1uczEue2xvY2F0aW9uIERUTSBDb2RlLDl9JnF1b3Q7LCZxdW90O1NlY3Rpb24xLzEtSURwc2J5dmFsdWUvQXV0b1JlbW92ZWRDb2x1bW5zMS57VmlzaXRlZEJlZm9yZSwxMH0mcXVvdDssJnF1b3Q7U2VjdGlvbjEvMS1JRHBzYnl2YWx1ZS9BdXRvUmVtb3ZlZENvbHVtbnMxLntHSVNfeSwxMX0mcXVvdDssJnF1b3Q7U2VjdGlvbjEvMS1JRHBzYnl2YWx1ZS9BdXRvUmVtb3ZlZENvbHVtbnMxLntHSVNfeCwxMn0mcXVvdDssJnF1b3Q7U2VjdGlvbjEvMS1JRHBzYnl2YWx1ZS9BdXRvUmVtb3ZlZENvbHVtbnMxLntMb2NhdGlvbnR5cGUsMTN9JnF1b3Q7LCZxdW90O1NlY3Rpb24xLzEtSURwc2J5dmFsdWUvQXV0b1JlbW92ZWRDb2x1bW5zMS57TG9jYXRpb25DbGFzc2lmaWNhdGlvbiwxNH0mcXVvdDssJnF1b3Q7U2VjdGlvbjEvMS1JRHBzYnl2YWx1ZS9BdXRvUmVtb3ZlZENvbHVtbnMxLntSb3VuZCAyICBISCDYp9mE2KfYs9ixLDE1fSZxdW90OywmcXVvdDtTZWN0aW9uMS8xLUlEcHNieXZhbHVlL0F1dG9SZW1vdmVkQ29sdW1uczEue1JvdW5kIDIgIElORCDYp9mE2KfZgdix2KfYrywxNn0mcXVvdDssJnF1b3Q7U2VjdGlvbjEvMS1JRHBzYnl2YWx1ZS9BdXRvUmVtb3ZlZENvbHVtbnMxLntISCwxN30mcXVvdDssJnF1b3Q7U2VjdGlvbjEvMS1JRHBzYnl2YWx1ZS9BdXRvUmVtb3ZlZENvbHVtbnMxLntJTkQsMTh9JnF1b3Q7LCZxdW90O1NlY3Rpb24xLzEtSURwc2J5dmFsdWUvQXV0b1JlbW92ZWRDb2x1bW5zMS57SEgyMDAzbjIwMTAsMTl9JnF1b3Q7LCZxdW90O1NlY3Rpb24xLzEtSURwc2J5dmFsdWUvQXV0b1JlbW92ZWRDb2x1bW5zMS57SU5EMjAwM24yMDEwLDIwfSZxdW90OywmcXVvdDtTZWN0aW9uMS8xLUlEcHNieXZhbHVlL0F1dG9SZW1vdmVkQ29sdW1uczEue0hIYmV0MjAxMW4yMDE3LDIxfSZxdW90OywmcXVvdDtTZWN0aW9uMS8xLUlEcHNieXZhbHVlL0F1dG9SZW1vdmVkQ29sdW1uczEue0lORGJldDIwMTFuMjAxNywyMn0mcXVvdDssJnF1b3Q7U2VjdGlvbjEvMS1JRHBzYnl2YWx1ZS9BdXRvUmVtb3ZlZENvbHVtbnMxLntISDIwMTgsMjN9JnF1b3Q7LCZxdW90O1NlY3Rpb24xLzEtSURwc2J5dmFsdWUvQXV0b1JlbW92ZWRDb2x1bW5zMS57SU5EMjAxOCwyNH0mcXVvdDssJnF1b3Q7U2VjdGlvbjEvMS1JRHBzYnl2YWx1ZS9BdXRvUmVtb3ZlZENvbHVtbnMxLntISDIwMTksMjV9JnF1b3Q7LCZxdW90O1NlY3Rpb24xLzEtSURwc2J5dmFsdWUvQXV0b1JlbW92ZWRDb2x1bW5zMS57SU5EMjAxOSwyNn0mcXVvdDssJnF1b3Q7U2VjdGlvbjEvMS1JRHBzYnl2YWx1ZS9BdXRvUmVtb3ZlZENvbHVtbnMxLntISDIwMjAsMjd9JnF1b3Q7LCZxdW90O1NlY3Rpb24xLzEtSURwc2J5dmFsdWUvQXV0b1JlbW92ZWRDb2x1bW5zMS57SU5EMjAyMCwyOH0mcXVvdDssJnF1b3Q7U2VjdGlvbjEvMS1JRHBzYnl2YWx1ZS9BdXRvUmVtb3ZlZENvbHVtbnMxLntISDIwMjEsMjl9JnF1b3Q7LCZxdW90O1NlY3Rpb24xLzEtSURwc2J5dmFsdWUvQXV0b1JlbW92ZWRDb2x1bW5zMS57SU5EMjAyMSwzMH0mcXVvdDssJnF1b3Q7U2VjdGlvbjEvMS1JRHBzYnl2YWx1ZS9BdXRvUmVtb3ZlZENvbHVtbnMxLntTdGF0ZTEsMzF9JnF1b3Q7LCZxdW90O1NlY3Rpb24xLzEtSURwc2J5dmFsdWUvQXV0b1JlbW92ZWRDb2x1bW5zMS57TG9jYWxpdHkxLDMyfSZxdW90OywmcXVvdDtTZWN0aW9uMS8xLUlEcHNieXZhbHVlL0F1dG9SZW1vdmVkQ29sdW1uczEue1N0YXRlMiwzM30mcXVvdDssJnF1b3Q7U2VjdGlvbjEvMS1JRHBzYnl2YWx1ZS9BdXRvUmVtb3ZlZENvbHVtbnMxLntMb2NhbGl0eTIsMzR9JnF1b3Q7LCZxdW90O1NlY3Rpb24xLzEtSURwc2J5dmFsdWUvQXV0b1JlbW92ZWRDb2x1bW5zMS57U3RhdGUzLDM1fSZxdW90OywmcXVvdDtTZWN0aW9uMS8xLUlEcHNieXZhbHVlL0F1dG9SZW1vdmVkQ29sdW1uczEue0xvY2FsaXR5MywzNn0mcXVvdDssJnF1b3Q7U2VjdGlvbjEvMS1JRHBzYnl2YWx1ZS9BdXRvUmVtb3ZlZENvbHVtbnMxLntGaXJzdCwzN30mcXVvdDssJnF1b3Q7U2VjdGlvbjEvMS1JRHBzYnl2YWx1ZS9BdXRvUmVtb3ZlZENvbHVtbnMxLntTZWNvbmQsMzh9JnF1b3Q7LCZxdW90O1NlY3Rpb24xLzEtSURwc2J5dmFsdWUvQXV0b1JlbW92ZWRDb2x1bW5zMS57VGhpcmQsMzl9JnF1b3Q7LCZxdW90O1NlY3Rpb24xLzEtSURwc2J5dmFsdWUvQXV0b1JlbW92ZWRDb2x1bW5zMS57SWZPdGhlciw0MH0mcXVvdDssJnF1b3Q7U2VjdGlvbjEvMS1JRHBzYnl2YWx1ZS9BdXRvUmVtb3ZlZENvbHVtbnMxLnsxQ2FtcCw0MX0mcXVvdDssJnF1b3Q7U2VjdGlvbjEvMS1JRHBzYnl2YWx1ZS9BdXRvUmVtb3ZlZENvbHVtbnMxLnsySG9zdCBGYW1pbHksNDJ9JnF1b3Q7LCZxdW90O1NlY3Rpb24xLzEtSURwc2J5dmFsdWUvQXV0b1JlbW92ZWRDb2x1bW5zMS57M1JlbnRlZCw0M30mcXVvdDssJnF1b3Q7U2VjdGlvbjEvMS1JRHBzYnl2YWx1ZS9BdXRvUmVtb3ZlZENvbHVtbnMxLns0QWJhbmRvbmVkYnVpbGRpbmdzLDQ0fSZxdW90OywmcXVvdDtTZWN0aW9uMS8xLUlEcHNieXZhbHVlL0F1dG9SZW1vdmVkQ29sdW1uczEuezVzY2hvb2wsNDV9JnF1b3Q7LCZxdW90O1NlY3Rpb24xLzEtSURwc2J5dmFsdWUvQXV0b1JlbW92ZWRDb2x1bW5zMS57NkdhdGhlcmluZyw0Nn0mcXVvdDssJnF1b3Q7U2VjdGlvbjEvMS1JRHBzYnl2YWx1ZS9BdXRvUmVtb3ZlZENvbHVtbnMxLns3T3RoZXIsNDd9JnF1b3Q7LCZxdW90O1NlY3Rpb24xLzEtSURwc2J5dmFsdWUvQXV0b1JlbW92ZWRDb2x1bW5zMS57bGVzc3RoYW4xTSw0OH0mcXVvdDssJnF1b3Q7U2VjdGlvbjEvMS1JRHBzYnl2YWx1ZS9BdXRvUmVtb3ZlZENvbHVtbnMxLnswbGVzc3RoYW4xRiw0OX0mcXVvdDssJnF1b3Q7U2VjdGlvbjEvMS1JRHBzYnl2YWx1ZS9BdXRvUmVtb3ZlZENvbHVtbnMxLnsxLTVNLDUwfSZxdW90OywmcXVvdDtTZWN0aW9uMS8xLUlEcHNieXZhbHVlL0F1dG9SZW1vdmVkQ29sdW1uczEuezEtNUYsNTF9JnF1b3Q7LCZxdW90O1NlY3Rpb24xLzEtSURwc2J5dmFsdWUvQXV0b1JlbW92ZWRDb2x1bW5zMS57Ni0xN00sNTJ9JnF1b3Q7LCZxdW90O1NlY3Rpb24xLzEtSURwc2J5dmFsdWUvQXV0b1JlbW92ZWRDb2x1bW5zMS57Ni0xN0YsNTN9JnF1b3Q7LCZxdW90O1NlY3Rpb24xLzEtSURwc2J5dmFsdWUvQXV0b1JlbW92ZWRDb2x1bW5zMS57MTgtNTlNLDU0fSZxdW90OywmcXVvdDtTZWN0aW9uMS8xLUlEcHNieXZhbHVlL0F1dG9SZW1vdmVkQ29sdW1uczEuezE4LTU5Riw1NX0mcXVvdDssJnF1b3Q7U2VjdGlvbjEvMS1JRHBzYnl2YWx1ZS9BdXRvUmVtb3ZlZENvbHVtbnMxLns2MCtNLDU2fSZxdW90OywmcXVvdDtTZWN0aW9uMS8xLUlEcHNieXZhbHVlL0F1dG9SZW1vdmVkQ29sdW1uczEuezYwK0YsNTd9JnF1b3Q7LCZxdW90O1NlY3Rpb24xLzEtSURwc2J5dmFsdWUvQXV0b1JlbW92ZWRDb2x1bW5zMS57SURQSU5URU5EdGhlaXIgcGxhY2UsNTh9JnF1b3Q7LCZxdW90O1NlY3Rpb24xLzEtSURwc2J5dmFsdWUvQXV0b1JlbW92ZWRDb2x1bW5zMS57SW50U3RhdGUxLDU5fSZxdW90OywmcXVvdDtTZWN0aW9uMS8xLUlEcHNieXZhbHVlL0F1dG9SZW1vdmVkQ29sdW1uczEue0ludExvYzEsNjB9JnF1b3Q7LCZxdW90O1NlY3Rpb24xLzEtSURwc2J5dmFsdWUvQXV0b1JlbW92ZWRDb2x1bW5zMS57SW50U3RhdGUyLDYxfSZxdW90OywmcXVvdDtTZWN0aW9uMS8xLUlEcHNieXZhbHVlL0F1dG9SZW1vdmVkQ29sdW1uczEue0ludExvYzIsNjJ9JnF1b3Q7LCZxdW90O1NlY3Rpb24xLzEtSURwc2J5dmFsdWUvQXV0b1JlbW92ZWRDb2x1bW5zMS57SW50U3RhdGUzLDYzfSZxdW90OywmcXVvdDtTZWN0aW9uMS8xLUlEcHNieXZhbHVlL0F1dG9SZW1vdmVkQ29sdW1uczEue0ludExvYzMsNjR9JnF1b3Q7LCZxdW90O1NlY3Rpb24xLzEtSURwc2J5dmFsdWUvQXV0b1JlbW92ZWRDb2x1bW5zMS57Yk5hbWUgYW5kIFN1cm5hbWU6Myw2NX0mcXVvdDssJnF1b3Q7U2VjdGlvbjEvMS1JRHBzYnl2YWx1ZS9BdXRvUmVtb3ZlZENvbHVtbnMxLntjVHlwZTozLDY2fSZxdW90OywmcXVvdDtTZWN0aW9uMS8xLUlEcHNieXZhbHVlL0F1dG9SZW1vdmVkQ29sdW1uczEue2RTZXg6Myw2N30mcXVvdDssJnF1b3Q7U2VjdGlvbjEvMS1JRHBzYnl2YWx1ZS9BdXRvUmVtb3ZlZENvbHVtbnMxLntlQ29udGFjdCBEZXRhaWxzOjMsNjh9JnF1b3Q7LCZxdW90O1NlY3Rpb24xLzEtSURwc2J5dmFsdWUvQXV0b1JlbW92ZWRDb2x1bW5zMS57Yk5hbWUgYW5kIFN1cm5hbWU6MTEsNjl9JnF1b3Q7LCZxdW90O1NlY3Rpb24xLzEtSURwc2J5dmFsdWUvQXV0b1JlbW92ZWRDb2x1bW5zMS57Y1R5cGU6MTEsNzB9JnF1b3Q7LCZxdW90O1NlY3Rpb24xLzEtSURwc2J5dmFsdWUvQXV0b1JlbW92ZWRDb2x1bW5zMS57ZFNleDoxMSw3MX0mcXVvdDssJnF1b3Q7U2VjdGlvbjEvMS1JRHBzYnl2YWx1ZS9BdXRvUmVtb3ZlZENvbHVtbnMxLntlQ29udGFjdCBEZXRhaWxzOjExLDcyfSZxdW90OywmcXVvdDtTZWN0aW9uMS8xLUlEcHNieXZhbHVlL0F1dG9SZW1vdmVkQ29sdW1uczEue2JOYW1lIGFuZCBTdXJuYW1lOjIxLDczfSZxdW90OywmcXVvdDtTZWN0aW9uMS8xLUlEcHNieXZhbHVlL0F1dG9SZW1vdmVkQ29sdW1uczEue2NUeXBlOjIxLDc0fSZxdW90OywmcXVvdDtTZWN0aW9uMS8xLUlEcHNieXZhbHVlL0F1dG9SZW1vdmVkQ29sdW1uczEue2RTZXg6MjEsNzV9JnF1b3Q7LCZxdW90O1NlY3Rpb24xLzEtSURwc2J5dmFsdWUvQXV0b1JlbW92ZWRDb2x1bW5zMS57ZUNvbnRhY3QgRGV0YWlsczoyMSw3Nn0mcXVvdDssJnF1b3Q7U2VjdGlvbjEvMS1JRHBzYnl2YWx1ZS9BdXRvUmVtb3ZlZENvbHVtbnMxLntIb3cgbWFueSBLZXkgSW5mb3JtYW50cyB3ZXJlIGludGVydmlld2VkPzEsNzd9JnF1b3Q7LCZxdW90O1NlY3Rpb24xLzEtSURwc2J5dmFsdWUvQXV0b1JlbW92ZWRDb2x1bW5zMS57V2FzIHRoZSBpbnRlcnZpZXdpbmcgY29uZHVjdGVkIGluIHBlcnNvbiBvciBvbiB0aGUgcGhvbmU/MSw3OH0mcXVvdDssJnF1b3Q7U2VjdGlvbjEvMS1JRHBzYnl2YWx1ZS9BdXRvUmVtb3ZlZENvbHVtbnMxLntJcyB0aGUgaW5mb3JtYXRpb24gcHJvdmlkZWQgYnkgdGhlIHNvdXJjZSBtYXRjaGluZyB5b3VyIG9ic2VydmExLDc5fSZxdW90OywmcXVvdDtTZWN0aW9uMS8xLUlEcHNieXZhbHVlL0F1dG9SZW1vdmVkQ29sdW1uczEue0RvZXMgdGhlIHNvdXJjZSBvZiBpbmZvcm1hdGlvbiBoYXZlIGFueSBsaXN0IG9yIGluZm9ybWF0aW9uIG9uMSw4MH0mcXVvdDssJnF1b3Q7U2VjdGlvbjEvMS1JRHBzYnl2YWx1ZS9BdXRvUmVtb3ZlZENvbHVtbnMxLntJcyB0aGUgaW5mb3JtYXRpb24gcHJvdmlkZWQgaWRlbnRpY2FsIGJldHdlZW4gZGlmZmVyZW50IHNvdXJjZXMxLDgxfSZxdW90OywmcXVvdDtTZWN0aW9uMS8xLUlEcHNieXZhbHVlL0F1dG9SZW1vdmVkQ29sdW1uczEue0NyZWRpYmlsaXR5IFNjb3JlLDgyfSZxdW90OywmcXVvdDtTZWN0aW9uMS8xLUlEcHNieXZhbHVlL0F1dG9SZW1vdmVkQ29sdW1uczEue2luZGV4LDgzfSZxdW90OywmcXVvdDtTZWN0aW9uMS8xLUlEcHNieXZhbHVlL0F1dG9SZW1vdmVkQ29sdW1uczEue01hbGUsODR9JnF1b3Q7LCZxdW90O1NlY3Rpb24xLzEtSURwc2J5dmFsdWUvQXV0b1JlbW92ZWRDb2x1bW5zMS57RmVtYWxlLDg1fSZxdW90OywmcXVvdDtTZWN0aW9uMS8xLUlEcHNieXZhbHVlL0F1dG9SZW1vdmVkQ29sdW1uczEue1ZlcmlmaWVkIFN0YXRlLDg2fSZxdW90OywmcXVvdDtTZWN0aW9uMS8xLUlEcHNieXZhbHVlL0F1dG9SZW1vdmVkQ29sdW1uczEue1ZlcmlmaWVkIExvY2FsaXR5LDg3fSZxdW90OywmcXVvdDtTZWN0aW9uMS8xLUlEcHNieXZhbHVlL0F1dG9SZW1vdmVkQ29sdW1uczEue2FkbWluMVBjb2QsODh9JnF1b3Q7LCZxdW90O1NlY3Rpb24xLzEtSURwc2J5dmFsdWUvQXV0b1JlbW92ZWRDb2x1bW5zMS57YWRtaW4yUGNvZCw4OX0mcXVvdDssJnF1b3Q7U2VjdGlvbjEvMS1JRHBzYnl2YWx1ZS9BdXRvUmVtb3ZlZENvbHVtbnMxLntBY2N1cmFjeSw5MH0mcXVvdDssJnF1b3Q7U2VjdGlvbjEvMS1JRHBzYnl2YWx1ZS9BdXRvUmVtb3ZlZENvbHVtbnMxLnt1dWlkLDkxfSZxdW90O10sJnF1b3Q7UmVsYXRpb25zaGlwSW5mbyZxdW90OzpbXX0iIC8+PC9TdGFibGVFbnRyaWVzPjwvSXRlbT48SXRlbT48SXRlbUxvY2F0aW9uPjxJdGVtVHlwZT5Gb3JtdWxhPC9JdGVtVHlwZT48SXRlbVBhdGg+U2VjdGlvbjEvMS1JRHBzYnl2YWx1ZS9Tb3VyY2U8L0l0ZW1QYXRoPjwvSXRlbUxvY2F0aW9uPjxTdGFibGVFbnRyaWVzIC8+PC9JdGVtPjxJdGVtPjxJdGVtTG9jYXRpb24+PEl0ZW1UeXBlPkZvcm11bGE8L0l0ZW1UeXBlPjxJdGVtUGF0aD5TZWN0aW9uMS8xLUlEcHNieXZhbHVlL01vYmlsaXR5VHJhY2tpbmc8L0l0ZW1QYXRoPjwvSXRlbUxvY2F0aW9uPjxTdGFibGVFbnRyaWVzIC8+PC9JdGVtPjxJdGVtPjxJdGVtTG9jYXRpb24+PEl0ZW1UeXBlPkZvcm11bGE8L0l0ZW1UeXBlPjxJdGVtUGF0aD5TZWN0aW9uMS8xLUlEcHNieXZhbHVlL2Rib18xLUlEcHNieXZhbHVlPC9JdGVtUGF0aD48L0l0ZW1Mb2NhdGlvbj48U3RhYmxlRW50cmllcyAvPjwvSXRlbT48SXRlbT48SXRlbUxvY2F0aW9uPjxJdGVtVHlwZT5Gb3JtdWxhPC9JdGVtVHlwZT48SXRlbVBhdGg+U2VjdGlvbjEvMS1JRHBzYnl2YWx1ZSUyMCg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TGFzdFVwZGF0ZWQiIFZhbHVlPSJkMjAyMS0wOS0xMlQxNDoyNzo1Ni4zMzQ0NjQzWiIgLz48RW50cnkgVHlwZT0iUXVlcnlJRCIgVmFsdWU9InM5ZGY0MTY1OC00NmM1LTQ5NmEtOWIyMi05OTZiMTJhOWVkMzMiIC8+PEVudHJ5IFR5cGU9IkZpbGxDb2x1bW5UeXBlcyIgVmFsdWU9InNCZ1lHQmdZR0JnWUdCUVVHQmdVRkJRVUZCUVVGQlFVRkJRVUZCUVVHQmdZR0JnWUdCZ1lHQWdJQ0FnSUNBZzhDQWdJQ0FnSUNBZ0lHQmdZR0JnWUdCZ1lHQmdZR0JnWUdCZ1lHQWdZR0JnWUdCZ0lQQWdZR0JnWUciIC8+PEVudHJ5IFR5cGU9IkZpbGxFcnJvckNvdW50IiBWYWx1ZT0ibDAiIC8+PEVudHJ5IFR5cGU9IkZpbGxFcnJvckNvZGUiIFZhbHVlPSJzVW5rbm93biIgLz48RW50cnkgVHlwZT0iRmlsbENvbHVtbk5hbWVzIiBWYWx1ZT0ic1smcXVvdDtEb0EmcXVvdDssJnF1b3Q7Um91bmRObyZxdW90OywmcXVvdDtTdGF0ZV9OYW1lJnF1b3Q7LCZxdW90O1N0YXRlQ29kZSZxdW90OywmcXVvdDtMb2NhbGl0eSZxdW90OywmcXVvdDtsb2NhbGl0eWNvZGVpZHBzJnF1b3Q7LCZxdW90O0xvY2F0aW9uJnF1b3Q7LCZxdW90O2xvY2F0aW9uIERUTSBDb2RlJnF1b3Q7LCZxdW90O1Zpc2l0ZWRCZWZvcmUmcXVvdDssJnF1b3Q7R0lTX3kmcXVvdDssJnF1b3Q7R0lTX3gmcXVvdDssJnF1b3Q7TG9jYXRpb250eXBlJnF1b3Q7LCZxdW90O0xvY2F0aW9uQ2xhc3NpZmljYXRpb24mcXVvdDssJnF1b3Q7Um91bmQgMiAgSEgg2KfZhNin2LPYsSZxdW90OywmcXVvdDtSb3VuZCAyICBJTkQg2KfZhNin2YHYsdin2K8mcXVvdDssJnF1b3Q7SEgmcXVvdDssJnF1b3Q7SU5EJnF1b3Q7LCZxdW90O0hIMjAwM24yMDEwJnF1b3Q7LCZxdW90O0lORDIwMDNuMjAxMCZxdW90OywmcXVvdDtISGJldDIwMTFuMjAxNyZxdW90OywmcXVvdDtJTkRiZXQyMDExbjIwMTcmcXVvdDssJnF1b3Q7SEgyMDE4JnF1b3Q7LCZxdW90O0lORDIwMTgmcXVvdDssJnF1b3Q7SEgyMDE5JnF1b3Q7LCZxdW90O0lORDIwMTkmcXVvdDssJnF1b3Q7SEgyMDIwJnF1b3Q7LCZxdW90O0lORDIwMjAmcXVvdDssJnF1b3Q7SEgyMDIxJnF1b3Q7LCZxdW90O0lORDIwMjEmcXVvdDssJnF1b3Q7U3RhdGUxJnF1b3Q7LCZxdW90O0xvY2FsaXR5MSZxdW90OywmcXVvdDtTdGF0ZTImcXVvdDssJnF1b3Q7TG9jYWxpdHkyJnF1b3Q7LCZxdW90O1N0YXRlMyZxdW90OywmcXVvdDtMb2NhbGl0eTMmcXVvdDssJnF1b3Q7Rmlyc3QmcXVvdDssJnF1b3Q7U2Vjb25kJnF1b3Q7LCZxdW90O1RoaXJkJnF1b3Q7LCZxdW90O0lmT3RoZXImcXVvdDssJnF1b3Q7MUNhbXAmcXVvdDssJnF1b3Q7Mkhvc3QgRmFtaWx5JnF1b3Q7LCZxdW90OzNSZW50ZWQmcXVvdDssJnF1b3Q7NEFiYW5kb25lZGJ1aWxkaW5ncyZxdW90OywmcXVvdDs1c2Nob29sJnF1b3Q7LCZxdW90OzZHYXRoZXJpbmcmcXVvdDssJnF1b3Q7N090aGVyJnF1b3Q7LCZxdW90O2xlc3N0aGFuMU0mcXVvdDssJnF1b3Q7MGxlc3N0aGFuMUYmcXVvdDssJnF1b3Q7MS01TSZxdW90OywmcXVvdDsxLTVGJnF1b3Q7LCZxdW90OzYtMTdNJnF1b3Q7LCZxdW90OzYtMTdGJnF1b3Q7LCZxdW90OzE4LTU5TSZxdW90OywmcXVvdDsxOC01OUYmcXVvdDssJnF1b3Q7NjArTSZxdW90OywmcXVvdDs2MCtGJnF1b3Q7LCZxdW90O0lEUElOVEVORHRoZWlyIHBsYWNlJnF1b3Q7LCZxdW90O0ludFN0YXRlMSZxdW90OywmcXVvdDtJbnRMb2MxJnF1b3Q7LCZxdW90O0ludFN0YXRlMiZxdW90OywmcXVvdDtJbnRMb2MyJnF1b3Q7LCZxdW90O0ludFN0YXRlMyZxdW90OywmcXVvdDtJbnRMb2MzJnF1b3Q7LCZxdW90O2JOYW1lIGFuZCBTdXJuYW1lOjMmcXVvdDssJnF1b3Q7Y1R5cGU6MyZxdW90OywmcXVvdDtkU2V4OjMmcXVvdDssJnF1b3Q7ZUNvbnRhY3QgRGV0YWlsczozJnF1b3Q7LCZxdW90O2JOYW1lIGFuZCBTdXJuYW1lOjExJnF1b3Q7LCZxdW90O2NUeXBlOjExJnF1b3Q7LCZxdW90O2RTZXg6MTEmcXVvdDssJnF1b3Q7ZUNvbnRhY3QgRGV0YWlsczoxMSZxdW90OywmcXVvdDtiTmFtZSBhbmQgU3VybmFtZToyMSZxdW90OywmcXVvdDtjVHlwZToyMSZxdW90OywmcXVvdDtkU2V4OjIxJnF1b3Q7LCZxdW90O2VDb250YWN0IERldGFpbHM6MjEmcXVvdDssJnF1b3Q7SG93IG1hbnkgS2V5IEluZm9ybWFudHMgd2VyZSBpbnRlcnZpZXdlZD8xJnF1b3Q7LCZxdW90O1dhcyB0aGUgaW50ZXJ2aWV3aW5nIGNvbmR1Y3RlZCBpbiBwZXJzb24gb3Igb24gdGhlIHBob25lPzEmcXVvdDssJnF1b3Q7SXMgdGhlIGluZm9ybWF0aW9uIHByb3ZpZGVkIGJ5IHRoZSBzb3VyY2UgbWF0Y2hpbmcgeW91ciBvYnNlcnZhMSZxdW90OywmcXVvdDtEb2VzIHRoZSBzb3VyY2Ugb2YgaW5mb3JtYXRpb24gaGF2ZSBhbnkgbGlzdCBvciBpbmZvcm1hdGlvbiBvbjEmcXVvdDssJnF1b3Q7SXMgdGhlIGluZm9ybWF0aW9uIHByb3ZpZGVkIGlkZW50aWNhbCBiZXR3ZWVuIGRpZmZlcmVudCBzb3VyY2VzMSZxdW90OywmcXVvdDtDcmVkaWJpbGl0eSBTY29yZSZxdW90OywmcXVvdDtDb21tZW50JnF1b3Q7LCZxdW90O2luZGV4JnF1b3Q7LCZxdW90O01hbGUmcXVvdDssJnF1b3Q7RmVtYWxlJnF1b3Q7LCZxdW90O1ZlcmlmaWVkIFN0YXRlJnF1b3Q7LCZxdW90O1ZlcmlmaWVkIExvY2FsaXR5JnF1b3Q7LCZxdW90O2FkbWluMVBjb2QmcXVvdDssJnF1b3Q7YWRtaW4yUGNvZCZxdW90OywmcXVvdDtBY2N1cmFjeSZxdW90O10iIC8+PEVudHJ5IFR5cGU9IkZpbGxDb3VudCIgVmFsdWU9Imw2ODUiIC8+PEVudHJ5IFR5cGU9IkZpbGxTdGF0dXMiIFZhbHVlPSJzQ29tcGxldGUiIC8+PEVudHJ5IFR5cGU9IkFkZGVkVG9EYXRhTW9kZWwiIFZhbHVlPSJsMSIgLz48RW50cnkgVHlwZT0iUmVsYXRpb25zaGlwSW5mb0NvbnRhaW5lciIgVmFsdWU9InN7JnF1b3Q7Y29sdW1uQ291bnQmcXVvdDs6OTAsJnF1b3Q7a2V5Q29sdW1uTmFtZXMmcXVvdDs6W10sJnF1b3Q7cXVlcnlSZWxhdGlvbnNoaXBzJnF1b3Q7OltdLCZxdW90O2NvbHVtbklkZW50aXRpZXMmcXVvdDs6WyZxdW90O1NlcnZlci5EYXRhYmFzZVxcLzIvU1FMLzE3Mi4yNS4zMS4xMTtNb2JpbGl0eVRyYWNraW5nL2Riby8xLUlEcHNieXZhbHVlLntEb0EsMH0mcXVvdDssJnF1b3Q7U2VydmVyLkRhdGFiYXNlXFwvMi9TUUwvMTcyLjI1LjMxLjExO01vYmlsaXR5VHJhY2tpbmcvZGJvLzEtSURwc2J5dmFsdWUue1JvdW5kTm8sMX0mcXVvdDssJnF1b3Q7U2VydmVyLkRhdGFiYXNlXFwvMi9TUUwvMTcyLjI1LjMxLjExO01vYmlsaXR5VHJhY2tpbmcvZGJvLzEtSURwc2J5dmFsdWUue1N0YXRlX05hbWUsMn0mcXVvdDssJnF1b3Q7U2VydmVyLkRhdGFiYXNlXFwvMi9TUUwvMTcyLjI1LjMxLjExO01vYmlsaXR5VHJhY2tpbmcvZGJvLzEtSURwc2J5dmFsdWUue1N0YXRlQ29kZSwzfSZxdW90OywmcXVvdDtTZXJ2ZXIuRGF0YWJhc2VcXC8yL1NRTC8xNzIuMjUuMzEuMTE7TW9iaWxpdHlUcmFja2luZy9kYm8vMS1JRHBzYnl2YWx1ZS57TG9jYWxpdHksNH0mcXVvdDssJnF1b3Q7U2VydmVyLkRhdGFiYXNlXFwvMi9TUUwvMTcyLjI1LjMxLjExO01vYmlsaXR5VHJhY2tpbmcvZGJvLzEtSURwc2J5dmFsdWUue2xvY2FsaXR5Y29kZWlkcHMsNX0mcXVvdDssJnF1b3Q7U2VydmVyLkRhdGFiYXNlXFwvMi9TUUwvMTcyLjI1LjMxLjExO01vYmlsaXR5VHJhY2tpbmcvZGJvLzEtSURwc2J5dmFsdWUue0xvY2F0aW9uLDZ9JnF1b3Q7LCZxdW90O1NlcnZlci5EYXRhYmFzZVxcLzIvU1FMLzE3Mi4yNS4zMS4xMTtNb2JpbGl0eVRyYWNraW5nL2Riby8xLUlEcHNieXZhbHVlLntsb2NhdGlvbiBEVE0gQ29kZSw3fSZxdW90OywmcXVvdDtTZXJ2ZXIuRGF0YWJhc2VcXC8yL1NRTC8xNzIuMjUuMzEuMTE7TW9iaWxpdHlUcmFja2luZy9kYm8vMS1JRHBzYnl2YWx1ZS57VmlzaXRlZEJlZm9yZSw4fSZxdW90OywmcXVvdDtTZXJ2ZXIuRGF0YWJhc2VcXC8yL1NRTC8xNzIuMjUuMzEuMTE7TW9iaWxpdHlUcmFja2luZy9kYm8vMS1JRHBzYnl2YWx1ZS57R0lTX3ksOX0mcXVvdDssJnF1b3Q7U2VydmVyLkRhdGFiYXNlXFwvMi9TUUwvMTcyLjI1LjMxLjExO01vYmlsaXR5VHJhY2tpbmcvZGJvLzEtSURwc2J5dmFsdWUue0dJU194LDEwfSZxdW90OywmcXVvdDtTZXJ2ZXIuRGF0YWJhc2VcXC8yL1NRTC8xNzIuMjUuMzEuMTE7TW9iaWxpdHlUcmFja2luZy9kYm8vMS1JRHBzYnl2YWx1ZS57TG9jYXRpb250eXBlLDExfSZxdW90OywmcXVvdDtTZXJ2ZXIuRGF0YWJhc2VcXC8yL1NRTC8xNzIuMjUuMzEuMTE7TW9iaWxpdHlUcmFja2luZy9kYm8vMS1JRHBzYnl2YWx1ZS57TG9jYXRpb25DbGFzc2lmaWNhdGlvbiwxMn0mcXVvdDssJnF1b3Q7U2VydmVyLkRhdGFiYXNlXFwvMi9TUUwvMTcyLjI1LjMxLjExO01vYmlsaXR5VHJhY2tpbmcvZGJvLzEtSURwc2J5dmFsdWUue1JvdW5kIDIgIEhIINin2YTYp9iz2LEsMTN9JnF1b3Q7LCZxdW90O1NlcnZlci5EYXRhYmFzZVxcLzIvU1FMLzE3Mi4yNS4zMS4xMTtNb2JpbGl0eVRyYWNraW5nL2Riby8xLUlEcHNieXZhbHVlLntSb3VuZCAyICBJTkQg2KfZhNin2YHYsdin2K8sMTR9JnF1b3Q7LCZxdW90O1NlcnZlci5EYXRhYmFzZVxcLzIvU1FMLzE3Mi4yNS4zMS4xMTtNb2JpbGl0eVRyYWNraW5nL2Riby8xLUlEcHNieXZhbHVlLntISCwxNX0mcXVvdDssJnF1b3Q7U2VydmVyLkRhdGFiYXNlXFwvMi9TUUwvMTcyLjI1LjMxLjExO01vYmlsaXR5VHJhY2tpbmcvZGJvLzEtSURwc2J5dmFsdWUue0lORCwxNn0mcXVvdDssJnF1b3Q7U2VydmVyLkRhdGFiYXNlXFwvMi9TUUwvMTcyLjI1LjMxLjExO01vYmlsaXR5VHJhY2tpbmcvZGJvLzEtSURwc2J5dmFsdWUue0hIMjAwM24yMDEwLDE3fSZxdW90OywmcXVvdDtTZXJ2ZXIuRGF0YWJhc2VcXC8yL1NRTC8xNzIuMjUuMzEuMTE7TW9iaWxpdHlUcmFja2luZy9kYm8vMS1JRHBzYnl2YWx1ZS57SU5EMjAwM24yMDEwLDE4fSZxdW90OywmcXVvdDtTZXJ2ZXIuRGF0YWJhc2VcXC8yL1NRTC8xNzIuMjUuMzEuMTE7TW9iaWxpdHlUcmFja2luZy9kYm8vMS1JRHBzYnl2YWx1ZS57SEhiZXQyMDExbjIwMTcsMTl9JnF1b3Q7LCZxdW90O1NlcnZlci5EYXRhYmFzZVxcLzIvU1FMLzE3Mi4yNS4zMS4xMTtNb2JpbGl0eVRyYWNraW5nL2Riby8xLUlEcHNieXZhbHVlLntJTkRiZXQyMDExbjIwMTcsMjB9JnF1b3Q7LCZxdW90O1NlcnZlci5EYXRhYmFzZVxcLzIvU1FMLzE3Mi4yNS4zMS4xMTtNb2JpbGl0eVRyYWNraW5nL2Riby8xLUlEcHNieXZhbHVlLntISDIwMTgsMjF9JnF1b3Q7LCZxdW90O1NlcnZlci5EYXRhYmFzZVxcLzIvU1FMLzE3Mi4yNS4zMS4xMTtNb2JpbGl0eVRyYWNraW5nL2Riby8xLUlEcHNieXZhbHVlLntJTkQyMDE4LDIyfSZxdW90OywmcXVvdDtTZXJ2ZXIuRGF0YWJhc2VcXC8yL1NRTC8xNzIuMjUuMzEuMTE7TW9iaWxpdHlUcmFja2luZy9kYm8vMS1JRHBzYnl2YWx1ZS57SEgyMDE5LDIzfSZxdW90OywmcXVvdDtTZXJ2ZXIuRGF0YWJhc2VcXC8yL1NRTC8xNzIuMjUuMzEuMTE7TW9iaWxpdHlUcmFja2luZy9kYm8vMS1JRHBzYnl2YWx1ZS57SU5EMjAxOSwyNH0mcXVvdDssJnF1b3Q7U2VydmVyLkRhdGFiYXNlXFwvMi9TUUwvMTcyLjI1LjMxLjExO01vYmlsaXR5VHJhY2tpbmcvZGJvLzEtSURwc2J5dmFsdWUue0hIMjAyMCwyNX0mcXVvdDssJnF1b3Q7U2VydmVyLkRhdGFiYXNlXFwvMi9TUUwvMTcyLjI1LjMxLjExO01vYmlsaXR5VHJhY2tpbmcvZGJvLzEtSURwc2J5dmFsdWUue0lORDIwMjAsMjZ9JnF1b3Q7LCZxdW90O1NlcnZlci5EYXRhYmFzZVxcLzIvU1FMLzE3Mi4yNS4zMS4xMTtNb2JpbGl0eVRyYWNraW5nL2Riby8xLUlEcHNieXZhbHVlLntISDIwMjEsMjd9JnF1b3Q7LCZxdW90O1NlcnZlci5EYXRhYmFzZVxcLzIvU1FMLzE3Mi4yNS4zMS4xMTtNb2JpbGl0eVRyYWNraW5nL2Riby8xLUlEcHNieXZhbHVlLntJTkQyMDIxLDI4fSZxdW90OywmcXVvdDtTZXJ2ZXIuRGF0YWJhc2VcXC8yL1NRTC8xNzIuMjUuMzEuMTE7TW9iaWxpdHlUcmFja2luZy9kYm8vMS1JRHBzYnl2YWx1ZS57U3RhdGUxLDI5fSZxdW90OywmcXVvdDtTZXJ2ZXIuRGF0YWJhc2VcXC8yL1NRTC8xNzIuMjUuMzEuMTE7TW9iaWxpdHlUcmFja2luZy9kYm8vMS1JRHBzYnl2YWx1ZS57TG9jYWxpdHkxLDMwfSZxdW90OywmcXVvdDtTZXJ2ZXIuRGF0YWJhc2VcXC8yL1NRTC8xNzIuMjUuMzEuMTE7TW9iaWxpdHlUcmFja2luZy9kYm8vMS1JRHBzYnl2YWx1ZS57U3RhdGUyLDMxfSZxdW90OywmcXVvdDtTZXJ2ZXIuRGF0YWJhc2VcXC8yL1NRTC8xNzIuMjUuMzEuMTE7TW9iaWxpdHlUcmFja2luZy9kYm8vMS1JRHBzYnl2YWx1ZS57TG9jYWxpdHkyLDMyfSZxdW90OywmcXVvdDtTZXJ2ZXIuRGF0YWJhc2VcXC8yL1NRTC8xNzIuMjUuMzEuMTE7TW9iaWxpdHlUcmFja2luZy9kYm8vMS1JRHBzYnl2YWx1ZS57U3RhdGUzLDMzfSZxdW90OywmcXVvdDtTZXJ2ZXIuRGF0YWJhc2VcXC8yL1NRTC8xNzIuMjUuMzEuMTE7TW9iaWxpdHlUcmFja2luZy9kYm8vMS1JRHBzYnl2YWx1ZS57TG9jYWxpdHkzLDM0fSZxdW90OywmcXVvdDtTZXJ2ZXIuRGF0YWJhc2VcXC8yL1NRTC8xNzIuMjUuMzEuMTE7TW9iaWxpdHlUcmFja2luZy9kYm8vMS1JRHBzYnl2YWx1ZS57Rmlyc3QsMzV9JnF1b3Q7LCZxdW90O1NlcnZlci5EYXRhYmFzZVxcLzIvU1FMLzE3Mi4yNS4zMS4xMTtNb2JpbGl0eVRyYWNraW5nL2Riby8xLUlEcHNieXZhbHVlLntTZWNvbmQsMzZ9JnF1b3Q7LCZxdW90O1NlcnZlci5EYXRhYmFzZVxcLzIvU1FMLzE3Mi4yNS4zMS4xMTtNb2JpbGl0eVRyYWNraW5nL2Riby8xLUlEcHNieXZhbHVlLntUaGlyZCwzN30mcXVvdDssJnF1b3Q7U2VydmVyLkRhdGFiYXNlXFwvMi9TUUwvMTcyLjI1LjMxLjExO01vYmlsaXR5VHJhY2tpbmcvZGJvLzEtSURwc2J5dmFsdWUue0lmT3RoZXIsMzh9JnF1b3Q7LCZxdW90O1NlcnZlci5EYXRhYmFzZVxcLzIvU1FMLzE3Mi4yNS4zMS4xMTtNb2JpbGl0eVRyYWNraW5nL2Riby8xLUlEcHNieXZhbHVlLnsxQ2FtcCwzOX0mcXVvdDssJnF1b3Q7U2VydmVyLkRhdGFiYXNlXFwvMi9TUUwvMTcyLjI1LjMxLjExO01vYmlsaXR5VHJhY2tpbmcvZGJvLzEtSURwc2J5dmFsdWUuezJIb3N0IEZhbWlseSw0MH0mcXVvdDssJnF1b3Q7U2VydmVyLkRhdGFiYXNlXFwvMi9TUUwvMTcyLjI1LjMxLjExO01vYmlsaXR5VHJhY2tpbmcvZGJvLzEtSURwc2J5dmFsdWUuezNSZW50ZWQsNDF9JnF1b3Q7LCZxdW90O1NlcnZlci5EYXRhYmFzZVxcLzIvU1FMLzE3Mi4yNS4zMS4xMTtNb2JpbGl0eVRyYWNraW5nL2Riby8xLUlEcHNieXZhbHVlLns0QWJhbmRvbmVkYnVpbGRpbmdzLDQyfSZxdW90OywmcXVvdDtTZXJ2ZXIuRGF0YWJhc2VcXC8yL1NRTC8xNzIuMjUuMzEuMTE7TW9iaWxpdHlUcmFja2luZy9kYm8vMS1JRHBzYnl2YWx1ZS57NXNjaG9vbCw0M30mcXVvdDssJnF1b3Q7U2VydmVyLkRhdGFiYXNlXFwvMi9TUUwvMTcyLjI1LjMxLjExO01vYmlsaXR5VHJhY2tpbmcvZGJvLzEtSURwc2J5dmFsdWUuezZHYXRoZXJpbmcsNDR9JnF1b3Q7LCZxdW90O1NlcnZlci5EYXRhYmFzZVxcLzIvU1FMLzE3Mi4yNS4zMS4xMTtNb2JpbGl0eVRyYWNraW5nL2Riby8xLUlEcHNieXZhbHVlLns3T3RoZXIsNDV9JnF1b3Q7LCZxdW90O1NlcnZlci5EYXRhYmFzZVxcLzIvU1FMLzE3Mi4yNS4zMS4xMTtNb2JpbGl0eVRyYWNraW5nL2Riby8xLUlEcHNieXZhbHVlLntsZXNzdGhhbjFNLDQ2fSZxdW90OywmcXVvdDtTZXJ2ZXIuRGF0YWJhc2VcXC8yL1NRTC8xNzIuMjUuMzEuMTE7TW9iaWxpdHlUcmFja2luZy9kYm8vMS1JRHBzYnl2YWx1ZS57MGxlc3N0aGFuMUYsNDd9JnF1b3Q7LCZxdW90O1NlcnZlci5EYXRhYmFzZVxcLzIvU1FMLzE3Mi4yNS4zMS4xMTtNb2JpbGl0eVRyYWNraW5nL2Riby8xLUlEcHNieXZhbHVlLnsxLTVNLDQ4fSZxdW90OywmcXVvdDtTZXJ2ZXIuRGF0YWJhc2VcXC8yL1NRTC8xNzIuMjUuMzEuMTE7TW9iaWxpdHlUcmFja2luZy9kYm8vMS1JRHBzYnl2YWx1ZS57MS01Riw0OX0mcXVvdDssJnF1b3Q7U2VydmVyLkRhdGFiYXNlXFwvMi9TUUwvMTcyLjI1LjMxLjExO01vYmlsaXR5VHJhY2tpbmcvZGJvLzEtSURwc2J5dmFsdWUuezYtMTdNLDUwfSZxdW90OywmcXVvdDtTZXJ2ZXIuRGF0YWJhc2VcXC8yL1NRTC8xNzIuMjUuMzEuMTE7TW9iaWxpdHlUcmFja2luZy9kYm8vMS1JRHBzYnl2YWx1ZS57Ni0xN0YsNTF9JnF1b3Q7LCZxdW90O1NlcnZlci5EYXRhYmFzZVxcLzIvU1FMLzE3Mi4yNS4zMS4xMTtNb2JpbGl0eVRyYWNraW5nL2Riby8xLUlEcHNieXZhbHVlLnsxOC01OU0sNTJ9JnF1b3Q7LCZxdW90O1NlcnZlci5EYXRhYmFzZVxcLzIvU1FMLzE3Mi4yNS4zMS4xMTtNb2JpbGl0eVRyYWNraW5nL2Riby8xLUlEcHNieXZhbHVlLnsxOC01OUYsNTN9JnF1b3Q7LCZxdW90O1NlcnZlci5EYXRhYmFzZVxcLzIvU1FMLzE3Mi4yNS4zMS4xMTtNb2JpbGl0eVRyYWNraW5nL2Riby8xLUlEcHNieXZhbHVlLns2MCtNLDU0fSZxdW90OywmcXVvdDtTZXJ2ZXIuRGF0YWJhc2VcXC8yL1NRTC8xNzIuMjUuMzEuMTE7TW9iaWxpdHlUcmFja2luZy9kYm8vMS1JRHBzYnl2YWx1ZS57NjArRiw1NX0mcXVvdDssJnF1b3Q7U2VydmVyLkRhdGFiYXNlXFwvMi9TUUwvMTcyLjI1LjMxLjExO01vYmlsaXR5VHJhY2tpbmcvZGJvLzEtSURwc2J5dmFsdWUue0lEUElOVEVORHRoZWlyIHBsYWNlLDU2fSZxdW90OywmcXVvdDtTZXJ2ZXIuRGF0YWJhc2VcXC8yL1NRTC8xNzIuMjUuMzEuMTE7TW9iaWxpdHlUcmFja2luZy9kYm8vMS1JRHBzYnl2YWx1ZS57SW50U3RhdGUxLDU3fSZxdW90OywmcXVvdDtTZXJ2ZXIuRGF0YWJhc2VcXC8yL1NRTC8xNzIuMjUuMzEuMTE7TW9iaWxpdHlUcmFja2luZy9kYm8vMS1JRHBzYnl2YWx1ZS57SW50TG9jMSw1OH0mcXVvdDssJnF1b3Q7U2VydmVyLkRhdGFiYXNlXFwvMi9TUUwvMTcyLjI1LjMxLjExO01vYmlsaXR5VHJhY2tpbmcvZGJvLzEtSURwc2J5dmFsdWUue0ludFN0YXRlMiw1OX0mcXVvdDssJnF1b3Q7U2VydmVyLkRhdGFiYXNlXFwvMi9TUUwvMTcyLjI1LjMxLjExO01vYmlsaXR5VHJhY2tpbmcvZGJvLzEtSURwc2J5dmFsdWUue0ludExvYzIsNjB9JnF1b3Q7LCZxdW90O1NlcnZlci5EYXRhYmFzZVxcLzIvU1FMLzE3Mi4yNS4zMS4xMTtNb2JpbGl0eVRyYWNraW5nL2Riby8xLUlEcHNieXZhbHVlLntJbnRTdGF0ZTMsNjF9JnF1b3Q7LCZxdW90O1NlcnZlci5EYXRhYmFzZVxcLzIvU1FMLzE3Mi4yNS4zMS4xMTtNb2JpbGl0eVRyYWNraW5nL2Riby8xLUlEcHNieXZhbHVlLntJbnRMb2MzLDYyfSZxdW90OywmcXVvdDtTZXJ2ZXIuRGF0YWJhc2VcXC8yL1NRTC8xNzIuMjUuMzEuMTE7TW9iaWxpdHlUcmFja2luZy9kYm8vMS1JRHBzYnl2YWx1ZS57Yk5hbWUgYW5kIFN1cm5hbWU6Myw2M30mcXVvdDssJnF1b3Q7U2VydmVyLkRhdGFiYXNlXFwvMi9TUUwvMTcyLjI1LjMxLjExO01vYmlsaXR5VHJhY2tpbmcvZGJvLzEtSURwc2J5dmFsdWUue2NUeXBlOjMsNjR9JnF1b3Q7LCZxdW90O1NlcnZlci5EYXRhYmFzZVxcLzIvU1FMLzE3Mi4yNS4zMS4xMTtNb2JpbGl0eVRyYWNraW5nL2Riby8xLUlEcHNieXZhbHVlLntkU2V4OjMsNjV9JnF1b3Q7LCZxdW90O1NlcnZlci5EYXRhYmFzZVxcLzIvU1FMLzE3Mi4yNS4zMS4xMTtNb2JpbGl0eVRyYWNraW5nL2Riby8xLUlEcHNieXZhbHVlLntlQ29udGFjdCBEZXRhaWxzOjMsNjZ9JnF1b3Q7LCZxdW90O1NlcnZlci5EYXRhYmFzZVxcLzIvU1FMLzE3Mi4yNS4zMS4xMTtNb2JpbGl0eVRyYWNraW5nL2Riby8xLUlEcHNieXZhbHVlLntiTmFtZSBhbmQgU3VybmFtZToxMSw2N30mcXVvdDssJnF1b3Q7U2VydmVyLkRhdGFiYXNlXFwvMi9TUUwvMTcyLjI1LjMxLjExO01vYmlsaXR5VHJhY2tpbmcvZGJvLzEtSURwc2J5dmFsdWUue2NUeXBlOjExLDY4fSZxdW90OywmcXVvdDtTZXJ2ZXIuRGF0YWJhc2VcXC8yL1NRTC8xNzIuMjUuMzEuMTE7TW9iaWxpdHlUcmFja2luZy9kYm8vMS1JRHBzYnl2YWx1ZS57ZFNleDoxMSw2OX0mcXVvdDssJnF1b3Q7U2VydmVyLkRhdGFiYXNlXFwvMi9TUUwvMTcyLjI1LjMxLjExO01vYmlsaXR5VHJhY2tpbmcvZGJvLzEtSURwc2J5dmFsdWUue2VDb250YWN0IERldGFpbHM6MTEsNzB9JnF1b3Q7LCZxdW90O1NlcnZlci5EYXRhYmFzZVxcLzIvU1FMLzE3Mi4yNS4zMS4xMTtNb2JpbGl0eVRyYWNraW5nL2Riby8xLUlEcHNieXZhbHVlLntiTmFtZSBhbmQgU3VybmFtZToyMSw3MX0mcXVvdDssJnF1b3Q7U2VydmVyLkRhdGFiYXNlXFwvMi9TUUwvMTcyLjI1LjMxLjExO01vYmlsaXR5VHJhY2tpbmcvZGJvLzEtSURwc2J5dmFsdWUue2NUeXBlOjIxLDcyfSZxdW90OywmcXVvdDtTZXJ2ZXIuRGF0YWJhc2VcXC8yL1NRTC8xNzIuMjUuMzEuMTE7TW9iaWxpdHlUcmFja2luZy9kYm8vMS1JRHBzYnl2YWx1ZS57ZFNleDoyMSw3M30mcXVvdDssJnF1b3Q7U2VydmVyLkRhdGFiYXNlXFwvMi9TUUwvMTcyLjI1LjMxLjExO01vYmlsaXR5VHJhY2tpbmcvZGJvLzEtSURwc2J5dmFsdWUue2VDb250YWN0IERldGFpbHM6MjEsNzR9JnF1b3Q7LCZxdW90O1NlcnZlci5EYXRhYmFzZVxcLzIvU1FMLzE3Mi4yNS4zMS4xMTtNb2JpbGl0eVRyYWNraW5nL2Riby8xLUlEcHNieXZhbHVlLntIb3cgbWFueSBLZXkgSW5mb3JtYW50cyB3ZXJlIGludGVydmlld2VkPzEsNzV9JnF1b3Q7LCZxdW90O1NlcnZlci5EYXRhYmFzZVxcLzIvU1FMLzE3Mi4yNS4zMS4xMTtNb2JpbGl0eVRyYWNraW5nL2Riby8xLUlEcHNieXZhbHVlLntXYXMgdGhlIGludGVydmlld2luZyBjb25kdWN0ZWQgaW4gcGVyc29uIG9yIG9uIHRoZSBwaG9uZT8xLDc2fSZxdW90OywmcXVvdDtTZXJ2ZXIuRGF0YWJhc2VcXC8yL1NRTC8xNzIuMjUuMzEuMTE7TW9iaWxpdHlUcmFja2luZy9kYm8vMS1JRHBzYnl2YWx1ZS57SXMgdGhlIGluZm9ybWF0aW9uIHByb3ZpZGVkIGJ5IHRoZSBzb3VyY2UgbWF0Y2hpbmcgeW91ciBvYnNlcnZhMSw3N30mcXVvdDssJnF1b3Q7U2VydmVyLkRhdGFiYXNlXFwvMi9TUUwvMTcyLjI1LjMxLjExO01vYmlsaXR5VHJhY2tpbmcvZGJvLzEtSURwc2J5dmFsdWUue0RvZXMgdGhlIHNvdXJjZSBvZiBpbmZvcm1hdGlvbiBoYXZlIGFueSBsaXN0IG9yIGluZm9ybWF0aW9uIG9uMSw3OH0mcXVvdDssJnF1b3Q7U2VydmVyLkRhdGFiYXNlXFwvMi9TUUwvMTcyLjI1LjMxLjExO01vYmlsaXR5VHJhY2tpbmcvZGJvLzEtSURwc2J5dmFsdWUue0lzIHRoZSBpbmZvcm1hdGlvbiBwcm92aWRlZCBpZGVudGljYWwgYmV0d2VlbiBkaWZmZXJlbnQgc291cmNlczEsNzl9JnF1b3Q7LCZxdW90O1NlcnZlci5EYXRhYmFzZVxcLzIvU1FMLzE3Mi4yNS4zMS4xMTtNb2JpbGl0eVRyYWNraW5nL2Riby8xLUlEcHNieXZhbHVlLntDcmVkaWJpbGl0eSBTY29yZSw4MH0mcXVvdDssJnF1b3Q7U2VydmVyLkRhdGFiYXNlXFwvMi9TUUwvMTcyLjI1LjMxLjExO01vYmlsaXR5VHJhY2tpbmcvZGJvLzEtSURwc2J5dmFsdWUue0NvbW1lbnQsODF9JnF1b3Q7LCZxdW90O1NlcnZlci5EYXRhYmFzZVxcLzIvU1FMLzE3Mi4yNS4zMS4xMTtNb2JpbGl0eVRyYWNraW5nL2Riby8xLUlEcHNieXZhbHVlLntpbmRleCw4Mn0mcXVvdDssJnF1b3Q7U2VydmVyLkRhdGFiYXNlXFwvMi9TUUwvMTcyLjI1LjMxLjExO01vYmlsaXR5VHJhY2tpbmcvZGJvLzEtSURwc2J5dmFsdWUue01hbGUsODN9JnF1b3Q7LCZxdW90O1NlcnZlci5EYXRhYmFzZVxcLzIvU1FMLzE3Mi4yNS4zMS4xMTtNb2JpbGl0eVRyYWNraW5nL2Riby8xLUlEcHNieXZhbHVlLntGZW1hbGUsODR9JnF1b3Q7LCZxdW90O1NlcnZlci5EYXRhYmFzZVxcLzIvU1FMLzE3Mi4yNS4zMS4xMTtNb2JpbGl0eVRyYWNraW5nL2Riby8xLUlEcHNieXZhbHVlLntWZXJpZmllZCBTdGF0ZSw4NX0mcXVvdDssJnF1b3Q7U2VydmVyLkRhdGFiYXNlXFwvMi9TUUwvMTcyLjI1LjMxLjExO01vYmlsaXR5VHJhY2tpbmcvZGJvLzEtSURwc2J5dmFsdWUue1ZlcmlmaWVkIExvY2FsaXR5LDg2fSZxdW90OywmcXVvdDtTZXJ2ZXIuRGF0YWJhc2VcXC8yL1NRTC8xNzIuMjUuMzEuMTE7TW9iaWxpdHlUcmFja2luZy9kYm8vMS1JRHBzYnl2YWx1ZS57YWRtaW4xUGNvZCw4N30mcXVvdDssJnF1b3Q7U2VydmVyLkRhdGFiYXNlXFwvMi9TUUwvMTcyLjI1LjMxLjExO01vYmlsaXR5VHJhY2tpbmcvZGJvLzEtSURwc2J5dmFsdWUue2FkbWluMlBjb2QsODh9JnF1b3Q7LCZxdW90O1NlcnZlci5EYXRhYmFzZVxcLzIvU1FMLzE3Mi4yNS4zMS4xMTtNb2JpbGl0eVRyYWNraW5nL2Riby8xLUlEcHNieXZhbHVlLntBY2N1cmFjeSw4OX0mcXVvdDtdLCZxdW90O0NvbHVtbkNvdW50JnF1b3Q7OjkwLCZxdW90O0tleUNvbHVtbk5hbWVzJnF1b3Q7OltdLCZxdW90O0NvbHVtbklkZW50aXRpZXMmcXVvdDs6WyZxdW90O1NlcnZlci5EYXRhYmFzZVxcLzIvU1FMLzE3Mi4yNS4zMS4xMTtNb2JpbGl0eVRyYWNraW5nL2Riby8xLUlEcHNieXZhbHVlLntEb0EsMH0mcXVvdDssJnF1b3Q7U2VydmVyLkRhdGFiYXNlXFwvMi9TUUwvMTcyLjI1LjMxLjExO01vYmlsaXR5VHJhY2tpbmcvZGJvLzEtSURwc2J5dmFsdWUue1JvdW5kTm8sMX0mcXVvdDssJnF1b3Q7U2VydmVyLkRhdGFiYXNlXFwvMi9TUUwvMTcyLjI1LjMxLjExO01vYmlsaXR5VHJhY2tpbmcvZGJvLzEtSURwc2J5dmFsdWUue1N0YXRlX05hbWUsMn0mcXVvdDssJnF1b3Q7U2VydmVyLkRhdGFiYXNlXFwvMi9TUUwvMTcyLjI1LjMxLjExO01vYmlsaXR5VHJhY2tpbmcvZGJvLzEtSURwc2J5dmFsdWUue1N0YXRlQ29kZSwzfSZxdW90OywmcXVvdDtTZXJ2ZXIuRGF0YWJhc2VcXC8yL1NRTC8xNzIuMjUuMzEuMTE7TW9iaWxpdHlUcmFja2luZy9kYm8vMS1JRHBzYnl2YWx1ZS57TG9jYWxpdHksNH0mcXVvdDssJnF1b3Q7U2VydmVyLkRhdGFiYXNlXFwvMi9TUUwvMTcyLjI1LjMxLjExO01vYmlsaXR5VHJhY2tpbmcvZGJvLzEtSURwc2J5dmFsdWUue2xvY2FsaXR5Y29kZWlkcHMsNX0mcXVvdDssJnF1b3Q7U2VydmVyLkRhdGFiYXNlXFwvMi9TUUwvMTcyLjI1LjMxLjExO01vYmlsaXR5VHJhY2tpbmcvZGJvLzEtSURwc2J5dmFsdWUue0xvY2F0aW9uLDZ9JnF1b3Q7LCZxdW90O1NlcnZlci5EYXRhYmFzZVxcLzIvU1FMLzE3Mi4yNS4zMS4xMTtNb2JpbGl0eVRyYWNraW5nL2Riby8xLUlEcHNieXZhbHVlLntsb2NhdGlvbiBEVE0gQ29kZSw3fSZxdW90OywmcXVvdDtTZXJ2ZXIuRGF0YWJhc2VcXC8yL1NRTC8xNzIuMjUuMzEuMTE7TW9iaWxpdHlUcmFja2luZy9kYm8vMS1JRHBzYnl2YWx1ZS57VmlzaXRlZEJlZm9yZSw4fSZxdW90OywmcXVvdDtTZXJ2ZXIuRGF0YWJhc2VcXC8yL1NRTC8xNzIuMjUuMzEuMTE7TW9iaWxpdHlUcmFja2luZy9kYm8vMS1JRHBzYnl2YWx1ZS57R0lTX3ksOX0mcXVvdDssJnF1b3Q7U2VydmVyLkRhdGFiYXNlXFwvMi9TUUwvMTcyLjI1LjMxLjExO01vYmlsaXR5VHJhY2tpbmcvZGJvLzEtSURwc2J5dmFsdWUue0dJU194LDEwfSZxdW90OywmcXVvdDtTZXJ2ZXIuRGF0YWJhc2VcXC8yL1NRTC8xNzIuMjUuMzEuMTE7TW9iaWxpdHlUcmFja2luZy9kYm8vMS1JRHBzYnl2YWx1ZS57TG9jYXRpb250eXBlLDExfSZxdW90OywmcXVvdDtTZXJ2ZXIuRGF0YWJhc2VcXC8yL1NRTC8xNzIuMjUuMzEuMTE7TW9iaWxpdHlUcmFja2luZy9kYm8vMS1JRHBzYnl2YWx1ZS57TG9jYXRpb25DbGFzc2lmaWNhdGlvbiwxMn0mcXVvdDssJnF1b3Q7U2VydmVyLkRhdGFiYXNlXFwvMi9TUUwvMTcyLjI1LjMxLjExO01vYmlsaXR5VHJhY2tpbmcvZGJvLzEtSURwc2J5dmFsdWUue1JvdW5kIDIgIEhIINin2YTYp9iz2LEsMTN9JnF1b3Q7LCZxdW90O1NlcnZlci5EYXRhYmFzZVxcLzIvU1FMLzE3Mi4yNS4zMS4xMTtNb2JpbGl0eVRyYWNraW5nL2Riby8xLUlEcHNieXZhbHVlLntSb3VuZCAyICBJTkQg2KfZhNin2YHYsdin2K8sMTR9JnF1b3Q7LCZxdW90O1NlcnZlci5EYXRhYmFzZVxcLzIvU1FMLzE3Mi4yNS4zMS4xMTtNb2JpbGl0eVRyYWNraW5nL2Riby8xLUlEcHNieXZhbHVlLntISCwxNX0mcXVvdDssJnF1b3Q7U2VydmVyLkRhdGFiYXNlXFwvMi9TUUwvMTcyLjI1LjMxLjExO01vYmlsaXR5VHJhY2tpbmcvZGJvLzEtSURwc2J5dmFsdWUue0lORCwxNn0mcXVvdDssJnF1b3Q7U2VydmVyLkRhdGFiYXNlXFwvMi9TUUwvMTcyLjI1LjMxLjExO01vYmlsaXR5VHJhY2tpbmcvZGJvLzEtSURwc2J5dmFsdWUue0hIMjAwM24yMDEwLDE3fSZxdW90OywmcXVvdDtTZXJ2ZXIuRGF0YWJhc2VcXC8yL1NRTC8xNzIuMjUuMzEuMTE7TW9iaWxpdHlUcmFja2luZy9kYm8vMS1JRHBzYnl2YWx1ZS57SU5EMjAwM24yMDEwLDE4fSZxdW90OywmcXVvdDtTZXJ2ZXIuRGF0YWJhc2VcXC8yL1NRTC8xNzIuMjUuMzEuMTE7TW9iaWxpdHlUcmFja2luZy9kYm8vMS1JRHBzYnl2YWx1ZS57SEhiZXQyMDExbjIwMTcsMTl9JnF1b3Q7LCZxdW90O1NlcnZlci5EYXRhYmFzZVxcLzIvU1FMLzE3Mi4yNS4zMS4xMTtNb2JpbGl0eVRyYWNraW5nL2Riby8xLUlEcHNieXZhbHVlLntJTkRiZXQyMDExbjIwMTcsMjB9JnF1b3Q7LCZxdW90O1NlcnZlci5EYXRhYmFzZVxcLzIvU1FMLzE3Mi4yNS4zMS4xMTtNb2JpbGl0eVRyYWNraW5nL2Riby8xLUlEcHNieXZhbHVlLntISDIwMTgsMjF9JnF1b3Q7LCZxdW90O1NlcnZlci5EYXRhYmFzZVxcLzIvU1FMLzE3Mi4yNS4zMS4xMTtNb2JpbGl0eVRyYWNraW5nL2Riby8xLUlEcHNieXZhbHVlLntJTkQyMDE4LDIyfSZxdW90OywmcXVvdDtTZXJ2ZXIuRGF0YWJhc2VcXC8yL1NRTC8xNzIuMjUuMzEuMTE7TW9iaWxpdHlUcmFja2luZy9kYm8vMS1JRHBzYnl2YWx1ZS57SEgyMDE5LDIzfSZxdW90OywmcXVvdDtTZXJ2ZXIuRGF0YWJhc2VcXC8yL1NRTC8xNzIuMjUuMzEuMTE7TW9iaWxpdHlUcmFja2luZy9kYm8vMS1JRHBzYnl2YWx1ZS57SU5EMjAxOSwyNH0mcXVvdDssJnF1b3Q7U2VydmVyLkRhdGFiYXNlXFwvMi9TUUwvMTcyLjI1LjMxLjExO01vYmlsaXR5VHJhY2tpbmcvZGJvLzEtSURwc2J5dmFsdWUue0hIMjAyMCwyNX0mcXVvdDssJnF1b3Q7U2VydmVyLkRhdGFiYXNlXFwvMi9TUUwvMTcyLjI1LjMxLjExO01vYmlsaXR5VHJhY2tpbmcvZGJvLzEtSURwc2J5dmFsdWUue0lORDIwMjAsMjZ9JnF1b3Q7LCZxdW90O1NlcnZlci5EYXRhYmFzZVxcLzIvU1FMLzE3Mi4yNS4zMS4xMTtNb2JpbGl0eVRyYWNraW5nL2Riby8xLUlEcHNieXZhbHVlLntISDIwMjEsMjd9JnF1b3Q7LCZxdW90O1NlcnZlci5EYXRhYmFzZVxcLzIvU1FMLzE3Mi4yNS4zMS4xMTtNb2JpbGl0eVRyYWNraW5nL2Riby8xLUlEcHNieXZhbHVlLntJTkQyMDIxLDI4fSZxdW90OywmcXVvdDtTZXJ2ZXIuRGF0YWJhc2VcXC8yL1NRTC8xNzIuMjUuMzEuMTE7TW9iaWxpdHlUcmFja2luZy9kYm8vMS1JRHBzYnl2YWx1ZS57U3RhdGUxLDI5fSZxdW90OywmcXVvdDtTZXJ2ZXIuRGF0YWJhc2VcXC8yL1NRTC8xNzIuMjUuMzEuMTE7TW9iaWxpdHlUcmFja2luZy9kYm8vMS1JRHBzYnl2YWx1ZS57TG9jYWxpdHkxLDMwfSZxdW90OywmcXVvdDtTZXJ2ZXIuRGF0YWJhc2VcXC8yL1NRTC8xNzIuMjUuMzEuMTE7TW9iaWxpdHlUcmFja2luZy9kYm8vMS1JRHBzYnl2YWx1ZS57U3RhdGUyLDMxfSZxdW90OywmcXVvdDtTZXJ2ZXIuRGF0YWJhc2VcXC8yL1NRTC8xNzIuMjUuMzEuMTE7TW9iaWxpdHlUcmFja2luZy9kYm8vMS1JRHBzYnl2YWx1ZS57TG9jYWxpdHkyLDMyfSZxdW90OywmcXVvdDtTZXJ2ZXIuRGF0YWJhc2VcXC8yL1NRTC8xNzIuMjUuMzEuMTE7TW9iaWxpdHlUcmFja2luZy9kYm8vMS1JRHBzYnl2YWx1ZS57U3RhdGUzLDMzfSZxdW90OywmcXVvdDtTZXJ2ZXIuRGF0YWJhc2VcXC8yL1NRTC8xNzIuMjUuMzEuMTE7TW9iaWxpdHlUcmFja2luZy9kYm8vMS1JRHBzYnl2YWx1ZS57TG9jYWxpdHkzLDM0fSZxdW90OywmcXVvdDtTZXJ2ZXIuRGF0YWJhc2VcXC8yL1NRTC8xNzIuMjUuMzEuMTE7TW9iaWxpdHlUcmFja2luZy9kYm8vMS1JRHBzYnl2YWx1ZS57Rmlyc3QsMzV9JnF1b3Q7LCZxdW90O1NlcnZlci5EYXRhYmFzZVxcLzIvU1FMLzE3Mi4yNS4zMS4xMTtNb2JpbGl0eVRyYWNraW5nL2Riby8xLUlEcHNieXZhbHVlLntTZWNvbmQsMzZ9JnF1b3Q7LCZxdW90O1NlcnZlci5EYXRhYmFzZVxcLzIvU1FMLzE3Mi4yNS4zMS4xMTtNb2JpbGl0eVRyYWNraW5nL2Riby8xLUlEcHNieXZhbHVlLntUaGlyZCwzN30mcXVvdDssJnF1b3Q7U2VydmVyLkRhdGFiYXNlXFwvMi9TUUwvMTcyLjI1LjMxLjExO01vYmlsaXR5VHJhY2tpbmcvZGJvLzEtSURwc2J5dmFsdWUue0lmT3RoZXIsMzh9JnF1b3Q7LCZxdW90O1NlcnZlci5EYXRhYmFzZVxcLzIvU1FMLzE3Mi4yNS4zMS4xMTtNb2JpbGl0eVRyYWNraW5nL2Riby8xLUlEcHNieXZhbHVlLnsxQ2FtcCwzOX0mcXVvdDssJnF1b3Q7U2VydmVyLkRhdGFiYXNlXFwvMi9TUUwvMTcyLjI1LjMxLjExO01vYmlsaXR5VHJhY2tpbmcvZGJvLzEtSURwc2J5dmFsdWUuezJIb3N0IEZhbWlseSw0MH0mcXVvdDssJnF1b3Q7U2VydmVyLkRhdGFiYXNlXFwvMi9TUUwvMTcyLjI1LjMxLjExO01vYmlsaXR5VHJhY2tpbmcvZGJvLzEtSURwc2J5dmFsdWUuezNSZW50ZWQsNDF9JnF1b3Q7LCZxdW90O1NlcnZlci5EYXRhYmFzZVxcLzIvU1FMLzE3Mi4yNS4zMS4xMTtNb2JpbGl0eVRyYWNraW5nL2Riby8xLUlEcHNieXZhbHVlLns0QWJhbmRvbmVkYnVpbGRpbmdzLDQyfSZxdW90OywmcXVvdDtTZXJ2ZXIuRGF0YWJhc2VcXC8yL1NRTC8xNzIuMjUuMzEuMTE7TW9iaWxpdHlUcmFja2luZy9kYm8vMS1JRHBzYnl2YWx1ZS57NXNjaG9vbCw0M30mcXVvdDssJnF1b3Q7U2VydmVyLkRhdGFiYXNlXFwvMi9TUUwvMTcyLjI1LjMxLjExO01vYmlsaXR5VHJhY2tpbmcvZGJvLzEtSURwc2J5dmFsdWUuezZHYXRoZXJpbmcsNDR9JnF1b3Q7LCZxdW90O1NlcnZlci5EYXRhYmFzZVxcLzIvU1FMLzE3Mi4yNS4zMS4xMTtNb2JpbGl0eVRyYWNraW5nL2Riby8xLUlEcHNieXZhbHVlLns3T3RoZXIsNDV9JnF1b3Q7LCZxdW90O1NlcnZlci5EYXRhYmFzZVxcLzIvU1FMLzE3Mi4yNS4zMS4xMTtNb2JpbGl0eVRyYWNraW5nL2Riby8xLUlEcHNieXZhbHVlLntsZXNzdGhhbjFNLDQ2fSZxdW90OywmcXVvdDtTZXJ2ZXIuRGF0YWJhc2VcXC8yL1NRTC8xNzIuMjUuMzEuMTE7TW9iaWxpdHlUcmFja2luZy9kYm8vMS1JRHBzYnl2YWx1ZS57MGxlc3N0aGFuMUYsNDd9JnF1b3Q7LCZxdW90O1NlcnZlci5EYXRhYmFzZVxcLzIvU1FMLzE3Mi4yNS4zMS4xMTtNb2JpbGl0eVRyYWNraW5nL2Riby8xLUlEcHNieXZhbHVlLnsxLTVNLDQ4fSZxdW90OywmcXVvdDtTZXJ2ZXIuRGF0YWJhc2VcXC8yL1NRTC8xNzIuMjUuMzEuMTE7TW9iaWxpdHlUcmFja2luZy9kYm8vMS1JRHBzYnl2YWx1ZS57MS01Riw0OX0mcXVvdDssJnF1b3Q7U2VydmVyLkRhdGFiYXNlXFwvMi9TUUwvMTcyLjI1LjMxLjExO01vYmlsaXR5VHJhY2tpbmcvZGJvLzEtSURwc2J5dmFsdWUuezYtMTdNLDUwfSZxdW90OywmcXVvdDtTZXJ2ZXIuRGF0YWJhc2VcXC8yL1NRTC8xNzIuMjUuMzEuMTE7TW9iaWxpdHlUcmFja2luZy9kYm8vMS1JRHBzYnl2YWx1ZS57Ni0xN0YsNTF9JnF1b3Q7LCZxdW90O1NlcnZlci5EYXRhYmFzZVxcLzIvU1FMLzE3Mi4yNS4zMS4xMTtNb2JpbGl0eVRyYWNraW5nL2Riby8xLUlEcHNieXZhbHVlLnsxOC01OU0sNTJ9JnF1b3Q7LCZxdW90O1NlcnZlci5EYXRhYmFzZVxcLzIvU1FMLzE3Mi4yNS4zMS4xMTtNb2JpbGl0eVRyYWNraW5nL2Riby8xLUlEcHNieXZhbHVlLnsxOC01OUYsNTN9JnF1b3Q7LCZxdW90O1NlcnZlci5EYXRhYmFzZVxcLzIvU1FMLzE3Mi4yNS4zMS4xMTtNb2JpbGl0eVRyYWNraW5nL2Riby8xLUlEcHNieXZhbHVlLns2MCtNLDU0fSZxdW90OywmcXVvdDtTZXJ2ZXIuRGF0YWJhc2VcXC8yL1NRTC8xNzIuMjUuMzEuMTE7TW9iaWxpdHlUcmFja2luZy9kYm8vMS1JRHBzYnl2YWx1ZS57NjArRiw1NX0mcXVvdDssJnF1b3Q7U2VydmVyLkRhdGFiYXNlXFwvMi9TUUwvMTcyLjI1LjMxLjExO01vYmlsaXR5VHJhY2tpbmcvZGJvLzEtSURwc2J5dmFsdWUue0lEUElOVEVORHRoZWlyIHBsYWNlLDU2fSZxdW90OywmcXVvdDtTZXJ2ZXIuRGF0YWJhc2VcXC8yL1NRTC8xNzIuMjUuMzEuMTE7TW9iaWxpdHlUcmFja2luZy9kYm8vMS1JRHBzYnl2YWx1ZS57SW50U3RhdGUxLDU3fSZxdW90OywmcXVvdDtTZXJ2ZXIuRGF0YWJhc2VcXC8yL1NRTC8xNzIuMjUuMzEuMTE7TW9iaWxpdHlUcmFja2luZy9kYm8vMS1JRHBzYnl2YWx1ZS57SW50TG9jMSw1OH0mcXVvdDssJnF1b3Q7U2VydmVyLkRhdGFiYXNlXFwvMi9TUUwvMTcyLjI1LjMxLjExO01vYmlsaXR5VHJhY2tpbmcvZGJvLzEtSURwc2J5dmFsdWUue0ludFN0YXRlMiw1OX0mcXVvdDssJnF1b3Q7U2VydmVyLkRhdGFiYXNlXFwvMi9TUUwvMTcyLjI1LjMxLjExO01vYmlsaXR5VHJhY2tpbmcvZGJvLzEtSURwc2J5dmFsdWUue0ludExvYzIsNjB9JnF1b3Q7LCZxdW90O1NlcnZlci5EYXRhYmFzZVxcLzIvU1FMLzE3Mi4yNS4zMS4xMTtNb2JpbGl0eVRyYWNraW5nL2Riby8xLUlEcHNieXZhbHVlLntJbnRTdGF0ZTMsNjF9JnF1b3Q7LCZxdW90O1NlcnZlci5EYXRhYmFzZVxcLzIvU1FMLzE3Mi4yNS4zMS4xMTtNb2JpbGl0eVRyYWNraW5nL2Riby8xLUlEcHNieXZhbHVlLntJbnRMb2MzLDYyfSZxdW90OywmcXVvdDtTZXJ2ZXIuRGF0YWJhc2VcXC8yL1NRTC8xNzIuMjUuMzEuMTE7TW9iaWxpdHlUcmFja2luZy9kYm8vMS1JRHBzYnl2YWx1ZS57Yk5hbWUgYW5kIFN1cm5hbWU6Myw2M30mcXVvdDssJnF1b3Q7U2VydmVyLkRhdGFiYXNlXFwvMi9TUUwvMTcyLjI1LjMxLjExO01vYmlsaXR5VHJhY2tpbmcvZGJvLzEtSURwc2J5dmFsdWUue2NUeXBlOjMsNjR9JnF1b3Q7LCZxdW90O1NlcnZlci5EYXRhYmFzZVxcLzIvU1FMLzE3Mi4yNS4zMS4xMTtNb2JpbGl0eVRyYWNraW5nL2Riby8xLUlEcHNieXZhbHVlLntkU2V4OjMsNjV9JnF1b3Q7LCZxdW90O1NlcnZlci5EYXRhYmFzZVxcLzIvU1FMLzE3Mi4yNS4zMS4xMTtNb2JpbGl0eVRyYWNraW5nL2Riby8xLUlEcHNieXZhbHVlLntlQ29udGFjdCBEZXRhaWxzOjMsNjZ9JnF1b3Q7LCZxdW90O1NlcnZlci5EYXRhYmFzZVxcLzIvU1FMLzE3Mi4yNS4zMS4xMTtNb2JpbGl0eVRyYWNraW5nL2Riby8xLUlEcHNieXZhbHVlLntiTmFtZSBhbmQgU3VybmFtZToxMSw2N30mcXVvdDssJnF1b3Q7U2VydmVyLkRhdGFiYXNlXFwvMi9TUUwvMTcyLjI1LjMxLjExO01vYmlsaXR5VHJhY2tpbmcvZGJvLzEtSURwc2J5dmFsdWUue2NUeXBlOjExLDY4fSZxdW90OywmcXVvdDtTZXJ2ZXIuRGF0YWJhc2VcXC8yL1NRTC8xNzIuMjUuMzEuMTE7TW9iaWxpdHlUcmFja2luZy9kYm8vMS1JRHBzYnl2YWx1ZS57ZFNleDoxMSw2OX0mcXVvdDssJnF1b3Q7U2VydmVyLkRhdGFiYXNlXFwvMi9TUUwvMTcyLjI1LjMxLjExO01vYmlsaXR5VHJhY2tpbmcvZGJvLzEtSURwc2J5dmFsdWUue2VDb250YWN0IERldGFpbHM6MTEsNzB9JnF1b3Q7LCZxdW90O1NlcnZlci5EYXRhYmFzZVxcLzIvU1FMLzE3Mi4yNS4zMS4xMTtNb2JpbGl0eVRyYWNraW5nL2Riby8xLUlEcHNieXZhbHVlLntiTmFtZSBhbmQgU3VybmFtZToyMSw3MX0mcXVvdDssJnF1b3Q7U2VydmVyLkRhdGFiYXNlXFwvMi9TUUwvMTcyLjI1LjMxLjExO01vYmlsaXR5VHJhY2tpbmcvZGJvLzEtSURwc2J5dmFsdWUue2NUeXBlOjIxLDcyfSZxdW90OywmcXVvdDtTZXJ2ZXIuRGF0YWJhc2VcXC8yL1NRTC8xNzIuMjUuMzEuMTE7TW9iaWxpdHlUcmFja2luZy9kYm8vMS1JRHBzYnl2YWx1ZS57ZFNleDoyMSw3M30mcXVvdDssJnF1b3Q7U2VydmVyLkRhdGFiYXNlXFwvMi9TUUwvMTcyLjI1LjMxLjExO01vYmlsaXR5VHJhY2tpbmcvZGJvLzEtSURwc2J5dmFsdWUue2VDb250YWN0IERldGFpbHM6MjEsNzR9JnF1b3Q7LCZxdW90O1NlcnZlci5EYXRhYmFzZVxcLzIvU1FMLzE3Mi4yNS4zMS4xMTtNb2JpbGl0eVRyYWNraW5nL2Riby8xLUlEcHNieXZhbHVlLntIb3cgbWFueSBLZXkgSW5mb3JtYW50cyB3ZXJlIGludGVydmlld2VkPzEsNzV9JnF1b3Q7LCZxdW90O1NlcnZlci5EYXRhYmFzZVxcLzIvU1FMLzE3Mi4yNS4zMS4xMTtNb2JpbGl0eVRyYWNraW5nL2Riby8xLUlEcHNieXZhbHVlLntXYXMgdGhlIGludGVydmlld2luZyBjb25kdWN0ZWQgaW4gcGVyc29uIG9yIG9uIHRoZSBwaG9uZT8xLDc2fSZxdW90OywmcXVvdDtTZXJ2ZXIuRGF0YWJhc2VcXC8yL1NRTC8xNzIuMjUuMzEuMTE7TW9iaWxpdHlUcmFja2luZy9kYm8vMS1JRHBzYnl2YWx1ZS57SXMgdGhlIGluZm9ybWF0aW9uIHByb3ZpZGVkIGJ5IHRoZSBzb3VyY2UgbWF0Y2hpbmcgeW91ciBvYnNlcnZhMSw3N30mcXVvdDssJnF1b3Q7U2VydmVyLkRhdGFiYXNlXFwvMi9TUUwvMTcyLjI1LjMxLjExO01vYmlsaXR5VHJhY2tpbmcvZGJvLzEtSURwc2J5dmFsdWUue0RvZXMgdGhlIHNvdXJjZSBvZiBpbmZvcm1hdGlvbiBoYXZlIGFueSBsaXN0IG9yIGluZm9ybWF0aW9uIG9uMSw3OH0mcXVvdDssJnF1b3Q7U2VydmVyLkRhdGFiYXNlXFwvMi9TUUwvMTcyLjI1LjMxLjExO01vYmlsaXR5VHJhY2tpbmcvZGJvLzEtSURwc2J5dmFsdWUue0lzIHRoZSBpbmZvcm1hdGlvbiBwcm92aWRlZCBpZGVudGljYWwgYmV0d2VlbiBkaWZmZXJlbnQgc291cmNlczEsNzl9JnF1b3Q7LCZxdW90O1NlcnZlci5EYXRhYmFzZVxcLzIvU1FMLzE3Mi4yNS4zMS4xMTtNb2JpbGl0eVRyYWNraW5nL2Riby8xLUlEcHNieXZhbHVlLntDcmVkaWJpbGl0eSBTY29yZSw4MH0mcXVvdDssJnF1b3Q7U2VydmVyLkRhdGFiYXNlXFwvMi9TUUwvMTcyLjI1LjMxLjExO01vYmlsaXR5VHJhY2tpbmcvZGJvLzEtSURwc2J5dmFsdWUue0NvbW1lbnQsODF9JnF1b3Q7LCZxdW90O1NlcnZlci5EYXRhYmFzZVxcLzIvU1FMLzE3Mi4yNS4zMS4xMTtNb2JpbGl0eVRyYWNraW5nL2Riby8xLUlEcHNieXZhbHVlLntpbmRleCw4Mn0mcXVvdDssJnF1b3Q7U2VydmVyLkRhdGFiYXNlXFwvMi9TUUwvMTcyLjI1LjMxLjExO01vYmlsaXR5VHJhY2tpbmcvZGJvLzEtSURwc2J5dmFsdWUue01hbGUsODN9JnF1b3Q7LCZxdW90O1NlcnZlci5EYXRhYmFzZVxcLzIvU1FMLzE3Mi4yNS4zMS4xMTtNb2JpbGl0eVRyYWNraW5nL2Riby8xLUlEcHNieXZhbHVlLntGZW1hbGUsODR9JnF1b3Q7LCZxdW90O1NlcnZlci5EYXRhYmFzZVxcLzIvU1FMLzE3Mi4yNS4zMS4xMTtNb2JpbGl0eVRyYWNraW5nL2Riby8xLUlEcHNieXZhbHVlLntWZXJpZmllZCBTdGF0ZSw4NX0mcXVvdDssJnF1b3Q7U2VydmVyLkRhdGFiYXNlXFwvMi9TUUwvMTcyLjI1LjMxLjExO01vYmlsaXR5VHJhY2tpbmcvZGJvLzEtSURwc2J5dmFsdWUue1ZlcmlmaWVkIExvY2FsaXR5LDg2fSZxdW90OywmcXVvdDtTZXJ2ZXIuRGF0YWJhc2VcXC8yL1NRTC8xNzIuMjUuMzEuMTE7TW9iaWxpdHlUcmFja2luZy9kYm8vMS1JRHBzYnl2YWx1ZS57YWRtaW4xUGNvZCw4N30mcXVvdDssJnF1b3Q7U2VydmVyLkRhdGFiYXNlXFwvMi9TUUwvMTcyLjI1LjMxLjExO01vYmlsaXR5VHJhY2tpbmcvZGJvLzEtSURwc2J5dmFsdWUue2FkbWluMlBjb2QsODh9JnF1b3Q7LCZxdW90O1NlcnZlci5EYXRhYmFzZVxcLzIvU1FMLzE3Mi4yNS4zMS4xMTtNb2JpbGl0eVRyYWNraW5nL2Riby8xLUlEcHNieXZhbHVlLntBY2N1cmFjeSw4OX0mcXVvdDtdLCZxdW90O1JlbGF0aW9uc2hpcEluZm8mcXVvdDs6W119IiAvPjwvU3RhYmxlRW50cmllcz48L0l0ZW0+PEl0ZW0+PEl0ZW1Mb2NhdGlvbj48SXRlbVR5cGU+Rm9ybXVsYTwvSXRlbVR5cGU+PEl0ZW1QYXRoPlNlY3Rpb24xLzEtSURwc2J5dmFsdWUlMjAoMikvU291cmNlPC9JdGVtUGF0aD48L0l0ZW1Mb2NhdGlvbj48U3RhYmxlRW50cmllcyAvPjwvSXRlbT48SXRlbT48SXRlbUxvY2F0aW9uPjxJdGVtVHlwZT5Gb3JtdWxhPC9JdGVtVHlwZT48SXRlbVBhdGg+U2VjdGlvbjEvMS1JRHBzYnl2YWx1ZSUyMCgyKS9Nb2JpbGl0eVRyYWNraW5nPC9JdGVtUGF0aD48L0l0ZW1Mb2NhdGlvbj48U3RhYmxlRW50cmllcyAvPjwvSXRlbT48SXRlbT48SXRlbUxvY2F0aW9uPjxJdGVtVHlwZT5Gb3JtdWxhPC9JdGVtVHlwZT48SXRlbVBhdGg+U2VjdGlvbjEvMS1JRHBzYnl2YWx1ZSUyMCgyKS9kYm9fMS1JRHBzYnl2YWx1ZTwvSXRlbVBhdGg+PC9JdGVtTG9jYXRpb24+PFN0YWJsZUVudHJpZXMgLz48L0l0ZW0+PC9JdGVtcz48L0xvY2FsUGFja2FnZU1ldGFkYXRhRmlsZT4WAAAAUEsFBgAAAAAAAAAAAAAAAAAAAAAAANoAAAABAAAA0Iyd3wEV0RGMegDAT8KX6wEAAABGKbCn2DtcSJzywOjwquFnAAAAAAIAAAAAAANmAADAAAAAEAAAAPUwtg3ms/I5gGH5KweZmD8AAAAABIAAAKAAAAAQAAAAI+lYlZU02l02sB4K4+9dnFAAAABMZkXUy3KYaCJUTPVhRLJLOzAaW7mSR7giPWkSnAg6HevUFCkVVwCwa2lGCYP9hJ9hGHNeVVbJ5IsSlPMtE26I1qF54lHWQEG1wBsj/93EkRQAAAD814NU9/hY9l6bdhsO5vtZ3bjH5w==</DataMashup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E81E3E2CB990478E4D23509A7986D3" ma:contentTypeVersion="13" ma:contentTypeDescription="Create a new document." ma:contentTypeScope="" ma:versionID="9155422e16e690813069b5b2d2196934">
  <xsd:schema xmlns:xsd="http://www.w3.org/2001/XMLSchema" xmlns:xs="http://www.w3.org/2001/XMLSchema" xmlns:p="http://schemas.microsoft.com/office/2006/metadata/properties" xmlns:ns3="466fae8f-0004-43c7-ad27-676b3340cbea" xmlns:ns4="88cf1b51-fa46-4f3b-a777-47cf297d458e" targetNamespace="http://schemas.microsoft.com/office/2006/metadata/properties" ma:root="true" ma:fieldsID="38e4fc5ecf1d849f5793d8d16b51357b" ns3:_="" ns4:_="">
    <xsd:import namespace="466fae8f-0004-43c7-ad27-676b3340cbea"/>
    <xsd:import namespace="88cf1b51-fa46-4f3b-a777-47cf297d45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fae8f-0004-43c7-ad27-676b3340c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f1b51-fa46-4f3b-a777-47cf297d45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884F89-712F-4AAA-8AA2-1B4A6F408E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5AAE21-ED65-4F9A-ACAC-588C9F94A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fae8f-0004-43c7-ad27-676b3340cbea"/>
    <ds:schemaRef ds:uri="88cf1b51-fa46-4f3b-a777-47cf297d4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C8345B-E1C1-4267-8530-790E77A18DF4}">
  <ds:schemaRefs>
    <ds:schemaRef ds:uri="http://schemas.microsoft.com/office/2006/documentManagement/types"/>
    <ds:schemaRef ds:uri="88cf1b51-fa46-4f3b-a777-47cf297d458e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66fae8f-0004-43c7-ad27-676b3340cbea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BB5DA538-FB08-4F0D-8DCB-3EF30DFFC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ELASHGER Asma</dc:creator>
  <dc:description/>
  <dc:language>en-NZ</dc:language>
  <cp:lastModifiedBy/>
  <dcterms:modified xsi:type="dcterms:W3CDTF">2022-06-03T07:30:35Z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0x010100B0E81E3E2CB990478E4D23509A7986D3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65b15e2b-c6d2-488b-8aea-978109a77633_ActionId">
    <vt:lpwstr>9a85178d-efdf-4a3d-98f7-86aa020ae729</vt:lpwstr>
  </property>
  <property fmtid="{D5CDD505-2E9C-101B-9397-08002B2CF9AE}" pid="8" name="MSIP_Label_65b15e2b-c6d2-488b-8aea-978109a77633_ContentBits">
    <vt:lpwstr>0</vt:lpwstr>
  </property>
  <property fmtid="{D5CDD505-2E9C-101B-9397-08002B2CF9AE}" pid="9" name="MSIP_Label_65b15e2b-c6d2-488b-8aea-978109a77633_Enabled">
    <vt:lpwstr>true</vt:lpwstr>
  </property>
  <property fmtid="{D5CDD505-2E9C-101B-9397-08002B2CF9AE}" pid="10" name="MSIP_Label_65b15e2b-c6d2-488b-8aea-978109a77633_Method">
    <vt:lpwstr>Privileged</vt:lpwstr>
  </property>
  <property fmtid="{D5CDD505-2E9C-101B-9397-08002B2CF9AE}" pid="11" name="MSIP_Label_65b15e2b-c6d2-488b-8aea-978109a77633_Name">
    <vt:lpwstr>IOMLb0010IN123173</vt:lpwstr>
  </property>
  <property fmtid="{D5CDD505-2E9C-101B-9397-08002B2CF9AE}" pid="12" name="MSIP_Label_65b15e2b-c6d2-488b-8aea-978109a77633_SetDate">
    <vt:lpwstr>2021-09-23T13:57:34Z</vt:lpwstr>
  </property>
  <property fmtid="{D5CDD505-2E9C-101B-9397-08002B2CF9AE}" pid="13" name="MSIP_Label_65b15e2b-c6d2-488b-8aea-978109a77633_SiteId">
    <vt:lpwstr>1588262d-23fb-43b4-bd6e-bce49c8e6186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