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ong-naba\OneDrive - International Organization for Migration - IOM\Data\Mali\Round 72\"/>
    </mc:Choice>
  </mc:AlternateContent>
  <xr:revisionPtr revIDLastSave="0" documentId="13_ncr:1_{7F5F5E07-7D04-4354-93F4-3F89ED2C4FF1}" xr6:coauthVersionLast="47" xr6:coauthVersionMax="47" xr10:uidLastSave="{00000000-0000-0000-0000-000000000000}"/>
  <bookViews>
    <workbookView xWindow="-120" yWindow="-120" windowWidth="29040" windowHeight="15840" xr2:uid="{4D7EF4C9-F54C-4785-A3D2-6A02BCA33F94}"/>
  </bookViews>
  <sheets>
    <sheet name="Baseline Assessment" sheetId="1" r:id="rId1"/>
  </sheets>
  <definedNames>
    <definedName name="_xlnm._FilterDatabase" localSheetId="0" hidden="1">'Baseline Assessment'!$A$1:$W$58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3" i="1"/>
</calcChain>
</file>

<file path=xl/sharedStrings.xml><?xml version="1.0" encoding="utf-8"?>
<sst xmlns="http://schemas.openxmlformats.org/spreadsheetml/2006/main" count="716" uniqueCount="248">
  <si>
    <t>Snapshot Date</t>
  </si>
  <si>
    <t>Admin 0</t>
  </si>
  <si>
    <t>Admin 0 pcode</t>
  </si>
  <si>
    <t>Admin 1</t>
  </si>
  <si>
    <t>Admin 1 pcode</t>
  </si>
  <si>
    <t>Admin 2</t>
  </si>
  <si>
    <t>Admin 2 pcode</t>
  </si>
  <si>
    <t>Admin 3</t>
  </si>
  <si>
    <t>Admin 3 pcode</t>
  </si>
  <si>
    <t>Total No# of IDPs HH</t>
  </si>
  <si>
    <t>Total No# of IDPs Ind#</t>
  </si>
  <si>
    <t>Num_RET_from_Abroad_IND</t>
  </si>
  <si>
    <t>Num_RET_from_Abroad_HH</t>
  </si>
  <si>
    <t>Num_Ret_IDP_HH</t>
  </si>
  <si>
    <t>Num_Ret_IDP_IND</t>
  </si>
  <si>
    <t>Total No# of Returnees HH#</t>
  </si>
  <si>
    <t>Total No# of Returnees Ind#</t>
  </si>
  <si>
    <t>Country of Origin of IDP</t>
  </si>
  <si>
    <t>Admin 1 Area of Origin of IDP</t>
  </si>
  <si>
    <t>Type of Displacement</t>
  </si>
  <si>
    <t>Conflict</t>
  </si>
  <si>
    <t>Main displacement start date</t>
  </si>
  <si>
    <t>UpdatedDate</t>
  </si>
  <si>
    <t>Returns</t>
  </si>
  <si>
    <t>admin_1_pcode_origin_majority_present_idp</t>
  </si>
  <si>
    <t>Mali</t>
  </si>
  <si>
    <t>MLI</t>
  </si>
  <si>
    <t>Kayes</t>
  </si>
  <si>
    <t>MLI01</t>
  </si>
  <si>
    <t>MLI0103</t>
  </si>
  <si>
    <t>Kayes Commune</t>
  </si>
  <si>
    <t>Bafoulabe</t>
  </si>
  <si>
    <t>MLI0101</t>
  </si>
  <si>
    <t>MLI0102</t>
  </si>
  <si>
    <t>Kita</t>
  </si>
  <si>
    <t>MLI0105</t>
  </si>
  <si>
    <t>Kita Commune</t>
  </si>
  <si>
    <t>Conflict; Returns</t>
  </si>
  <si>
    <t>Nioro</t>
  </si>
  <si>
    <t>MLI0106</t>
  </si>
  <si>
    <t>Nioro Commune</t>
  </si>
  <si>
    <t>Yelimane</t>
  </si>
  <si>
    <t>MLI0107</t>
  </si>
  <si>
    <t>Koulikouro</t>
  </si>
  <si>
    <t>MLI02</t>
  </si>
  <si>
    <t>Koulikoro</t>
  </si>
  <si>
    <t>MLI0206</t>
  </si>
  <si>
    <t>Koulikoro Commune</t>
  </si>
  <si>
    <t>Dioila</t>
  </si>
  <si>
    <t>MLI0202</t>
  </si>
  <si>
    <t>Guegneka</t>
  </si>
  <si>
    <t>Kati</t>
  </si>
  <si>
    <t>MLI0204</t>
  </si>
  <si>
    <t>Kati Commune</t>
  </si>
  <si>
    <t>Sikasso</t>
  </si>
  <si>
    <t>MLI03</t>
  </si>
  <si>
    <t>Yorosso</t>
  </si>
  <si>
    <t>MLI0307</t>
  </si>
  <si>
    <t>Yanfolila</t>
  </si>
  <si>
    <t>MLI0306</t>
  </si>
  <si>
    <t>Baya</t>
  </si>
  <si>
    <t>Koutiala</t>
  </si>
  <si>
    <t>MLI0304</t>
  </si>
  <si>
    <t>Koutiala Commune</t>
  </si>
  <si>
    <t>Bougouni</t>
  </si>
  <si>
    <t>MLI0301</t>
  </si>
  <si>
    <t>Bougouni Commune</t>
  </si>
  <si>
    <t>MLI0305</t>
  </si>
  <si>
    <t>SIKASSO Commune</t>
  </si>
  <si>
    <t>Kadiolo</t>
  </si>
  <si>
    <t>MLI0302</t>
  </si>
  <si>
    <t>Kolondieba</t>
  </si>
  <si>
    <t>MLI0303</t>
  </si>
  <si>
    <t>Segou</t>
  </si>
  <si>
    <t>MLI04</t>
  </si>
  <si>
    <t>Baroueli</t>
  </si>
  <si>
    <t>MLI0401</t>
  </si>
  <si>
    <t>Baraoueli</t>
  </si>
  <si>
    <t>MLI0406</t>
  </si>
  <si>
    <t>Segou Commune</t>
  </si>
  <si>
    <t>Bla</t>
  </si>
  <si>
    <t>MLI0402</t>
  </si>
  <si>
    <t>San</t>
  </si>
  <si>
    <t>MLI0405</t>
  </si>
  <si>
    <t>San Commune</t>
  </si>
  <si>
    <t>Niono</t>
  </si>
  <si>
    <t>MLI0404</t>
  </si>
  <si>
    <t>Tominian</t>
  </si>
  <si>
    <t>MLI0407</t>
  </si>
  <si>
    <t>Macina</t>
  </si>
  <si>
    <t>MLI0403</t>
  </si>
  <si>
    <t>Mopti</t>
  </si>
  <si>
    <t>MLI05</t>
  </si>
  <si>
    <t>MLI0506</t>
  </si>
  <si>
    <t>Mopti Commune</t>
  </si>
  <si>
    <t>Bandiagara</t>
  </si>
  <si>
    <t>MLI0501</t>
  </si>
  <si>
    <t>Bandiagara Commune</t>
  </si>
  <si>
    <t>Bankass</t>
  </si>
  <si>
    <t>MLI0502</t>
  </si>
  <si>
    <t>Youwarou</t>
  </si>
  <si>
    <t>MLI0508</t>
  </si>
  <si>
    <t>Djenne</t>
  </si>
  <si>
    <t>MLI0503</t>
  </si>
  <si>
    <t>Djenne Commune</t>
  </si>
  <si>
    <t>Douentza</t>
  </si>
  <si>
    <t>MLI0504</t>
  </si>
  <si>
    <t>Douentza Commune</t>
  </si>
  <si>
    <t>Koro</t>
  </si>
  <si>
    <t>MLI0505</t>
  </si>
  <si>
    <t>Tenenkou</t>
  </si>
  <si>
    <t>MLI0507</t>
  </si>
  <si>
    <t>Tenenkou Commune</t>
  </si>
  <si>
    <t>Tombouctou</t>
  </si>
  <si>
    <t>MLI06</t>
  </si>
  <si>
    <t>MLI0605</t>
  </si>
  <si>
    <t>Dire</t>
  </si>
  <si>
    <t>MLI0601</t>
  </si>
  <si>
    <t>Goundam</t>
  </si>
  <si>
    <t>MLI0602</t>
  </si>
  <si>
    <t>Goundam Commune</t>
  </si>
  <si>
    <t>Gourma-Rharous</t>
  </si>
  <si>
    <t>MLI0603</t>
  </si>
  <si>
    <t>Rharous</t>
  </si>
  <si>
    <t>Niafunke</t>
  </si>
  <si>
    <t>MLI0604</t>
  </si>
  <si>
    <t>Souboundou</t>
  </si>
  <si>
    <t>Gao</t>
  </si>
  <si>
    <t>MLI0703</t>
  </si>
  <si>
    <t>MLI07</t>
  </si>
  <si>
    <t>Ansongo</t>
  </si>
  <si>
    <t>MLI0701</t>
  </si>
  <si>
    <t>Bourem</t>
  </si>
  <si>
    <t>MLI0702</t>
  </si>
  <si>
    <t>Menaka</t>
  </si>
  <si>
    <t>MLI1004</t>
  </si>
  <si>
    <t>Kidal</t>
  </si>
  <si>
    <t>MLI08</t>
  </si>
  <si>
    <t>MLI0802</t>
  </si>
  <si>
    <t>Anefif</t>
  </si>
  <si>
    <t>Tin-Essako</t>
  </si>
  <si>
    <t>MLI0804</t>
  </si>
  <si>
    <t>Tin Essako</t>
  </si>
  <si>
    <t>Abeibara</t>
  </si>
  <si>
    <t>MLI0801</t>
  </si>
  <si>
    <t>Tessalit</t>
  </si>
  <si>
    <t>MLI0803</t>
  </si>
  <si>
    <t>Bamako</t>
  </si>
  <si>
    <t>MLI09</t>
  </si>
  <si>
    <t>MLI0901</t>
  </si>
  <si>
    <t>Commune I</t>
  </si>
  <si>
    <t>Commune II</t>
  </si>
  <si>
    <t>Commune III</t>
  </si>
  <si>
    <t>Commune IV</t>
  </si>
  <si>
    <t>Commune V</t>
  </si>
  <si>
    <t>Commune VI</t>
  </si>
  <si>
    <t xml:space="preserve">MLI07             </t>
  </si>
  <si>
    <t>Kenieba</t>
  </si>
  <si>
    <t>MLI0104</t>
  </si>
  <si>
    <t>MLI10</t>
  </si>
  <si>
    <t>Banamba</t>
  </si>
  <si>
    <t>MADINA SACKO</t>
  </si>
  <si>
    <t>DUGUWOLOWULA</t>
  </si>
  <si>
    <t>Kangaba</t>
  </si>
  <si>
    <t>MINIDIAN</t>
  </si>
  <si>
    <t>SELEFOUGOU</t>
  </si>
  <si>
    <t>KANIOGO</t>
  </si>
  <si>
    <t>MLI0203</t>
  </si>
  <si>
    <t>MLI020306</t>
  </si>
  <si>
    <t>MLI020309</t>
  </si>
  <si>
    <t>MLI020303</t>
  </si>
  <si>
    <t>MLI0201</t>
  </si>
  <si>
    <t>MLI020106</t>
  </si>
  <si>
    <t>MLI020104</t>
  </si>
  <si>
    <t>MLI070101</t>
  </si>
  <si>
    <t>MLI070202</t>
  </si>
  <si>
    <t>MLI070303</t>
  </si>
  <si>
    <t>MLI010705</t>
  </si>
  <si>
    <t>Guidime</t>
  </si>
  <si>
    <t>MLI010312</t>
  </si>
  <si>
    <t>MLI010409</t>
  </si>
  <si>
    <t>MLI010513</t>
  </si>
  <si>
    <t>MLI010610</t>
  </si>
  <si>
    <t>Oualia</t>
  </si>
  <si>
    <t>MLI010111</t>
  </si>
  <si>
    <t>Troungoumbe</t>
  </si>
  <si>
    <t>MLI010614</t>
  </si>
  <si>
    <t>MLI080101</t>
  </si>
  <si>
    <t>MLI080201</t>
  </si>
  <si>
    <t>MLI080302</t>
  </si>
  <si>
    <t>MLI080401</t>
  </si>
  <si>
    <t>MLI020209</t>
  </si>
  <si>
    <t>MLI020418</t>
  </si>
  <si>
    <t>MLI020604</t>
  </si>
  <si>
    <t>MLI100403</t>
  </si>
  <si>
    <t>MLI050101</t>
  </si>
  <si>
    <t>MLI050201</t>
  </si>
  <si>
    <t>MLI050303</t>
  </si>
  <si>
    <t>MLI050406</t>
  </si>
  <si>
    <t>MLI050512</t>
  </si>
  <si>
    <t>MLI050609</t>
  </si>
  <si>
    <t>MLI050708</t>
  </si>
  <si>
    <t>MLI050807</t>
  </si>
  <si>
    <t>MLI040202</t>
  </si>
  <si>
    <t>MLI040101</t>
  </si>
  <si>
    <t>MLI040711</t>
  </si>
  <si>
    <t>MLI040626</t>
  </si>
  <si>
    <t>MLI040517</t>
  </si>
  <si>
    <t>MLI040406</t>
  </si>
  <si>
    <t>MLI040305</t>
  </si>
  <si>
    <t>MLI030601</t>
  </si>
  <si>
    <t>MLI030102</t>
  </si>
  <si>
    <t>MLI030204</t>
  </si>
  <si>
    <t>MLI030306</t>
  </si>
  <si>
    <t>MLI030416</t>
  </si>
  <si>
    <t>MLI030536</t>
  </si>
  <si>
    <t>MLI030709</t>
  </si>
  <si>
    <t>MLI060105</t>
  </si>
  <si>
    <t>MLI060208</t>
  </si>
  <si>
    <t>MLI060308</t>
  </si>
  <si>
    <t>MLI060407</t>
  </si>
  <si>
    <t>MLI060506</t>
  </si>
  <si>
    <t>MLI090101</t>
  </si>
  <si>
    <t>MLI090102</t>
  </si>
  <si>
    <t>MLI090103</t>
  </si>
  <si>
    <t>MLI090104</t>
  </si>
  <si>
    <t>MLI090105</t>
  </si>
  <si>
    <t>MLI090106</t>
  </si>
  <si>
    <t>admin_0_pcode_origin_majority_ret_from_abroad</t>
  </si>
  <si>
    <t>Burkina Faso</t>
  </si>
  <si>
    <t>Algeria</t>
  </si>
  <si>
    <t>Niger</t>
  </si>
  <si>
    <t>Mauritania</t>
  </si>
  <si>
    <t>#date+occurred</t>
  </si>
  <si>
    <t>#country+name</t>
  </si>
  <si>
    <t>#country+code</t>
  </si>
  <si>
    <t>#adm1+name</t>
  </si>
  <si>
    <t>#adm1+code</t>
  </si>
  <si>
    <t>#adm2+name</t>
  </si>
  <si>
    <t>#adm2+code</t>
  </si>
  <si>
    <t>#adm3+name</t>
  </si>
  <si>
    <t>#adm3+code</t>
  </si>
  <si>
    <t>#affected+idps+hh</t>
  </si>
  <si>
    <t>#affected+idps+ind</t>
  </si>
  <si>
    <t>#affected+returnees+hh</t>
  </si>
  <si>
    <t>#affected+returnees+ind</t>
  </si>
  <si>
    <t>#country+name+origin</t>
  </si>
  <si>
    <t>#adm1+name+origin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</si>
</sst>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yyyy\-mm\-dd;@"/>
    <numFmt numFmtId="166" formatCode="[$-409]mmm\-yy;@"/>
    <numFmt numFmtId="170" formatCode="_-* #,##0.00_-;\-* #,##0.00_-;_-* &quot;-&quot;??_-;_-@_-"/>
  </numFmts>
  <fonts count="10" x14ac:knownFonts="1">
    <font>
      <sz val="11"/>
      <color theme="1"/>
      <name val="Cambria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8"/>
      <name val="Cambria"/>
      <family val="2"/>
    </font>
    <font>
      <sz val="11"/>
      <color theme="0"/>
      <name val="Calibri"/>
      <family val="2"/>
      <scheme val="minor"/>
    </font>
    <font>
      <sz val="11"/>
      <name val="Cambria"/>
      <family val="2"/>
    </font>
    <font>
      <sz val="11"/>
      <name val="Calibri"/>
      <family val="2"/>
      <scheme val="minor"/>
    </font>
    <font>
      <sz val="10"/>
      <name val="Gill Sans MT"/>
      <family val="2"/>
    </font>
    <font>
      <sz val="10"/>
      <color theme="1"/>
      <name val="Gill Sans MT"/>
      <family val="2"/>
    </font>
    <font>
      <sz val="9"/>
      <color rgb="FF00000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165" fontId="5" fillId="0" borderId="0" xfId="0" applyNumberFormat="1" applyFont="1" applyFill="1" applyAlignment="1">
      <alignment horizontal="left"/>
    </xf>
    <xf numFmtId="0" fontId="7" fillId="0" borderId="0" xfId="1" applyNumberFormat="1" applyFont="1" applyFill="1"/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left"/>
    </xf>
    <xf numFmtId="0" fontId="0" fillId="0" borderId="0" xfId="0" applyFill="1"/>
    <xf numFmtId="165" fontId="5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2" applyFont="1" applyFill="1" applyAlignment="1">
      <alignment horizontal="left" vertical="center" wrapText="1"/>
    </xf>
    <xf numFmtId="0" fontId="6" fillId="0" borderId="0" xfId="2" applyFont="1" applyFill="1" applyAlignment="1">
      <alignment horizontal="right" vertical="center" wrapText="1"/>
    </xf>
    <xf numFmtId="166" fontId="6" fillId="0" borderId="0" xfId="2" applyNumberFormat="1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horizontal="left"/>
    </xf>
    <xf numFmtId="0" fontId="8" fillId="0" borderId="0" xfId="1" applyNumberFormat="1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9" fillId="0" borderId="1" xfId="0" applyFont="1" applyFill="1" applyBorder="1" applyAlignment="1">
      <alignment horizontal="right" vertical="center"/>
    </xf>
    <xf numFmtId="0" fontId="5" fillId="0" borderId="0" xfId="2" applyFont="1" applyFill="1" applyAlignment="1">
      <alignment horizontal="right"/>
    </xf>
    <xf numFmtId="0" fontId="7" fillId="0" borderId="0" xfId="2" applyNumberFormat="1" applyFont="1" applyFill="1" applyAlignment="1">
      <alignment horizontal="right" vertical="center" wrapText="1"/>
    </xf>
    <xf numFmtId="0" fontId="5" fillId="0" borderId="0" xfId="2" applyFont="1" applyFill="1" applyAlignment="1">
      <alignment horizontal="left"/>
    </xf>
    <xf numFmtId="166" fontId="5" fillId="0" borderId="0" xfId="2" applyNumberFormat="1" applyFont="1" applyFill="1" applyAlignment="1">
      <alignment horizontal="left"/>
    </xf>
    <xf numFmtId="47" fontId="1" fillId="3" borderId="0" xfId="3" applyNumberFormat="1" applyFont="1" applyFill="1" applyAlignment="1">
      <alignment horizontal="left" vertical="center"/>
    </xf>
    <xf numFmtId="0" fontId="1" fillId="3" borderId="0" xfId="3" applyFont="1" applyFill="1" applyAlignment="1">
      <alignment horizontal="left" vertical="center"/>
    </xf>
    <xf numFmtId="0" fontId="1" fillId="3" borderId="0" xfId="3" applyFont="1" applyFill="1" applyAlignment="1">
      <alignment horizontal="right" vertical="center"/>
    </xf>
    <xf numFmtId="0" fontId="1" fillId="3" borderId="0" xfId="3" applyFont="1" applyFill="1" applyAlignment="1">
      <alignment horizontal="left" vertical="center"/>
    </xf>
    <xf numFmtId="0" fontId="1" fillId="3" borderId="0" xfId="3" applyFont="1" applyFill="1" applyAlignment="1">
      <alignment horizontal="right" vertical="center"/>
    </xf>
  </cellXfs>
  <cellStyles count="5">
    <cellStyle name="Accent2" xfId="2" builtinId="33"/>
    <cellStyle name="Comma" xfId="1" builtinId="3"/>
    <cellStyle name="Comma 2" xfId="4" xr:uid="{9EB3E85A-A385-4C2D-88CF-FC567F6111C2}"/>
    <cellStyle name="Normal" xfId="0" builtinId="0"/>
    <cellStyle name="Normal 2" xfId="3" xr:uid="{4AC06CB6-C437-4A6A-832B-B66B4F59724A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numFmt numFmtId="165" formatCode="yyyy\-mm\-d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numFmt numFmtId="166" formatCode="[$-409]mmm\-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numFmt numFmtId="165" formatCode="yyyy\-mm\-d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numFmt numFmtId="166" formatCode="[$-409]mmm\-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CB4715-69FA-4BC4-ADB9-BD30FA100084}" name="Table1" displayName="Table1" ref="A1:X58" totalsRowShown="0" headerRowDxfId="1" dataDxfId="0">
  <autoFilter ref="A1:X58" xr:uid="{B650A506-B371-40AE-ACB8-FDCDA0516CA7}"/>
  <tableColumns count="24">
    <tableColumn id="1" xr3:uid="{EBA061C1-9C0F-44B9-982B-4478E798570C}" name="Snapshot Date" dataDxfId="25" totalsRowDxfId="49"/>
    <tableColumn id="2" xr3:uid="{0A8D1E2C-CD0A-4C3E-8FA2-EA72C1AAD832}" name="Admin 0" dataDxfId="24" totalsRowDxfId="48"/>
    <tableColumn id="3" xr3:uid="{84A7F93E-4390-48A9-92F1-D85C69FAEAD1}" name="Admin 0 pcode" dataDxfId="23" totalsRowDxfId="47"/>
    <tableColumn id="4" xr3:uid="{C595E231-2EEF-40EE-ABE4-2387D3B8428C}" name="Admin 1" dataDxfId="22" totalsRowDxfId="46"/>
    <tableColumn id="5" xr3:uid="{337C3D23-7832-495B-9B45-7FC3F1AF79E9}" name="Admin 1 pcode" dataDxfId="21" totalsRowDxfId="45"/>
    <tableColumn id="6" xr3:uid="{41C182D2-365C-4F71-A4C4-BAD60C541F51}" name="Admin 2" dataDxfId="20" totalsRowDxfId="44"/>
    <tableColumn id="7" xr3:uid="{E1EB087E-7908-4754-8D54-0532A0F15FF9}" name="Admin 2 pcode" dataDxfId="19" totalsRowDxfId="43"/>
    <tableColumn id="8" xr3:uid="{4258F069-8BF2-4E37-A60B-511A5F11CA6B}" name="Admin 3" dataDxfId="18" totalsRowDxfId="42"/>
    <tableColumn id="9" xr3:uid="{26677A85-C5BD-4C53-8463-65BAA220333E}" name="Admin 3 pcode" dataDxfId="17" totalsRowDxfId="41"/>
    <tableColumn id="11" xr3:uid="{D47B335E-E3D2-4511-B7F9-BB02E0F502F2}" name="Total No# of IDPs HH" dataDxfId="16" totalsRowDxfId="40"/>
    <tableColumn id="12" xr3:uid="{A23C63ED-D3AA-4ADB-8B07-C2E96DD7203B}" name="Total No# of IDPs Ind#" dataDxfId="15" totalsRowDxfId="39"/>
    <tableColumn id="13" xr3:uid="{AF77E611-0F7D-434C-9592-2B305585BB8A}" name="Num_RET_from_Abroad_IND" dataDxfId="14" totalsRowDxfId="38"/>
    <tableColumn id="14" xr3:uid="{3090D94F-70EE-49F3-9E7C-1D9998F4A043}" name="Num_RET_from_Abroad_HH" dataDxfId="13" totalsRowDxfId="37"/>
    <tableColumn id="15" xr3:uid="{4FBC432D-90D5-419C-9722-AC72DBD5FE84}" name="Num_Ret_IDP_HH" dataDxfId="12" totalsRowDxfId="36"/>
    <tableColumn id="16" xr3:uid="{8A8F8CC0-C9D1-4141-B989-5E13F49E1BD3}" name="Num_Ret_IDP_IND" dataDxfId="11" totalsRowDxfId="35"/>
    <tableColumn id="17" xr3:uid="{9411F634-A293-41D3-8068-0F118C2641B9}" name="Total No# of Returnees HH#" dataDxfId="10" totalsRowDxfId="34">
      <calculatedColumnFormula>M2+N2</calculatedColumnFormula>
    </tableColumn>
    <tableColumn id="18" xr3:uid="{A16FFA41-78DC-481D-9083-D52B2A6834E9}" name="Total No# of Returnees Ind#" dataDxfId="9" totalsRowDxfId="33">
      <calculatedColumnFormula>L2+O2</calculatedColumnFormula>
    </tableColumn>
    <tableColumn id="19" xr3:uid="{6C9FAC6E-BBF7-4AB9-9C04-CA350614F5E5}" name="Country of Origin of IDP" dataDxfId="8" totalsRowDxfId="32"/>
    <tableColumn id="20" xr3:uid="{2AD0AB86-6D58-44B5-833D-E1D26B74D057}" name="Admin 1 Area of Origin of IDP" dataDxfId="7" totalsRowDxfId="31"/>
    <tableColumn id="22" xr3:uid="{8B909702-7382-4140-BD43-E1D655B57E16}" name="Type of Displacement" dataDxfId="6" totalsRowDxfId="30"/>
    <tableColumn id="28" xr3:uid="{CEA6B65A-F9E8-458E-9B89-656CADCEB1D1}" name="Main displacement start date" dataDxfId="5" totalsRowDxfId="29"/>
    <tableColumn id="29" xr3:uid="{5DF7F20F-326D-414B-98A5-39EF8551EBB2}" name="UpdatedDate" dataDxfId="4" totalsRowDxfId="28"/>
    <tableColumn id="35" xr3:uid="{1BCB8415-71A7-402E-AE34-A793760AB627}" name="admin_1_pcode_origin_majority_present_idp" dataDxfId="3" totalsRowDxfId="27"/>
    <tableColumn id="36" xr3:uid="{A8526CE8-2DFD-44E2-9BC0-453A89EC301E}" name="admin_0_pcode_origin_majority_ret_from_abroad" dataDxfId="2" totalsRowDxfId="2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8A41-1C2E-4437-B8EB-6DA8DA7778A4}">
  <dimension ref="A1:X58"/>
  <sheetViews>
    <sheetView tabSelected="1" zoomScale="130" zoomScaleNormal="130" workbookViewId="0"/>
  </sheetViews>
  <sheetFormatPr defaultColWidth="8.875" defaultRowHeight="14.25" x14ac:dyDescent="0.2"/>
  <cols>
    <col min="1" max="1" width="17.875" style="7" customWidth="1"/>
    <col min="2" max="2" width="15.5" style="7" customWidth="1"/>
    <col min="3" max="3" width="14.375" style="7" customWidth="1"/>
    <col min="4" max="4" width="11" style="7" bestFit="1" customWidth="1"/>
    <col min="5" max="5" width="14.375" style="7" customWidth="1"/>
    <col min="6" max="6" width="12.125" style="7" customWidth="1"/>
    <col min="7" max="7" width="13.25" style="7" customWidth="1"/>
    <col min="8" max="8" width="15.25" style="7" customWidth="1"/>
    <col min="9" max="9" width="16.375" style="7" bestFit="1" customWidth="1"/>
    <col min="10" max="10" width="12.875" style="7" customWidth="1"/>
    <col min="11" max="11" width="13.125" style="7" customWidth="1"/>
    <col min="12" max="12" width="15.875" style="2" customWidth="1"/>
    <col min="13" max="13" width="15.25" style="2" customWidth="1"/>
    <col min="14" max="14" width="16.5" style="2" customWidth="1"/>
    <col min="15" max="15" width="20" style="2" customWidth="1"/>
    <col min="16" max="16" width="24" style="2" customWidth="1"/>
    <col min="17" max="17" width="24.125" style="2" customWidth="1"/>
    <col min="18" max="18" width="21" style="7" customWidth="1"/>
    <col min="19" max="19" width="25.125" style="7" customWidth="1"/>
    <col min="20" max="20" width="21.5" style="7" bestFit="1" customWidth="1"/>
    <col min="21" max="21" width="25.125" style="7" customWidth="1"/>
    <col min="22" max="22" width="13" style="7" customWidth="1"/>
    <col min="23" max="23" width="19" style="7" customWidth="1"/>
    <col min="24" max="24" width="25.375" style="7" customWidth="1"/>
    <col min="25" max="16384" width="8.875" style="7"/>
  </cols>
  <sheetData>
    <row r="1" spans="1:24" s="13" customFormat="1" ht="42.75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0" t="s">
        <v>17</v>
      </c>
      <c r="S1" s="10" t="s">
        <v>18</v>
      </c>
      <c r="T1" s="10" t="s">
        <v>19</v>
      </c>
      <c r="U1" s="12" t="s">
        <v>21</v>
      </c>
      <c r="V1" s="8" t="s">
        <v>22</v>
      </c>
      <c r="W1" s="9" t="s">
        <v>24</v>
      </c>
      <c r="X1" s="9" t="s">
        <v>228</v>
      </c>
    </row>
    <row r="2" spans="1:24" s="13" customFormat="1" ht="15" x14ac:dyDescent="0.2">
      <c r="A2" s="23" t="s">
        <v>233</v>
      </c>
      <c r="B2" s="24" t="s">
        <v>234</v>
      </c>
      <c r="C2" s="24" t="s">
        <v>235</v>
      </c>
      <c r="D2" s="24" t="s">
        <v>236</v>
      </c>
      <c r="E2" s="24" t="s">
        <v>237</v>
      </c>
      <c r="F2" s="24" t="s">
        <v>238</v>
      </c>
      <c r="G2" s="24" t="s">
        <v>239</v>
      </c>
      <c r="H2" s="24" t="s">
        <v>240</v>
      </c>
      <c r="I2" s="24" t="s">
        <v>241</v>
      </c>
      <c r="J2" s="25" t="s">
        <v>242</v>
      </c>
      <c r="K2" s="25" t="s">
        <v>243</v>
      </c>
      <c r="L2" s="19"/>
      <c r="M2" s="19"/>
      <c r="N2" s="20"/>
      <c r="O2" s="20"/>
      <c r="P2" s="27" t="s">
        <v>244</v>
      </c>
      <c r="Q2" s="27" t="s">
        <v>245</v>
      </c>
      <c r="R2" s="26" t="s">
        <v>246</v>
      </c>
      <c r="S2" s="26" t="s">
        <v>247</v>
      </c>
      <c r="T2" s="21"/>
      <c r="U2" s="22"/>
      <c r="V2" s="3"/>
      <c r="W2" s="1"/>
      <c r="X2" s="1"/>
    </row>
    <row r="3" spans="1:24" ht="16.5" thickBot="1" x14ac:dyDescent="0.35">
      <c r="A3" s="3">
        <v>44469</v>
      </c>
      <c r="B3" s="1" t="s">
        <v>25</v>
      </c>
      <c r="C3" s="1" t="s">
        <v>26</v>
      </c>
      <c r="D3" s="1" t="s">
        <v>147</v>
      </c>
      <c r="E3" s="1" t="s">
        <v>148</v>
      </c>
      <c r="F3" s="1" t="s">
        <v>147</v>
      </c>
      <c r="G3" s="1" t="s">
        <v>149</v>
      </c>
      <c r="H3" s="1" t="s">
        <v>150</v>
      </c>
      <c r="I3" s="1" t="s">
        <v>222</v>
      </c>
      <c r="J3" s="18">
        <v>61</v>
      </c>
      <c r="K3" s="18">
        <v>283</v>
      </c>
      <c r="L3" s="5">
        <v>0</v>
      </c>
      <c r="M3" s="5">
        <v>0</v>
      </c>
      <c r="N3" s="4">
        <v>0</v>
      </c>
      <c r="O3" s="4">
        <v>0</v>
      </c>
      <c r="P3" s="5">
        <f>M3+N3</f>
        <v>0</v>
      </c>
      <c r="Q3" s="5">
        <f>L3+O3</f>
        <v>0</v>
      </c>
      <c r="R3" s="1" t="s">
        <v>25</v>
      </c>
      <c r="S3" s="1" t="s">
        <v>91</v>
      </c>
      <c r="T3" s="1" t="s">
        <v>20</v>
      </c>
      <c r="U3" s="6">
        <v>40969</v>
      </c>
      <c r="V3" s="3">
        <v>44511</v>
      </c>
      <c r="W3" s="1" t="s">
        <v>148</v>
      </c>
      <c r="X3" s="1"/>
    </row>
    <row r="4" spans="1:24" ht="16.5" thickBot="1" x14ac:dyDescent="0.35">
      <c r="A4" s="3">
        <v>44469</v>
      </c>
      <c r="B4" s="1" t="s">
        <v>25</v>
      </c>
      <c r="C4" s="1" t="s">
        <v>26</v>
      </c>
      <c r="D4" s="1" t="s">
        <v>147</v>
      </c>
      <c r="E4" s="1" t="s">
        <v>148</v>
      </c>
      <c r="F4" s="1" t="s">
        <v>147</v>
      </c>
      <c r="G4" s="1" t="s">
        <v>149</v>
      </c>
      <c r="H4" s="1" t="s">
        <v>151</v>
      </c>
      <c r="I4" s="1" t="s">
        <v>223</v>
      </c>
      <c r="J4" s="18">
        <v>7</v>
      </c>
      <c r="K4" s="18">
        <v>75</v>
      </c>
      <c r="L4" s="5">
        <v>0</v>
      </c>
      <c r="M4" s="5">
        <v>0</v>
      </c>
      <c r="N4" s="4">
        <v>0</v>
      </c>
      <c r="O4" s="4">
        <v>0</v>
      </c>
      <c r="P4" s="5">
        <f t="shared" ref="P4:P58" si="0">M4+N4</f>
        <v>0</v>
      </c>
      <c r="Q4" s="5">
        <f t="shared" ref="Q4:Q58" si="1">L4+O4</f>
        <v>0</v>
      </c>
      <c r="R4" s="1" t="s">
        <v>25</v>
      </c>
      <c r="S4" s="1" t="s">
        <v>91</v>
      </c>
      <c r="T4" s="1" t="s">
        <v>20</v>
      </c>
      <c r="U4" s="6">
        <v>40970</v>
      </c>
      <c r="V4" s="3">
        <v>44511</v>
      </c>
      <c r="W4" s="1" t="s">
        <v>148</v>
      </c>
      <c r="X4" s="1"/>
    </row>
    <row r="5" spans="1:24" ht="16.5" thickBot="1" x14ac:dyDescent="0.35">
      <c r="A5" s="3">
        <v>44469</v>
      </c>
      <c r="B5" s="1" t="s">
        <v>25</v>
      </c>
      <c r="C5" s="1" t="s">
        <v>26</v>
      </c>
      <c r="D5" s="1" t="s">
        <v>147</v>
      </c>
      <c r="E5" s="1" t="s">
        <v>148</v>
      </c>
      <c r="F5" s="1" t="s">
        <v>147</v>
      </c>
      <c r="G5" s="1" t="s">
        <v>149</v>
      </c>
      <c r="H5" s="1" t="s">
        <v>152</v>
      </c>
      <c r="I5" s="1" t="s">
        <v>224</v>
      </c>
      <c r="J5" s="18">
        <v>2</v>
      </c>
      <c r="K5" s="18">
        <v>9</v>
      </c>
      <c r="L5" s="5">
        <v>0</v>
      </c>
      <c r="M5" s="5">
        <v>0</v>
      </c>
      <c r="N5" s="4">
        <v>0</v>
      </c>
      <c r="O5" s="4">
        <v>0</v>
      </c>
      <c r="P5" s="5">
        <f t="shared" si="0"/>
        <v>0</v>
      </c>
      <c r="Q5" s="5">
        <f t="shared" si="1"/>
        <v>0</v>
      </c>
      <c r="R5" s="1" t="s">
        <v>25</v>
      </c>
      <c r="S5" s="1" t="s">
        <v>91</v>
      </c>
      <c r="T5" s="1" t="s">
        <v>20</v>
      </c>
      <c r="U5" s="6">
        <v>40969</v>
      </c>
      <c r="V5" s="3">
        <v>44511</v>
      </c>
      <c r="W5" s="1" t="s">
        <v>148</v>
      </c>
      <c r="X5" s="1"/>
    </row>
    <row r="6" spans="1:24" ht="16.5" thickBot="1" x14ac:dyDescent="0.35">
      <c r="A6" s="3">
        <v>44469</v>
      </c>
      <c r="B6" s="1" t="s">
        <v>25</v>
      </c>
      <c r="C6" s="1" t="s">
        <v>26</v>
      </c>
      <c r="D6" s="1" t="s">
        <v>147</v>
      </c>
      <c r="E6" s="1" t="s">
        <v>148</v>
      </c>
      <c r="F6" s="1" t="s">
        <v>147</v>
      </c>
      <c r="G6" s="1" t="s">
        <v>149</v>
      </c>
      <c r="H6" s="1" t="s">
        <v>153</v>
      </c>
      <c r="I6" s="1" t="s">
        <v>225</v>
      </c>
      <c r="J6" s="18">
        <v>8</v>
      </c>
      <c r="K6" s="18">
        <v>38</v>
      </c>
      <c r="L6" s="5">
        <v>0</v>
      </c>
      <c r="M6" s="5">
        <v>0</v>
      </c>
      <c r="N6" s="4">
        <v>0</v>
      </c>
      <c r="O6" s="4">
        <v>0</v>
      </c>
      <c r="P6" s="5">
        <f t="shared" si="0"/>
        <v>0</v>
      </c>
      <c r="Q6" s="5">
        <f t="shared" si="1"/>
        <v>0</v>
      </c>
      <c r="R6" s="1" t="s">
        <v>25</v>
      </c>
      <c r="S6" s="1" t="s">
        <v>91</v>
      </c>
      <c r="T6" s="1" t="s">
        <v>20</v>
      </c>
      <c r="U6" s="6">
        <v>40969</v>
      </c>
      <c r="V6" s="3">
        <v>44511</v>
      </c>
      <c r="W6" s="1" t="s">
        <v>148</v>
      </c>
      <c r="X6" s="1"/>
    </row>
    <row r="7" spans="1:24" ht="16.5" thickBot="1" x14ac:dyDescent="0.35">
      <c r="A7" s="3">
        <v>44469</v>
      </c>
      <c r="B7" s="1" t="s">
        <v>25</v>
      </c>
      <c r="C7" s="1" t="s">
        <v>26</v>
      </c>
      <c r="D7" s="1" t="s">
        <v>147</v>
      </c>
      <c r="E7" s="1" t="s">
        <v>148</v>
      </c>
      <c r="F7" s="1" t="s">
        <v>147</v>
      </c>
      <c r="G7" s="1" t="s">
        <v>149</v>
      </c>
      <c r="H7" s="1" t="s">
        <v>154</v>
      </c>
      <c r="I7" s="1" t="s">
        <v>226</v>
      </c>
      <c r="J7" s="18">
        <v>22</v>
      </c>
      <c r="K7" s="18">
        <v>131</v>
      </c>
      <c r="L7" s="5">
        <v>0</v>
      </c>
      <c r="M7" s="5">
        <v>0</v>
      </c>
      <c r="N7" s="4">
        <v>0</v>
      </c>
      <c r="O7" s="4">
        <v>0</v>
      </c>
      <c r="P7" s="5">
        <f t="shared" si="0"/>
        <v>0</v>
      </c>
      <c r="Q7" s="5">
        <f t="shared" si="1"/>
        <v>0</v>
      </c>
      <c r="R7" s="1" t="s">
        <v>25</v>
      </c>
      <c r="S7" s="1" t="s">
        <v>91</v>
      </c>
      <c r="T7" s="1" t="s">
        <v>20</v>
      </c>
      <c r="U7" s="6">
        <v>40969</v>
      </c>
      <c r="V7" s="3">
        <v>44511</v>
      </c>
      <c r="W7" s="1" t="s">
        <v>148</v>
      </c>
      <c r="X7" s="1"/>
    </row>
    <row r="8" spans="1:24" ht="16.5" thickBot="1" x14ac:dyDescent="0.35">
      <c r="A8" s="3">
        <v>44469</v>
      </c>
      <c r="B8" s="1" t="s">
        <v>25</v>
      </c>
      <c r="C8" s="1" t="s">
        <v>26</v>
      </c>
      <c r="D8" s="1" t="s">
        <v>147</v>
      </c>
      <c r="E8" s="1" t="s">
        <v>148</v>
      </c>
      <c r="F8" s="1" t="s">
        <v>147</v>
      </c>
      <c r="G8" s="1" t="s">
        <v>149</v>
      </c>
      <c r="H8" s="1" t="s">
        <v>155</v>
      </c>
      <c r="I8" s="1" t="s">
        <v>227</v>
      </c>
      <c r="J8" s="18">
        <v>664</v>
      </c>
      <c r="K8" s="18">
        <v>3006</v>
      </c>
      <c r="L8" s="5">
        <v>634</v>
      </c>
      <c r="M8" s="5">
        <v>127</v>
      </c>
      <c r="N8" s="4">
        <v>0</v>
      </c>
      <c r="O8" s="4">
        <v>0</v>
      </c>
      <c r="P8" s="5">
        <f t="shared" si="0"/>
        <v>127</v>
      </c>
      <c r="Q8" s="5">
        <f t="shared" si="1"/>
        <v>634</v>
      </c>
      <c r="R8" s="1" t="s">
        <v>25</v>
      </c>
      <c r="S8" s="1" t="s">
        <v>91</v>
      </c>
      <c r="T8" s="1" t="s">
        <v>37</v>
      </c>
      <c r="U8" s="6">
        <v>40969</v>
      </c>
      <c r="V8" s="3">
        <v>44511</v>
      </c>
      <c r="W8" s="1" t="s">
        <v>148</v>
      </c>
      <c r="X8" s="1" t="s">
        <v>229</v>
      </c>
    </row>
    <row r="9" spans="1:24" ht="15.75" x14ac:dyDescent="0.3">
      <c r="A9" s="3">
        <v>44469</v>
      </c>
      <c r="B9" s="1" t="s">
        <v>25</v>
      </c>
      <c r="C9" s="1" t="s">
        <v>26</v>
      </c>
      <c r="D9" s="1" t="s">
        <v>127</v>
      </c>
      <c r="E9" s="1" t="s">
        <v>129</v>
      </c>
      <c r="F9" s="1" t="s">
        <v>130</v>
      </c>
      <c r="G9" s="1" t="s">
        <v>131</v>
      </c>
      <c r="H9" s="1" t="s">
        <v>130</v>
      </c>
      <c r="I9" s="1" t="s">
        <v>174</v>
      </c>
      <c r="J9" s="4">
        <v>2401</v>
      </c>
      <c r="K9" s="4">
        <v>14898</v>
      </c>
      <c r="L9" s="5">
        <v>0</v>
      </c>
      <c r="M9" s="5">
        <v>0</v>
      </c>
      <c r="N9" s="4">
        <v>13774</v>
      </c>
      <c r="O9" s="4">
        <v>68645</v>
      </c>
      <c r="P9" s="5">
        <f t="shared" si="0"/>
        <v>13774</v>
      </c>
      <c r="Q9" s="5">
        <f t="shared" si="1"/>
        <v>68645</v>
      </c>
      <c r="R9" s="1" t="s">
        <v>25</v>
      </c>
      <c r="S9" s="1" t="s">
        <v>127</v>
      </c>
      <c r="T9" s="1" t="s">
        <v>37</v>
      </c>
      <c r="U9" s="6">
        <v>40969</v>
      </c>
      <c r="V9" s="3">
        <v>44511</v>
      </c>
      <c r="W9" s="1" t="s">
        <v>129</v>
      </c>
      <c r="X9" s="1"/>
    </row>
    <row r="10" spans="1:24" ht="15.75" x14ac:dyDescent="0.3">
      <c r="A10" s="3">
        <v>44469</v>
      </c>
      <c r="B10" s="1" t="s">
        <v>25</v>
      </c>
      <c r="C10" s="1" t="s">
        <v>26</v>
      </c>
      <c r="D10" s="1" t="s">
        <v>127</v>
      </c>
      <c r="E10" s="1" t="s">
        <v>129</v>
      </c>
      <c r="F10" s="1" t="s">
        <v>132</v>
      </c>
      <c r="G10" s="1" t="s">
        <v>133</v>
      </c>
      <c r="H10" s="1" t="s">
        <v>132</v>
      </c>
      <c r="I10" s="1" t="s">
        <v>175</v>
      </c>
      <c r="J10" s="4">
        <v>4554</v>
      </c>
      <c r="K10" s="4">
        <v>20351</v>
      </c>
      <c r="L10" s="5">
        <v>0</v>
      </c>
      <c r="M10" s="5">
        <v>0</v>
      </c>
      <c r="N10" s="4">
        <v>6289</v>
      </c>
      <c r="O10" s="4">
        <v>31427</v>
      </c>
      <c r="P10" s="5">
        <f t="shared" si="0"/>
        <v>6289</v>
      </c>
      <c r="Q10" s="5">
        <f t="shared" si="1"/>
        <v>31427</v>
      </c>
      <c r="R10" s="1" t="s">
        <v>25</v>
      </c>
      <c r="S10" s="1" t="s">
        <v>127</v>
      </c>
      <c r="T10" s="1" t="s">
        <v>37</v>
      </c>
      <c r="U10" s="6">
        <v>40969</v>
      </c>
      <c r="V10" s="3">
        <v>44511</v>
      </c>
      <c r="W10" s="1" t="s">
        <v>129</v>
      </c>
      <c r="X10" s="1"/>
    </row>
    <row r="11" spans="1:24" ht="15.75" x14ac:dyDescent="0.3">
      <c r="A11" s="3">
        <v>44469</v>
      </c>
      <c r="B11" s="1" t="s">
        <v>25</v>
      </c>
      <c r="C11" s="1" t="s">
        <v>26</v>
      </c>
      <c r="D11" s="1" t="s">
        <v>127</v>
      </c>
      <c r="E11" s="1" t="s">
        <v>156</v>
      </c>
      <c r="F11" s="1" t="s">
        <v>127</v>
      </c>
      <c r="G11" s="1" t="s">
        <v>128</v>
      </c>
      <c r="H11" s="1" t="s">
        <v>127</v>
      </c>
      <c r="I11" s="1" t="s">
        <v>176</v>
      </c>
      <c r="J11" s="4">
        <v>11410</v>
      </c>
      <c r="K11" s="4">
        <v>62610</v>
      </c>
      <c r="L11" s="5">
        <v>22080</v>
      </c>
      <c r="M11" s="5">
        <v>4455</v>
      </c>
      <c r="N11" s="4">
        <v>12223</v>
      </c>
      <c r="O11" s="4">
        <v>56350</v>
      </c>
      <c r="P11" s="5">
        <f t="shared" si="0"/>
        <v>16678</v>
      </c>
      <c r="Q11" s="5">
        <f t="shared" si="1"/>
        <v>78430</v>
      </c>
      <c r="R11" s="1" t="s">
        <v>25</v>
      </c>
      <c r="S11" s="1" t="s">
        <v>127</v>
      </c>
      <c r="T11" s="1" t="s">
        <v>37</v>
      </c>
      <c r="U11" s="6">
        <v>40969</v>
      </c>
      <c r="V11" s="3">
        <v>44511</v>
      </c>
      <c r="W11" s="1" t="s">
        <v>129</v>
      </c>
      <c r="X11" s="1" t="s">
        <v>229</v>
      </c>
    </row>
    <row r="12" spans="1:24" ht="15.75" x14ac:dyDescent="0.3">
      <c r="A12" s="3">
        <v>44469</v>
      </c>
      <c r="B12" s="1" t="s">
        <v>25</v>
      </c>
      <c r="C12" s="1" t="s">
        <v>26</v>
      </c>
      <c r="D12" s="1" t="s">
        <v>27</v>
      </c>
      <c r="E12" s="1" t="s">
        <v>28</v>
      </c>
      <c r="F12" s="1" t="s">
        <v>41</v>
      </c>
      <c r="G12" s="1" t="s">
        <v>42</v>
      </c>
      <c r="H12" s="1" t="s">
        <v>178</v>
      </c>
      <c r="I12" s="1" t="s">
        <v>177</v>
      </c>
      <c r="J12" s="4">
        <v>10</v>
      </c>
      <c r="K12" s="4">
        <v>61</v>
      </c>
      <c r="L12" s="5">
        <v>0</v>
      </c>
      <c r="M12" s="5">
        <v>0</v>
      </c>
      <c r="N12" s="4">
        <v>0</v>
      </c>
      <c r="O12" s="4">
        <v>0</v>
      </c>
      <c r="P12" s="5">
        <f t="shared" si="0"/>
        <v>0</v>
      </c>
      <c r="Q12" s="5">
        <f t="shared" si="1"/>
        <v>0</v>
      </c>
      <c r="R12" s="1" t="s">
        <v>25</v>
      </c>
      <c r="S12" s="1" t="s">
        <v>27</v>
      </c>
      <c r="T12" s="1" t="s">
        <v>20</v>
      </c>
      <c r="U12" s="6">
        <v>40969</v>
      </c>
      <c r="V12" s="3">
        <v>44511</v>
      </c>
      <c r="W12" s="1" t="s">
        <v>28</v>
      </c>
      <c r="X12" s="1"/>
    </row>
    <row r="13" spans="1:24" ht="15.75" x14ac:dyDescent="0.3">
      <c r="A13" s="3">
        <v>44469</v>
      </c>
      <c r="B13" s="1" t="s">
        <v>25</v>
      </c>
      <c r="C13" s="1" t="s">
        <v>26</v>
      </c>
      <c r="D13" s="1" t="s">
        <v>27</v>
      </c>
      <c r="E13" s="1" t="s">
        <v>28</v>
      </c>
      <c r="F13" s="1" t="s">
        <v>27</v>
      </c>
      <c r="G13" s="1" t="s">
        <v>29</v>
      </c>
      <c r="H13" s="1" t="s">
        <v>30</v>
      </c>
      <c r="I13" s="1" t="s">
        <v>179</v>
      </c>
      <c r="J13" s="4">
        <v>8</v>
      </c>
      <c r="K13" s="4">
        <v>45</v>
      </c>
      <c r="L13" s="5">
        <v>0</v>
      </c>
      <c r="M13" s="5">
        <v>0</v>
      </c>
      <c r="N13" s="4">
        <v>0</v>
      </c>
      <c r="O13" s="4">
        <v>0</v>
      </c>
      <c r="P13" s="5">
        <f t="shared" si="0"/>
        <v>0</v>
      </c>
      <c r="Q13" s="5">
        <f t="shared" si="1"/>
        <v>0</v>
      </c>
      <c r="R13" s="1" t="s">
        <v>25</v>
      </c>
      <c r="S13" s="1" t="s">
        <v>27</v>
      </c>
      <c r="T13" s="1" t="s">
        <v>20</v>
      </c>
      <c r="U13" s="6">
        <v>40969</v>
      </c>
      <c r="V13" s="3">
        <v>44511</v>
      </c>
      <c r="W13" s="1" t="s">
        <v>28</v>
      </c>
      <c r="X13" s="1"/>
    </row>
    <row r="14" spans="1:24" ht="15.75" x14ac:dyDescent="0.3">
      <c r="A14" s="3">
        <v>44469</v>
      </c>
      <c r="B14" s="1" t="s">
        <v>25</v>
      </c>
      <c r="C14" s="1" t="s">
        <v>26</v>
      </c>
      <c r="D14" s="1" t="s">
        <v>27</v>
      </c>
      <c r="E14" s="1" t="s">
        <v>28</v>
      </c>
      <c r="F14" s="1" t="s">
        <v>157</v>
      </c>
      <c r="G14" s="1" t="s">
        <v>158</v>
      </c>
      <c r="H14" s="1" t="s">
        <v>157</v>
      </c>
      <c r="I14" s="1" t="s">
        <v>180</v>
      </c>
      <c r="J14" s="4">
        <v>21</v>
      </c>
      <c r="K14" s="4">
        <v>124</v>
      </c>
      <c r="L14" s="5"/>
      <c r="M14" s="5">
        <v>0</v>
      </c>
      <c r="N14" s="4">
        <v>0</v>
      </c>
      <c r="O14" s="4">
        <v>0</v>
      </c>
      <c r="P14" s="5">
        <f t="shared" si="0"/>
        <v>0</v>
      </c>
      <c r="Q14" s="5">
        <f t="shared" si="1"/>
        <v>0</v>
      </c>
      <c r="R14" s="1" t="s">
        <v>25</v>
      </c>
      <c r="S14" s="1" t="s">
        <v>27</v>
      </c>
      <c r="T14" s="1" t="s">
        <v>20</v>
      </c>
      <c r="U14" s="6">
        <v>40969</v>
      </c>
      <c r="V14" s="3">
        <v>44511</v>
      </c>
      <c r="W14" s="1" t="s">
        <v>28</v>
      </c>
      <c r="X14" s="1"/>
    </row>
    <row r="15" spans="1:24" ht="15.75" x14ac:dyDescent="0.3">
      <c r="A15" s="3">
        <v>44469</v>
      </c>
      <c r="B15" s="1" t="s">
        <v>25</v>
      </c>
      <c r="C15" s="1" t="s">
        <v>26</v>
      </c>
      <c r="D15" s="1" t="s">
        <v>27</v>
      </c>
      <c r="E15" s="1" t="s">
        <v>28</v>
      </c>
      <c r="F15" s="1" t="s">
        <v>34</v>
      </c>
      <c r="G15" s="1" t="s">
        <v>35</v>
      </c>
      <c r="H15" s="1" t="s">
        <v>36</v>
      </c>
      <c r="I15" s="1" t="s">
        <v>181</v>
      </c>
      <c r="J15" s="4">
        <v>296</v>
      </c>
      <c r="K15" s="4">
        <v>1722</v>
      </c>
      <c r="L15" s="5">
        <v>0</v>
      </c>
      <c r="M15" s="5">
        <v>0</v>
      </c>
      <c r="N15" s="4">
        <v>92</v>
      </c>
      <c r="O15" s="4">
        <v>472</v>
      </c>
      <c r="P15" s="5">
        <f t="shared" si="0"/>
        <v>92</v>
      </c>
      <c r="Q15" s="5">
        <f t="shared" si="1"/>
        <v>472</v>
      </c>
      <c r="R15" s="1" t="s">
        <v>25</v>
      </c>
      <c r="S15" s="1" t="s">
        <v>27</v>
      </c>
      <c r="T15" s="1" t="s">
        <v>37</v>
      </c>
      <c r="U15" s="6">
        <v>40969</v>
      </c>
      <c r="V15" s="3">
        <v>44511</v>
      </c>
      <c r="W15" s="1" t="s">
        <v>28</v>
      </c>
      <c r="X15" s="1"/>
    </row>
    <row r="16" spans="1:24" ht="15.75" x14ac:dyDescent="0.3">
      <c r="A16" s="3">
        <v>44469</v>
      </c>
      <c r="B16" s="1" t="s">
        <v>25</v>
      </c>
      <c r="C16" s="1" t="s">
        <v>26</v>
      </c>
      <c r="D16" s="1" t="s">
        <v>27</v>
      </c>
      <c r="E16" s="1" t="s">
        <v>28</v>
      </c>
      <c r="F16" s="1" t="s">
        <v>38</v>
      </c>
      <c r="G16" s="1" t="s">
        <v>39</v>
      </c>
      <c r="H16" s="1" t="s">
        <v>40</v>
      </c>
      <c r="I16" s="1" t="s">
        <v>182</v>
      </c>
      <c r="J16" s="4">
        <v>12</v>
      </c>
      <c r="K16" s="4">
        <v>86</v>
      </c>
      <c r="L16" s="5">
        <v>0</v>
      </c>
      <c r="M16" s="5">
        <v>0</v>
      </c>
      <c r="N16" s="4">
        <v>0</v>
      </c>
      <c r="O16" s="4">
        <v>0</v>
      </c>
      <c r="P16" s="5">
        <f t="shared" si="0"/>
        <v>0</v>
      </c>
      <c r="Q16" s="5">
        <f t="shared" si="1"/>
        <v>0</v>
      </c>
      <c r="R16" s="1" t="s">
        <v>25</v>
      </c>
      <c r="S16" s="1" t="s">
        <v>27</v>
      </c>
      <c r="T16" s="1" t="s">
        <v>20</v>
      </c>
      <c r="U16" s="6">
        <v>40969</v>
      </c>
      <c r="V16" s="3">
        <v>44511</v>
      </c>
      <c r="W16" s="1" t="s">
        <v>28</v>
      </c>
      <c r="X16" s="1"/>
    </row>
    <row r="17" spans="1:24" ht="15.75" x14ac:dyDescent="0.3">
      <c r="A17" s="3">
        <v>44469</v>
      </c>
      <c r="B17" s="1" t="s">
        <v>25</v>
      </c>
      <c r="C17" s="1" t="s">
        <v>26</v>
      </c>
      <c r="D17" s="1" t="s">
        <v>27</v>
      </c>
      <c r="E17" s="1" t="s">
        <v>28</v>
      </c>
      <c r="F17" s="1" t="s">
        <v>31</v>
      </c>
      <c r="G17" s="1" t="s">
        <v>32</v>
      </c>
      <c r="H17" s="1" t="s">
        <v>183</v>
      </c>
      <c r="I17" s="1" t="s">
        <v>184</v>
      </c>
      <c r="J17" s="4">
        <v>4</v>
      </c>
      <c r="K17" s="4">
        <v>21</v>
      </c>
      <c r="L17" s="5">
        <v>0</v>
      </c>
      <c r="M17" s="5">
        <v>0</v>
      </c>
      <c r="N17" s="4">
        <v>0</v>
      </c>
      <c r="O17" s="4">
        <v>0</v>
      </c>
      <c r="P17" s="5">
        <f t="shared" si="0"/>
        <v>0</v>
      </c>
      <c r="Q17" s="5">
        <f t="shared" si="1"/>
        <v>0</v>
      </c>
      <c r="R17" s="1" t="s">
        <v>25</v>
      </c>
      <c r="S17" s="1" t="s">
        <v>27</v>
      </c>
      <c r="T17" s="1" t="s">
        <v>20</v>
      </c>
      <c r="U17" s="6">
        <v>40969</v>
      </c>
      <c r="V17" s="3">
        <v>44511</v>
      </c>
      <c r="W17" s="1" t="s">
        <v>28</v>
      </c>
      <c r="X17" s="1"/>
    </row>
    <row r="18" spans="1:24" ht="15.75" x14ac:dyDescent="0.3">
      <c r="A18" s="3">
        <v>44469</v>
      </c>
      <c r="B18" s="1" t="s">
        <v>25</v>
      </c>
      <c r="C18" s="1" t="s">
        <v>26</v>
      </c>
      <c r="D18" s="1" t="s">
        <v>27</v>
      </c>
      <c r="E18" s="1" t="s">
        <v>28</v>
      </c>
      <c r="F18" s="1" t="s">
        <v>38</v>
      </c>
      <c r="G18" s="1" t="s">
        <v>33</v>
      </c>
      <c r="H18" s="1" t="s">
        <v>185</v>
      </c>
      <c r="I18" s="1" t="s">
        <v>186</v>
      </c>
      <c r="J18" s="4">
        <v>62</v>
      </c>
      <c r="K18" s="4">
        <v>376</v>
      </c>
      <c r="L18" s="5">
        <v>0</v>
      </c>
      <c r="M18" s="5">
        <v>0</v>
      </c>
      <c r="N18" s="4">
        <v>0</v>
      </c>
      <c r="O18" s="4">
        <v>0</v>
      </c>
      <c r="P18" s="5">
        <f t="shared" si="0"/>
        <v>0</v>
      </c>
      <c r="Q18" s="5">
        <f t="shared" si="1"/>
        <v>0</v>
      </c>
      <c r="R18" s="1" t="s">
        <v>25</v>
      </c>
      <c r="S18" s="1" t="s">
        <v>27</v>
      </c>
      <c r="T18" s="1" t="s">
        <v>20</v>
      </c>
      <c r="U18" s="6">
        <v>40969</v>
      </c>
      <c r="V18" s="3">
        <v>44511</v>
      </c>
      <c r="W18" s="1" t="s">
        <v>28</v>
      </c>
      <c r="X18" s="1"/>
    </row>
    <row r="19" spans="1:24" ht="15.75" x14ac:dyDescent="0.3">
      <c r="A19" s="3">
        <v>44469</v>
      </c>
      <c r="B19" s="1" t="s">
        <v>25</v>
      </c>
      <c r="C19" s="1" t="s">
        <v>26</v>
      </c>
      <c r="D19" s="1" t="s">
        <v>136</v>
      </c>
      <c r="E19" s="1" t="s">
        <v>137</v>
      </c>
      <c r="F19" s="1" t="s">
        <v>143</v>
      </c>
      <c r="G19" s="1" t="s">
        <v>144</v>
      </c>
      <c r="H19" s="1" t="s">
        <v>143</v>
      </c>
      <c r="I19" s="1" t="s">
        <v>187</v>
      </c>
      <c r="J19" s="4">
        <v>12</v>
      </c>
      <c r="K19" s="4">
        <v>66</v>
      </c>
      <c r="L19" s="5">
        <v>0</v>
      </c>
      <c r="M19" s="5">
        <v>0</v>
      </c>
      <c r="N19" s="4">
        <v>138</v>
      </c>
      <c r="O19" s="4">
        <v>590</v>
      </c>
      <c r="P19" s="5">
        <f t="shared" si="0"/>
        <v>138</v>
      </c>
      <c r="Q19" s="5">
        <f t="shared" si="1"/>
        <v>590</v>
      </c>
      <c r="R19" s="1" t="s">
        <v>25</v>
      </c>
      <c r="S19" s="1" t="s">
        <v>136</v>
      </c>
      <c r="T19" s="1" t="s">
        <v>37</v>
      </c>
      <c r="U19" s="6">
        <v>40969</v>
      </c>
      <c r="V19" s="3">
        <v>44511</v>
      </c>
      <c r="W19" s="1" t="s">
        <v>137</v>
      </c>
      <c r="X19" s="1"/>
    </row>
    <row r="20" spans="1:24" s="17" customFormat="1" ht="15.75" x14ac:dyDescent="0.3">
      <c r="A20" s="3">
        <v>44469</v>
      </c>
      <c r="B20" s="14" t="s">
        <v>25</v>
      </c>
      <c r="C20" s="14" t="s">
        <v>26</v>
      </c>
      <c r="D20" s="14" t="s">
        <v>136</v>
      </c>
      <c r="E20" s="14" t="s">
        <v>137</v>
      </c>
      <c r="F20" s="14" t="s">
        <v>136</v>
      </c>
      <c r="G20" s="14" t="s">
        <v>138</v>
      </c>
      <c r="H20" s="14" t="s">
        <v>139</v>
      </c>
      <c r="I20" s="14" t="s">
        <v>188</v>
      </c>
      <c r="J20" s="15">
        <v>39</v>
      </c>
      <c r="K20" s="15">
        <v>178</v>
      </c>
      <c r="L20" s="16">
        <v>2053</v>
      </c>
      <c r="M20" s="16">
        <v>451</v>
      </c>
      <c r="N20" s="4">
        <v>323</v>
      </c>
      <c r="O20" s="4">
        <v>1280</v>
      </c>
      <c r="P20" s="5">
        <f t="shared" si="0"/>
        <v>774</v>
      </c>
      <c r="Q20" s="5">
        <f t="shared" si="1"/>
        <v>3333</v>
      </c>
      <c r="R20" s="14" t="s">
        <v>25</v>
      </c>
      <c r="S20" s="14" t="s">
        <v>136</v>
      </c>
      <c r="T20" s="14" t="s">
        <v>37</v>
      </c>
      <c r="U20" s="6">
        <v>40969</v>
      </c>
      <c r="V20" s="3">
        <v>44511</v>
      </c>
      <c r="W20" s="1" t="s">
        <v>137</v>
      </c>
      <c r="X20" s="1" t="s">
        <v>230</v>
      </c>
    </row>
    <row r="21" spans="1:24" ht="15.75" x14ac:dyDescent="0.3">
      <c r="A21" s="3">
        <v>44469</v>
      </c>
      <c r="B21" s="1" t="s">
        <v>25</v>
      </c>
      <c r="C21" s="1" t="s">
        <v>26</v>
      </c>
      <c r="D21" s="1" t="s">
        <v>136</v>
      </c>
      <c r="E21" s="1" t="s">
        <v>137</v>
      </c>
      <c r="F21" s="1" t="s">
        <v>145</v>
      </c>
      <c r="G21" s="1" t="s">
        <v>146</v>
      </c>
      <c r="H21" s="1" t="s">
        <v>145</v>
      </c>
      <c r="I21" s="1" t="s">
        <v>189</v>
      </c>
      <c r="J21" s="4">
        <v>561</v>
      </c>
      <c r="K21" s="4">
        <v>3244</v>
      </c>
      <c r="L21" s="5">
        <v>0</v>
      </c>
      <c r="M21" s="5">
        <v>0</v>
      </c>
      <c r="N21" s="4">
        <v>114</v>
      </c>
      <c r="O21" s="4">
        <v>466</v>
      </c>
      <c r="P21" s="5">
        <f t="shared" si="0"/>
        <v>114</v>
      </c>
      <c r="Q21" s="5">
        <f t="shared" si="1"/>
        <v>466</v>
      </c>
      <c r="R21" s="1" t="s">
        <v>25</v>
      </c>
      <c r="S21" s="1" t="s">
        <v>136</v>
      </c>
      <c r="T21" s="1" t="s">
        <v>37</v>
      </c>
      <c r="U21" s="6">
        <v>40969</v>
      </c>
      <c r="V21" s="3">
        <v>44511</v>
      </c>
      <c r="W21" s="1" t="s">
        <v>137</v>
      </c>
      <c r="X21" s="1"/>
    </row>
    <row r="22" spans="1:24" ht="15.75" x14ac:dyDescent="0.3">
      <c r="A22" s="3">
        <v>44469</v>
      </c>
      <c r="B22" s="1" t="s">
        <v>25</v>
      </c>
      <c r="C22" s="1" t="s">
        <v>26</v>
      </c>
      <c r="D22" s="1" t="s">
        <v>136</v>
      </c>
      <c r="E22" s="1" t="s">
        <v>137</v>
      </c>
      <c r="F22" s="1" t="s">
        <v>140</v>
      </c>
      <c r="G22" s="1" t="s">
        <v>141</v>
      </c>
      <c r="H22" s="1" t="s">
        <v>142</v>
      </c>
      <c r="I22" s="1" t="s">
        <v>190</v>
      </c>
      <c r="J22" s="4">
        <v>0</v>
      </c>
      <c r="K22" s="4">
        <v>0</v>
      </c>
      <c r="L22" s="5">
        <v>0</v>
      </c>
      <c r="M22" s="5">
        <v>0</v>
      </c>
      <c r="N22" s="4">
        <v>13</v>
      </c>
      <c r="O22" s="4">
        <v>53</v>
      </c>
      <c r="P22" s="5">
        <f t="shared" si="0"/>
        <v>13</v>
      </c>
      <c r="Q22" s="5">
        <f t="shared" si="1"/>
        <v>53</v>
      </c>
      <c r="R22" s="1"/>
      <c r="S22" s="1"/>
      <c r="T22" s="1" t="s">
        <v>23</v>
      </c>
      <c r="U22" s="6"/>
      <c r="V22" s="3">
        <v>44511</v>
      </c>
      <c r="W22" s="1"/>
      <c r="X22" s="1"/>
    </row>
    <row r="23" spans="1:24" ht="15.75" x14ac:dyDescent="0.3">
      <c r="A23" s="3">
        <v>44469</v>
      </c>
      <c r="B23" s="1" t="s">
        <v>25</v>
      </c>
      <c r="C23" s="1" t="s">
        <v>26</v>
      </c>
      <c r="D23" s="1" t="s">
        <v>43</v>
      </c>
      <c r="E23" s="1" t="s">
        <v>44</v>
      </c>
      <c r="F23" s="1" t="s">
        <v>48</v>
      </c>
      <c r="G23" s="1" t="s">
        <v>49</v>
      </c>
      <c r="H23" s="1" t="s">
        <v>50</v>
      </c>
      <c r="I23" s="1" t="s">
        <v>191</v>
      </c>
      <c r="J23" s="4">
        <v>439</v>
      </c>
      <c r="K23" s="4">
        <v>2667</v>
      </c>
      <c r="L23" s="5">
        <v>0</v>
      </c>
      <c r="M23" s="5">
        <v>0</v>
      </c>
      <c r="N23" s="4">
        <v>0</v>
      </c>
      <c r="O23" s="4">
        <v>0</v>
      </c>
      <c r="P23" s="5">
        <f t="shared" si="0"/>
        <v>0</v>
      </c>
      <c r="Q23" s="5">
        <f t="shared" si="1"/>
        <v>0</v>
      </c>
      <c r="R23" s="1" t="s">
        <v>25</v>
      </c>
      <c r="S23" s="1" t="s">
        <v>73</v>
      </c>
      <c r="T23" s="1" t="s">
        <v>20</v>
      </c>
      <c r="U23" s="6">
        <v>40969</v>
      </c>
      <c r="V23" s="3">
        <v>44511</v>
      </c>
      <c r="W23" s="1" t="s">
        <v>44</v>
      </c>
      <c r="X23" s="1"/>
    </row>
    <row r="24" spans="1:24" ht="16.5" thickBot="1" x14ac:dyDescent="0.35">
      <c r="A24" s="3">
        <v>44469</v>
      </c>
      <c r="B24" s="1" t="s">
        <v>25</v>
      </c>
      <c r="C24" s="1" t="s">
        <v>26</v>
      </c>
      <c r="D24" s="1" t="s">
        <v>43</v>
      </c>
      <c r="E24" s="1" t="s">
        <v>44</v>
      </c>
      <c r="F24" s="1" t="s">
        <v>163</v>
      </c>
      <c r="G24" s="1" t="s">
        <v>167</v>
      </c>
      <c r="H24" s="1" t="s">
        <v>164</v>
      </c>
      <c r="I24" s="1" t="s">
        <v>168</v>
      </c>
      <c r="J24" s="18">
        <v>39</v>
      </c>
      <c r="K24" s="18">
        <v>216</v>
      </c>
      <c r="L24" s="5">
        <v>0</v>
      </c>
      <c r="M24" s="5">
        <v>0</v>
      </c>
      <c r="N24" s="4">
        <v>0</v>
      </c>
      <c r="O24" s="4">
        <v>0</v>
      </c>
      <c r="P24" s="5">
        <f t="shared" si="0"/>
        <v>0</v>
      </c>
      <c r="Q24" s="5">
        <f t="shared" si="1"/>
        <v>0</v>
      </c>
      <c r="R24" s="1" t="s">
        <v>25</v>
      </c>
      <c r="S24" s="1" t="s">
        <v>73</v>
      </c>
      <c r="T24" s="1" t="s">
        <v>20</v>
      </c>
      <c r="U24" s="6">
        <v>40969</v>
      </c>
      <c r="V24" s="3">
        <v>44511</v>
      </c>
      <c r="W24" s="1" t="s">
        <v>44</v>
      </c>
      <c r="X24" s="1"/>
    </row>
    <row r="25" spans="1:24" ht="15.75" x14ac:dyDescent="0.3">
      <c r="A25" s="3">
        <v>44469</v>
      </c>
      <c r="B25" s="1" t="s">
        <v>25</v>
      </c>
      <c r="C25" s="1" t="s">
        <v>26</v>
      </c>
      <c r="D25" s="1" t="s">
        <v>43</v>
      </c>
      <c r="E25" s="1" t="s">
        <v>44</v>
      </c>
      <c r="F25" s="1" t="s">
        <v>163</v>
      </c>
      <c r="G25" s="1" t="s">
        <v>167</v>
      </c>
      <c r="H25" s="1" t="s">
        <v>165</v>
      </c>
      <c r="I25" s="1" t="s">
        <v>169</v>
      </c>
      <c r="J25" s="4">
        <v>21</v>
      </c>
      <c r="K25" s="4">
        <v>140</v>
      </c>
      <c r="L25" s="5">
        <v>0</v>
      </c>
      <c r="M25" s="5">
        <v>0</v>
      </c>
      <c r="N25" s="4">
        <v>0</v>
      </c>
      <c r="O25" s="4">
        <v>0</v>
      </c>
      <c r="P25" s="5">
        <f t="shared" si="0"/>
        <v>0</v>
      </c>
      <c r="Q25" s="5">
        <f t="shared" si="1"/>
        <v>0</v>
      </c>
      <c r="R25" s="1" t="s">
        <v>25</v>
      </c>
      <c r="S25" s="1" t="s">
        <v>73</v>
      </c>
      <c r="T25" s="1" t="s">
        <v>20</v>
      </c>
      <c r="U25" s="6">
        <v>40969</v>
      </c>
      <c r="V25" s="3">
        <v>44511</v>
      </c>
      <c r="W25" s="1" t="s">
        <v>44</v>
      </c>
      <c r="X25" s="1"/>
    </row>
    <row r="26" spans="1:24" ht="15.75" x14ac:dyDescent="0.3">
      <c r="A26" s="3">
        <v>44469</v>
      </c>
      <c r="B26" s="1" t="s">
        <v>25</v>
      </c>
      <c r="C26" s="1" t="s">
        <v>26</v>
      </c>
      <c r="D26" s="1" t="s">
        <v>43</v>
      </c>
      <c r="E26" s="1" t="s">
        <v>44</v>
      </c>
      <c r="F26" s="1" t="s">
        <v>163</v>
      </c>
      <c r="G26" s="1" t="s">
        <v>167</v>
      </c>
      <c r="H26" s="1" t="s">
        <v>166</v>
      </c>
      <c r="I26" s="1" t="s">
        <v>170</v>
      </c>
      <c r="J26" s="4">
        <v>17</v>
      </c>
      <c r="K26" s="4">
        <v>158</v>
      </c>
      <c r="L26" s="5">
        <v>0</v>
      </c>
      <c r="M26" s="5">
        <v>0</v>
      </c>
      <c r="N26" s="4">
        <v>0</v>
      </c>
      <c r="O26" s="4">
        <v>0</v>
      </c>
      <c r="P26" s="5">
        <f t="shared" si="0"/>
        <v>0</v>
      </c>
      <c r="Q26" s="5">
        <f t="shared" si="1"/>
        <v>0</v>
      </c>
      <c r="R26" s="1" t="s">
        <v>25</v>
      </c>
      <c r="S26" s="1" t="s">
        <v>73</v>
      </c>
      <c r="T26" s="1" t="s">
        <v>20</v>
      </c>
      <c r="U26" s="6">
        <v>40969</v>
      </c>
      <c r="V26" s="3">
        <v>44511</v>
      </c>
      <c r="W26" s="1" t="s">
        <v>44</v>
      </c>
      <c r="X26" s="1"/>
    </row>
    <row r="27" spans="1:24" ht="15.75" x14ac:dyDescent="0.3">
      <c r="A27" s="3">
        <v>44469</v>
      </c>
      <c r="B27" s="1" t="s">
        <v>25</v>
      </c>
      <c r="C27" s="1" t="s">
        <v>26</v>
      </c>
      <c r="D27" s="1" t="s">
        <v>43</v>
      </c>
      <c r="E27" s="1" t="s">
        <v>44</v>
      </c>
      <c r="F27" s="1" t="s">
        <v>51</v>
      </c>
      <c r="G27" s="1" t="s">
        <v>52</v>
      </c>
      <c r="H27" s="1" t="s">
        <v>53</v>
      </c>
      <c r="I27" s="1" t="s">
        <v>192</v>
      </c>
      <c r="J27" s="4">
        <v>720</v>
      </c>
      <c r="K27" s="4">
        <v>3934</v>
      </c>
      <c r="L27" s="5">
        <v>207</v>
      </c>
      <c r="M27" s="5">
        <v>47</v>
      </c>
      <c r="N27" s="4">
        <v>0</v>
      </c>
      <c r="O27" s="4">
        <v>0</v>
      </c>
      <c r="P27" s="5">
        <f t="shared" si="0"/>
        <v>47</v>
      </c>
      <c r="Q27" s="5">
        <f t="shared" si="1"/>
        <v>207</v>
      </c>
      <c r="R27" s="1" t="s">
        <v>25</v>
      </c>
      <c r="S27" s="1" t="s">
        <v>91</v>
      </c>
      <c r="T27" s="1" t="s">
        <v>37</v>
      </c>
      <c r="U27" s="6">
        <v>40969</v>
      </c>
      <c r="V27" s="3">
        <v>44511</v>
      </c>
      <c r="W27" s="1" t="s">
        <v>44</v>
      </c>
      <c r="X27" s="1" t="s">
        <v>229</v>
      </c>
    </row>
    <row r="28" spans="1:24" ht="15.75" x14ac:dyDescent="0.3">
      <c r="A28" s="3">
        <v>44469</v>
      </c>
      <c r="B28" s="1" t="s">
        <v>25</v>
      </c>
      <c r="C28" s="1" t="s">
        <v>26</v>
      </c>
      <c r="D28" s="1" t="s">
        <v>43</v>
      </c>
      <c r="E28" s="1" t="s">
        <v>44</v>
      </c>
      <c r="F28" s="1" t="s">
        <v>45</v>
      </c>
      <c r="G28" s="1" t="s">
        <v>46</v>
      </c>
      <c r="H28" s="1" t="s">
        <v>47</v>
      </c>
      <c r="I28" s="1" t="s">
        <v>193</v>
      </c>
      <c r="J28" s="4">
        <v>28</v>
      </c>
      <c r="K28" s="4">
        <v>139</v>
      </c>
      <c r="L28" s="5">
        <v>0</v>
      </c>
      <c r="M28" s="5">
        <v>0</v>
      </c>
      <c r="N28" s="4">
        <v>0</v>
      </c>
      <c r="O28" s="4">
        <v>0</v>
      </c>
      <c r="P28" s="5">
        <f t="shared" si="0"/>
        <v>0</v>
      </c>
      <c r="Q28" s="5">
        <f t="shared" si="1"/>
        <v>0</v>
      </c>
      <c r="R28" s="1" t="s">
        <v>25</v>
      </c>
      <c r="S28" s="1" t="s">
        <v>91</v>
      </c>
      <c r="T28" s="1" t="s">
        <v>20</v>
      </c>
      <c r="U28" s="6">
        <v>40969</v>
      </c>
      <c r="V28" s="3">
        <v>44511</v>
      </c>
      <c r="W28" s="1" t="s">
        <v>44</v>
      </c>
      <c r="X28" s="1"/>
    </row>
    <row r="29" spans="1:24" ht="15.75" x14ac:dyDescent="0.3">
      <c r="A29" s="3">
        <v>44469</v>
      </c>
      <c r="B29" s="1" t="s">
        <v>25</v>
      </c>
      <c r="C29" s="1" t="s">
        <v>26</v>
      </c>
      <c r="D29" s="1" t="s">
        <v>43</v>
      </c>
      <c r="E29" s="1" t="s">
        <v>44</v>
      </c>
      <c r="F29" s="1" t="s">
        <v>160</v>
      </c>
      <c r="G29" s="1" t="s">
        <v>171</v>
      </c>
      <c r="H29" s="1" t="s">
        <v>161</v>
      </c>
      <c r="I29" s="1" t="s">
        <v>172</v>
      </c>
      <c r="J29" s="4">
        <v>1</v>
      </c>
      <c r="K29" s="4">
        <v>2</v>
      </c>
      <c r="L29" s="5">
        <v>0</v>
      </c>
      <c r="M29" s="5">
        <v>0</v>
      </c>
      <c r="N29" s="4">
        <v>0</v>
      </c>
      <c r="O29" s="4">
        <v>0</v>
      </c>
      <c r="P29" s="5">
        <f t="shared" si="0"/>
        <v>0</v>
      </c>
      <c r="Q29" s="5">
        <f t="shared" si="1"/>
        <v>0</v>
      </c>
      <c r="R29" s="1" t="s">
        <v>25</v>
      </c>
      <c r="S29" s="1" t="s">
        <v>73</v>
      </c>
      <c r="T29" s="1" t="s">
        <v>20</v>
      </c>
      <c r="U29" s="6">
        <v>40969</v>
      </c>
      <c r="V29" s="3">
        <v>44511</v>
      </c>
      <c r="W29" s="1" t="s">
        <v>44</v>
      </c>
      <c r="X29" s="1"/>
    </row>
    <row r="30" spans="1:24" ht="15.75" x14ac:dyDescent="0.3">
      <c r="A30" s="3">
        <v>44469</v>
      </c>
      <c r="B30" s="1" t="s">
        <v>25</v>
      </c>
      <c r="C30" s="1" t="s">
        <v>26</v>
      </c>
      <c r="D30" s="1" t="s">
        <v>43</v>
      </c>
      <c r="E30" s="1" t="s">
        <v>44</v>
      </c>
      <c r="F30" s="1" t="s">
        <v>160</v>
      </c>
      <c r="G30" s="1" t="s">
        <v>171</v>
      </c>
      <c r="H30" s="1" t="s">
        <v>162</v>
      </c>
      <c r="I30" s="1" t="s">
        <v>173</v>
      </c>
      <c r="J30" s="4">
        <v>7</v>
      </c>
      <c r="K30" s="4">
        <v>34</v>
      </c>
      <c r="L30" s="5">
        <v>0</v>
      </c>
      <c r="M30" s="5">
        <v>0</v>
      </c>
      <c r="N30" s="4">
        <v>0</v>
      </c>
      <c r="O30" s="4">
        <v>0</v>
      </c>
      <c r="P30" s="5">
        <f t="shared" si="0"/>
        <v>0</v>
      </c>
      <c r="Q30" s="5">
        <f t="shared" si="1"/>
        <v>0</v>
      </c>
      <c r="R30" s="1" t="s">
        <v>25</v>
      </c>
      <c r="S30" s="1" t="s">
        <v>73</v>
      </c>
      <c r="T30" s="1" t="s">
        <v>20</v>
      </c>
      <c r="U30" s="6">
        <v>40969</v>
      </c>
      <c r="V30" s="3">
        <v>44511</v>
      </c>
      <c r="W30" s="1" t="s">
        <v>44</v>
      </c>
      <c r="X30" s="1"/>
    </row>
    <row r="31" spans="1:24" ht="15.75" x14ac:dyDescent="0.3">
      <c r="A31" s="3">
        <v>44469</v>
      </c>
      <c r="B31" s="1" t="s">
        <v>25</v>
      </c>
      <c r="C31" s="1" t="s">
        <v>26</v>
      </c>
      <c r="D31" s="1" t="s">
        <v>134</v>
      </c>
      <c r="E31" s="1" t="s">
        <v>159</v>
      </c>
      <c r="F31" s="1" t="s">
        <v>134</v>
      </c>
      <c r="G31" s="1" t="s">
        <v>135</v>
      </c>
      <c r="H31" s="1" t="s">
        <v>134</v>
      </c>
      <c r="I31" s="1" t="s">
        <v>194</v>
      </c>
      <c r="J31" s="4">
        <v>2188</v>
      </c>
      <c r="K31" s="4">
        <v>12995</v>
      </c>
      <c r="L31" s="5">
        <v>15937</v>
      </c>
      <c r="M31" s="5">
        <v>4855</v>
      </c>
      <c r="N31" s="4">
        <v>16932</v>
      </c>
      <c r="O31" s="4">
        <v>74383</v>
      </c>
      <c r="P31" s="5">
        <f t="shared" si="0"/>
        <v>21787</v>
      </c>
      <c r="Q31" s="5">
        <f t="shared" si="1"/>
        <v>90320</v>
      </c>
      <c r="R31" s="1" t="s">
        <v>25</v>
      </c>
      <c r="S31" s="1" t="s">
        <v>127</v>
      </c>
      <c r="T31" s="1" t="s">
        <v>37</v>
      </c>
      <c r="U31" s="6">
        <v>40969</v>
      </c>
      <c r="V31" s="3">
        <v>44511</v>
      </c>
      <c r="W31" s="1" t="s">
        <v>129</v>
      </c>
      <c r="X31" s="1" t="s">
        <v>231</v>
      </c>
    </row>
    <row r="32" spans="1:24" ht="15.75" x14ac:dyDescent="0.3">
      <c r="A32" s="3">
        <v>44469</v>
      </c>
      <c r="B32" s="1" t="s">
        <v>25</v>
      </c>
      <c r="C32" s="1" t="s">
        <v>26</v>
      </c>
      <c r="D32" s="1" t="s">
        <v>91</v>
      </c>
      <c r="E32" s="1" t="s">
        <v>92</v>
      </c>
      <c r="F32" s="1" t="s">
        <v>95</v>
      </c>
      <c r="G32" s="1" t="s">
        <v>96</v>
      </c>
      <c r="H32" s="1" t="s">
        <v>97</v>
      </c>
      <c r="I32" s="1" t="s">
        <v>195</v>
      </c>
      <c r="J32" s="4">
        <v>5342</v>
      </c>
      <c r="K32" s="4">
        <v>31388</v>
      </c>
      <c r="L32" s="5">
        <v>0</v>
      </c>
      <c r="M32" s="5">
        <v>0</v>
      </c>
      <c r="N32" s="4">
        <v>572</v>
      </c>
      <c r="O32" s="4">
        <v>3787</v>
      </c>
      <c r="P32" s="5">
        <f t="shared" si="0"/>
        <v>572</v>
      </c>
      <c r="Q32" s="5">
        <f t="shared" si="1"/>
        <v>3787</v>
      </c>
      <c r="R32" s="1" t="s">
        <v>25</v>
      </c>
      <c r="S32" s="1" t="s">
        <v>91</v>
      </c>
      <c r="T32" s="1" t="s">
        <v>37</v>
      </c>
      <c r="U32" s="6">
        <v>40969</v>
      </c>
      <c r="V32" s="3">
        <v>44511</v>
      </c>
      <c r="W32" s="1" t="s">
        <v>92</v>
      </c>
      <c r="X32" s="1"/>
    </row>
    <row r="33" spans="1:24" ht="15.75" x14ac:dyDescent="0.3">
      <c r="A33" s="3">
        <v>44469</v>
      </c>
      <c r="B33" s="1" t="s">
        <v>25</v>
      </c>
      <c r="C33" s="1" t="s">
        <v>26</v>
      </c>
      <c r="D33" s="1" t="s">
        <v>91</v>
      </c>
      <c r="E33" s="1" t="s">
        <v>92</v>
      </c>
      <c r="F33" s="1" t="s">
        <v>98</v>
      </c>
      <c r="G33" s="1" t="s">
        <v>99</v>
      </c>
      <c r="H33" s="1" t="s">
        <v>98</v>
      </c>
      <c r="I33" s="1" t="s">
        <v>196</v>
      </c>
      <c r="J33" s="4">
        <v>4503</v>
      </c>
      <c r="K33" s="4">
        <v>30007</v>
      </c>
      <c r="L33" s="5">
        <v>0</v>
      </c>
      <c r="M33" s="5">
        <v>0</v>
      </c>
      <c r="N33" s="4">
        <v>956</v>
      </c>
      <c r="O33" s="4">
        <v>6119</v>
      </c>
      <c r="P33" s="5">
        <f t="shared" si="0"/>
        <v>956</v>
      </c>
      <c r="Q33" s="5">
        <f t="shared" si="1"/>
        <v>6119</v>
      </c>
      <c r="R33" s="1" t="s">
        <v>25</v>
      </c>
      <c r="S33" s="1" t="s">
        <v>91</v>
      </c>
      <c r="T33" s="1" t="s">
        <v>37</v>
      </c>
      <c r="U33" s="6">
        <v>40969</v>
      </c>
      <c r="V33" s="3">
        <v>44511</v>
      </c>
      <c r="W33" s="1" t="s">
        <v>92</v>
      </c>
      <c r="X33" s="1"/>
    </row>
    <row r="34" spans="1:24" ht="15.75" x14ac:dyDescent="0.3">
      <c r="A34" s="3">
        <v>44469</v>
      </c>
      <c r="B34" s="1" t="s">
        <v>25</v>
      </c>
      <c r="C34" s="1" t="s">
        <v>26</v>
      </c>
      <c r="D34" s="1" t="s">
        <v>91</v>
      </c>
      <c r="E34" s="1" t="s">
        <v>92</v>
      </c>
      <c r="F34" s="1" t="s">
        <v>102</v>
      </c>
      <c r="G34" s="1" t="s">
        <v>103</v>
      </c>
      <c r="H34" s="1" t="s">
        <v>104</v>
      </c>
      <c r="I34" s="1" t="s">
        <v>197</v>
      </c>
      <c r="J34" s="4">
        <v>3037</v>
      </c>
      <c r="K34" s="4">
        <v>15277</v>
      </c>
      <c r="L34" s="5">
        <v>0</v>
      </c>
      <c r="M34" s="5">
        <v>0</v>
      </c>
      <c r="N34" s="4">
        <v>76</v>
      </c>
      <c r="O34" s="4">
        <v>367</v>
      </c>
      <c r="P34" s="5">
        <f t="shared" si="0"/>
        <v>76</v>
      </c>
      <c r="Q34" s="5">
        <f t="shared" si="1"/>
        <v>367</v>
      </c>
      <c r="R34" s="1" t="s">
        <v>25</v>
      </c>
      <c r="S34" s="1" t="s">
        <v>91</v>
      </c>
      <c r="T34" s="1" t="s">
        <v>37</v>
      </c>
      <c r="U34" s="6">
        <v>40969</v>
      </c>
      <c r="V34" s="3">
        <v>44511</v>
      </c>
      <c r="W34" s="1" t="s">
        <v>92</v>
      </c>
      <c r="X34" s="1"/>
    </row>
    <row r="35" spans="1:24" ht="15.75" x14ac:dyDescent="0.3">
      <c r="A35" s="3">
        <v>44469</v>
      </c>
      <c r="B35" s="1" t="s">
        <v>25</v>
      </c>
      <c r="C35" s="1" t="s">
        <v>26</v>
      </c>
      <c r="D35" s="1" t="s">
        <v>91</v>
      </c>
      <c r="E35" s="1" t="s">
        <v>92</v>
      </c>
      <c r="F35" s="1" t="s">
        <v>105</v>
      </c>
      <c r="G35" s="1" t="s">
        <v>106</v>
      </c>
      <c r="H35" s="1" t="s">
        <v>107</v>
      </c>
      <c r="I35" s="1" t="s">
        <v>198</v>
      </c>
      <c r="J35" s="4">
        <v>2069</v>
      </c>
      <c r="K35" s="4">
        <v>14342</v>
      </c>
      <c r="L35" s="5">
        <v>4288</v>
      </c>
      <c r="M35" s="5">
        <v>988</v>
      </c>
      <c r="N35" s="4">
        <v>5082</v>
      </c>
      <c r="O35" s="4">
        <v>27916</v>
      </c>
      <c r="P35" s="5">
        <f t="shared" si="0"/>
        <v>6070</v>
      </c>
      <c r="Q35" s="5">
        <f t="shared" si="1"/>
        <v>32204</v>
      </c>
      <c r="R35" s="1" t="s">
        <v>25</v>
      </c>
      <c r="S35" s="1" t="s">
        <v>91</v>
      </c>
      <c r="T35" s="1" t="s">
        <v>37</v>
      </c>
      <c r="U35" s="6">
        <v>40969</v>
      </c>
      <c r="V35" s="3">
        <v>44511</v>
      </c>
      <c r="W35" s="1" t="s">
        <v>92</v>
      </c>
      <c r="X35" s="1" t="s">
        <v>229</v>
      </c>
    </row>
    <row r="36" spans="1:24" ht="15.75" x14ac:dyDescent="0.3">
      <c r="A36" s="3">
        <v>44469</v>
      </c>
      <c r="B36" s="1" t="s">
        <v>25</v>
      </c>
      <c r="C36" s="1" t="s">
        <v>26</v>
      </c>
      <c r="D36" s="1" t="s">
        <v>91</v>
      </c>
      <c r="E36" s="1" t="s">
        <v>92</v>
      </c>
      <c r="F36" s="1" t="s">
        <v>108</v>
      </c>
      <c r="G36" s="1" t="s">
        <v>109</v>
      </c>
      <c r="H36" s="1" t="s">
        <v>108</v>
      </c>
      <c r="I36" s="1" t="s">
        <v>199</v>
      </c>
      <c r="J36" s="4">
        <v>4037</v>
      </c>
      <c r="K36" s="4">
        <v>25155</v>
      </c>
      <c r="L36" s="5">
        <v>0</v>
      </c>
      <c r="M36" s="5">
        <v>0</v>
      </c>
      <c r="N36" s="4">
        <v>547</v>
      </c>
      <c r="O36" s="4">
        <v>3244</v>
      </c>
      <c r="P36" s="5">
        <f t="shared" si="0"/>
        <v>547</v>
      </c>
      <c r="Q36" s="5">
        <f t="shared" si="1"/>
        <v>3244</v>
      </c>
      <c r="R36" s="1" t="s">
        <v>25</v>
      </c>
      <c r="S36" s="1" t="s">
        <v>91</v>
      </c>
      <c r="T36" s="1" t="s">
        <v>37</v>
      </c>
      <c r="U36" s="6">
        <v>40969</v>
      </c>
      <c r="V36" s="3">
        <v>44511</v>
      </c>
      <c r="W36" s="1" t="s">
        <v>92</v>
      </c>
      <c r="X36" s="1"/>
    </row>
    <row r="37" spans="1:24" ht="15.75" x14ac:dyDescent="0.3">
      <c r="A37" s="3">
        <v>44469</v>
      </c>
      <c r="B37" s="1" t="s">
        <v>25</v>
      </c>
      <c r="C37" s="1" t="s">
        <v>26</v>
      </c>
      <c r="D37" s="1" t="s">
        <v>91</v>
      </c>
      <c r="E37" s="1" t="s">
        <v>92</v>
      </c>
      <c r="F37" s="1" t="s">
        <v>91</v>
      </c>
      <c r="G37" s="1" t="s">
        <v>93</v>
      </c>
      <c r="H37" s="1" t="s">
        <v>94</v>
      </c>
      <c r="I37" s="1" t="s">
        <v>200</v>
      </c>
      <c r="J37" s="4">
        <v>4727</v>
      </c>
      <c r="K37" s="4">
        <v>29975</v>
      </c>
      <c r="L37" s="5">
        <v>0</v>
      </c>
      <c r="M37" s="5">
        <v>0</v>
      </c>
      <c r="N37" s="4">
        <v>1782</v>
      </c>
      <c r="O37" s="4">
        <v>4524</v>
      </c>
      <c r="P37" s="5">
        <f t="shared" si="0"/>
        <v>1782</v>
      </c>
      <c r="Q37" s="5">
        <f t="shared" si="1"/>
        <v>4524</v>
      </c>
      <c r="R37" s="1" t="s">
        <v>25</v>
      </c>
      <c r="S37" s="1" t="s">
        <v>91</v>
      </c>
      <c r="T37" s="1" t="s">
        <v>37</v>
      </c>
      <c r="U37" s="6">
        <v>40969</v>
      </c>
      <c r="V37" s="3">
        <v>44511</v>
      </c>
      <c r="W37" s="1" t="s">
        <v>92</v>
      </c>
      <c r="X37" s="1"/>
    </row>
    <row r="38" spans="1:24" ht="15.75" x14ac:dyDescent="0.3">
      <c r="A38" s="3">
        <v>44469</v>
      </c>
      <c r="B38" s="1" t="s">
        <v>25</v>
      </c>
      <c r="C38" s="1" t="s">
        <v>26</v>
      </c>
      <c r="D38" s="1" t="s">
        <v>91</v>
      </c>
      <c r="E38" s="1" t="s">
        <v>92</v>
      </c>
      <c r="F38" s="1" t="s">
        <v>110</v>
      </c>
      <c r="G38" s="1" t="s">
        <v>111</v>
      </c>
      <c r="H38" s="1" t="s">
        <v>112</v>
      </c>
      <c r="I38" s="1" t="s">
        <v>201</v>
      </c>
      <c r="J38" s="4">
        <v>1518</v>
      </c>
      <c r="K38" s="4">
        <v>5637</v>
      </c>
      <c r="L38" s="5">
        <v>0</v>
      </c>
      <c r="M38" s="5">
        <v>0</v>
      </c>
      <c r="N38" s="4">
        <v>1006</v>
      </c>
      <c r="O38" s="4">
        <v>3977</v>
      </c>
      <c r="P38" s="5">
        <f t="shared" si="0"/>
        <v>1006</v>
      </c>
      <c r="Q38" s="5">
        <f t="shared" si="1"/>
        <v>3977</v>
      </c>
      <c r="R38" s="1" t="s">
        <v>25</v>
      </c>
      <c r="S38" s="1" t="s">
        <v>91</v>
      </c>
      <c r="T38" s="1" t="s">
        <v>37</v>
      </c>
      <c r="U38" s="6">
        <v>40969</v>
      </c>
      <c r="V38" s="3">
        <v>44511</v>
      </c>
      <c r="W38" s="1" t="s">
        <v>92</v>
      </c>
      <c r="X38" s="1"/>
    </row>
    <row r="39" spans="1:24" ht="15.75" x14ac:dyDescent="0.3">
      <c r="A39" s="3">
        <v>44469</v>
      </c>
      <c r="B39" s="1" t="s">
        <v>25</v>
      </c>
      <c r="C39" s="1" t="s">
        <v>26</v>
      </c>
      <c r="D39" s="1" t="s">
        <v>91</v>
      </c>
      <c r="E39" s="1" t="s">
        <v>92</v>
      </c>
      <c r="F39" s="1" t="s">
        <v>100</v>
      </c>
      <c r="G39" s="1" t="s">
        <v>101</v>
      </c>
      <c r="H39" s="1" t="s">
        <v>100</v>
      </c>
      <c r="I39" s="1" t="s">
        <v>202</v>
      </c>
      <c r="J39" s="4">
        <v>1009</v>
      </c>
      <c r="K39" s="4">
        <v>7246</v>
      </c>
      <c r="L39" s="5">
        <v>0</v>
      </c>
      <c r="M39" s="5">
        <v>0</v>
      </c>
      <c r="N39" s="4">
        <v>720</v>
      </c>
      <c r="O39" s="4">
        <v>3337</v>
      </c>
      <c r="P39" s="5">
        <f t="shared" si="0"/>
        <v>720</v>
      </c>
      <c r="Q39" s="5">
        <f t="shared" si="1"/>
        <v>3337</v>
      </c>
      <c r="R39" s="1" t="s">
        <v>25</v>
      </c>
      <c r="S39" s="1" t="s">
        <v>91</v>
      </c>
      <c r="T39" s="1" t="s">
        <v>37</v>
      </c>
      <c r="U39" s="6">
        <v>40969</v>
      </c>
      <c r="V39" s="3">
        <v>44511</v>
      </c>
      <c r="W39" s="1" t="s">
        <v>92</v>
      </c>
      <c r="X39" s="1"/>
    </row>
    <row r="40" spans="1:24" ht="15.75" x14ac:dyDescent="0.3">
      <c r="A40" s="3">
        <v>44469</v>
      </c>
      <c r="B40" s="1" t="s">
        <v>25</v>
      </c>
      <c r="C40" s="1" t="s">
        <v>26</v>
      </c>
      <c r="D40" s="1" t="s">
        <v>73</v>
      </c>
      <c r="E40" s="1" t="s">
        <v>74</v>
      </c>
      <c r="F40" s="1" t="s">
        <v>89</v>
      </c>
      <c r="G40" s="1" t="s">
        <v>90</v>
      </c>
      <c r="H40" s="1" t="s">
        <v>89</v>
      </c>
      <c r="I40" s="1" t="s">
        <v>209</v>
      </c>
      <c r="J40" s="4">
        <v>252</v>
      </c>
      <c r="K40" s="4">
        <v>1684</v>
      </c>
      <c r="L40" s="5">
        <v>0</v>
      </c>
      <c r="M40" s="5">
        <v>0</v>
      </c>
      <c r="N40" s="4">
        <v>38</v>
      </c>
      <c r="O40" s="4">
        <v>167</v>
      </c>
      <c r="P40" s="5">
        <f t="shared" si="0"/>
        <v>38</v>
      </c>
      <c r="Q40" s="5">
        <f t="shared" si="1"/>
        <v>167</v>
      </c>
      <c r="R40" s="1" t="s">
        <v>25</v>
      </c>
      <c r="S40" s="1" t="s">
        <v>73</v>
      </c>
      <c r="T40" s="1" t="s">
        <v>37</v>
      </c>
      <c r="U40" s="6">
        <v>40969</v>
      </c>
      <c r="V40" s="3">
        <v>44511</v>
      </c>
      <c r="W40" s="1" t="s">
        <v>44</v>
      </c>
      <c r="X40" s="1"/>
    </row>
    <row r="41" spans="1:24" ht="15.75" x14ac:dyDescent="0.3">
      <c r="A41" s="3">
        <v>44469</v>
      </c>
      <c r="B41" s="1" t="s">
        <v>25</v>
      </c>
      <c r="C41" s="1" t="s">
        <v>26</v>
      </c>
      <c r="D41" s="1" t="s">
        <v>73</v>
      </c>
      <c r="E41" s="1" t="s">
        <v>74</v>
      </c>
      <c r="F41" s="1" t="s">
        <v>85</v>
      </c>
      <c r="G41" s="1" t="s">
        <v>86</v>
      </c>
      <c r="H41" s="1" t="s">
        <v>85</v>
      </c>
      <c r="I41" s="1" t="s">
        <v>208</v>
      </c>
      <c r="J41" s="4">
        <v>5515</v>
      </c>
      <c r="K41" s="4">
        <v>38288</v>
      </c>
      <c r="L41" s="5">
        <v>1233</v>
      </c>
      <c r="M41" s="5">
        <v>276</v>
      </c>
      <c r="N41" s="4">
        <v>1268</v>
      </c>
      <c r="O41" s="4">
        <v>6090</v>
      </c>
      <c r="P41" s="5">
        <f t="shared" si="0"/>
        <v>1544</v>
      </c>
      <c r="Q41" s="5">
        <f t="shared" si="1"/>
        <v>7323</v>
      </c>
      <c r="R41" s="1" t="s">
        <v>25</v>
      </c>
      <c r="S41" s="1" t="s">
        <v>113</v>
      </c>
      <c r="T41" s="1" t="s">
        <v>37</v>
      </c>
      <c r="U41" s="6">
        <v>40969</v>
      </c>
      <c r="V41" s="3">
        <v>44511</v>
      </c>
      <c r="W41" s="1" t="s">
        <v>74</v>
      </c>
      <c r="X41" s="1" t="s">
        <v>232</v>
      </c>
    </row>
    <row r="42" spans="1:24" ht="15.75" x14ac:dyDescent="0.3">
      <c r="A42" s="3">
        <v>44469</v>
      </c>
      <c r="B42" s="1" t="s">
        <v>25</v>
      </c>
      <c r="C42" s="1" t="s">
        <v>26</v>
      </c>
      <c r="D42" s="1" t="s">
        <v>73</v>
      </c>
      <c r="E42" s="1" t="s">
        <v>74</v>
      </c>
      <c r="F42" s="1" t="s">
        <v>82</v>
      </c>
      <c r="G42" s="1" t="s">
        <v>83</v>
      </c>
      <c r="H42" s="1" t="s">
        <v>84</v>
      </c>
      <c r="I42" s="1" t="s">
        <v>207</v>
      </c>
      <c r="J42" s="4">
        <v>484</v>
      </c>
      <c r="K42" s="4">
        <v>2708</v>
      </c>
      <c r="L42" s="5">
        <v>0</v>
      </c>
      <c r="M42" s="5">
        <v>0</v>
      </c>
      <c r="N42" s="4">
        <v>0</v>
      </c>
      <c r="O42" s="4">
        <v>0</v>
      </c>
      <c r="P42" s="5">
        <f t="shared" si="0"/>
        <v>0</v>
      </c>
      <c r="Q42" s="5">
        <f t="shared" si="1"/>
        <v>0</v>
      </c>
      <c r="R42" s="1" t="s">
        <v>25</v>
      </c>
      <c r="S42" s="1" t="s">
        <v>91</v>
      </c>
      <c r="T42" s="1" t="s">
        <v>20</v>
      </c>
      <c r="U42" s="6">
        <v>40969</v>
      </c>
      <c r="V42" s="3">
        <v>44511</v>
      </c>
      <c r="W42" s="1" t="s">
        <v>74</v>
      </c>
      <c r="X42" s="1"/>
    </row>
    <row r="43" spans="1:24" ht="15.75" x14ac:dyDescent="0.3">
      <c r="A43" s="3">
        <v>44469</v>
      </c>
      <c r="B43" s="1" t="s">
        <v>25</v>
      </c>
      <c r="C43" s="1" t="s">
        <v>26</v>
      </c>
      <c r="D43" s="1" t="s">
        <v>73</v>
      </c>
      <c r="E43" s="1" t="s">
        <v>74</v>
      </c>
      <c r="F43" s="1" t="s">
        <v>73</v>
      </c>
      <c r="G43" s="1" t="s">
        <v>78</v>
      </c>
      <c r="H43" s="1" t="s">
        <v>79</v>
      </c>
      <c r="I43" s="1" t="s">
        <v>206</v>
      </c>
      <c r="J43" s="4">
        <v>1651</v>
      </c>
      <c r="K43" s="4">
        <v>7259</v>
      </c>
      <c r="L43" s="5">
        <v>0</v>
      </c>
      <c r="M43" s="5">
        <v>0</v>
      </c>
      <c r="N43" s="4">
        <v>230</v>
      </c>
      <c r="O43" s="4">
        <v>690</v>
      </c>
      <c r="P43" s="5">
        <f t="shared" si="0"/>
        <v>230</v>
      </c>
      <c r="Q43" s="5">
        <f t="shared" si="1"/>
        <v>690</v>
      </c>
      <c r="R43" s="1" t="s">
        <v>25</v>
      </c>
      <c r="S43" s="1" t="s">
        <v>91</v>
      </c>
      <c r="T43" s="1" t="s">
        <v>37</v>
      </c>
      <c r="U43" s="6">
        <v>40969</v>
      </c>
      <c r="V43" s="3">
        <v>44511</v>
      </c>
      <c r="W43" s="1" t="s">
        <v>74</v>
      </c>
      <c r="X43" s="1"/>
    </row>
    <row r="44" spans="1:24" ht="15.75" x14ac:dyDescent="0.3">
      <c r="A44" s="3">
        <v>44469</v>
      </c>
      <c r="B44" s="1" t="s">
        <v>25</v>
      </c>
      <c r="C44" s="1" t="s">
        <v>26</v>
      </c>
      <c r="D44" s="1" t="s">
        <v>73</v>
      </c>
      <c r="E44" s="1" t="s">
        <v>74</v>
      </c>
      <c r="F44" s="1" t="s">
        <v>87</v>
      </c>
      <c r="G44" s="1" t="s">
        <v>88</v>
      </c>
      <c r="H44" s="1" t="s">
        <v>87</v>
      </c>
      <c r="I44" s="1" t="s">
        <v>205</v>
      </c>
      <c r="J44" s="4">
        <v>683</v>
      </c>
      <c r="K44" s="4">
        <v>3714</v>
      </c>
      <c r="L44" s="5">
        <v>0</v>
      </c>
      <c r="M44" s="5">
        <v>0</v>
      </c>
      <c r="N44" s="4">
        <v>0</v>
      </c>
      <c r="O44" s="4">
        <v>0</v>
      </c>
      <c r="P44" s="5">
        <f t="shared" si="0"/>
        <v>0</v>
      </c>
      <c r="Q44" s="5">
        <f t="shared" si="1"/>
        <v>0</v>
      </c>
      <c r="R44" s="1" t="s">
        <v>25</v>
      </c>
      <c r="S44" s="1" t="s">
        <v>73</v>
      </c>
      <c r="T44" s="1" t="s">
        <v>20</v>
      </c>
      <c r="U44" s="6">
        <v>40969</v>
      </c>
      <c r="V44" s="3">
        <v>44511</v>
      </c>
      <c r="W44" s="1" t="s">
        <v>74</v>
      </c>
      <c r="X44" s="1"/>
    </row>
    <row r="45" spans="1:24" ht="15.75" x14ac:dyDescent="0.3">
      <c r="A45" s="3">
        <v>44469</v>
      </c>
      <c r="B45" s="1" t="s">
        <v>25</v>
      </c>
      <c r="C45" s="1" t="s">
        <v>26</v>
      </c>
      <c r="D45" s="1" t="s">
        <v>73</v>
      </c>
      <c r="E45" s="1" t="s">
        <v>74</v>
      </c>
      <c r="F45" s="1" t="s">
        <v>75</v>
      </c>
      <c r="G45" s="1" t="s">
        <v>76</v>
      </c>
      <c r="H45" s="1" t="s">
        <v>77</v>
      </c>
      <c r="I45" s="1" t="s">
        <v>204</v>
      </c>
      <c r="J45" s="4">
        <v>23</v>
      </c>
      <c r="K45" s="4">
        <v>66</v>
      </c>
      <c r="L45" s="5">
        <v>0</v>
      </c>
      <c r="M45" s="5">
        <v>0</v>
      </c>
      <c r="N45" s="4">
        <v>0</v>
      </c>
      <c r="O45" s="4">
        <v>0</v>
      </c>
      <c r="P45" s="5">
        <f t="shared" si="0"/>
        <v>0</v>
      </c>
      <c r="Q45" s="5">
        <f t="shared" si="1"/>
        <v>0</v>
      </c>
      <c r="R45" s="1" t="s">
        <v>25</v>
      </c>
      <c r="S45" s="1" t="s">
        <v>73</v>
      </c>
      <c r="T45" s="1" t="s">
        <v>20</v>
      </c>
      <c r="U45" s="6">
        <v>40969</v>
      </c>
      <c r="V45" s="3">
        <v>44511</v>
      </c>
      <c r="W45" s="1" t="s">
        <v>74</v>
      </c>
      <c r="X45" s="1"/>
    </row>
    <row r="46" spans="1:24" ht="15.75" x14ac:dyDescent="0.3">
      <c r="A46" s="3">
        <v>44469</v>
      </c>
      <c r="B46" s="1" t="s">
        <v>25</v>
      </c>
      <c r="C46" s="1" t="s">
        <v>26</v>
      </c>
      <c r="D46" s="1" t="s">
        <v>73</v>
      </c>
      <c r="E46" s="1" t="s">
        <v>74</v>
      </c>
      <c r="F46" s="1" t="s">
        <v>80</v>
      </c>
      <c r="G46" s="1" t="s">
        <v>81</v>
      </c>
      <c r="H46" s="1" t="s">
        <v>80</v>
      </c>
      <c r="I46" s="1" t="s">
        <v>203</v>
      </c>
      <c r="J46" s="4">
        <v>320</v>
      </c>
      <c r="K46" s="4">
        <v>1166</v>
      </c>
      <c r="L46" s="5">
        <v>0</v>
      </c>
      <c r="M46" s="5">
        <v>0</v>
      </c>
      <c r="N46" s="4">
        <v>0</v>
      </c>
      <c r="O46" s="4">
        <v>0</v>
      </c>
      <c r="P46" s="5">
        <f t="shared" si="0"/>
        <v>0</v>
      </c>
      <c r="Q46" s="5">
        <f t="shared" si="1"/>
        <v>0</v>
      </c>
      <c r="R46" s="1" t="s">
        <v>25</v>
      </c>
      <c r="S46" s="1" t="s">
        <v>73</v>
      </c>
      <c r="T46" s="1" t="s">
        <v>20</v>
      </c>
      <c r="U46" s="6">
        <v>40969</v>
      </c>
      <c r="V46" s="3">
        <v>44511</v>
      </c>
      <c r="W46" s="1" t="s">
        <v>74</v>
      </c>
      <c r="X46" s="1"/>
    </row>
    <row r="47" spans="1:24" ht="15.75" x14ac:dyDescent="0.3">
      <c r="A47" s="3">
        <v>44469</v>
      </c>
      <c r="B47" s="1" t="s">
        <v>25</v>
      </c>
      <c r="C47" s="1" t="s">
        <v>26</v>
      </c>
      <c r="D47" s="1" t="s">
        <v>54</v>
      </c>
      <c r="E47" s="1" t="s">
        <v>55</v>
      </c>
      <c r="F47" s="1" t="s">
        <v>58</v>
      </c>
      <c r="G47" s="1" t="s">
        <v>59</v>
      </c>
      <c r="H47" s="1" t="s">
        <v>60</v>
      </c>
      <c r="I47" s="1" t="s">
        <v>210</v>
      </c>
      <c r="J47" s="4">
        <v>3</v>
      </c>
      <c r="K47" s="4">
        <v>15</v>
      </c>
      <c r="L47" s="5">
        <v>0</v>
      </c>
      <c r="M47" s="5">
        <v>0</v>
      </c>
      <c r="N47" s="4">
        <v>0</v>
      </c>
      <c r="O47" s="4">
        <v>0</v>
      </c>
      <c r="P47" s="5">
        <f t="shared" si="0"/>
        <v>0</v>
      </c>
      <c r="Q47" s="5">
        <f t="shared" si="1"/>
        <v>0</v>
      </c>
      <c r="R47" s="1" t="s">
        <v>25</v>
      </c>
      <c r="S47" s="1" t="s">
        <v>54</v>
      </c>
      <c r="T47" s="1" t="s">
        <v>20</v>
      </c>
      <c r="U47" s="6">
        <v>40969</v>
      </c>
      <c r="V47" s="3">
        <v>44511</v>
      </c>
      <c r="W47" s="1" t="s">
        <v>55</v>
      </c>
      <c r="X47" s="1"/>
    </row>
    <row r="48" spans="1:24" ht="15.75" x14ac:dyDescent="0.3">
      <c r="A48" s="3">
        <v>44469</v>
      </c>
      <c r="B48" s="1" t="s">
        <v>25</v>
      </c>
      <c r="C48" s="1" t="s">
        <v>26</v>
      </c>
      <c r="D48" s="1" t="s">
        <v>54</v>
      </c>
      <c r="E48" s="1" t="s">
        <v>55</v>
      </c>
      <c r="F48" s="1" t="s">
        <v>64</v>
      </c>
      <c r="G48" s="1" t="s">
        <v>65</v>
      </c>
      <c r="H48" s="1" t="s">
        <v>66</v>
      </c>
      <c r="I48" s="1" t="s">
        <v>211</v>
      </c>
      <c r="J48" s="4">
        <v>92</v>
      </c>
      <c r="K48" s="4">
        <v>705</v>
      </c>
      <c r="L48" s="5">
        <v>0</v>
      </c>
      <c r="M48" s="5">
        <v>0</v>
      </c>
      <c r="N48" s="4">
        <v>0</v>
      </c>
      <c r="O48" s="4">
        <v>0</v>
      </c>
      <c r="P48" s="5">
        <f t="shared" si="0"/>
        <v>0</v>
      </c>
      <c r="Q48" s="5">
        <f t="shared" si="1"/>
        <v>0</v>
      </c>
      <c r="R48" s="1" t="s">
        <v>25</v>
      </c>
      <c r="S48" s="1" t="s">
        <v>54</v>
      </c>
      <c r="T48" s="1" t="s">
        <v>20</v>
      </c>
      <c r="U48" s="6">
        <v>40969</v>
      </c>
      <c r="V48" s="3">
        <v>44511</v>
      </c>
      <c r="W48" s="1" t="s">
        <v>55</v>
      </c>
      <c r="X48" s="1"/>
    </row>
    <row r="49" spans="1:24" ht="15.75" x14ac:dyDescent="0.3">
      <c r="A49" s="3">
        <v>44469</v>
      </c>
      <c r="B49" s="1" t="s">
        <v>25</v>
      </c>
      <c r="C49" s="1" t="s">
        <v>26</v>
      </c>
      <c r="D49" s="1" t="s">
        <v>54</v>
      </c>
      <c r="E49" s="1" t="s">
        <v>55</v>
      </c>
      <c r="F49" s="1" t="s">
        <v>69</v>
      </c>
      <c r="G49" s="1" t="s">
        <v>70</v>
      </c>
      <c r="H49" s="1" t="s">
        <v>69</v>
      </c>
      <c r="I49" s="1" t="s">
        <v>212</v>
      </c>
      <c r="J49" s="4">
        <v>140</v>
      </c>
      <c r="K49" s="4">
        <v>1069</v>
      </c>
      <c r="L49" s="5">
        <v>0</v>
      </c>
      <c r="M49" s="5">
        <v>0</v>
      </c>
      <c r="N49" s="4">
        <v>0</v>
      </c>
      <c r="O49" s="4">
        <v>0</v>
      </c>
      <c r="P49" s="5">
        <f t="shared" si="0"/>
        <v>0</v>
      </c>
      <c r="Q49" s="5">
        <f t="shared" si="1"/>
        <v>0</v>
      </c>
      <c r="R49" s="1" t="s">
        <v>25</v>
      </c>
      <c r="S49" s="1" t="s">
        <v>54</v>
      </c>
      <c r="T49" s="1" t="s">
        <v>20</v>
      </c>
      <c r="U49" s="6">
        <v>40969</v>
      </c>
      <c r="V49" s="3">
        <v>44511</v>
      </c>
      <c r="W49" s="1" t="s">
        <v>55</v>
      </c>
      <c r="X49" s="1"/>
    </row>
    <row r="50" spans="1:24" ht="15.75" x14ac:dyDescent="0.3">
      <c r="A50" s="3">
        <v>44469</v>
      </c>
      <c r="B50" s="1" t="s">
        <v>25</v>
      </c>
      <c r="C50" s="1" t="s">
        <v>26</v>
      </c>
      <c r="D50" s="1" t="s">
        <v>54</v>
      </c>
      <c r="E50" s="1" t="s">
        <v>55</v>
      </c>
      <c r="F50" s="1" t="s">
        <v>71</v>
      </c>
      <c r="G50" s="1" t="s">
        <v>72</v>
      </c>
      <c r="H50" s="1" t="s">
        <v>71</v>
      </c>
      <c r="I50" s="1" t="s">
        <v>213</v>
      </c>
      <c r="J50" s="4">
        <v>41</v>
      </c>
      <c r="K50" s="4">
        <v>221</v>
      </c>
      <c r="L50" s="5">
        <v>0</v>
      </c>
      <c r="M50" s="5">
        <v>0</v>
      </c>
      <c r="N50" s="4">
        <v>0</v>
      </c>
      <c r="O50" s="4">
        <v>0</v>
      </c>
      <c r="P50" s="5">
        <f t="shared" si="0"/>
        <v>0</v>
      </c>
      <c r="Q50" s="5">
        <f t="shared" si="1"/>
        <v>0</v>
      </c>
      <c r="R50" s="1" t="s">
        <v>25</v>
      </c>
      <c r="S50" s="1" t="s">
        <v>54</v>
      </c>
      <c r="T50" s="1" t="s">
        <v>20</v>
      </c>
      <c r="U50" s="6">
        <v>40969</v>
      </c>
      <c r="V50" s="3">
        <v>44511</v>
      </c>
      <c r="W50" s="1" t="s">
        <v>55</v>
      </c>
      <c r="X50" s="1"/>
    </row>
    <row r="51" spans="1:24" ht="15.75" x14ac:dyDescent="0.3">
      <c r="A51" s="3">
        <v>44469</v>
      </c>
      <c r="B51" s="1" t="s">
        <v>25</v>
      </c>
      <c r="C51" s="1" t="s">
        <v>26</v>
      </c>
      <c r="D51" s="1" t="s">
        <v>54</v>
      </c>
      <c r="E51" s="1" t="s">
        <v>55</v>
      </c>
      <c r="F51" s="1" t="s">
        <v>61</v>
      </c>
      <c r="G51" s="1" t="s">
        <v>62</v>
      </c>
      <c r="H51" s="1" t="s">
        <v>63</v>
      </c>
      <c r="I51" s="1" t="s">
        <v>214</v>
      </c>
      <c r="J51" s="4">
        <v>218</v>
      </c>
      <c r="K51" s="4">
        <v>1564</v>
      </c>
      <c r="L51" s="5">
        <v>0</v>
      </c>
      <c r="M51" s="5">
        <v>0</v>
      </c>
      <c r="N51" s="4">
        <v>0</v>
      </c>
      <c r="O51" s="4">
        <v>0</v>
      </c>
      <c r="P51" s="5">
        <f t="shared" si="0"/>
        <v>0</v>
      </c>
      <c r="Q51" s="5">
        <f t="shared" si="1"/>
        <v>0</v>
      </c>
      <c r="R51" s="1" t="s">
        <v>25</v>
      </c>
      <c r="S51" s="1" t="s">
        <v>54</v>
      </c>
      <c r="T51" s="1" t="s">
        <v>20</v>
      </c>
      <c r="U51" s="6">
        <v>40969</v>
      </c>
      <c r="V51" s="3">
        <v>44511</v>
      </c>
      <c r="W51" s="1" t="s">
        <v>55</v>
      </c>
      <c r="X51" s="1"/>
    </row>
    <row r="52" spans="1:24" ht="15.75" x14ac:dyDescent="0.3">
      <c r="A52" s="3">
        <v>44469</v>
      </c>
      <c r="B52" s="1" t="s">
        <v>25</v>
      </c>
      <c r="C52" s="1" t="s">
        <v>26</v>
      </c>
      <c r="D52" s="1" t="s">
        <v>54</v>
      </c>
      <c r="E52" s="1" t="s">
        <v>55</v>
      </c>
      <c r="F52" s="1" t="s">
        <v>54</v>
      </c>
      <c r="G52" s="1" t="s">
        <v>67</v>
      </c>
      <c r="H52" s="1" t="s">
        <v>68</v>
      </c>
      <c r="I52" s="1" t="s">
        <v>215</v>
      </c>
      <c r="J52" s="4">
        <v>254</v>
      </c>
      <c r="K52" s="4">
        <v>1917</v>
      </c>
      <c r="L52" s="5">
        <v>0</v>
      </c>
      <c r="M52" s="5">
        <v>0</v>
      </c>
      <c r="N52" s="4">
        <v>0</v>
      </c>
      <c r="O52" s="4">
        <v>0</v>
      </c>
      <c r="P52" s="5">
        <f t="shared" si="0"/>
        <v>0</v>
      </c>
      <c r="Q52" s="5">
        <f t="shared" si="1"/>
        <v>0</v>
      </c>
      <c r="R52" s="1" t="s">
        <v>25</v>
      </c>
      <c r="S52" s="1" t="s">
        <v>54</v>
      </c>
      <c r="T52" s="1" t="s">
        <v>20</v>
      </c>
      <c r="U52" s="6">
        <v>40969</v>
      </c>
      <c r="V52" s="3">
        <v>44511</v>
      </c>
      <c r="W52" s="1" t="s">
        <v>55</v>
      </c>
      <c r="X52" s="1"/>
    </row>
    <row r="53" spans="1:24" ht="15.75" x14ac:dyDescent="0.3">
      <c r="A53" s="3">
        <v>44469</v>
      </c>
      <c r="B53" s="1" t="s">
        <v>25</v>
      </c>
      <c r="C53" s="1" t="s">
        <v>26</v>
      </c>
      <c r="D53" s="1" t="s">
        <v>54</v>
      </c>
      <c r="E53" s="1" t="s">
        <v>55</v>
      </c>
      <c r="F53" s="1" t="s">
        <v>56</v>
      </c>
      <c r="G53" s="1" t="s">
        <v>57</v>
      </c>
      <c r="H53" s="1" t="s">
        <v>56</v>
      </c>
      <c r="I53" s="1" t="s">
        <v>216</v>
      </c>
      <c r="J53" s="4">
        <v>81</v>
      </c>
      <c r="K53" s="4">
        <v>342</v>
      </c>
      <c r="L53" s="5">
        <v>0</v>
      </c>
      <c r="M53" s="5">
        <v>0</v>
      </c>
      <c r="N53" s="4">
        <v>0</v>
      </c>
      <c r="O53" s="4">
        <v>0</v>
      </c>
      <c r="P53" s="5">
        <f t="shared" si="0"/>
        <v>0</v>
      </c>
      <c r="Q53" s="5">
        <f t="shared" si="1"/>
        <v>0</v>
      </c>
      <c r="R53" s="1" t="s">
        <v>25</v>
      </c>
      <c r="S53" s="1" t="s">
        <v>54</v>
      </c>
      <c r="T53" s="1" t="s">
        <v>20</v>
      </c>
      <c r="U53" s="6">
        <v>40969</v>
      </c>
      <c r="V53" s="3">
        <v>44511</v>
      </c>
      <c r="W53" s="1" t="s">
        <v>55</v>
      </c>
      <c r="X53" s="1"/>
    </row>
    <row r="54" spans="1:24" ht="15.75" x14ac:dyDescent="0.3">
      <c r="A54" s="3">
        <v>44469</v>
      </c>
      <c r="B54" s="1" t="s">
        <v>25</v>
      </c>
      <c r="C54" s="1" t="s">
        <v>26</v>
      </c>
      <c r="D54" s="1" t="s">
        <v>113</v>
      </c>
      <c r="E54" s="1" t="s">
        <v>114</v>
      </c>
      <c r="F54" s="1" t="s">
        <v>116</v>
      </c>
      <c r="G54" s="1" t="s">
        <v>117</v>
      </c>
      <c r="H54" s="1" t="s">
        <v>116</v>
      </c>
      <c r="I54" s="1" t="s">
        <v>217</v>
      </c>
      <c r="J54" s="4">
        <v>1916</v>
      </c>
      <c r="K54" s="4">
        <v>10291</v>
      </c>
      <c r="L54" s="5">
        <v>0</v>
      </c>
      <c r="M54" s="5">
        <v>0</v>
      </c>
      <c r="N54" s="4">
        <v>7246</v>
      </c>
      <c r="O54" s="4">
        <v>34017</v>
      </c>
      <c r="P54" s="5">
        <f t="shared" si="0"/>
        <v>7246</v>
      </c>
      <c r="Q54" s="5">
        <f t="shared" si="1"/>
        <v>34017</v>
      </c>
      <c r="R54" s="1" t="s">
        <v>25</v>
      </c>
      <c r="S54" s="1" t="s">
        <v>91</v>
      </c>
      <c r="T54" s="1" t="s">
        <v>37</v>
      </c>
      <c r="U54" s="6">
        <v>40969</v>
      </c>
      <c r="V54" s="3">
        <v>44511</v>
      </c>
      <c r="W54" s="1" t="s">
        <v>114</v>
      </c>
      <c r="X54" s="1"/>
    </row>
    <row r="55" spans="1:24" ht="15.75" x14ac:dyDescent="0.3">
      <c r="A55" s="3">
        <v>44469</v>
      </c>
      <c r="B55" s="1" t="s">
        <v>25</v>
      </c>
      <c r="C55" s="1" t="s">
        <v>26</v>
      </c>
      <c r="D55" s="1" t="s">
        <v>113</v>
      </c>
      <c r="E55" s="1" t="s">
        <v>114</v>
      </c>
      <c r="F55" s="1" t="s">
        <v>118</v>
      </c>
      <c r="G55" s="1" t="s">
        <v>119</v>
      </c>
      <c r="H55" s="1" t="s">
        <v>120</v>
      </c>
      <c r="I55" s="1" t="s">
        <v>218</v>
      </c>
      <c r="J55" s="4">
        <v>3180</v>
      </c>
      <c r="K55" s="4">
        <v>15816</v>
      </c>
      <c r="L55" s="5">
        <v>0</v>
      </c>
      <c r="M55" s="5">
        <v>0</v>
      </c>
      <c r="N55" s="4">
        <v>7917</v>
      </c>
      <c r="O55" s="4">
        <v>38219</v>
      </c>
      <c r="P55" s="5">
        <f t="shared" si="0"/>
        <v>7917</v>
      </c>
      <c r="Q55" s="5">
        <f t="shared" si="1"/>
        <v>38219</v>
      </c>
      <c r="R55" s="1" t="s">
        <v>25</v>
      </c>
      <c r="S55" s="1" t="s">
        <v>113</v>
      </c>
      <c r="T55" s="1" t="s">
        <v>37</v>
      </c>
      <c r="U55" s="6">
        <v>40969</v>
      </c>
      <c r="V55" s="3">
        <v>44511</v>
      </c>
      <c r="W55" s="1" t="s">
        <v>114</v>
      </c>
      <c r="X55" s="1"/>
    </row>
    <row r="56" spans="1:24" ht="15.75" x14ac:dyDescent="0.3">
      <c r="A56" s="3">
        <v>44469</v>
      </c>
      <c r="B56" s="1" t="s">
        <v>25</v>
      </c>
      <c r="C56" s="1" t="s">
        <v>26</v>
      </c>
      <c r="D56" s="1" t="s">
        <v>113</v>
      </c>
      <c r="E56" s="1" t="s">
        <v>114</v>
      </c>
      <c r="F56" s="1" t="s">
        <v>121</v>
      </c>
      <c r="G56" s="1" t="s">
        <v>122</v>
      </c>
      <c r="H56" s="1" t="s">
        <v>123</v>
      </c>
      <c r="I56" s="1" t="s">
        <v>219</v>
      </c>
      <c r="J56" s="4">
        <v>2149</v>
      </c>
      <c r="K56" s="4">
        <v>12048</v>
      </c>
      <c r="L56" s="5">
        <v>37280</v>
      </c>
      <c r="M56" s="5">
        <v>8260</v>
      </c>
      <c r="N56" s="4">
        <v>23945</v>
      </c>
      <c r="O56" s="4">
        <v>110610</v>
      </c>
      <c r="P56" s="5">
        <f t="shared" si="0"/>
        <v>32205</v>
      </c>
      <c r="Q56" s="5">
        <f t="shared" si="1"/>
        <v>147890</v>
      </c>
      <c r="R56" s="1" t="s">
        <v>25</v>
      </c>
      <c r="S56" s="1" t="s">
        <v>113</v>
      </c>
      <c r="T56" s="1" t="s">
        <v>37</v>
      </c>
      <c r="U56" s="6">
        <v>40969</v>
      </c>
      <c r="V56" s="3">
        <v>44511</v>
      </c>
      <c r="W56" s="1" t="s">
        <v>114</v>
      </c>
      <c r="X56" s="1" t="s">
        <v>232</v>
      </c>
    </row>
    <row r="57" spans="1:24" ht="15.75" x14ac:dyDescent="0.3">
      <c r="A57" s="3">
        <v>44469</v>
      </c>
      <c r="B57" s="1" t="s">
        <v>25</v>
      </c>
      <c r="C57" s="1" t="s">
        <v>26</v>
      </c>
      <c r="D57" s="1" t="s">
        <v>113</v>
      </c>
      <c r="E57" s="1" t="s">
        <v>114</v>
      </c>
      <c r="F57" s="1" t="s">
        <v>124</v>
      </c>
      <c r="G57" s="1" t="s">
        <v>125</v>
      </c>
      <c r="H57" s="1" t="s">
        <v>126</v>
      </c>
      <c r="I57" s="1" t="s">
        <v>220</v>
      </c>
      <c r="J57" s="4">
        <v>1466</v>
      </c>
      <c r="K57" s="4">
        <v>8615</v>
      </c>
      <c r="L57" s="5">
        <v>0</v>
      </c>
      <c r="M57" s="5">
        <v>0</v>
      </c>
      <c r="N57" s="4">
        <v>10486</v>
      </c>
      <c r="O57" s="4">
        <v>47139</v>
      </c>
      <c r="P57" s="5">
        <f t="shared" si="0"/>
        <v>10486</v>
      </c>
      <c r="Q57" s="5">
        <f t="shared" si="1"/>
        <v>47139</v>
      </c>
      <c r="R57" s="1" t="s">
        <v>25</v>
      </c>
      <c r="S57" s="1" t="s">
        <v>113</v>
      </c>
      <c r="T57" s="1" t="s">
        <v>37</v>
      </c>
      <c r="U57" s="6">
        <v>40969</v>
      </c>
      <c r="V57" s="3">
        <v>44511</v>
      </c>
      <c r="W57" s="1" t="s">
        <v>114</v>
      </c>
      <c r="X57" s="1"/>
    </row>
    <row r="58" spans="1:24" ht="15.75" x14ac:dyDescent="0.3">
      <c r="A58" s="3">
        <v>44469</v>
      </c>
      <c r="B58" s="1" t="s">
        <v>25</v>
      </c>
      <c r="C58" s="1" t="s">
        <v>26</v>
      </c>
      <c r="D58" s="1" t="s">
        <v>113</v>
      </c>
      <c r="E58" s="1" t="s">
        <v>114</v>
      </c>
      <c r="F58" s="1" t="s">
        <v>113</v>
      </c>
      <c r="G58" s="1" t="s">
        <v>115</v>
      </c>
      <c r="H58" s="1" t="s">
        <v>113</v>
      </c>
      <c r="I58" s="1" t="s">
        <v>221</v>
      </c>
      <c r="J58" s="4">
        <v>1372</v>
      </c>
      <c r="K58" s="4">
        <v>7612</v>
      </c>
      <c r="L58" s="5">
        <v>0</v>
      </c>
      <c r="M58" s="5">
        <v>0</v>
      </c>
      <c r="N58" s="4">
        <v>18369</v>
      </c>
      <c r="O58" s="4">
        <v>82748</v>
      </c>
      <c r="P58" s="5">
        <f t="shared" si="0"/>
        <v>18369</v>
      </c>
      <c r="Q58" s="5">
        <f t="shared" si="1"/>
        <v>82748</v>
      </c>
      <c r="R58" s="1" t="s">
        <v>25</v>
      </c>
      <c r="S58" s="1" t="s">
        <v>113</v>
      </c>
      <c r="T58" s="1" t="s">
        <v>37</v>
      </c>
      <c r="U58" s="6">
        <v>40969</v>
      </c>
      <c r="V58" s="3">
        <v>44511</v>
      </c>
      <c r="W58" s="1" t="s">
        <v>114</v>
      </c>
      <c r="X58" s="1"/>
    </row>
  </sheetData>
  <phoneticPr fontId="3" type="noConversion"/>
  <pageMargins left="0.7" right="0.7" top="0.75" bottom="0.75" header="0.3" footer="0.3"/>
  <pageSetup orientation="portrait" horizontalDpi="4294967295" verticalDpi="4294967295" r:id="rId1"/>
  <ignoredErrors>
    <ignoredError sqref="P2:S2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E899AF83B04C42AD08B91EA0A3BDD1" ma:contentTypeVersion="12" ma:contentTypeDescription="Create a new document." ma:contentTypeScope="" ma:versionID="34784ec7be148e32fe7f919597b687b8">
  <xsd:schema xmlns:xsd="http://www.w3.org/2001/XMLSchema" xmlns:xs="http://www.w3.org/2001/XMLSchema" xmlns:p="http://schemas.microsoft.com/office/2006/metadata/properties" xmlns:ns2="30497b55-d10f-4ce7-a1ba-c33c9f13f13a" xmlns:ns3="8adf6a95-97d2-4932-8fc2-9def5b6577fa" targetNamespace="http://schemas.microsoft.com/office/2006/metadata/properties" ma:root="true" ma:fieldsID="3ffb0ef0d3aa08d4602684a8f14a46c3" ns2:_="" ns3:_="">
    <xsd:import namespace="30497b55-d10f-4ce7-a1ba-c33c9f13f13a"/>
    <xsd:import namespace="8adf6a95-97d2-4932-8fc2-9def5b6577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97b55-d10f-4ce7-a1ba-c33c9f13f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f6a95-97d2-4932-8fc2-9def5b6577f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E38E74-F329-43BE-97EF-46730856C9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CCE37A-D36B-4DC8-8E2A-90ADB1A138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DBFD38-7AA2-4855-B7BF-F46156D70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497b55-d10f-4ce7-a1ba-c33c9f13f13a"/>
    <ds:schemaRef ds:uri="8adf6a95-97d2-4932-8fc2-9def5b657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ZONG-NABA Issa</dc:creator>
  <cp:lastModifiedBy>ZONG-NABA Issa</cp:lastModifiedBy>
  <dcterms:created xsi:type="dcterms:W3CDTF">2020-09-16T15:54:39Z</dcterms:created>
  <dcterms:modified xsi:type="dcterms:W3CDTF">2021-11-21T20:18:26Z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2020-12-01T14:10:16Z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1e96e6af-2267-4887-9158-d1dd2d51fbbd</vt:lpwstr>
  </property>
  <property fmtid="{D5CDD505-2E9C-101B-9397-08002B2CF9AE}" pid="8" name="MSIP_Label_2059aa38-f392-4105-be92-628035578272_ContentBits">
    <vt:lpwstr>0</vt:lpwstr>
  </property>
  <property fmtid="{D5CDD505-2E9C-101B-9397-08002B2CF9AE}" pid="9" name="ContentTypeId">
    <vt:lpwstr>0x010100BFE899AF83B04C42AD08B91EA0A3BDD1</vt:lpwstr>
  </property>
</Properties>
</file>