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CHA\Training\COD_SIM\20250311 SIM download\"/>
    </mc:Choice>
  </mc:AlternateContent>
  <xr:revisionPtr revIDLastSave="0" documentId="13_ncr:1_{B36C9470-E80E-41FA-A021-B5FC5AA97110}" xr6:coauthVersionLast="47" xr6:coauthVersionMax="47" xr10:uidLastSave="{00000000-0000-0000-0000-000000000000}"/>
  <bookViews>
    <workbookView xWindow="28680" yWindow="-6240" windowWidth="29040" windowHeight="15720" activeTab="1" xr2:uid="{182CCB9D-783F-4FBE-9446-BFC90D443DCE}"/>
  </bookViews>
  <sheets>
    <sheet name="sim_admpop_adm0_2019" sheetId="5" r:id="rId1"/>
    <sheet name="sim_admpop_adm1_2019" sheetId="4" r:id="rId2"/>
    <sheet name="sim_admpop_adm2_2019" sheetId="3" r:id="rId3"/>
    <sheet name="sim_admpop_adm3_2019" sheetId="2" r:id="rId4"/>
  </sheets>
  <definedNames>
    <definedName name="_xlnm._FilterDatabase" localSheetId="0" hidden="1">sim_admpop_adm0_2019!$A$1:$V$2</definedName>
    <definedName name="_xlnm._FilterDatabase" localSheetId="1" hidden="1">sim_admpop_adm1_2019!$A$1:$X$4</definedName>
    <definedName name="_xlnm._FilterDatabase" localSheetId="2" hidden="1">sim_admpop_adm2_2019!$A$1:$Z$20</definedName>
    <definedName name="_xlnm._FilterDatabase" localSheetId="3" hidden="1">sim_admpop_adm3_2019!$A$1:$AB$47</definedName>
    <definedName name="ExternalData_1" localSheetId="0" hidden="1">sim_admpop_adm0_2019!$A$1:$C$2</definedName>
    <definedName name="ExternalData_1" localSheetId="1" hidden="1">sim_admpop_adm1_2019!$A$1:$E$4</definedName>
    <definedName name="ExternalData_1" localSheetId="2" hidden="1">sim_admpop_adm2_2019!$A$1:$G$20</definedName>
    <definedName name="ExternalData_1" localSheetId="3" hidden="1">sim_admpop_adm3_2019!$A$1:$I$47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</calcChain>
</file>

<file path=xl/sharedStrings.xml><?xml version="1.0" encoding="utf-8"?>
<sst xmlns="http://schemas.openxmlformats.org/spreadsheetml/2006/main" count="596" uniqueCount="166">
  <si>
    <t>Pop_rural</t>
  </si>
  <si>
    <t>Family</t>
  </si>
  <si>
    <t>Eth_Sims</t>
  </si>
  <si>
    <t>Eth_Bajoran</t>
  </si>
  <si>
    <t>Eth_Talaxian</t>
  </si>
  <si>
    <t>Eth_Cardassian</t>
  </si>
  <si>
    <t>Simland</t>
  </si>
  <si>
    <t>SX</t>
  </si>
  <si>
    <t>Birtestan</t>
  </si>
  <si>
    <t>SX01</t>
  </si>
  <si>
    <t>Andijan</t>
  </si>
  <si>
    <t>SX0107</t>
  </si>
  <si>
    <t>Abidabad</t>
  </si>
  <si>
    <t>SX010701</t>
  </si>
  <si>
    <t>Rimpar</t>
  </si>
  <si>
    <t>SX03</t>
  </si>
  <si>
    <t>Agnebad</t>
  </si>
  <si>
    <t>SX0303</t>
  </si>
  <si>
    <t>Agile</t>
  </si>
  <si>
    <t>SX030301</t>
  </si>
  <si>
    <t>Markabad</t>
  </si>
  <si>
    <t>SX0307</t>
  </si>
  <si>
    <t>Alinaam</t>
  </si>
  <si>
    <t>SX030701</t>
  </si>
  <si>
    <t>Jianmak</t>
  </si>
  <si>
    <t>SX02</t>
  </si>
  <si>
    <t>Herbabad</t>
  </si>
  <si>
    <t>SX0203</t>
  </si>
  <si>
    <t>Andabad</t>
  </si>
  <si>
    <t>SX020303</t>
  </si>
  <si>
    <t>Badalapur</t>
  </si>
  <si>
    <t>SX0204</t>
  </si>
  <si>
    <t>Badalnagar</t>
  </si>
  <si>
    <t>SX020401</t>
  </si>
  <si>
    <t>Naltar</t>
  </si>
  <si>
    <t>SX0306</t>
  </si>
  <si>
    <t>Baltis</t>
  </si>
  <si>
    <t>SX030601</t>
  </si>
  <si>
    <t>Batkabad</t>
  </si>
  <si>
    <t>SX0202</t>
  </si>
  <si>
    <t>Bateekh</t>
  </si>
  <si>
    <t>SX020201</t>
  </si>
  <si>
    <t>Boular</t>
  </si>
  <si>
    <t>SX020402</t>
  </si>
  <si>
    <t>Darya</t>
  </si>
  <si>
    <t>SX010703</t>
  </si>
  <si>
    <t>Talabad</t>
  </si>
  <si>
    <t>SX0103</t>
  </si>
  <si>
    <t>Delvin</t>
  </si>
  <si>
    <t>SX010301</t>
  </si>
  <si>
    <t>Samarabad</t>
  </si>
  <si>
    <t>SX0205</t>
  </si>
  <si>
    <t>Faisalabad</t>
  </si>
  <si>
    <t>SX020502</t>
  </si>
  <si>
    <t>Fergabad</t>
  </si>
  <si>
    <t>SX0108</t>
  </si>
  <si>
    <t>Ferguson</t>
  </si>
  <si>
    <t>SX010802</t>
  </si>
  <si>
    <t>Cassabad</t>
  </si>
  <si>
    <t>SX0309</t>
  </si>
  <si>
    <t>Gopiabad</t>
  </si>
  <si>
    <t>SX030902</t>
  </si>
  <si>
    <t>Jamoosabad</t>
  </si>
  <si>
    <t>SX020202</t>
  </si>
  <si>
    <t>Jizzakh</t>
  </si>
  <si>
    <t>SX0302</t>
  </si>
  <si>
    <t>Jarrarbad</t>
  </si>
  <si>
    <t>SX030201</t>
  </si>
  <si>
    <t>Talashabad</t>
  </si>
  <si>
    <t>SX0301</t>
  </si>
  <si>
    <t>Kabir</t>
  </si>
  <si>
    <t>SX030102</t>
  </si>
  <si>
    <t>Magabad</t>
  </si>
  <si>
    <t>SX0106</t>
  </si>
  <si>
    <t>Kashabad</t>
  </si>
  <si>
    <t>SX010601</t>
  </si>
  <si>
    <t>Kashghar</t>
  </si>
  <si>
    <t>SX010602</t>
  </si>
  <si>
    <t>Kimabad</t>
  </si>
  <si>
    <t>SX020301</t>
  </si>
  <si>
    <t>Loriabad</t>
  </si>
  <si>
    <t>SX020302</t>
  </si>
  <si>
    <t>Sinjani</t>
  </si>
  <si>
    <t>SX0308</t>
  </si>
  <si>
    <t>Lukerabad</t>
  </si>
  <si>
    <t>SX030802</t>
  </si>
  <si>
    <t>Mariabad</t>
  </si>
  <si>
    <t>SX020501</t>
  </si>
  <si>
    <t>Fawabad</t>
  </si>
  <si>
    <t>SX0201</t>
  </si>
  <si>
    <t>Muyikabad</t>
  </si>
  <si>
    <t>SX020102</t>
  </si>
  <si>
    <t>Kalabad</t>
  </si>
  <si>
    <t>SX0105</t>
  </si>
  <si>
    <t>Neela</t>
  </si>
  <si>
    <t>SX010502</t>
  </si>
  <si>
    <t>Nishtar</t>
  </si>
  <si>
    <t>SX030602</t>
  </si>
  <si>
    <t>Rawal</t>
  </si>
  <si>
    <t>SX030801</t>
  </si>
  <si>
    <t>Sababad</t>
  </si>
  <si>
    <t>SX030303</t>
  </si>
  <si>
    <t>Sabza</t>
  </si>
  <si>
    <t>SX010501</t>
  </si>
  <si>
    <t>Sagharbad</t>
  </si>
  <si>
    <t>SX020103</t>
  </si>
  <si>
    <t>Salar</t>
  </si>
  <si>
    <t>SX030101</t>
  </si>
  <si>
    <t>Sirdarya</t>
  </si>
  <si>
    <t>SX0304</t>
  </si>
  <si>
    <t>Samirabad</t>
  </si>
  <si>
    <t>SX030401</t>
  </si>
  <si>
    <t>Saraye</t>
  </si>
  <si>
    <t>SX030901</t>
  </si>
  <si>
    <t>Shakabad</t>
  </si>
  <si>
    <t>SX030402</t>
  </si>
  <si>
    <t>Shakira</t>
  </si>
  <si>
    <t>SX010302</t>
  </si>
  <si>
    <t>Sham</t>
  </si>
  <si>
    <t>SX030203</t>
  </si>
  <si>
    <t>Shapir</t>
  </si>
  <si>
    <t>SX030703</t>
  </si>
  <si>
    <t>Shapol</t>
  </si>
  <si>
    <t>SX030903</t>
  </si>
  <si>
    <t>Shoabad</t>
  </si>
  <si>
    <t>SX020101</t>
  </si>
  <si>
    <t>Winterkand</t>
  </si>
  <si>
    <t>SX0305</t>
  </si>
  <si>
    <t>Springkand</t>
  </si>
  <si>
    <t>SX030502</t>
  </si>
  <si>
    <t>Sufaid</t>
  </si>
  <si>
    <t>SX010503</t>
  </si>
  <si>
    <t>Summerkand</t>
  </si>
  <si>
    <t>SX030501</t>
  </si>
  <si>
    <t>Sundas</t>
  </si>
  <si>
    <t>SX030202</t>
  </si>
  <si>
    <t>Surinam</t>
  </si>
  <si>
    <t>SX030702</t>
  </si>
  <si>
    <t>Zain</t>
  </si>
  <si>
    <t>SX010702</t>
  </si>
  <si>
    <t>Zermabad</t>
  </si>
  <si>
    <t>SX030302</t>
  </si>
  <si>
    <t>Zurabad</t>
  </si>
  <si>
    <t>SX010801</t>
  </si>
  <si>
    <t>Pop_urban</t>
  </si>
  <si>
    <t>Male</t>
  </si>
  <si>
    <t>Female</t>
  </si>
  <si>
    <t>M_00_14</t>
  </si>
  <si>
    <t>F_00_14</t>
  </si>
  <si>
    <t>M_15_24</t>
  </si>
  <si>
    <t>F_15_24</t>
  </si>
  <si>
    <t>M_25_54</t>
  </si>
  <si>
    <t>M_55_64</t>
  </si>
  <si>
    <t>F_25_54</t>
  </si>
  <si>
    <t>F_55_64</t>
  </si>
  <si>
    <t>M_65plus</t>
  </si>
  <si>
    <t>F_65plus</t>
  </si>
  <si>
    <t>ADM0_EN</t>
  </si>
  <si>
    <t>ADM0_PCODE</t>
  </si>
  <si>
    <t>ADM1_EN</t>
  </si>
  <si>
    <t>ADM1_PCODE</t>
  </si>
  <si>
    <t>ADM2_EN</t>
  </si>
  <si>
    <t>ADM2_PCODE</t>
  </si>
  <si>
    <t>ADM3_EN</t>
  </si>
  <si>
    <t>ADM3_PCODE</t>
  </si>
  <si>
    <t>Pop_2019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</si>
</sst>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1" applyNumberFormat="1" applyFont="1"/>
    <xf numFmtId="0" fontId="0" fillId="8" borderId="1" xfId="0" applyFill="1" applyBorder="1"/>
    <xf numFmtId="0" fontId="0" fillId="8" borderId="2" xfId="0" applyFill="1" applyBorder="1"/>
    <xf numFmtId="0" fontId="0" fillId="0" borderId="1" xfId="0" applyBorder="1"/>
    <xf numFmtId="0" fontId="0" fillId="0" borderId="2" xfId="0" applyBorder="1"/>
    <xf numFmtId="165" fontId="0" fillId="8" borderId="2" xfId="1" applyNumberFormat="1" applyFont="1" applyFill="1" applyBorder="1" applyAlignment="1">
      <alignment horizontal="right"/>
    </xf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2" fillId="7" borderId="1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165" fontId="2" fillId="7" borderId="2" xfId="1" applyNumberFormat="1" applyFont="1" applyFill="1" applyBorder="1" applyAlignment="1">
      <alignment horizontal="right" vertical="top"/>
    </xf>
    <xf numFmtId="0" fontId="2" fillId="2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2" fillId="5" borderId="4" xfId="0" applyFont="1" applyFill="1" applyBorder="1" applyAlignment="1">
      <alignment horizontal="right" vertical="top" wrapText="1"/>
    </xf>
    <xf numFmtId="165" fontId="2" fillId="6" borderId="2" xfId="1" applyNumberFormat="1" applyFont="1" applyFill="1" applyBorder="1" applyAlignment="1">
      <alignment horizontal="right" vertical="top" wrapText="1"/>
    </xf>
    <xf numFmtId="165" fontId="2" fillId="6" borderId="5" xfId="1" applyNumberFormat="1" applyFont="1" applyFill="1" applyBorder="1" applyAlignment="1">
      <alignment horizontal="right" vertical="top" wrapText="1"/>
    </xf>
    <xf numFmtId="0" fontId="0" fillId="0" borderId="0" xfId="0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B205-C79C-4529-B95E-B6F63BE0FE7E}">
  <dimension ref="A1:V2"/>
  <sheetViews>
    <sheetView workbookViewId="0">
      <pane ySplit="1" topLeftCell="A2" activePane="bottomLeft" state="frozen"/>
      <selection pane="bottomLeft" activeCell="K4" sqref="K4"/>
    </sheetView>
  </sheetViews>
  <sheetFormatPr defaultRowHeight="12.75" x14ac:dyDescent="0.2"/>
  <cols>
    <col min="1" max="1" width="9.5703125" style="1" bestFit="1" customWidth="1"/>
    <col min="2" max="2" width="13.7109375" style="1" bestFit="1" customWidth="1"/>
    <col min="3" max="3" width="11.28515625" style="7" bestFit="1" customWidth="1"/>
    <col min="4" max="4" width="10.28515625" style="8" bestFit="1" customWidth="1"/>
    <col min="5" max="7" width="11.28515625" style="8" bestFit="1" customWidth="1"/>
    <col min="8" max="15" width="10.28515625" style="8" bestFit="1" customWidth="1"/>
    <col min="16" max="16" width="9.28515625" style="8" bestFit="1" customWidth="1"/>
    <col min="17" max="17" width="8.85546875" style="8" bestFit="1" customWidth="1"/>
    <col min="18" max="18" width="10.28515625" style="8" bestFit="1" customWidth="1"/>
    <col min="19" max="19" width="11.28515625" style="7" bestFit="1" customWidth="1"/>
    <col min="20" max="22" width="10.28515625" style="7" bestFit="1" customWidth="1"/>
  </cols>
  <sheetData>
    <row r="1" spans="1:22" s="18" customFormat="1" ht="38.25" x14ac:dyDescent="0.2">
      <c r="A1" s="9" t="s">
        <v>157</v>
      </c>
      <c r="B1" s="10" t="s">
        <v>158</v>
      </c>
      <c r="C1" s="11" t="s">
        <v>165</v>
      </c>
      <c r="D1" s="12" t="s">
        <v>144</v>
      </c>
      <c r="E1" s="12" t="s">
        <v>0</v>
      </c>
      <c r="F1" s="13" t="s">
        <v>145</v>
      </c>
      <c r="G1" s="13" t="s">
        <v>146</v>
      </c>
      <c r="H1" s="14" t="s">
        <v>147</v>
      </c>
      <c r="I1" s="14" t="s">
        <v>148</v>
      </c>
      <c r="J1" s="14" t="s">
        <v>149</v>
      </c>
      <c r="K1" s="14" t="s">
        <v>150</v>
      </c>
      <c r="L1" s="14" t="s">
        <v>151</v>
      </c>
      <c r="M1" s="14" t="s">
        <v>153</v>
      </c>
      <c r="N1" s="14" t="s">
        <v>152</v>
      </c>
      <c r="O1" s="14" t="s">
        <v>154</v>
      </c>
      <c r="P1" s="14" t="s">
        <v>155</v>
      </c>
      <c r="Q1" s="14" t="s">
        <v>156</v>
      </c>
      <c r="R1" s="15" t="s">
        <v>1</v>
      </c>
      <c r="S1" s="16" t="s">
        <v>2</v>
      </c>
      <c r="T1" s="16" t="s">
        <v>3</v>
      </c>
      <c r="U1" s="16" t="s">
        <v>4</v>
      </c>
      <c r="V1" s="17" t="s">
        <v>5</v>
      </c>
    </row>
    <row r="2" spans="1:22" x14ac:dyDescent="0.2">
      <c r="A2" s="4" t="s">
        <v>6</v>
      </c>
      <c r="B2" s="5" t="s">
        <v>7</v>
      </c>
      <c r="C2" s="6">
        <f>SUM(sim_admpop_adm3_2019!I:I)</f>
        <v>38356958</v>
      </c>
      <c r="D2" s="6">
        <f>SUM(sim_admpop_adm3_2019!J:J)</f>
        <v>9814800</v>
      </c>
      <c r="E2" s="6">
        <f>SUM(sim_admpop_adm3_2019!K:K)</f>
        <v>28542154</v>
      </c>
      <c r="F2" s="6">
        <f>SUM(sim_admpop_adm3_2019!L:L)</f>
        <v>19945619</v>
      </c>
      <c r="G2" s="6">
        <f>SUM(sim_admpop_adm3_2019!M:M)</f>
        <v>18411338</v>
      </c>
      <c r="H2" s="6">
        <f>SUM(sim_admpop_adm3_2019!N:N)</f>
        <v>4986404</v>
      </c>
      <c r="I2" s="6">
        <f>SUM(sim_admpop_adm3_2019!O:O)</f>
        <v>4602835</v>
      </c>
      <c r="J2" s="6">
        <f>SUM(sim_admpop_adm3_2019!P:P)</f>
        <v>4219260</v>
      </c>
      <c r="K2" s="6">
        <f>SUM(sim_admpop_adm3_2019!Q:Q)</f>
        <v>3835695</v>
      </c>
      <c r="L2" s="6">
        <f>SUM(sim_admpop_adm3_2019!R:R)</f>
        <v>8438529</v>
      </c>
      <c r="M2" s="6">
        <f>SUM(sim_admpop_adm3_2019!S:S)</f>
        <v>7671393</v>
      </c>
      <c r="N2" s="6">
        <f>SUM(sim_admpop_adm3_2019!T:T)</f>
        <v>1342497</v>
      </c>
      <c r="O2" s="6">
        <f>SUM(sim_admpop_adm3_2019!U:U)</f>
        <v>1342497</v>
      </c>
      <c r="P2" s="6">
        <f>SUM(sim_admpop_adm3_2019!V:V)</f>
        <v>958924</v>
      </c>
      <c r="Q2" s="6">
        <f>SUM(sim_admpop_adm3_2019!W:W)</f>
        <v>958924</v>
      </c>
      <c r="R2" s="6">
        <f>SUM(sim_admpop_adm3_2019!X:X)</f>
        <v>6392827</v>
      </c>
      <c r="S2" s="6">
        <f>SUM(sim_admpop_adm3_2019!Y:Y)</f>
        <v>31095869</v>
      </c>
      <c r="T2" s="6">
        <f>SUM(sim_admpop_adm3_2019!Z:Z)</f>
        <v>4146120</v>
      </c>
      <c r="U2" s="6">
        <f>SUM(sim_admpop_adm3_2019!AA:AA)</f>
        <v>1966558</v>
      </c>
      <c r="V2" s="6">
        <f>SUM(sim_admpop_adm3_2019!AB:AB)</f>
        <v>1148403</v>
      </c>
    </row>
  </sheetData>
  <autoFilter ref="A1:V2" xr:uid="{FD894286-CA33-4C01-83A9-FF83221B41FC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4A3C-36E9-4235-9D2D-5E96A0F7B229}">
  <dimension ref="A1:X4"/>
  <sheetViews>
    <sheetView tabSelected="1" workbookViewId="0">
      <pane ySplit="1" topLeftCell="A2" activePane="bottomLeft" state="frozen"/>
      <selection pane="bottomLeft" activeCell="A5" sqref="A5:XFD48"/>
    </sheetView>
  </sheetViews>
  <sheetFormatPr defaultRowHeight="12.75" x14ac:dyDescent="0.2"/>
  <cols>
    <col min="1" max="1" width="9.5703125" style="1" bestFit="1" customWidth="1"/>
    <col min="2" max="2" width="13.7109375" style="1" bestFit="1" customWidth="1"/>
    <col min="3" max="3" width="9.5703125" style="1" bestFit="1" customWidth="1"/>
    <col min="4" max="4" width="13.7109375" style="1" bestFit="1" customWidth="1"/>
    <col min="5" max="5" width="11.28515625" style="7" bestFit="1" customWidth="1"/>
    <col min="6" max="6" width="10.85546875" style="8" bestFit="1" customWidth="1"/>
    <col min="7" max="7" width="11.28515625" style="8" bestFit="1" customWidth="1"/>
    <col min="8" max="15" width="10.28515625" style="8" bestFit="1" customWidth="1"/>
    <col min="16" max="18" width="8.7109375" style="8" bestFit="1" customWidth="1"/>
    <col min="19" max="19" width="8.85546875" style="8" bestFit="1" customWidth="1"/>
    <col min="20" max="20" width="10.28515625" style="8" bestFit="1" customWidth="1"/>
    <col min="21" max="21" width="11.28515625" style="7" bestFit="1" customWidth="1"/>
    <col min="22" max="22" width="10.85546875" style="7" bestFit="1" customWidth="1"/>
    <col min="23" max="23" width="10.5703125" style="7" bestFit="1" customWidth="1"/>
    <col min="24" max="24" width="10.28515625" style="7" bestFit="1" customWidth="1"/>
  </cols>
  <sheetData>
    <row r="1" spans="1:24" s="18" customFormat="1" ht="38.25" x14ac:dyDescent="0.2">
      <c r="A1" s="9" t="s">
        <v>157</v>
      </c>
      <c r="B1" s="10" t="s">
        <v>158</v>
      </c>
      <c r="C1" s="10" t="s">
        <v>159</v>
      </c>
      <c r="D1" s="10" t="s">
        <v>160</v>
      </c>
      <c r="E1" s="11" t="s">
        <v>165</v>
      </c>
      <c r="F1" s="12" t="s">
        <v>144</v>
      </c>
      <c r="G1" s="12" t="s">
        <v>0</v>
      </c>
      <c r="H1" s="13" t="s">
        <v>145</v>
      </c>
      <c r="I1" s="13" t="s">
        <v>146</v>
      </c>
      <c r="J1" s="14" t="s">
        <v>147</v>
      </c>
      <c r="K1" s="14" t="s">
        <v>148</v>
      </c>
      <c r="L1" s="14" t="s">
        <v>149</v>
      </c>
      <c r="M1" s="14" t="s">
        <v>150</v>
      </c>
      <c r="N1" s="14" t="s">
        <v>151</v>
      </c>
      <c r="O1" s="14" t="s">
        <v>153</v>
      </c>
      <c r="P1" s="14" t="s">
        <v>152</v>
      </c>
      <c r="Q1" s="14" t="s">
        <v>154</v>
      </c>
      <c r="R1" s="14" t="s">
        <v>155</v>
      </c>
      <c r="S1" s="14" t="s">
        <v>156</v>
      </c>
      <c r="T1" s="15" t="s">
        <v>1</v>
      </c>
      <c r="U1" s="16" t="s">
        <v>2</v>
      </c>
      <c r="V1" s="16" t="s">
        <v>3</v>
      </c>
      <c r="W1" s="16" t="s">
        <v>4</v>
      </c>
      <c r="X1" s="17" t="s">
        <v>5</v>
      </c>
    </row>
    <row r="2" spans="1:24" x14ac:dyDescent="0.2">
      <c r="A2" s="2" t="s">
        <v>6</v>
      </c>
      <c r="B2" s="3" t="s">
        <v>7</v>
      </c>
      <c r="C2" s="3" t="s">
        <v>8</v>
      </c>
      <c r="D2" s="3" t="s">
        <v>9</v>
      </c>
      <c r="E2" s="6">
        <f>SUMIFS(sim_admpop_adm3_2019!I:I,sim_admpop_adm3_2019!$D:$D,sim_admpop_adm1_2019!$D2)</f>
        <v>10662221</v>
      </c>
      <c r="F2" s="6">
        <f>SUMIFS(sim_admpop_adm3_2019!J:J,sim_admpop_adm3_2019!$D:$D,sim_admpop_adm1_2019!$D2)</f>
        <v>2903809</v>
      </c>
      <c r="G2" s="6">
        <f>SUMIFS(sim_admpop_adm3_2019!K:K,sim_admpop_adm3_2019!$D:$D,sim_admpop_adm1_2019!$D2)</f>
        <v>7758410</v>
      </c>
      <c r="H2" s="6">
        <f>SUMIFS(sim_admpop_adm3_2019!L:L,sim_admpop_adm3_2019!$D:$D,sim_admpop_adm1_2019!$D2)</f>
        <v>5544355</v>
      </c>
      <c r="I2" s="6">
        <f>SUMIFS(sim_admpop_adm3_2019!M:M,sim_admpop_adm3_2019!$D:$D,sim_admpop_adm1_2019!$D2)</f>
        <v>5117865</v>
      </c>
      <c r="J2" s="6">
        <f>SUMIFS(sim_admpop_adm3_2019!N:N,sim_admpop_adm3_2019!$D:$D,sim_admpop_adm1_2019!$D2)</f>
        <v>1386089</v>
      </c>
      <c r="K2" s="6">
        <f>SUMIFS(sim_admpop_adm3_2019!O:O,sim_admpop_adm3_2019!$D:$D,sim_admpop_adm1_2019!$D2)</f>
        <v>1279466</v>
      </c>
      <c r="L2" s="6">
        <f>SUMIFS(sim_admpop_adm3_2019!P:P,sim_admpop_adm3_2019!$D:$D,sim_admpop_adm1_2019!$D2)</f>
        <v>1172843</v>
      </c>
      <c r="M2" s="6">
        <f>SUMIFS(sim_admpop_adm3_2019!Q:Q,sim_admpop_adm3_2019!$D:$D,sim_admpop_adm1_2019!$D2)</f>
        <v>1066223</v>
      </c>
      <c r="N2" s="6">
        <f>SUMIFS(sim_admpop_adm3_2019!R:R,sim_admpop_adm3_2019!$D:$D,sim_admpop_adm1_2019!$D2)</f>
        <v>2345690</v>
      </c>
      <c r="O2" s="6">
        <f>SUMIFS(sim_admpop_adm3_2019!S:S,sim_admpop_adm3_2019!$D:$D,sim_admpop_adm1_2019!$D2)</f>
        <v>2132444</v>
      </c>
      <c r="P2" s="6">
        <f>SUMIFS(sim_admpop_adm3_2019!T:T,sim_admpop_adm3_2019!$D:$D,sim_admpop_adm1_2019!$D2)</f>
        <v>373178</v>
      </c>
      <c r="Q2" s="6">
        <f>SUMIFS(sim_admpop_adm3_2019!U:U,sim_admpop_adm3_2019!$D:$D,sim_admpop_adm1_2019!$D2)</f>
        <v>373178</v>
      </c>
      <c r="R2" s="6">
        <f>SUMIFS(sim_admpop_adm3_2019!V:V,sim_admpop_adm3_2019!$D:$D,sim_admpop_adm1_2019!$D2)</f>
        <v>266556</v>
      </c>
      <c r="S2" s="6">
        <f>SUMIFS(sim_admpop_adm3_2019!W:W,sim_admpop_adm3_2019!$D:$D,sim_admpop_adm1_2019!$D2)</f>
        <v>266556</v>
      </c>
      <c r="T2" s="6">
        <f>SUMIFS(sim_admpop_adm3_2019!X:X,sim_admpop_adm3_2019!$D:$D,sim_admpop_adm1_2019!$D2)</f>
        <v>1777037</v>
      </c>
      <c r="U2" s="6">
        <f>SUMIFS(sim_admpop_adm3_2019!Y:Y,sim_admpop_adm3_2019!$D:$D,sim_admpop_adm1_2019!$D2)</f>
        <v>9809242</v>
      </c>
      <c r="V2" s="6">
        <f>SUMIFS(sim_admpop_adm3_2019!Z:Z,sim_admpop_adm3_2019!$D:$D,sim_admpop_adm1_2019!$D2)</f>
        <v>426489</v>
      </c>
      <c r="W2" s="6">
        <f>SUMIFS(sim_admpop_adm3_2019!AA:AA,sim_admpop_adm3_2019!$D:$D,sim_admpop_adm1_2019!$D2)</f>
        <v>266556</v>
      </c>
      <c r="X2" s="6">
        <f>SUMIFS(sim_admpop_adm3_2019!AB:AB,sim_admpop_adm3_2019!$D:$D,sim_admpop_adm1_2019!$D2)</f>
        <v>159932</v>
      </c>
    </row>
    <row r="3" spans="1:24" x14ac:dyDescent="0.2">
      <c r="A3" s="4" t="s">
        <v>6</v>
      </c>
      <c r="B3" s="5" t="s">
        <v>7</v>
      </c>
      <c r="C3" s="5" t="s">
        <v>14</v>
      </c>
      <c r="D3" s="5" t="s">
        <v>15</v>
      </c>
      <c r="E3" s="6">
        <f>SUMIFS(sim_admpop_adm3_2019!I:I,sim_admpop_adm3_2019!$D:$D,sim_admpop_adm1_2019!$D3)</f>
        <v>19003133</v>
      </c>
      <c r="F3" s="6">
        <f>SUMIFS(sim_admpop_adm3_2019!J:J,sim_admpop_adm3_2019!$D:$D,sim_admpop_adm1_2019!$D3)</f>
        <v>4823820</v>
      </c>
      <c r="G3" s="6">
        <f>SUMIFS(sim_admpop_adm3_2019!K:K,sim_admpop_adm3_2019!$D:$D,sim_admpop_adm1_2019!$D3)</f>
        <v>14179313</v>
      </c>
      <c r="H3" s="6">
        <f>SUMIFS(sim_admpop_adm3_2019!L:L,sim_admpop_adm3_2019!$D:$D,sim_admpop_adm1_2019!$D3)</f>
        <v>9881630</v>
      </c>
      <c r="I3" s="6">
        <f>SUMIFS(sim_admpop_adm3_2019!M:M,sim_admpop_adm3_2019!$D:$D,sim_admpop_adm1_2019!$D3)</f>
        <v>9121504</v>
      </c>
      <c r="J3" s="6">
        <f>SUMIFS(sim_admpop_adm3_2019!N:N,sim_admpop_adm3_2019!$D:$D,sim_admpop_adm1_2019!$D3)</f>
        <v>2470407</v>
      </c>
      <c r="K3" s="6">
        <f>SUMIFS(sim_admpop_adm3_2019!O:O,sim_admpop_adm3_2019!$D:$D,sim_admpop_adm1_2019!$D3)</f>
        <v>2280376</v>
      </c>
      <c r="L3" s="6">
        <f>SUMIFS(sim_admpop_adm3_2019!P:P,sim_admpop_adm3_2019!$D:$D,sim_admpop_adm1_2019!$D3)</f>
        <v>2090342</v>
      </c>
      <c r="M3" s="6">
        <f>SUMIFS(sim_admpop_adm3_2019!Q:Q,sim_admpop_adm3_2019!$D:$D,sim_admpop_adm1_2019!$D3)</f>
        <v>1900312</v>
      </c>
      <c r="N3" s="6">
        <f>SUMIFS(sim_admpop_adm3_2019!R:R,sim_admpop_adm3_2019!$D:$D,sim_admpop_adm1_2019!$D3)</f>
        <v>4180686</v>
      </c>
      <c r="O3" s="6">
        <f>SUMIFS(sim_admpop_adm3_2019!S:S,sim_admpop_adm3_2019!$D:$D,sim_admpop_adm1_2019!$D3)</f>
        <v>3800628</v>
      </c>
      <c r="P3" s="6">
        <f>SUMIFS(sim_admpop_adm3_2019!T:T,sim_admpop_adm3_2019!$D:$D,sim_admpop_adm1_2019!$D3)</f>
        <v>665111</v>
      </c>
      <c r="Q3" s="6">
        <f>SUMIFS(sim_admpop_adm3_2019!U:U,sim_admpop_adm3_2019!$D:$D,sim_admpop_adm1_2019!$D3)</f>
        <v>665111</v>
      </c>
      <c r="R3" s="6">
        <f>SUMIFS(sim_admpop_adm3_2019!V:V,sim_admpop_adm3_2019!$D:$D,sim_admpop_adm1_2019!$D3)</f>
        <v>475079</v>
      </c>
      <c r="S3" s="6">
        <f>SUMIFS(sim_admpop_adm3_2019!W:W,sim_admpop_adm3_2019!$D:$D,sim_admpop_adm1_2019!$D3)</f>
        <v>475079</v>
      </c>
      <c r="T3" s="6">
        <f>SUMIFS(sim_admpop_adm3_2019!X:X,sim_admpop_adm3_2019!$D:$D,sim_admpop_adm1_2019!$D3)</f>
        <v>3167189</v>
      </c>
      <c r="U3" s="6">
        <f>SUMIFS(sim_admpop_adm3_2019!Y:Y,sim_admpop_adm3_2019!$D:$D,sim_admpop_adm1_2019!$D3)</f>
        <v>15202504</v>
      </c>
      <c r="V3" s="6">
        <f>SUMIFS(sim_admpop_adm3_2019!Z:Z,sim_admpop_adm3_2019!$D:$D,sim_admpop_adm1_2019!$D3)</f>
        <v>2850471</v>
      </c>
      <c r="W3" s="6">
        <f>SUMIFS(sim_admpop_adm3_2019!AA:AA,sim_admpop_adm3_2019!$D:$D,sim_admpop_adm1_2019!$D3)</f>
        <v>570094</v>
      </c>
      <c r="X3" s="6">
        <f>SUMIFS(sim_admpop_adm3_2019!AB:AB,sim_admpop_adm3_2019!$D:$D,sim_admpop_adm1_2019!$D3)</f>
        <v>380060</v>
      </c>
    </row>
    <row r="4" spans="1:24" x14ac:dyDescent="0.2">
      <c r="A4" s="4" t="s">
        <v>6</v>
      </c>
      <c r="B4" s="5" t="s">
        <v>7</v>
      </c>
      <c r="C4" s="5" t="s">
        <v>24</v>
      </c>
      <c r="D4" s="5" t="s">
        <v>25</v>
      </c>
      <c r="E4" s="6">
        <f>SUMIFS(sim_admpop_adm3_2019!I:I,sim_admpop_adm3_2019!$D:$D,sim_admpop_adm1_2019!$D4)</f>
        <v>8691604</v>
      </c>
      <c r="F4" s="6">
        <f>SUMIFS(sim_admpop_adm3_2019!J:J,sim_admpop_adm3_2019!$D:$D,sim_admpop_adm1_2019!$D4)</f>
        <v>2087171</v>
      </c>
      <c r="G4" s="6">
        <f>SUMIFS(sim_admpop_adm3_2019!K:K,sim_admpop_adm3_2019!$D:$D,sim_admpop_adm1_2019!$D4)</f>
        <v>6604431</v>
      </c>
      <c r="H4" s="6">
        <f>SUMIFS(sim_admpop_adm3_2019!L:L,sim_admpop_adm3_2019!$D:$D,sim_admpop_adm1_2019!$D4)</f>
        <v>4519634</v>
      </c>
      <c r="I4" s="6">
        <f>SUMIFS(sim_admpop_adm3_2019!M:M,sim_admpop_adm3_2019!$D:$D,sim_admpop_adm1_2019!$D4)</f>
        <v>4171969</v>
      </c>
      <c r="J4" s="6">
        <f>SUMIFS(sim_admpop_adm3_2019!N:N,sim_admpop_adm3_2019!$D:$D,sim_admpop_adm1_2019!$D4)</f>
        <v>1129908</v>
      </c>
      <c r="K4" s="6">
        <f>SUMIFS(sim_admpop_adm3_2019!O:O,sim_admpop_adm3_2019!$D:$D,sim_admpop_adm1_2019!$D4)</f>
        <v>1042993</v>
      </c>
      <c r="L4" s="6">
        <f>SUMIFS(sim_admpop_adm3_2019!P:P,sim_admpop_adm3_2019!$D:$D,sim_admpop_adm1_2019!$D4)</f>
        <v>956075</v>
      </c>
      <c r="M4" s="6">
        <f>SUMIFS(sim_admpop_adm3_2019!Q:Q,sim_admpop_adm3_2019!$D:$D,sim_admpop_adm1_2019!$D4)</f>
        <v>869160</v>
      </c>
      <c r="N4" s="6">
        <f>SUMIFS(sim_admpop_adm3_2019!R:R,sim_admpop_adm3_2019!$D:$D,sim_admpop_adm1_2019!$D4)</f>
        <v>1912153</v>
      </c>
      <c r="O4" s="6">
        <f>SUMIFS(sim_admpop_adm3_2019!S:S,sim_admpop_adm3_2019!$D:$D,sim_admpop_adm1_2019!$D4)</f>
        <v>1738321</v>
      </c>
      <c r="P4" s="6">
        <f>SUMIFS(sim_admpop_adm3_2019!T:T,sim_admpop_adm3_2019!$D:$D,sim_admpop_adm1_2019!$D4)</f>
        <v>304208</v>
      </c>
      <c r="Q4" s="6">
        <f>SUMIFS(sim_admpop_adm3_2019!U:U,sim_admpop_adm3_2019!$D:$D,sim_admpop_adm1_2019!$D4)</f>
        <v>304208</v>
      </c>
      <c r="R4" s="6">
        <f>SUMIFS(sim_admpop_adm3_2019!V:V,sim_admpop_adm3_2019!$D:$D,sim_admpop_adm1_2019!$D4)</f>
        <v>217289</v>
      </c>
      <c r="S4" s="6">
        <f>SUMIFS(sim_admpop_adm3_2019!W:W,sim_admpop_adm3_2019!$D:$D,sim_admpop_adm1_2019!$D4)</f>
        <v>217289</v>
      </c>
      <c r="T4" s="6">
        <f>SUMIFS(sim_admpop_adm3_2019!X:X,sim_admpop_adm3_2019!$D:$D,sim_admpop_adm1_2019!$D4)</f>
        <v>1448601</v>
      </c>
      <c r="U4" s="6">
        <f>SUMIFS(sim_admpop_adm3_2019!Y:Y,sim_admpop_adm3_2019!$D:$D,sim_admpop_adm1_2019!$D4)</f>
        <v>6084123</v>
      </c>
      <c r="V4" s="6">
        <f>SUMIFS(sim_admpop_adm3_2019!Z:Z,sim_admpop_adm3_2019!$D:$D,sim_admpop_adm1_2019!$D4)</f>
        <v>869160</v>
      </c>
      <c r="W4" s="6">
        <f>SUMIFS(sim_admpop_adm3_2019!AA:AA,sim_admpop_adm3_2019!$D:$D,sim_admpop_adm1_2019!$D4)</f>
        <v>1129908</v>
      </c>
      <c r="X4" s="6">
        <f>SUMIFS(sim_admpop_adm3_2019!AB:AB,sim_admpop_adm3_2019!$D:$D,sim_admpop_adm1_2019!$D4)</f>
        <v>608411</v>
      </c>
    </row>
  </sheetData>
  <autoFilter ref="A1:X4" xr:uid="{7B91C76E-1213-42DC-9B15-04AA5D4330B3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E991-80E3-465A-A680-1378A15D2243}">
  <dimension ref="A1:Z20"/>
  <sheetViews>
    <sheetView workbookViewId="0">
      <pane ySplit="1" topLeftCell="A21" activePane="bottomLeft" state="frozen"/>
      <selection pane="bottomLeft" activeCell="E39" sqref="E39"/>
    </sheetView>
  </sheetViews>
  <sheetFormatPr defaultRowHeight="12.75" x14ac:dyDescent="0.2"/>
  <cols>
    <col min="1" max="1" width="8.28515625" style="1" customWidth="1"/>
    <col min="2" max="2" width="4" style="1" customWidth="1"/>
    <col min="3" max="3" width="14.5703125" style="1" customWidth="1"/>
    <col min="4" max="4" width="7.42578125" style="1" customWidth="1"/>
    <col min="5" max="5" width="14.5703125" style="1" customWidth="1"/>
    <col min="6" max="6" width="8" style="1" customWidth="1"/>
    <col min="7" max="7" width="13.85546875" style="7" bestFit="1" customWidth="1"/>
    <col min="8" max="8" width="12" style="8" bestFit="1" customWidth="1"/>
    <col min="9" max="9" width="12.42578125" style="8" customWidth="1"/>
    <col min="10" max="10" width="10.28515625" style="8" bestFit="1" customWidth="1"/>
    <col min="11" max="11" width="12.5703125" style="8" bestFit="1" customWidth="1"/>
    <col min="12" max="22" width="9.140625" style="8"/>
    <col min="23" max="23" width="14" style="7" bestFit="1" customWidth="1"/>
    <col min="24" max="24" width="11.28515625" style="7" bestFit="1" customWidth="1"/>
    <col min="25" max="25" width="11.5703125" style="7" bestFit="1" customWidth="1"/>
    <col min="26" max="26" width="10.28515625" style="7" bestFit="1" customWidth="1"/>
  </cols>
  <sheetData>
    <row r="1" spans="1:26" s="18" customFormat="1" ht="38.25" x14ac:dyDescent="0.2">
      <c r="A1" s="9" t="s">
        <v>157</v>
      </c>
      <c r="B1" s="10" t="s">
        <v>158</v>
      </c>
      <c r="C1" s="10" t="s">
        <v>159</v>
      </c>
      <c r="D1" s="10" t="s">
        <v>160</v>
      </c>
      <c r="E1" s="10" t="s">
        <v>161</v>
      </c>
      <c r="F1" s="10" t="s">
        <v>162</v>
      </c>
      <c r="G1" s="11" t="s">
        <v>165</v>
      </c>
      <c r="H1" s="12" t="s">
        <v>144</v>
      </c>
      <c r="I1" s="12" t="s">
        <v>0</v>
      </c>
      <c r="J1" s="13" t="s">
        <v>145</v>
      </c>
      <c r="K1" s="13" t="s">
        <v>146</v>
      </c>
      <c r="L1" s="14" t="s">
        <v>147</v>
      </c>
      <c r="M1" s="14" t="s">
        <v>148</v>
      </c>
      <c r="N1" s="14" t="s">
        <v>149</v>
      </c>
      <c r="O1" s="14" t="s">
        <v>150</v>
      </c>
      <c r="P1" s="14" t="s">
        <v>151</v>
      </c>
      <c r="Q1" s="14" t="s">
        <v>153</v>
      </c>
      <c r="R1" s="14" t="s">
        <v>152</v>
      </c>
      <c r="S1" s="14" t="s">
        <v>154</v>
      </c>
      <c r="T1" s="14" t="s">
        <v>155</v>
      </c>
      <c r="U1" s="14" t="s">
        <v>156</v>
      </c>
      <c r="V1" s="15" t="s">
        <v>1</v>
      </c>
      <c r="W1" s="16" t="s">
        <v>2</v>
      </c>
      <c r="X1" s="16" t="s">
        <v>3</v>
      </c>
      <c r="Y1" s="16" t="s">
        <v>4</v>
      </c>
      <c r="Z1" s="17" t="s">
        <v>5</v>
      </c>
    </row>
    <row r="2" spans="1:26" x14ac:dyDescent="0.2">
      <c r="A2" s="2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6">
        <f>SUMIFS(sim_admpop_adm3_2019!I:I,sim_admpop_adm3_2019!$F:$F,sim_admpop_adm2_2019!$F2)</f>
        <v>2998186</v>
      </c>
      <c r="H2" s="6">
        <f>SUMIFS(sim_admpop_adm3_2019!J:J,sim_admpop_adm3_2019!$F:$F,sim_admpop_adm2_2019!$F2)</f>
        <v>899455</v>
      </c>
      <c r="I2" s="6">
        <f>SUMIFS(sim_admpop_adm3_2019!K:K,sim_admpop_adm3_2019!$F:$F,sim_admpop_adm2_2019!$F2)</f>
        <v>2098730</v>
      </c>
      <c r="J2" s="6">
        <f>SUMIFS(sim_admpop_adm3_2019!L:L,sim_admpop_adm3_2019!$F:$F,sim_admpop_adm2_2019!$F2)</f>
        <v>1559057</v>
      </c>
      <c r="K2" s="6">
        <f>SUMIFS(sim_admpop_adm3_2019!M:M,sim_admpop_adm3_2019!$F:$F,sim_admpop_adm2_2019!$F2)</f>
        <v>1439129</v>
      </c>
      <c r="L2" s="6">
        <f>SUMIFS(sim_admpop_adm3_2019!N:N,sim_admpop_adm3_2019!$F:$F,sim_admpop_adm2_2019!$F2)</f>
        <v>389764</v>
      </c>
      <c r="M2" s="6">
        <f>SUMIFS(sim_admpop_adm3_2019!O:O,sim_admpop_adm3_2019!$F:$F,sim_admpop_adm2_2019!$F2)</f>
        <v>359783</v>
      </c>
      <c r="N2" s="6">
        <f>SUMIFS(sim_admpop_adm3_2019!P:P,sim_admpop_adm3_2019!$F:$F,sim_admpop_adm2_2019!$F2)</f>
        <v>329800</v>
      </c>
      <c r="O2" s="6">
        <f>SUMIFS(sim_admpop_adm3_2019!Q:Q,sim_admpop_adm3_2019!$F:$F,sim_admpop_adm2_2019!$F2)</f>
        <v>299818</v>
      </c>
      <c r="P2" s="6">
        <f>SUMIFS(sim_admpop_adm3_2019!R:R,sim_admpop_adm3_2019!$F:$F,sim_admpop_adm2_2019!$F2)</f>
        <v>659602</v>
      </c>
      <c r="Q2" s="6">
        <f>SUMIFS(sim_admpop_adm3_2019!S:S,sim_admpop_adm3_2019!$F:$F,sim_admpop_adm2_2019!$F2)</f>
        <v>599637</v>
      </c>
      <c r="R2" s="6">
        <f>SUMIFS(sim_admpop_adm3_2019!T:T,sim_admpop_adm3_2019!$F:$F,sim_admpop_adm2_2019!$F2)</f>
        <v>104937</v>
      </c>
      <c r="S2" s="6">
        <f>SUMIFS(sim_admpop_adm3_2019!U:U,sim_admpop_adm3_2019!$F:$F,sim_admpop_adm2_2019!$F2)</f>
        <v>104937</v>
      </c>
      <c r="T2" s="6">
        <f>SUMIFS(sim_admpop_adm3_2019!V:V,sim_admpop_adm3_2019!$F:$F,sim_admpop_adm2_2019!$F2)</f>
        <v>74955</v>
      </c>
      <c r="U2" s="6">
        <f>SUMIFS(sim_admpop_adm3_2019!W:W,sim_admpop_adm3_2019!$F:$F,sim_admpop_adm2_2019!$F2)</f>
        <v>74955</v>
      </c>
      <c r="V2" s="6">
        <f>SUMIFS(sim_admpop_adm3_2019!X:X,sim_admpop_adm3_2019!$F:$F,sim_admpop_adm2_2019!$F2)</f>
        <v>499697</v>
      </c>
      <c r="W2" s="6">
        <f>SUMIFS(sim_admpop_adm3_2019!Y:Y,sim_admpop_adm3_2019!$F:$F,sim_admpop_adm2_2019!$F2)</f>
        <v>2758330</v>
      </c>
      <c r="X2" s="6">
        <f>SUMIFS(sim_admpop_adm3_2019!Z:Z,sim_admpop_adm3_2019!$F:$F,sim_admpop_adm2_2019!$F2)</f>
        <v>119928</v>
      </c>
      <c r="Y2" s="6">
        <f>SUMIFS(sim_admpop_adm3_2019!AA:AA,sim_admpop_adm3_2019!$F:$F,sim_admpop_adm2_2019!$F2)</f>
        <v>74955</v>
      </c>
      <c r="Z2" s="6">
        <f>SUMIFS(sim_admpop_adm3_2019!AB:AB,sim_admpop_adm3_2019!$F:$F,sim_admpop_adm2_2019!$F2)</f>
        <v>44973</v>
      </c>
    </row>
    <row r="3" spans="1:26" x14ac:dyDescent="0.2">
      <c r="A3" s="4" t="s">
        <v>6</v>
      </c>
      <c r="B3" s="5" t="s">
        <v>7</v>
      </c>
      <c r="C3" s="5" t="s">
        <v>14</v>
      </c>
      <c r="D3" s="5" t="s">
        <v>15</v>
      </c>
      <c r="E3" s="5" t="s">
        <v>16</v>
      </c>
      <c r="F3" s="5" t="s">
        <v>17</v>
      </c>
      <c r="G3" s="6">
        <f>SUMIFS(sim_admpop_adm3_2019!I:I,sim_admpop_adm3_2019!$F:$F,sim_admpop_adm2_2019!$F3)</f>
        <v>463913</v>
      </c>
      <c r="H3" s="6">
        <f>SUMIFS(sim_admpop_adm3_2019!J:J,sim_admpop_adm3_2019!$F:$F,sim_admpop_adm2_2019!$F3)</f>
        <v>79130</v>
      </c>
      <c r="I3" s="6">
        <f>SUMIFS(sim_admpop_adm3_2019!K:K,sim_admpop_adm3_2019!$F:$F,sim_admpop_adm2_2019!$F3)</f>
        <v>384782</v>
      </c>
      <c r="J3" s="6">
        <f>SUMIFS(sim_admpop_adm3_2019!L:L,sim_admpop_adm3_2019!$F:$F,sim_admpop_adm2_2019!$F3)</f>
        <v>241235</v>
      </c>
      <c r="K3" s="6">
        <f>SUMIFS(sim_admpop_adm3_2019!M:M,sim_admpop_adm3_2019!$F:$F,sim_admpop_adm2_2019!$F3)</f>
        <v>222679</v>
      </c>
      <c r="L3" s="6">
        <f>SUMIFS(sim_admpop_adm3_2019!N:N,sim_admpop_adm3_2019!$F:$F,sim_admpop_adm2_2019!$F3)</f>
        <v>60309</v>
      </c>
      <c r="M3" s="6">
        <f>SUMIFS(sim_admpop_adm3_2019!O:O,sim_admpop_adm3_2019!$F:$F,sim_admpop_adm2_2019!$F3)</f>
        <v>55669</v>
      </c>
      <c r="N3" s="6">
        <f>SUMIFS(sim_admpop_adm3_2019!P:P,sim_admpop_adm3_2019!$F:$F,sim_admpop_adm2_2019!$F3)</f>
        <v>51031</v>
      </c>
      <c r="O3" s="6">
        <f>SUMIFS(sim_admpop_adm3_2019!Q:Q,sim_admpop_adm3_2019!$F:$F,sim_admpop_adm2_2019!$F3)</f>
        <v>46391</v>
      </c>
      <c r="P3" s="6">
        <f>SUMIFS(sim_admpop_adm3_2019!R:R,sim_admpop_adm3_2019!$F:$F,sim_admpop_adm2_2019!$F3)</f>
        <v>102060</v>
      </c>
      <c r="Q3" s="6">
        <f>SUMIFS(sim_admpop_adm3_2019!S:S,sim_admpop_adm3_2019!$F:$F,sim_admpop_adm2_2019!$F3)</f>
        <v>92782</v>
      </c>
      <c r="R3" s="6">
        <f>SUMIFS(sim_admpop_adm3_2019!T:T,sim_admpop_adm3_2019!$F:$F,sim_admpop_adm2_2019!$F3)</f>
        <v>16237</v>
      </c>
      <c r="S3" s="6">
        <f>SUMIFS(sim_admpop_adm3_2019!U:U,sim_admpop_adm3_2019!$F:$F,sim_admpop_adm2_2019!$F3)</f>
        <v>16237</v>
      </c>
      <c r="T3" s="6">
        <f>SUMIFS(sim_admpop_adm3_2019!V:V,sim_admpop_adm3_2019!$F:$F,sim_admpop_adm2_2019!$F3)</f>
        <v>11598</v>
      </c>
      <c r="U3" s="6">
        <f>SUMIFS(sim_admpop_adm3_2019!W:W,sim_admpop_adm3_2019!$F:$F,sim_admpop_adm2_2019!$F3)</f>
        <v>11598</v>
      </c>
      <c r="V3" s="6">
        <f>SUMIFS(sim_admpop_adm3_2019!X:X,sim_admpop_adm3_2019!$F:$F,sim_admpop_adm2_2019!$F3)</f>
        <v>77319</v>
      </c>
      <c r="W3" s="6">
        <f>SUMIFS(sim_admpop_adm3_2019!Y:Y,sim_admpop_adm3_2019!$F:$F,sim_admpop_adm2_2019!$F3)</f>
        <v>371130</v>
      </c>
      <c r="X3" s="6">
        <f>SUMIFS(sim_admpop_adm3_2019!Z:Z,sim_admpop_adm3_2019!$F:$F,sim_admpop_adm2_2019!$F3)</f>
        <v>69588</v>
      </c>
      <c r="Y3" s="6">
        <f>SUMIFS(sim_admpop_adm3_2019!AA:AA,sim_admpop_adm3_2019!$F:$F,sim_admpop_adm2_2019!$F3)</f>
        <v>13918</v>
      </c>
      <c r="Z3" s="6">
        <f>SUMIFS(sim_admpop_adm3_2019!AB:AB,sim_admpop_adm3_2019!$F:$F,sim_admpop_adm2_2019!$F3)</f>
        <v>9278</v>
      </c>
    </row>
    <row r="4" spans="1:26" x14ac:dyDescent="0.2">
      <c r="A4" s="2" t="s">
        <v>6</v>
      </c>
      <c r="B4" s="3" t="s">
        <v>7</v>
      </c>
      <c r="C4" s="3" t="s">
        <v>14</v>
      </c>
      <c r="D4" s="3" t="s">
        <v>15</v>
      </c>
      <c r="E4" s="3" t="s">
        <v>20</v>
      </c>
      <c r="F4" s="3" t="s">
        <v>21</v>
      </c>
      <c r="G4" s="6">
        <f>SUMIFS(sim_admpop_adm3_2019!I:I,sim_admpop_adm3_2019!$F:$F,sim_admpop_adm2_2019!$F4)</f>
        <v>2437547</v>
      </c>
      <c r="H4" s="6">
        <f>SUMIFS(sim_admpop_adm3_2019!J:J,sim_admpop_adm3_2019!$F:$F,sim_admpop_adm2_2019!$F4)</f>
        <v>487510</v>
      </c>
      <c r="I4" s="6">
        <f>SUMIFS(sim_admpop_adm3_2019!K:K,sim_admpop_adm3_2019!$F:$F,sim_admpop_adm2_2019!$F4)</f>
        <v>1950037</v>
      </c>
      <c r="J4" s="6">
        <f>SUMIFS(sim_admpop_adm3_2019!L:L,sim_admpop_adm3_2019!$F:$F,sim_admpop_adm2_2019!$F4)</f>
        <v>1267525</v>
      </c>
      <c r="K4" s="6">
        <f>SUMIFS(sim_admpop_adm3_2019!M:M,sim_admpop_adm3_2019!$F:$F,sim_admpop_adm2_2019!$F4)</f>
        <v>1170022</v>
      </c>
      <c r="L4" s="6">
        <f>SUMIFS(sim_admpop_adm3_2019!N:N,sim_admpop_adm3_2019!$F:$F,sim_admpop_adm2_2019!$F4)</f>
        <v>316881</v>
      </c>
      <c r="M4" s="6">
        <f>SUMIFS(sim_admpop_adm3_2019!O:O,sim_admpop_adm3_2019!$F:$F,sim_admpop_adm2_2019!$F4)</f>
        <v>292506</v>
      </c>
      <c r="N4" s="6">
        <f>SUMIFS(sim_admpop_adm3_2019!P:P,sim_admpop_adm3_2019!$F:$F,sim_admpop_adm2_2019!$F4)</f>
        <v>268130</v>
      </c>
      <c r="O4" s="6">
        <f>SUMIFS(sim_admpop_adm3_2019!Q:Q,sim_admpop_adm3_2019!$F:$F,sim_admpop_adm2_2019!$F4)</f>
        <v>243755</v>
      </c>
      <c r="P4" s="6">
        <f>SUMIFS(sim_admpop_adm3_2019!R:R,sim_admpop_adm3_2019!$F:$F,sim_admpop_adm2_2019!$F4)</f>
        <v>536260</v>
      </c>
      <c r="Q4" s="6">
        <f>SUMIFS(sim_admpop_adm3_2019!S:S,sim_admpop_adm3_2019!$F:$F,sim_admpop_adm2_2019!$F4)</f>
        <v>487510</v>
      </c>
      <c r="R4" s="6">
        <f>SUMIFS(sim_admpop_adm3_2019!T:T,sim_admpop_adm3_2019!$F:$F,sim_admpop_adm2_2019!$F4)</f>
        <v>85315</v>
      </c>
      <c r="S4" s="6">
        <f>SUMIFS(sim_admpop_adm3_2019!U:U,sim_admpop_adm3_2019!$F:$F,sim_admpop_adm2_2019!$F4)</f>
        <v>85315</v>
      </c>
      <c r="T4" s="6">
        <f>SUMIFS(sim_admpop_adm3_2019!V:V,sim_admpop_adm3_2019!$F:$F,sim_admpop_adm2_2019!$F4)</f>
        <v>60938</v>
      </c>
      <c r="U4" s="6">
        <f>SUMIFS(sim_admpop_adm3_2019!W:W,sim_admpop_adm3_2019!$F:$F,sim_admpop_adm2_2019!$F4)</f>
        <v>60938</v>
      </c>
      <c r="V4" s="6">
        <f>SUMIFS(sim_admpop_adm3_2019!X:X,sim_admpop_adm3_2019!$F:$F,sim_admpop_adm2_2019!$F4)</f>
        <v>406258</v>
      </c>
      <c r="W4" s="6">
        <f>SUMIFS(sim_admpop_adm3_2019!Y:Y,sim_admpop_adm3_2019!$F:$F,sim_admpop_adm2_2019!$F4)</f>
        <v>1950037</v>
      </c>
      <c r="X4" s="6">
        <f>SUMIFS(sim_admpop_adm3_2019!Z:Z,sim_admpop_adm3_2019!$F:$F,sim_admpop_adm2_2019!$F4)</f>
        <v>365632</v>
      </c>
      <c r="Y4" s="6">
        <f>SUMIFS(sim_admpop_adm3_2019!AA:AA,sim_admpop_adm3_2019!$F:$F,sim_admpop_adm2_2019!$F4)</f>
        <v>73126</v>
      </c>
      <c r="Z4" s="6">
        <f>SUMIFS(sim_admpop_adm3_2019!AB:AB,sim_admpop_adm3_2019!$F:$F,sim_admpop_adm2_2019!$F4)</f>
        <v>48750</v>
      </c>
    </row>
    <row r="5" spans="1:26" x14ac:dyDescent="0.2">
      <c r="A5" s="4" t="s">
        <v>6</v>
      </c>
      <c r="B5" s="5" t="s">
        <v>7</v>
      </c>
      <c r="C5" s="5" t="s">
        <v>24</v>
      </c>
      <c r="D5" s="5" t="s">
        <v>25</v>
      </c>
      <c r="E5" s="5" t="s">
        <v>26</v>
      </c>
      <c r="F5" s="5" t="s">
        <v>27</v>
      </c>
      <c r="G5" s="6">
        <f>SUMIFS(sim_admpop_adm3_2019!I:I,sim_admpop_adm3_2019!$F:$F,sim_admpop_adm2_2019!$F5)</f>
        <v>3072896</v>
      </c>
      <c r="H5" s="6">
        <f>SUMIFS(sim_admpop_adm3_2019!J:J,sim_admpop_adm3_2019!$F:$F,sim_admpop_adm2_2019!$F5)</f>
        <v>805145</v>
      </c>
      <c r="I5" s="6">
        <f>SUMIFS(sim_admpop_adm3_2019!K:K,sim_admpop_adm3_2019!$F:$F,sim_admpop_adm2_2019!$F5)</f>
        <v>2267751</v>
      </c>
      <c r="J5" s="6">
        <f>SUMIFS(sim_admpop_adm3_2019!L:L,sim_admpop_adm3_2019!$F:$F,sim_admpop_adm2_2019!$F5)</f>
        <v>1597906</v>
      </c>
      <c r="K5" s="6">
        <f>SUMIFS(sim_admpop_adm3_2019!M:M,sim_admpop_adm3_2019!$F:$F,sim_admpop_adm2_2019!$F5)</f>
        <v>1474990</v>
      </c>
      <c r="L5" s="6">
        <f>SUMIFS(sim_admpop_adm3_2019!N:N,sim_admpop_adm3_2019!$F:$F,sim_admpop_adm2_2019!$F5)</f>
        <v>399476</v>
      </c>
      <c r="M5" s="6">
        <f>SUMIFS(sim_admpop_adm3_2019!O:O,sim_admpop_adm3_2019!$F:$F,sim_admpop_adm2_2019!$F5)</f>
        <v>368748</v>
      </c>
      <c r="N5" s="6">
        <f>SUMIFS(sim_admpop_adm3_2019!P:P,sim_admpop_adm3_2019!$F:$F,sim_admpop_adm2_2019!$F5)</f>
        <v>338019</v>
      </c>
      <c r="O5" s="6">
        <f>SUMIFS(sim_admpop_adm3_2019!Q:Q,sim_admpop_adm3_2019!$F:$F,sim_admpop_adm2_2019!$F5)</f>
        <v>307290</v>
      </c>
      <c r="P5" s="6">
        <f>SUMIFS(sim_admpop_adm3_2019!R:R,sim_admpop_adm3_2019!$F:$F,sim_admpop_adm2_2019!$F5)</f>
        <v>676037</v>
      </c>
      <c r="Q5" s="6">
        <f>SUMIFS(sim_admpop_adm3_2019!S:S,sim_admpop_adm3_2019!$F:$F,sim_admpop_adm2_2019!$F5)</f>
        <v>614579</v>
      </c>
      <c r="R5" s="6">
        <f>SUMIFS(sim_admpop_adm3_2019!T:T,sim_admpop_adm3_2019!$F:$F,sim_admpop_adm2_2019!$F5)</f>
        <v>107552</v>
      </c>
      <c r="S5" s="6">
        <f>SUMIFS(sim_admpop_adm3_2019!U:U,sim_admpop_adm3_2019!$F:$F,sim_admpop_adm2_2019!$F5)</f>
        <v>107552</v>
      </c>
      <c r="T5" s="6">
        <f>SUMIFS(sim_admpop_adm3_2019!V:V,sim_admpop_adm3_2019!$F:$F,sim_admpop_adm2_2019!$F5)</f>
        <v>76823</v>
      </c>
      <c r="U5" s="6">
        <f>SUMIFS(sim_admpop_adm3_2019!W:W,sim_admpop_adm3_2019!$F:$F,sim_admpop_adm2_2019!$F5)</f>
        <v>76823</v>
      </c>
      <c r="V5" s="6">
        <f>SUMIFS(sim_admpop_adm3_2019!X:X,sim_admpop_adm3_2019!$F:$F,sim_admpop_adm2_2019!$F5)</f>
        <v>512150</v>
      </c>
      <c r="W5" s="6">
        <f>SUMIFS(sim_admpop_adm3_2019!Y:Y,sim_admpop_adm3_2019!$F:$F,sim_admpop_adm2_2019!$F5)</f>
        <v>2151027</v>
      </c>
      <c r="X5" s="6">
        <f>SUMIFS(sim_admpop_adm3_2019!Z:Z,sim_admpop_adm3_2019!$F:$F,sim_admpop_adm2_2019!$F5)</f>
        <v>307290</v>
      </c>
      <c r="Y5" s="6">
        <f>SUMIFS(sim_admpop_adm3_2019!AA:AA,sim_admpop_adm3_2019!$F:$F,sim_admpop_adm2_2019!$F5)</f>
        <v>399476</v>
      </c>
      <c r="Z5" s="6">
        <f>SUMIFS(sim_admpop_adm3_2019!AB:AB,sim_admpop_adm3_2019!$F:$F,sim_admpop_adm2_2019!$F5)</f>
        <v>215102</v>
      </c>
    </row>
    <row r="6" spans="1:26" x14ac:dyDescent="0.2">
      <c r="A6" s="2" t="s">
        <v>6</v>
      </c>
      <c r="B6" s="3" t="s">
        <v>7</v>
      </c>
      <c r="C6" s="3" t="s">
        <v>24</v>
      </c>
      <c r="D6" s="3" t="s">
        <v>25</v>
      </c>
      <c r="E6" s="3" t="s">
        <v>30</v>
      </c>
      <c r="F6" s="3" t="s">
        <v>31</v>
      </c>
      <c r="G6" s="6">
        <f>SUMIFS(sim_admpop_adm3_2019!I:I,sim_admpop_adm3_2019!$F:$F,sim_admpop_adm2_2019!$F6)</f>
        <v>256272</v>
      </c>
      <c r="H6" s="6">
        <f>SUMIFS(sim_admpop_adm3_2019!J:J,sim_admpop_adm3_2019!$F:$F,sim_admpop_adm2_2019!$F6)</f>
        <v>25627</v>
      </c>
      <c r="I6" s="6">
        <f>SUMIFS(sim_admpop_adm3_2019!K:K,sim_admpop_adm3_2019!$F:$F,sim_admpop_adm2_2019!$F6)</f>
        <v>230644</v>
      </c>
      <c r="J6" s="6">
        <f>SUMIFS(sim_admpop_adm3_2019!L:L,sim_admpop_adm3_2019!$F:$F,sim_admpop_adm2_2019!$F6)</f>
        <v>133261</v>
      </c>
      <c r="K6" s="6">
        <f>SUMIFS(sim_admpop_adm3_2019!M:M,sim_admpop_adm3_2019!$F:$F,sim_admpop_adm2_2019!$F6)</f>
        <v>123010</v>
      </c>
      <c r="L6" s="6">
        <f>SUMIFS(sim_admpop_adm3_2019!N:N,sim_admpop_adm3_2019!$F:$F,sim_admpop_adm2_2019!$F6)</f>
        <v>33315</v>
      </c>
      <c r="M6" s="6">
        <f>SUMIFS(sim_admpop_adm3_2019!O:O,sim_admpop_adm3_2019!$F:$F,sim_admpop_adm2_2019!$F6)</f>
        <v>30753</v>
      </c>
      <c r="N6" s="6">
        <f>SUMIFS(sim_admpop_adm3_2019!P:P,sim_admpop_adm3_2019!$F:$F,sim_admpop_adm2_2019!$F6)</f>
        <v>28189</v>
      </c>
      <c r="O6" s="6">
        <f>SUMIFS(sim_admpop_adm3_2019!Q:Q,sim_admpop_adm3_2019!$F:$F,sim_admpop_adm2_2019!$F6)</f>
        <v>25627</v>
      </c>
      <c r="P6" s="6">
        <f>SUMIFS(sim_admpop_adm3_2019!R:R,sim_admpop_adm3_2019!$F:$F,sim_admpop_adm2_2019!$F6)</f>
        <v>56380</v>
      </c>
      <c r="Q6" s="6">
        <f>SUMIFS(sim_admpop_adm3_2019!S:S,sim_admpop_adm3_2019!$F:$F,sim_admpop_adm2_2019!$F6)</f>
        <v>51254</v>
      </c>
      <c r="R6" s="6">
        <f>SUMIFS(sim_admpop_adm3_2019!T:T,sim_admpop_adm3_2019!$F:$F,sim_admpop_adm2_2019!$F6)</f>
        <v>8970</v>
      </c>
      <c r="S6" s="6">
        <f>SUMIFS(sim_admpop_adm3_2019!U:U,sim_admpop_adm3_2019!$F:$F,sim_admpop_adm2_2019!$F6)</f>
        <v>8970</v>
      </c>
      <c r="T6" s="6">
        <f>SUMIFS(sim_admpop_adm3_2019!V:V,sim_admpop_adm3_2019!$F:$F,sim_admpop_adm2_2019!$F6)</f>
        <v>6406</v>
      </c>
      <c r="U6" s="6">
        <f>SUMIFS(sim_admpop_adm3_2019!W:W,sim_admpop_adm3_2019!$F:$F,sim_admpop_adm2_2019!$F6)</f>
        <v>6406</v>
      </c>
      <c r="V6" s="6">
        <f>SUMIFS(sim_admpop_adm3_2019!X:X,sim_admpop_adm3_2019!$F:$F,sim_admpop_adm2_2019!$F6)</f>
        <v>42712</v>
      </c>
      <c r="W6" s="6">
        <f>SUMIFS(sim_admpop_adm3_2019!Y:Y,sim_admpop_adm3_2019!$F:$F,sim_admpop_adm2_2019!$F6)</f>
        <v>179390</v>
      </c>
      <c r="X6" s="6">
        <f>SUMIFS(sim_admpop_adm3_2019!Z:Z,sim_admpop_adm3_2019!$F:$F,sim_admpop_adm2_2019!$F6)</f>
        <v>25627</v>
      </c>
      <c r="Y6" s="6">
        <f>SUMIFS(sim_admpop_adm3_2019!AA:AA,sim_admpop_adm3_2019!$F:$F,sim_admpop_adm2_2019!$F6)</f>
        <v>33315</v>
      </c>
      <c r="Z6" s="6">
        <f>SUMIFS(sim_admpop_adm3_2019!AB:AB,sim_admpop_adm3_2019!$F:$F,sim_admpop_adm2_2019!$F6)</f>
        <v>17939</v>
      </c>
    </row>
    <row r="7" spans="1:26" x14ac:dyDescent="0.2">
      <c r="A7" s="4" t="s">
        <v>6</v>
      </c>
      <c r="B7" s="5" t="s">
        <v>7</v>
      </c>
      <c r="C7" s="5" t="s">
        <v>14</v>
      </c>
      <c r="D7" s="5" t="s">
        <v>15</v>
      </c>
      <c r="E7" s="5" t="s">
        <v>34</v>
      </c>
      <c r="F7" s="5" t="s">
        <v>35</v>
      </c>
      <c r="G7" s="6">
        <f>SUMIFS(sim_admpop_adm3_2019!I:I,sim_admpop_adm3_2019!$F:$F,sim_admpop_adm2_2019!$F7)</f>
        <v>2997883</v>
      </c>
      <c r="H7" s="6">
        <f>SUMIFS(sim_admpop_adm3_2019!J:J,sim_admpop_adm3_2019!$F:$F,sim_admpop_adm2_2019!$F7)</f>
        <v>599577</v>
      </c>
      <c r="I7" s="6">
        <f>SUMIFS(sim_admpop_adm3_2019!K:K,sim_admpop_adm3_2019!$F:$F,sim_admpop_adm2_2019!$F7)</f>
        <v>2398306</v>
      </c>
      <c r="J7" s="6">
        <f>SUMIFS(sim_admpop_adm3_2019!L:L,sim_admpop_adm3_2019!$F:$F,sim_admpop_adm2_2019!$F7)</f>
        <v>1558899</v>
      </c>
      <c r="K7" s="6">
        <f>SUMIFS(sim_admpop_adm3_2019!M:M,sim_admpop_adm3_2019!$F:$F,sim_admpop_adm2_2019!$F7)</f>
        <v>1438983</v>
      </c>
      <c r="L7" s="6">
        <f>SUMIFS(sim_admpop_adm3_2019!N:N,sim_admpop_adm3_2019!$F:$F,sim_admpop_adm2_2019!$F7)</f>
        <v>389725</v>
      </c>
      <c r="M7" s="6">
        <f>SUMIFS(sim_admpop_adm3_2019!O:O,sim_admpop_adm3_2019!$F:$F,sim_admpop_adm2_2019!$F7)</f>
        <v>359746</v>
      </c>
      <c r="N7" s="6">
        <f>SUMIFS(sim_admpop_adm3_2019!P:P,sim_admpop_adm3_2019!$F:$F,sim_admpop_adm2_2019!$F7)</f>
        <v>329767</v>
      </c>
      <c r="O7" s="6">
        <f>SUMIFS(sim_admpop_adm3_2019!Q:Q,sim_admpop_adm3_2019!$F:$F,sim_admpop_adm2_2019!$F7)</f>
        <v>299788</v>
      </c>
      <c r="P7" s="6">
        <f>SUMIFS(sim_admpop_adm3_2019!R:R,sim_admpop_adm3_2019!$F:$F,sim_admpop_adm2_2019!$F7)</f>
        <v>659534</v>
      </c>
      <c r="Q7" s="6">
        <f>SUMIFS(sim_admpop_adm3_2019!S:S,sim_admpop_adm3_2019!$F:$F,sim_admpop_adm2_2019!$F7)</f>
        <v>599577</v>
      </c>
      <c r="R7" s="6">
        <f>SUMIFS(sim_admpop_adm3_2019!T:T,sim_admpop_adm3_2019!$F:$F,sim_admpop_adm2_2019!$F7)</f>
        <v>104926</v>
      </c>
      <c r="S7" s="6">
        <f>SUMIFS(sim_admpop_adm3_2019!U:U,sim_admpop_adm3_2019!$F:$F,sim_admpop_adm2_2019!$F7)</f>
        <v>104926</v>
      </c>
      <c r="T7" s="6">
        <f>SUMIFS(sim_admpop_adm3_2019!V:V,sim_admpop_adm3_2019!$F:$F,sim_admpop_adm2_2019!$F7)</f>
        <v>74947</v>
      </c>
      <c r="U7" s="6">
        <f>SUMIFS(sim_admpop_adm3_2019!W:W,sim_admpop_adm3_2019!$F:$F,sim_admpop_adm2_2019!$F7)</f>
        <v>74947</v>
      </c>
      <c r="V7" s="6">
        <f>SUMIFS(sim_admpop_adm3_2019!X:X,sim_admpop_adm3_2019!$F:$F,sim_admpop_adm2_2019!$F7)</f>
        <v>499647</v>
      </c>
      <c r="W7" s="6">
        <f>SUMIFS(sim_admpop_adm3_2019!Y:Y,sim_admpop_adm3_2019!$F:$F,sim_admpop_adm2_2019!$F7)</f>
        <v>2398306</v>
      </c>
      <c r="X7" s="6">
        <f>SUMIFS(sim_admpop_adm3_2019!Z:Z,sim_admpop_adm3_2019!$F:$F,sim_admpop_adm2_2019!$F7)</f>
        <v>449683</v>
      </c>
      <c r="Y7" s="6">
        <f>SUMIFS(sim_admpop_adm3_2019!AA:AA,sim_admpop_adm3_2019!$F:$F,sim_admpop_adm2_2019!$F7)</f>
        <v>89936</v>
      </c>
      <c r="Z7" s="6">
        <f>SUMIFS(sim_admpop_adm3_2019!AB:AB,sim_admpop_adm3_2019!$F:$F,sim_admpop_adm2_2019!$F7)</f>
        <v>59958</v>
      </c>
    </row>
    <row r="8" spans="1:26" x14ac:dyDescent="0.2">
      <c r="A8" s="2" t="s">
        <v>6</v>
      </c>
      <c r="B8" s="3" t="s">
        <v>7</v>
      </c>
      <c r="C8" s="3" t="s">
        <v>24</v>
      </c>
      <c r="D8" s="3" t="s">
        <v>25</v>
      </c>
      <c r="E8" s="3" t="s">
        <v>38</v>
      </c>
      <c r="F8" s="3" t="s">
        <v>39</v>
      </c>
      <c r="G8" s="6">
        <f>SUMIFS(sim_admpop_adm3_2019!I:I,sim_admpop_adm3_2019!$F:$F,sim_admpop_adm2_2019!$F8)</f>
        <v>442836</v>
      </c>
      <c r="H8" s="6">
        <f>SUMIFS(sim_admpop_adm3_2019!J:J,sim_admpop_adm3_2019!$F:$F,sim_admpop_adm2_2019!$F8)</f>
        <v>44283</v>
      </c>
      <c r="I8" s="6">
        <f>SUMIFS(sim_admpop_adm3_2019!K:K,sim_admpop_adm3_2019!$F:$F,sim_admpop_adm2_2019!$F8)</f>
        <v>398552</v>
      </c>
      <c r="J8" s="6">
        <f>SUMIFS(sim_admpop_adm3_2019!L:L,sim_admpop_adm3_2019!$F:$F,sim_admpop_adm2_2019!$F8)</f>
        <v>230275</v>
      </c>
      <c r="K8" s="6">
        <f>SUMIFS(sim_admpop_adm3_2019!M:M,sim_admpop_adm3_2019!$F:$F,sim_admpop_adm2_2019!$F8)</f>
        <v>212561</v>
      </c>
      <c r="L8" s="6">
        <f>SUMIFS(sim_admpop_adm3_2019!N:N,sim_admpop_adm3_2019!$F:$F,sim_admpop_adm2_2019!$F8)</f>
        <v>57569</v>
      </c>
      <c r="M8" s="6">
        <f>SUMIFS(sim_admpop_adm3_2019!O:O,sim_admpop_adm3_2019!$F:$F,sim_admpop_adm2_2019!$F8)</f>
        <v>53140</v>
      </c>
      <c r="N8" s="6">
        <f>SUMIFS(sim_admpop_adm3_2019!P:P,sim_admpop_adm3_2019!$F:$F,sim_admpop_adm2_2019!$F8)</f>
        <v>48712</v>
      </c>
      <c r="O8" s="6">
        <f>SUMIFS(sim_admpop_adm3_2019!Q:Q,sim_admpop_adm3_2019!$F:$F,sim_admpop_adm2_2019!$F8)</f>
        <v>44283</v>
      </c>
      <c r="P8" s="6">
        <f>SUMIFS(sim_admpop_adm3_2019!R:R,sim_admpop_adm3_2019!$F:$F,sim_admpop_adm2_2019!$F8)</f>
        <v>97424</v>
      </c>
      <c r="Q8" s="6">
        <f>SUMIFS(sim_admpop_adm3_2019!S:S,sim_admpop_adm3_2019!$F:$F,sim_admpop_adm2_2019!$F8)</f>
        <v>88567</v>
      </c>
      <c r="R8" s="6">
        <f>SUMIFS(sim_admpop_adm3_2019!T:T,sim_admpop_adm3_2019!$F:$F,sim_admpop_adm2_2019!$F8)</f>
        <v>15500</v>
      </c>
      <c r="S8" s="6">
        <f>SUMIFS(sim_admpop_adm3_2019!U:U,sim_admpop_adm3_2019!$F:$F,sim_admpop_adm2_2019!$F8)</f>
        <v>15500</v>
      </c>
      <c r="T8" s="6">
        <f>SUMIFS(sim_admpop_adm3_2019!V:V,sim_admpop_adm3_2019!$F:$F,sim_admpop_adm2_2019!$F8)</f>
        <v>11071</v>
      </c>
      <c r="U8" s="6">
        <f>SUMIFS(sim_admpop_adm3_2019!W:W,sim_admpop_adm3_2019!$F:$F,sim_admpop_adm2_2019!$F8)</f>
        <v>11071</v>
      </c>
      <c r="V8" s="6">
        <f>SUMIFS(sim_admpop_adm3_2019!X:X,sim_admpop_adm3_2019!$F:$F,sim_admpop_adm2_2019!$F8)</f>
        <v>73806</v>
      </c>
      <c r="W8" s="6">
        <f>SUMIFS(sim_admpop_adm3_2019!Y:Y,sim_admpop_adm3_2019!$F:$F,sim_admpop_adm2_2019!$F8)</f>
        <v>309986</v>
      </c>
      <c r="X8" s="6">
        <f>SUMIFS(sim_admpop_adm3_2019!Z:Z,sim_admpop_adm3_2019!$F:$F,sim_admpop_adm2_2019!$F8)</f>
        <v>44283</v>
      </c>
      <c r="Y8" s="6">
        <f>SUMIFS(sim_admpop_adm3_2019!AA:AA,sim_admpop_adm3_2019!$F:$F,sim_admpop_adm2_2019!$F8)</f>
        <v>57569</v>
      </c>
      <c r="Z8" s="6">
        <f>SUMIFS(sim_admpop_adm3_2019!AB:AB,sim_admpop_adm3_2019!$F:$F,sim_admpop_adm2_2019!$F8)</f>
        <v>30998</v>
      </c>
    </row>
    <row r="9" spans="1:26" x14ac:dyDescent="0.2">
      <c r="A9" s="4" t="s">
        <v>6</v>
      </c>
      <c r="B9" s="5" t="s">
        <v>7</v>
      </c>
      <c r="C9" s="5" t="s">
        <v>8</v>
      </c>
      <c r="D9" s="5" t="s">
        <v>9</v>
      </c>
      <c r="E9" s="5" t="s">
        <v>46</v>
      </c>
      <c r="F9" s="5" t="s">
        <v>47</v>
      </c>
      <c r="G9" s="6">
        <f>SUMIFS(sim_admpop_adm3_2019!I:I,sim_admpop_adm3_2019!$F:$F,sim_admpop_adm2_2019!$F9)</f>
        <v>272756</v>
      </c>
      <c r="H9" s="6">
        <f>SUMIFS(sim_admpop_adm3_2019!J:J,sim_admpop_adm3_2019!$F:$F,sim_admpop_adm2_2019!$F9)</f>
        <v>27276</v>
      </c>
      <c r="I9" s="6">
        <f>SUMIFS(sim_admpop_adm3_2019!K:K,sim_admpop_adm3_2019!$F:$F,sim_admpop_adm2_2019!$F9)</f>
        <v>245480</v>
      </c>
      <c r="J9" s="6">
        <f>SUMIFS(sim_admpop_adm3_2019!L:L,sim_admpop_adm3_2019!$F:$F,sim_admpop_adm2_2019!$F9)</f>
        <v>141833</v>
      </c>
      <c r="K9" s="6">
        <f>SUMIFS(sim_admpop_adm3_2019!M:M,sim_admpop_adm3_2019!$F:$F,sim_admpop_adm2_2019!$F9)</f>
        <v>130923</v>
      </c>
      <c r="L9" s="6">
        <f>SUMIFS(sim_admpop_adm3_2019!N:N,sim_admpop_adm3_2019!$F:$F,sim_admpop_adm2_2019!$F9)</f>
        <v>35459</v>
      </c>
      <c r="M9" s="6">
        <f>SUMIFS(sim_admpop_adm3_2019!O:O,sim_admpop_adm3_2019!$F:$F,sim_admpop_adm2_2019!$F9)</f>
        <v>32730</v>
      </c>
      <c r="N9" s="6">
        <f>SUMIFS(sim_admpop_adm3_2019!P:P,sim_admpop_adm3_2019!$F:$F,sim_admpop_adm2_2019!$F9)</f>
        <v>30003</v>
      </c>
      <c r="O9" s="6">
        <f>SUMIFS(sim_admpop_adm3_2019!Q:Q,sim_admpop_adm3_2019!$F:$F,sim_admpop_adm2_2019!$F9)</f>
        <v>27276</v>
      </c>
      <c r="P9" s="6">
        <f>SUMIFS(sim_admpop_adm3_2019!R:R,sim_admpop_adm3_2019!$F:$F,sim_admpop_adm2_2019!$F9)</f>
        <v>60006</v>
      </c>
      <c r="Q9" s="6">
        <f>SUMIFS(sim_admpop_adm3_2019!S:S,sim_admpop_adm3_2019!$F:$F,sim_admpop_adm2_2019!$F9)</f>
        <v>54551</v>
      </c>
      <c r="R9" s="6">
        <f>SUMIFS(sim_admpop_adm3_2019!T:T,sim_admpop_adm3_2019!$F:$F,sim_admpop_adm2_2019!$F9)</f>
        <v>9547</v>
      </c>
      <c r="S9" s="6">
        <f>SUMIFS(sim_admpop_adm3_2019!U:U,sim_admpop_adm3_2019!$F:$F,sim_admpop_adm2_2019!$F9)</f>
        <v>9547</v>
      </c>
      <c r="T9" s="6">
        <f>SUMIFS(sim_admpop_adm3_2019!V:V,sim_admpop_adm3_2019!$F:$F,sim_admpop_adm2_2019!$F9)</f>
        <v>6819</v>
      </c>
      <c r="U9" s="6">
        <f>SUMIFS(sim_admpop_adm3_2019!W:W,sim_admpop_adm3_2019!$F:$F,sim_admpop_adm2_2019!$F9)</f>
        <v>6819</v>
      </c>
      <c r="V9" s="6">
        <f>SUMIFS(sim_admpop_adm3_2019!X:X,sim_admpop_adm3_2019!$F:$F,sim_admpop_adm2_2019!$F9)</f>
        <v>45460</v>
      </c>
      <c r="W9" s="6">
        <f>SUMIFS(sim_admpop_adm3_2019!Y:Y,sim_admpop_adm3_2019!$F:$F,sim_admpop_adm2_2019!$F9)</f>
        <v>250935</v>
      </c>
      <c r="X9" s="6">
        <f>SUMIFS(sim_admpop_adm3_2019!Z:Z,sim_admpop_adm3_2019!$F:$F,sim_admpop_adm2_2019!$F9)</f>
        <v>10910</v>
      </c>
      <c r="Y9" s="6">
        <f>SUMIFS(sim_admpop_adm3_2019!AA:AA,sim_admpop_adm3_2019!$F:$F,sim_admpop_adm2_2019!$F9)</f>
        <v>6819</v>
      </c>
      <c r="Z9" s="6">
        <f>SUMIFS(sim_admpop_adm3_2019!AB:AB,sim_admpop_adm3_2019!$F:$F,sim_admpop_adm2_2019!$F9)</f>
        <v>4091</v>
      </c>
    </row>
    <row r="10" spans="1:26" x14ac:dyDescent="0.2">
      <c r="A10" s="2" t="s">
        <v>6</v>
      </c>
      <c r="B10" s="3" t="s">
        <v>7</v>
      </c>
      <c r="C10" s="3" t="s">
        <v>24</v>
      </c>
      <c r="D10" s="3" t="s">
        <v>25</v>
      </c>
      <c r="E10" s="3" t="s">
        <v>50</v>
      </c>
      <c r="F10" s="3" t="s">
        <v>51</v>
      </c>
      <c r="G10" s="6">
        <f>SUMIFS(sim_admpop_adm3_2019!I:I,sim_admpop_adm3_2019!$F:$F,sim_admpop_adm2_2019!$F10)</f>
        <v>3295456</v>
      </c>
      <c r="H10" s="6">
        <f>SUMIFS(sim_admpop_adm3_2019!J:J,sim_admpop_adm3_2019!$F:$F,sim_admpop_adm2_2019!$F10)</f>
        <v>863765</v>
      </c>
      <c r="I10" s="6">
        <f>SUMIFS(sim_admpop_adm3_2019!K:K,sim_admpop_adm3_2019!$F:$F,sim_admpop_adm2_2019!$F10)</f>
        <v>2431691</v>
      </c>
      <c r="J10" s="6">
        <f>SUMIFS(sim_admpop_adm3_2019!L:L,sim_admpop_adm3_2019!$F:$F,sim_admpop_adm2_2019!$F10)</f>
        <v>1713637</v>
      </c>
      <c r="K10" s="6">
        <f>SUMIFS(sim_admpop_adm3_2019!M:M,sim_admpop_adm3_2019!$F:$F,sim_admpop_adm2_2019!$F10)</f>
        <v>1581819</v>
      </c>
      <c r="L10" s="6">
        <f>SUMIFS(sim_admpop_adm3_2019!N:N,sim_admpop_adm3_2019!$F:$F,sim_admpop_adm2_2019!$F10)</f>
        <v>428409</v>
      </c>
      <c r="M10" s="6">
        <f>SUMIFS(sim_admpop_adm3_2019!O:O,sim_admpop_adm3_2019!$F:$F,sim_admpop_adm2_2019!$F10)</f>
        <v>395454</v>
      </c>
      <c r="N10" s="6">
        <f>SUMIFS(sim_admpop_adm3_2019!P:P,sim_admpop_adm3_2019!$F:$F,sim_admpop_adm2_2019!$F10)</f>
        <v>362500</v>
      </c>
      <c r="O10" s="6">
        <f>SUMIFS(sim_admpop_adm3_2019!Q:Q,sim_admpop_adm3_2019!$F:$F,sim_admpop_adm2_2019!$F10)</f>
        <v>329546</v>
      </c>
      <c r="P10" s="6">
        <f>SUMIFS(sim_admpop_adm3_2019!R:R,sim_admpop_adm3_2019!$F:$F,sim_admpop_adm2_2019!$F10)</f>
        <v>725000</v>
      </c>
      <c r="Q10" s="6">
        <f>SUMIFS(sim_admpop_adm3_2019!S:S,sim_admpop_adm3_2019!$F:$F,sim_admpop_adm2_2019!$F10)</f>
        <v>659091</v>
      </c>
      <c r="R10" s="6">
        <f>SUMIFS(sim_admpop_adm3_2019!T:T,sim_admpop_adm3_2019!$F:$F,sim_admpop_adm2_2019!$F10)</f>
        <v>115341</v>
      </c>
      <c r="S10" s="6">
        <f>SUMIFS(sim_admpop_adm3_2019!U:U,sim_admpop_adm3_2019!$F:$F,sim_admpop_adm2_2019!$F10)</f>
        <v>115341</v>
      </c>
      <c r="T10" s="6">
        <f>SUMIFS(sim_admpop_adm3_2019!V:V,sim_admpop_adm3_2019!$F:$F,sim_admpop_adm2_2019!$F10)</f>
        <v>82386</v>
      </c>
      <c r="U10" s="6">
        <f>SUMIFS(sim_admpop_adm3_2019!W:W,sim_admpop_adm3_2019!$F:$F,sim_admpop_adm2_2019!$F10)</f>
        <v>82386</v>
      </c>
      <c r="V10" s="6">
        <f>SUMIFS(sim_admpop_adm3_2019!X:X,sim_admpop_adm3_2019!$F:$F,sim_admpop_adm2_2019!$F10)</f>
        <v>549243</v>
      </c>
      <c r="W10" s="6">
        <f>SUMIFS(sim_admpop_adm3_2019!Y:Y,sim_admpop_adm3_2019!$F:$F,sim_admpop_adm2_2019!$F10)</f>
        <v>2306819</v>
      </c>
      <c r="X10" s="6">
        <f>SUMIFS(sim_admpop_adm3_2019!Z:Z,sim_admpop_adm3_2019!$F:$F,sim_admpop_adm2_2019!$F10)</f>
        <v>329546</v>
      </c>
      <c r="Y10" s="6">
        <f>SUMIFS(sim_admpop_adm3_2019!AA:AA,sim_admpop_adm3_2019!$F:$F,sim_admpop_adm2_2019!$F10)</f>
        <v>428409</v>
      </c>
      <c r="Z10" s="6">
        <f>SUMIFS(sim_admpop_adm3_2019!AB:AB,sim_admpop_adm3_2019!$F:$F,sim_admpop_adm2_2019!$F10)</f>
        <v>230682</v>
      </c>
    </row>
    <row r="11" spans="1:26" x14ac:dyDescent="0.2">
      <c r="A11" s="4" t="s">
        <v>6</v>
      </c>
      <c r="B11" s="5" t="s">
        <v>7</v>
      </c>
      <c r="C11" s="5" t="s">
        <v>8</v>
      </c>
      <c r="D11" s="5" t="s">
        <v>9</v>
      </c>
      <c r="E11" s="5" t="s">
        <v>54</v>
      </c>
      <c r="F11" s="5" t="s">
        <v>55</v>
      </c>
      <c r="G11" s="6">
        <f>SUMIFS(sim_admpop_adm3_2019!I:I,sim_admpop_adm3_2019!$F:$F,sim_admpop_adm2_2019!$F11)</f>
        <v>3552863</v>
      </c>
      <c r="H11" s="6">
        <f>SUMIFS(sim_admpop_adm3_2019!J:J,sim_admpop_adm3_2019!$F:$F,sim_admpop_adm2_2019!$F11)</f>
        <v>1065859</v>
      </c>
      <c r="I11" s="6">
        <f>SUMIFS(sim_admpop_adm3_2019!K:K,sim_admpop_adm3_2019!$F:$F,sim_admpop_adm2_2019!$F11)</f>
        <v>2487004</v>
      </c>
      <c r="J11" s="6">
        <f>SUMIFS(sim_admpop_adm3_2019!L:L,sim_admpop_adm3_2019!$F:$F,sim_admpop_adm2_2019!$F11)</f>
        <v>1847489</v>
      </c>
      <c r="K11" s="6">
        <f>SUMIFS(sim_admpop_adm3_2019!M:M,sim_admpop_adm3_2019!$F:$F,sim_admpop_adm2_2019!$F11)</f>
        <v>1705374</v>
      </c>
      <c r="L11" s="6">
        <f>SUMIFS(sim_admpop_adm3_2019!N:N,sim_admpop_adm3_2019!$F:$F,sim_admpop_adm2_2019!$F11)</f>
        <v>461872</v>
      </c>
      <c r="M11" s="6">
        <f>SUMIFS(sim_admpop_adm3_2019!O:O,sim_admpop_adm3_2019!$F:$F,sim_admpop_adm2_2019!$F11)</f>
        <v>426344</v>
      </c>
      <c r="N11" s="6">
        <f>SUMIFS(sim_admpop_adm3_2019!P:P,sim_admpop_adm3_2019!$F:$F,sim_admpop_adm2_2019!$F11)</f>
        <v>390815</v>
      </c>
      <c r="O11" s="6">
        <f>SUMIFS(sim_admpop_adm3_2019!Q:Q,sim_admpop_adm3_2019!$F:$F,sim_admpop_adm2_2019!$F11)</f>
        <v>355287</v>
      </c>
      <c r="P11" s="6">
        <f>SUMIFS(sim_admpop_adm3_2019!R:R,sim_admpop_adm3_2019!$F:$F,sim_admpop_adm2_2019!$F11)</f>
        <v>781630</v>
      </c>
      <c r="Q11" s="6">
        <f>SUMIFS(sim_admpop_adm3_2019!S:S,sim_admpop_adm3_2019!$F:$F,sim_admpop_adm2_2019!$F11)</f>
        <v>710572</v>
      </c>
      <c r="R11" s="6">
        <f>SUMIFS(sim_admpop_adm3_2019!T:T,sim_admpop_adm3_2019!$F:$F,sim_admpop_adm2_2019!$F11)</f>
        <v>124350</v>
      </c>
      <c r="S11" s="6">
        <f>SUMIFS(sim_admpop_adm3_2019!U:U,sim_admpop_adm3_2019!$F:$F,sim_admpop_adm2_2019!$F11)</f>
        <v>124350</v>
      </c>
      <c r="T11" s="6">
        <f>SUMIFS(sim_admpop_adm3_2019!V:V,sim_admpop_adm3_2019!$F:$F,sim_admpop_adm2_2019!$F11)</f>
        <v>88822</v>
      </c>
      <c r="U11" s="6">
        <f>SUMIFS(sim_admpop_adm3_2019!W:W,sim_admpop_adm3_2019!$F:$F,sim_admpop_adm2_2019!$F11)</f>
        <v>88822</v>
      </c>
      <c r="V11" s="6">
        <f>SUMIFS(sim_admpop_adm3_2019!X:X,sim_admpop_adm3_2019!$F:$F,sim_admpop_adm2_2019!$F11)</f>
        <v>592144</v>
      </c>
      <c r="W11" s="6">
        <f>SUMIFS(sim_admpop_adm3_2019!Y:Y,sim_admpop_adm3_2019!$F:$F,sim_admpop_adm2_2019!$F11)</f>
        <v>3268634</v>
      </c>
      <c r="X11" s="6">
        <f>SUMIFS(sim_admpop_adm3_2019!Z:Z,sim_admpop_adm3_2019!$F:$F,sim_admpop_adm2_2019!$F11)</f>
        <v>142114</v>
      </c>
      <c r="Y11" s="6">
        <f>SUMIFS(sim_admpop_adm3_2019!AA:AA,sim_admpop_adm3_2019!$F:$F,sim_admpop_adm2_2019!$F11)</f>
        <v>88822</v>
      </c>
      <c r="Z11" s="6">
        <f>SUMIFS(sim_admpop_adm3_2019!AB:AB,sim_admpop_adm3_2019!$F:$F,sim_admpop_adm2_2019!$F11)</f>
        <v>53293</v>
      </c>
    </row>
    <row r="12" spans="1:26" x14ac:dyDescent="0.2">
      <c r="A12" s="2" t="s">
        <v>6</v>
      </c>
      <c r="B12" s="3" t="s">
        <v>7</v>
      </c>
      <c r="C12" s="3" t="s">
        <v>14</v>
      </c>
      <c r="D12" s="3" t="s">
        <v>15</v>
      </c>
      <c r="E12" s="3" t="s">
        <v>58</v>
      </c>
      <c r="F12" s="3" t="s">
        <v>59</v>
      </c>
      <c r="G12" s="6">
        <f>SUMIFS(sim_admpop_adm3_2019!I:I,sim_admpop_adm3_2019!$F:$F,sim_admpop_adm2_2019!$F12)</f>
        <v>813853</v>
      </c>
      <c r="H12" s="6">
        <f>SUMIFS(sim_admpop_adm3_2019!J:J,sim_admpop_adm3_2019!$F:$F,sim_admpop_adm2_2019!$F12)</f>
        <v>208390</v>
      </c>
      <c r="I12" s="6">
        <f>SUMIFS(sim_admpop_adm3_2019!K:K,sim_admpop_adm3_2019!$F:$F,sim_admpop_adm2_2019!$F12)</f>
        <v>605463</v>
      </c>
      <c r="J12" s="6">
        <f>SUMIFS(sim_admpop_adm3_2019!L:L,sim_admpop_adm3_2019!$F:$F,sim_admpop_adm2_2019!$F12)</f>
        <v>423203</v>
      </c>
      <c r="K12" s="6">
        <f>SUMIFS(sim_admpop_adm3_2019!M:M,sim_admpop_adm3_2019!$F:$F,sim_admpop_adm2_2019!$F12)</f>
        <v>390650</v>
      </c>
      <c r="L12" s="6">
        <f>SUMIFS(sim_admpop_adm3_2019!N:N,sim_admpop_adm3_2019!$F:$F,sim_admpop_adm2_2019!$F12)</f>
        <v>105801</v>
      </c>
      <c r="M12" s="6">
        <f>SUMIFS(sim_admpop_adm3_2019!O:O,sim_admpop_adm3_2019!$F:$F,sim_admpop_adm2_2019!$F12)</f>
        <v>97662</v>
      </c>
      <c r="N12" s="6">
        <f>SUMIFS(sim_admpop_adm3_2019!P:P,sim_admpop_adm3_2019!$F:$F,sim_admpop_adm2_2019!$F12)</f>
        <v>89523</v>
      </c>
      <c r="O12" s="6">
        <f>SUMIFS(sim_admpop_adm3_2019!Q:Q,sim_admpop_adm3_2019!$F:$F,sim_admpop_adm2_2019!$F12)</f>
        <v>81385</v>
      </c>
      <c r="P12" s="6">
        <f>SUMIFS(sim_admpop_adm3_2019!R:R,sim_admpop_adm3_2019!$F:$F,sim_admpop_adm2_2019!$F12)</f>
        <v>179047</v>
      </c>
      <c r="Q12" s="6">
        <f>SUMIFS(sim_admpop_adm3_2019!S:S,sim_admpop_adm3_2019!$F:$F,sim_admpop_adm2_2019!$F12)</f>
        <v>162771</v>
      </c>
      <c r="R12" s="6">
        <f>SUMIFS(sim_admpop_adm3_2019!T:T,sim_admpop_adm3_2019!$F:$F,sim_admpop_adm2_2019!$F12)</f>
        <v>28485</v>
      </c>
      <c r="S12" s="6">
        <f>SUMIFS(sim_admpop_adm3_2019!U:U,sim_admpop_adm3_2019!$F:$F,sim_admpop_adm2_2019!$F12)</f>
        <v>28485</v>
      </c>
      <c r="T12" s="6">
        <f>SUMIFS(sim_admpop_adm3_2019!V:V,sim_admpop_adm3_2019!$F:$F,sim_admpop_adm2_2019!$F12)</f>
        <v>20346</v>
      </c>
      <c r="U12" s="6">
        <f>SUMIFS(sim_admpop_adm3_2019!W:W,sim_admpop_adm3_2019!$F:$F,sim_admpop_adm2_2019!$F12)</f>
        <v>20346</v>
      </c>
      <c r="V12" s="6">
        <f>SUMIFS(sim_admpop_adm3_2019!X:X,sim_admpop_adm3_2019!$F:$F,sim_admpop_adm2_2019!$F12)</f>
        <v>135642</v>
      </c>
      <c r="W12" s="6">
        <f>SUMIFS(sim_admpop_adm3_2019!Y:Y,sim_admpop_adm3_2019!$F:$F,sim_admpop_adm2_2019!$F12)</f>
        <v>651082</v>
      </c>
      <c r="X12" s="6">
        <f>SUMIFS(sim_admpop_adm3_2019!Z:Z,sim_admpop_adm3_2019!$F:$F,sim_admpop_adm2_2019!$F12)</f>
        <v>122078</v>
      </c>
      <c r="Y12" s="6">
        <f>SUMIFS(sim_admpop_adm3_2019!AA:AA,sim_admpop_adm3_2019!$F:$F,sim_admpop_adm2_2019!$F12)</f>
        <v>24416</v>
      </c>
      <c r="Z12" s="6">
        <f>SUMIFS(sim_admpop_adm3_2019!AB:AB,sim_admpop_adm3_2019!$F:$F,sim_admpop_adm2_2019!$F12)</f>
        <v>16276</v>
      </c>
    </row>
    <row r="13" spans="1:26" x14ac:dyDescent="0.2">
      <c r="A13" s="2" t="s">
        <v>6</v>
      </c>
      <c r="B13" s="3" t="s">
        <v>7</v>
      </c>
      <c r="C13" s="3" t="s">
        <v>14</v>
      </c>
      <c r="D13" s="3" t="s">
        <v>15</v>
      </c>
      <c r="E13" s="3" t="s">
        <v>64</v>
      </c>
      <c r="F13" s="3" t="s">
        <v>65</v>
      </c>
      <c r="G13" s="6">
        <f>SUMIFS(sim_admpop_adm3_2019!I:I,sim_admpop_adm3_2019!$F:$F,sim_admpop_adm2_2019!$F13)</f>
        <v>1273974</v>
      </c>
      <c r="H13" s="6">
        <f>SUMIFS(sim_admpop_adm3_2019!J:J,sim_admpop_adm3_2019!$F:$F,sim_admpop_adm2_2019!$F13)</f>
        <v>227323</v>
      </c>
      <c r="I13" s="6">
        <f>SUMIFS(sim_admpop_adm3_2019!K:K,sim_admpop_adm3_2019!$F:$F,sim_admpop_adm2_2019!$F13)</f>
        <v>1046651</v>
      </c>
      <c r="J13" s="6">
        <f>SUMIFS(sim_admpop_adm3_2019!L:L,sim_admpop_adm3_2019!$F:$F,sim_admpop_adm2_2019!$F13)</f>
        <v>662466</v>
      </c>
      <c r="K13" s="6">
        <f>SUMIFS(sim_admpop_adm3_2019!M:M,sim_admpop_adm3_2019!$F:$F,sim_admpop_adm2_2019!$F13)</f>
        <v>611508</v>
      </c>
      <c r="L13" s="6">
        <f>SUMIFS(sim_admpop_adm3_2019!N:N,sim_admpop_adm3_2019!$F:$F,sim_admpop_adm2_2019!$F13)</f>
        <v>165617</v>
      </c>
      <c r="M13" s="6">
        <f>SUMIFS(sim_admpop_adm3_2019!O:O,sim_admpop_adm3_2019!$F:$F,sim_admpop_adm2_2019!$F13)</f>
        <v>152877</v>
      </c>
      <c r="N13" s="6">
        <f>SUMIFS(sim_admpop_adm3_2019!P:P,sim_admpop_adm3_2019!$F:$F,sim_admpop_adm2_2019!$F13)</f>
        <v>140137</v>
      </c>
      <c r="O13" s="6">
        <f>SUMIFS(sim_admpop_adm3_2019!Q:Q,sim_admpop_adm3_2019!$F:$F,sim_admpop_adm2_2019!$F13)</f>
        <v>127397</v>
      </c>
      <c r="P13" s="6">
        <f>SUMIFS(sim_admpop_adm3_2019!R:R,sim_admpop_adm3_2019!$F:$F,sim_admpop_adm2_2019!$F13)</f>
        <v>280274</v>
      </c>
      <c r="Q13" s="6">
        <f>SUMIFS(sim_admpop_adm3_2019!S:S,sim_admpop_adm3_2019!$F:$F,sim_admpop_adm2_2019!$F13)</f>
        <v>254795</v>
      </c>
      <c r="R13" s="6">
        <f>SUMIFS(sim_admpop_adm3_2019!T:T,sim_admpop_adm3_2019!$F:$F,sim_admpop_adm2_2019!$F13)</f>
        <v>44589</v>
      </c>
      <c r="S13" s="6">
        <f>SUMIFS(sim_admpop_adm3_2019!U:U,sim_admpop_adm3_2019!$F:$F,sim_admpop_adm2_2019!$F13)</f>
        <v>44589</v>
      </c>
      <c r="T13" s="6">
        <f>SUMIFS(sim_admpop_adm3_2019!V:V,sim_admpop_adm3_2019!$F:$F,sim_admpop_adm2_2019!$F13)</f>
        <v>31850</v>
      </c>
      <c r="U13" s="6">
        <f>SUMIFS(sim_admpop_adm3_2019!W:W,sim_admpop_adm3_2019!$F:$F,sim_admpop_adm2_2019!$F13)</f>
        <v>31850</v>
      </c>
      <c r="V13" s="6">
        <f>SUMIFS(sim_admpop_adm3_2019!X:X,sim_admpop_adm3_2019!$F:$F,sim_admpop_adm2_2019!$F13)</f>
        <v>212329</v>
      </c>
      <c r="W13" s="6">
        <f>SUMIFS(sim_admpop_adm3_2019!Y:Y,sim_admpop_adm3_2019!$F:$F,sim_admpop_adm2_2019!$F13)</f>
        <v>1019179</v>
      </c>
      <c r="X13" s="6">
        <f>SUMIFS(sim_admpop_adm3_2019!Z:Z,sim_admpop_adm3_2019!$F:$F,sim_admpop_adm2_2019!$F13)</f>
        <v>191096</v>
      </c>
      <c r="Y13" s="6">
        <f>SUMIFS(sim_admpop_adm3_2019!AA:AA,sim_admpop_adm3_2019!$F:$F,sim_admpop_adm2_2019!$F13)</f>
        <v>38220</v>
      </c>
      <c r="Z13" s="6">
        <f>SUMIFS(sim_admpop_adm3_2019!AB:AB,sim_admpop_adm3_2019!$F:$F,sim_admpop_adm2_2019!$F13)</f>
        <v>25479</v>
      </c>
    </row>
    <row r="14" spans="1:26" x14ac:dyDescent="0.2">
      <c r="A14" s="4" t="s">
        <v>6</v>
      </c>
      <c r="B14" s="5" t="s">
        <v>7</v>
      </c>
      <c r="C14" s="5" t="s">
        <v>14</v>
      </c>
      <c r="D14" s="5" t="s">
        <v>15</v>
      </c>
      <c r="E14" s="5" t="s">
        <v>68</v>
      </c>
      <c r="F14" s="5" t="s">
        <v>69</v>
      </c>
      <c r="G14" s="6">
        <f>SUMIFS(sim_admpop_adm3_2019!I:I,sim_admpop_adm3_2019!$F:$F,sim_admpop_adm2_2019!$F14)</f>
        <v>5128231</v>
      </c>
      <c r="H14" s="6">
        <f>SUMIFS(sim_admpop_adm3_2019!J:J,sim_admpop_adm3_2019!$F:$F,sim_admpop_adm2_2019!$F14)</f>
        <v>1538469</v>
      </c>
      <c r="I14" s="6">
        <f>SUMIFS(sim_admpop_adm3_2019!K:K,sim_admpop_adm3_2019!$F:$F,sim_admpop_adm2_2019!$F14)</f>
        <v>3589762</v>
      </c>
      <c r="J14" s="6">
        <f>SUMIFS(sim_admpop_adm3_2019!L:L,sim_admpop_adm3_2019!$F:$F,sim_admpop_adm2_2019!$F14)</f>
        <v>2666681</v>
      </c>
      <c r="K14" s="6">
        <f>SUMIFS(sim_admpop_adm3_2019!M:M,sim_admpop_adm3_2019!$F:$F,sim_admpop_adm2_2019!$F14)</f>
        <v>2461551</v>
      </c>
      <c r="L14" s="6">
        <f>SUMIFS(sim_admpop_adm3_2019!N:N,sim_admpop_adm3_2019!$F:$F,sim_admpop_adm2_2019!$F14)</f>
        <v>666670</v>
      </c>
      <c r="M14" s="6">
        <f>SUMIFS(sim_admpop_adm3_2019!O:O,sim_admpop_adm3_2019!$F:$F,sim_admpop_adm2_2019!$F14)</f>
        <v>615388</v>
      </c>
      <c r="N14" s="6">
        <f>SUMIFS(sim_admpop_adm3_2019!P:P,sim_admpop_adm3_2019!$F:$F,sim_admpop_adm2_2019!$F14)</f>
        <v>564105</v>
      </c>
      <c r="O14" s="6">
        <f>SUMIFS(sim_admpop_adm3_2019!Q:Q,sim_admpop_adm3_2019!$F:$F,sim_admpop_adm2_2019!$F14)</f>
        <v>512823</v>
      </c>
      <c r="P14" s="6">
        <f>SUMIFS(sim_admpop_adm3_2019!R:R,sim_admpop_adm3_2019!$F:$F,sim_admpop_adm2_2019!$F14)</f>
        <v>1128210</v>
      </c>
      <c r="Q14" s="6">
        <f>SUMIFS(sim_admpop_adm3_2019!S:S,sim_admpop_adm3_2019!$F:$F,sim_admpop_adm2_2019!$F14)</f>
        <v>1025646</v>
      </c>
      <c r="R14" s="6">
        <f>SUMIFS(sim_admpop_adm3_2019!T:T,sim_admpop_adm3_2019!$F:$F,sim_admpop_adm2_2019!$F14)</f>
        <v>179488</v>
      </c>
      <c r="S14" s="6">
        <f>SUMIFS(sim_admpop_adm3_2019!U:U,sim_admpop_adm3_2019!$F:$F,sim_admpop_adm2_2019!$F14)</f>
        <v>179488</v>
      </c>
      <c r="T14" s="6">
        <f>SUMIFS(sim_admpop_adm3_2019!V:V,sim_admpop_adm3_2019!$F:$F,sim_admpop_adm2_2019!$F14)</f>
        <v>128206</v>
      </c>
      <c r="U14" s="6">
        <f>SUMIFS(sim_admpop_adm3_2019!W:W,sim_admpop_adm3_2019!$F:$F,sim_admpop_adm2_2019!$F14)</f>
        <v>128206</v>
      </c>
      <c r="V14" s="6">
        <f>SUMIFS(sim_admpop_adm3_2019!X:X,sim_admpop_adm3_2019!$F:$F,sim_admpop_adm2_2019!$F14)</f>
        <v>854706</v>
      </c>
      <c r="W14" s="6">
        <f>SUMIFS(sim_admpop_adm3_2019!Y:Y,sim_admpop_adm3_2019!$F:$F,sim_admpop_adm2_2019!$F14)</f>
        <v>4102585</v>
      </c>
      <c r="X14" s="6">
        <f>SUMIFS(sim_admpop_adm3_2019!Z:Z,sim_admpop_adm3_2019!$F:$F,sim_admpop_adm2_2019!$F14)</f>
        <v>769235</v>
      </c>
      <c r="Y14" s="6">
        <f>SUMIFS(sim_admpop_adm3_2019!AA:AA,sim_admpop_adm3_2019!$F:$F,sim_admpop_adm2_2019!$F14)</f>
        <v>153847</v>
      </c>
      <c r="Z14" s="6">
        <f>SUMIFS(sim_admpop_adm3_2019!AB:AB,sim_admpop_adm3_2019!$F:$F,sim_admpop_adm2_2019!$F14)</f>
        <v>102565</v>
      </c>
    </row>
    <row r="15" spans="1:26" x14ac:dyDescent="0.2">
      <c r="A15" s="2" t="s">
        <v>6</v>
      </c>
      <c r="B15" s="3" t="s">
        <v>7</v>
      </c>
      <c r="C15" s="3" t="s">
        <v>8</v>
      </c>
      <c r="D15" s="3" t="s">
        <v>9</v>
      </c>
      <c r="E15" s="3" t="s">
        <v>72</v>
      </c>
      <c r="F15" s="3" t="s">
        <v>73</v>
      </c>
      <c r="G15" s="6">
        <f>SUMIFS(sim_admpop_adm3_2019!I:I,sim_admpop_adm3_2019!$F:$F,sim_admpop_adm2_2019!$F15)</f>
        <v>2636887</v>
      </c>
      <c r="H15" s="6">
        <f>SUMIFS(sim_admpop_adm3_2019!J:J,sim_admpop_adm3_2019!$F:$F,sim_admpop_adm2_2019!$F15)</f>
        <v>791066</v>
      </c>
      <c r="I15" s="6">
        <f>SUMIFS(sim_admpop_adm3_2019!K:K,sim_admpop_adm3_2019!$F:$F,sim_admpop_adm2_2019!$F15)</f>
        <v>1845821</v>
      </c>
      <c r="J15" s="6">
        <f>SUMIFS(sim_admpop_adm3_2019!L:L,sim_admpop_adm3_2019!$F:$F,sim_admpop_adm2_2019!$F15)</f>
        <v>1371181</v>
      </c>
      <c r="K15" s="6">
        <f>SUMIFS(sim_admpop_adm3_2019!M:M,sim_admpop_adm3_2019!$F:$F,sim_admpop_adm2_2019!$F15)</f>
        <v>1265706</v>
      </c>
      <c r="L15" s="6">
        <f>SUMIFS(sim_admpop_adm3_2019!N:N,sim_admpop_adm3_2019!$F:$F,sim_admpop_adm2_2019!$F15)</f>
        <v>342796</v>
      </c>
      <c r="M15" s="6">
        <f>SUMIFS(sim_admpop_adm3_2019!O:O,sim_admpop_adm3_2019!$F:$F,sim_admpop_adm2_2019!$F15)</f>
        <v>316426</v>
      </c>
      <c r="N15" s="6">
        <f>SUMIFS(sim_admpop_adm3_2019!P:P,sim_admpop_adm3_2019!$F:$F,sim_admpop_adm2_2019!$F15)</f>
        <v>290057</v>
      </c>
      <c r="O15" s="6">
        <f>SUMIFS(sim_admpop_adm3_2019!Q:Q,sim_admpop_adm3_2019!$F:$F,sim_admpop_adm2_2019!$F15)</f>
        <v>263689</v>
      </c>
      <c r="P15" s="6">
        <f>SUMIFS(sim_admpop_adm3_2019!R:R,sim_admpop_adm3_2019!$F:$F,sim_admpop_adm2_2019!$F15)</f>
        <v>580115</v>
      </c>
      <c r="Q15" s="6">
        <f>SUMIFS(sim_admpop_adm3_2019!S:S,sim_admpop_adm3_2019!$F:$F,sim_admpop_adm2_2019!$F15)</f>
        <v>527378</v>
      </c>
      <c r="R15" s="6">
        <f>SUMIFS(sim_admpop_adm3_2019!T:T,sim_admpop_adm3_2019!$F:$F,sim_admpop_adm2_2019!$F15)</f>
        <v>92291</v>
      </c>
      <c r="S15" s="6">
        <f>SUMIFS(sim_admpop_adm3_2019!U:U,sim_admpop_adm3_2019!$F:$F,sim_admpop_adm2_2019!$F15)</f>
        <v>92291</v>
      </c>
      <c r="T15" s="6">
        <f>SUMIFS(sim_admpop_adm3_2019!V:V,sim_admpop_adm3_2019!$F:$F,sim_admpop_adm2_2019!$F15)</f>
        <v>65922</v>
      </c>
      <c r="U15" s="6">
        <f>SUMIFS(sim_admpop_adm3_2019!W:W,sim_admpop_adm3_2019!$F:$F,sim_admpop_adm2_2019!$F15)</f>
        <v>65922</v>
      </c>
      <c r="V15" s="6">
        <f>SUMIFS(sim_admpop_adm3_2019!X:X,sim_admpop_adm3_2019!$F:$F,sim_admpop_adm2_2019!$F15)</f>
        <v>439481</v>
      </c>
      <c r="W15" s="6">
        <f>SUMIFS(sim_admpop_adm3_2019!Y:Y,sim_admpop_adm3_2019!$F:$F,sim_admpop_adm2_2019!$F15)</f>
        <v>2425937</v>
      </c>
      <c r="X15" s="6">
        <f>SUMIFS(sim_admpop_adm3_2019!Z:Z,sim_admpop_adm3_2019!$F:$F,sim_admpop_adm2_2019!$F15)</f>
        <v>105476</v>
      </c>
      <c r="Y15" s="6">
        <f>SUMIFS(sim_admpop_adm3_2019!AA:AA,sim_admpop_adm3_2019!$F:$F,sim_admpop_adm2_2019!$F15)</f>
        <v>65922</v>
      </c>
      <c r="Z15" s="6">
        <f>SUMIFS(sim_admpop_adm3_2019!AB:AB,sim_admpop_adm3_2019!$F:$F,sim_admpop_adm2_2019!$F15)</f>
        <v>39553</v>
      </c>
    </row>
    <row r="16" spans="1:26" x14ac:dyDescent="0.2">
      <c r="A16" s="2" t="s">
        <v>6</v>
      </c>
      <c r="B16" s="3" t="s">
        <v>7</v>
      </c>
      <c r="C16" s="3" t="s">
        <v>14</v>
      </c>
      <c r="D16" s="3" t="s">
        <v>15</v>
      </c>
      <c r="E16" s="3" t="s">
        <v>82</v>
      </c>
      <c r="F16" s="3" t="s">
        <v>83</v>
      </c>
      <c r="G16" s="6">
        <f>SUMIFS(sim_admpop_adm3_2019!I:I,sim_admpop_adm3_2019!$F:$F,sim_admpop_adm2_2019!$F16)</f>
        <v>1724742</v>
      </c>
      <c r="H16" s="6">
        <f>SUMIFS(sim_admpop_adm3_2019!J:J,sim_admpop_adm3_2019!$F:$F,sim_admpop_adm2_2019!$F16)</f>
        <v>434523</v>
      </c>
      <c r="I16" s="6">
        <f>SUMIFS(sim_admpop_adm3_2019!K:K,sim_admpop_adm3_2019!$F:$F,sim_admpop_adm2_2019!$F16)</f>
        <v>1290218</v>
      </c>
      <c r="J16" s="6">
        <f>SUMIFS(sim_admpop_adm3_2019!L:L,sim_admpop_adm3_2019!$F:$F,sim_admpop_adm2_2019!$F16)</f>
        <v>896866</v>
      </c>
      <c r="K16" s="6">
        <f>SUMIFS(sim_admpop_adm3_2019!M:M,sim_admpop_adm3_2019!$F:$F,sim_admpop_adm2_2019!$F16)</f>
        <v>827876</v>
      </c>
      <c r="L16" s="6">
        <f>SUMIFS(sim_admpop_adm3_2019!N:N,sim_admpop_adm3_2019!$F:$F,sim_admpop_adm2_2019!$F16)</f>
        <v>224216</v>
      </c>
      <c r="M16" s="6">
        <f>SUMIFS(sim_admpop_adm3_2019!O:O,sim_admpop_adm3_2019!$F:$F,sim_admpop_adm2_2019!$F16)</f>
        <v>206969</v>
      </c>
      <c r="N16" s="6">
        <f>SUMIFS(sim_admpop_adm3_2019!P:P,sim_admpop_adm3_2019!$F:$F,sim_admpop_adm2_2019!$F16)</f>
        <v>189721</v>
      </c>
      <c r="O16" s="6">
        <f>SUMIFS(sim_admpop_adm3_2019!Q:Q,sim_admpop_adm3_2019!$F:$F,sim_admpop_adm2_2019!$F16)</f>
        <v>172474</v>
      </c>
      <c r="P16" s="6">
        <f>SUMIFS(sim_admpop_adm3_2019!R:R,sim_admpop_adm3_2019!$F:$F,sim_admpop_adm2_2019!$F16)</f>
        <v>379443</v>
      </c>
      <c r="Q16" s="6">
        <f>SUMIFS(sim_admpop_adm3_2019!S:S,sim_admpop_adm3_2019!$F:$F,sim_admpop_adm2_2019!$F16)</f>
        <v>344949</v>
      </c>
      <c r="R16" s="6">
        <f>SUMIFS(sim_admpop_adm3_2019!T:T,sim_admpop_adm3_2019!$F:$F,sim_admpop_adm2_2019!$F16)</f>
        <v>60366</v>
      </c>
      <c r="S16" s="6">
        <f>SUMIFS(sim_admpop_adm3_2019!U:U,sim_admpop_adm3_2019!$F:$F,sim_admpop_adm2_2019!$F16)</f>
        <v>60366</v>
      </c>
      <c r="T16" s="6">
        <f>SUMIFS(sim_admpop_adm3_2019!V:V,sim_admpop_adm3_2019!$F:$F,sim_admpop_adm2_2019!$F16)</f>
        <v>43119</v>
      </c>
      <c r="U16" s="6">
        <f>SUMIFS(sim_admpop_adm3_2019!W:W,sim_admpop_adm3_2019!$F:$F,sim_admpop_adm2_2019!$F16)</f>
        <v>43119</v>
      </c>
      <c r="V16" s="6">
        <f>SUMIFS(sim_admpop_adm3_2019!X:X,sim_admpop_adm3_2019!$F:$F,sim_admpop_adm2_2019!$F16)</f>
        <v>287457</v>
      </c>
      <c r="W16" s="6">
        <f>SUMIFS(sim_admpop_adm3_2019!Y:Y,sim_admpop_adm3_2019!$F:$F,sim_admpop_adm2_2019!$F16)</f>
        <v>1379793</v>
      </c>
      <c r="X16" s="6">
        <f>SUMIFS(sim_admpop_adm3_2019!Z:Z,sim_admpop_adm3_2019!$F:$F,sim_admpop_adm2_2019!$F16)</f>
        <v>258711</v>
      </c>
      <c r="Y16" s="6">
        <f>SUMIFS(sim_admpop_adm3_2019!AA:AA,sim_admpop_adm3_2019!$F:$F,sim_admpop_adm2_2019!$F16)</f>
        <v>51742</v>
      </c>
      <c r="Z16" s="6">
        <f>SUMIFS(sim_admpop_adm3_2019!AB:AB,sim_admpop_adm3_2019!$F:$F,sim_admpop_adm2_2019!$F16)</f>
        <v>34495</v>
      </c>
    </row>
    <row r="17" spans="1:26" x14ac:dyDescent="0.2">
      <c r="A17" s="2" t="s">
        <v>6</v>
      </c>
      <c r="B17" s="3" t="s">
        <v>7</v>
      </c>
      <c r="C17" s="3" t="s">
        <v>24</v>
      </c>
      <c r="D17" s="3" t="s">
        <v>25</v>
      </c>
      <c r="E17" s="3" t="s">
        <v>88</v>
      </c>
      <c r="F17" s="3" t="s">
        <v>89</v>
      </c>
      <c r="G17" s="6">
        <f>SUMIFS(sim_admpop_adm3_2019!I:I,sim_admpop_adm3_2019!$F:$F,sim_admpop_adm2_2019!$F17)</f>
        <v>1624144</v>
      </c>
      <c r="H17" s="6">
        <f>SUMIFS(sim_admpop_adm3_2019!J:J,sim_admpop_adm3_2019!$F:$F,sim_admpop_adm2_2019!$F17)</f>
        <v>348351</v>
      </c>
      <c r="I17" s="6">
        <f>SUMIFS(sim_admpop_adm3_2019!K:K,sim_admpop_adm3_2019!$F:$F,sim_admpop_adm2_2019!$F17)</f>
        <v>1275793</v>
      </c>
      <c r="J17" s="6">
        <f>SUMIFS(sim_admpop_adm3_2019!L:L,sim_admpop_adm3_2019!$F:$F,sim_admpop_adm2_2019!$F17)</f>
        <v>844555</v>
      </c>
      <c r="K17" s="6">
        <f>SUMIFS(sim_admpop_adm3_2019!M:M,sim_admpop_adm3_2019!$F:$F,sim_admpop_adm2_2019!$F17)</f>
        <v>779589</v>
      </c>
      <c r="L17" s="6">
        <f>SUMIFS(sim_admpop_adm3_2019!N:N,sim_admpop_adm3_2019!$F:$F,sim_admpop_adm2_2019!$F17)</f>
        <v>211139</v>
      </c>
      <c r="M17" s="6">
        <f>SUMIFS(sim_admpop_adm3_2019!O:O,sim_admpop_adm3_2019!$F:$F,sim_admpop_adm2_2019!$F17)</f>
        <v>194898</v>
      </c>
      <c r="N17" s="6">
        <f>SUMIFS(sim_admpop_adm3_2019!P:P,sim_admpop_adm3_2019!$F:$F,sim_admpop_adm2_2019!$F17)</f>
        <v>178655</v>
      </c>
      <c r="O17" s="6">
        <f>SUMIFS(sim_admpop_adm3_2019!Q:Q,sim_admpop_adm3_2019!$F:$F,sim_admpop_adm2_2019!$F17)</f>
        <v>162414</v>
      </c>
      <c r="P17" s="6">
        <f>SUMIFS(sim_admpop_adm3_2019!R:R,sim_admpop_adm3_2019!$F:$F,sim_admpop_adm2_2019!$F17)</f>
        <v>357312</v>
      </c>
      <c r="Q17" s="6">
        <f>SUMIFS(sim_admpop_adm3_2019!S:S,sim_admpop_adm3_2019!$F:$F,sim_admpop_adm2_2019!$F17)</f>
        <v>324830</v>
      </c>
      <c r="R17" s="6">
        <f>SUMIFS(sim_admpop_adm3_2019!T:T,sim_admpop_adm3_2019!$F:$F,sim_admpop_adm2_2019!$F17)</f>
        <v>56845</v>
      </c>
      <c r="S17" s="6">
        <f>SUMIFS(sim_admpop_adm3_2019!U:U,sim_admpop_adm3_2019!$F:$F,sim_admpop_adm2_2019!$F17)</f>
        <v>56845</v>
      </c>
      <c r="T17" s="6">
        <f>SUMIFS(sim_admpop_adm3_2019!V:V,sim_admpop_adm3_2019!$F:$F,sim_admpop_adm2_2019!$F17)</f>
        <v>40603</v>
      </c>
      <c r="U17" s="6">
        <f>SUMIFS(sim_admpop_adm3_2019!W:W,sim_admpop_adm3_2019!$F:$F,sim_admpop_adm2_2019!$F17)</f>
        <v>40603</v>
      </c>
      <c r="V17" s="6">
        <f>SUMIFS(sim_admpop_adm3_2019!X:X,sim_admpop_adm3_2019!$F:$F,sim_admpop_adm2_2019!$F17)</f>
        <v>270690</v>
      </c>
      <c r="W17" s="6">
        <f>SUMIFS(sim_admpop_adm3_2019!Y:Y,sim_admpop_adm3_2019!$F:$F,sim_admpop_adm2_2019!$F17)</f>
        <v>1136901</v>
      </c>
      <c r="X17" s="6">
        <f>SUMIFS(sim_admpop_adm3_2019!Z:Z,sim_admpop_adm3_2019!$F:$F,sim_admpop_adm2_2019!$F17)</f>
        <v>162414</v>
      </c>
      <c r="Y17" s="6">
        <f>SUMIFS(sim_admpop_adm3_2019!AA:AA,sim_admpop_adm3_2019!$F:$F,sim_admpop_adm2_2019!$F17)</f>
        <v>211139</v>
      </c>
      <c r="Z17" s="6">
        <f>SUMIFS(sim_admpop_adm3_2019!AB:AB,sim_admpop_adm3_2019!$F:$F,sim_admpop_adm2_2019!$F17)</f>
        <v>113690</v>
      </c>
    </row>
    <row r="18" spans="1:26" x14ac:dyDescent="0.2">
      <c r="A18" s="4" t="s">
        <v>6</v>
      </c>
      <c r="B18" s="5" t="s">
        <v>7</v>
      </c>
      <c r="C18" s="5" t="s">
        <v>8</v>
      </c>
      <c r="D18" s="5" t="s">
        <v>9</v>
      </c>
      <c r="E18" s="5" t="s">
        <v>92</v>
      </c>
      <c r="F18" s="5" t="s">
        <v>93</v>
      </c>
      <c r="G18" s="6">
        <f>SUMIFS(sim_admpop_adm3_2019!I:I,sim_admpop_adm3_2019!$F:$F,sim_admpop_adm2_2019!$F18)</f>
        <v>1201529</v>
      </c>
      <c r="H18" s="6">
        <f>SUMIFS(sim_admpop_adm3_2019!J:J,sim_admpop_adm3_2019!$F:$F,sim_admpop_adm2_2019!$F18)</f>
        <v>120153</v>
      </c>
      <c r="I18" s="6">
        <f>SUMIFS(sim_admpop_adm3_2019!K:K,sim_admpop_adm3_2019!$F:$F,sim_admpop_adm2_2019!$F18)</f>
        <v>1081375</v>
      </c>
      <c r="J18" s="6">
        <f>SUMIFS(sim_admpop_adm3_2019!L:L,sim_admpop_adm3_2019!$F:$F,sim_admpop_adm2_2019!$F18)</f>
        <v>624795</v>
      </c>
      <c r="K18" s="6">
        <f>SUMIFS(sim_admpop_adm3_2019!M:M,sim_admpop_adm3_2019!$F:$F,sim_admpop_adm2_2019!$F18)</f>
        <v>576733</v>
      </c>
      <c r="L18" s="6">
        <f>SUMIFS(sim_admpop_adm3_2019!N:N,sim_admpop_adm3_2019!$F:$F,sim_admpop_adm2_2019!$F18)</f>
        <v>156198</v>
      </c>
      <c r="M18" s="6">
        <f>SUMIFS(sim_admpop_adm3_2019!O:O,sim_admpop_adm3_2019!$F:$F,sim_admpop_adm2_2019!$F18)</f>
        <v>144183</v>
      </c>
      <c r="N18" s="6">
        <f>SUMIFS(sim_admpop_adm3_2019!P:P,sim_admpop_adm3_2019!$F:$F,sim_admpop_adm2_2019!$F18)</f>
        <v>132168</v>
      </c>
      <c r="O18" s="6">
        <f>SUMIFS(sim_admpop_adm3_2019!Q:Q,sim_admpop_adm3_2019!$F:$F,sim_admpop_adm2_2019!$F18)</f>
        <v>120153</v>
      </c>
      <c r="P18" s="6">
        <f>SUMIFS(sim_admpop_adm3_2019!R:R,sim_admpop_adm3_2019!$F:$F,sim_admpop_adm2_2019!$F18)</f>
        <v>264337</v>
      </c>
      <c r="Q18" s="6">
        <f>SUMIFS(sim_admpop_adm3_2019!S:S,sim_admpop_adm3_2019!$F:$F,sim_admpop_adm2_2019!$F18)</f>
        <v>240306</v>
      </c>
      <c r="R18" s="6">
        <f>SUMIFS(sim_admpop_adm3_2019!T:T,sim_admpop_adm3_2019!$F:$F,sim_admpop_adm2_2019!$F18)</f>
        <v>42053</v>
      </c>
      <c r="S18" s="6">
        <f>SUMIFS(sim_admpop_adm3_2019!U:U,sim_admpop_adm3_2019!$F:$F,sim_admpop_adm2_2019!$F18)</f>
        <v>42053</v>
      </c>
      <c r="T18" s="6">
        <f>SUMIFS(sim_admpop_adm3_2019!V:V,sim_admpop_adm3_2019!$F:$F,sim_admpop_adm2_2019!$F18)</f>
        <v>30038</v>
      </c>
      <c r="U18" s="6">
        <f>SUMIFS(sim_admpop_adm3_2019!W:W,sim_admpop_adm3_2019!$F:$F,sim_admpop_adm2_2019!$F18)</f>
        <v>30038</v>
      </c>
      <c r="V18" s="6">
        <f>SUMIFS(sim_admpop_adm3_2019!X:X,sim_admpop_adm3_2019!$F:$F,sim_admpop_adm2_2019!$F18)</f>
        <v>200255</v>
      </c>
      <c r="W18" s="6">
        <f>SUMIFS(sim_admpop_adm3_2019!Y:Y,sim_admpop_adm3_2019!$F:$F,sim_admpop_adm2_2019!$F18)</f>
        <v>1105406</v>
      </c>
      <c r="X18" s="6">
        <f>SUMIFS(sim_admpop_adm3_2019!Z:Z,sim_admpop_adm3_2019!$F:$F,sim_admpop_adm2_2019!$F18)</f>
        <v>48061</v>
      </c>
      <c r="Y18" s="6">
        <f>SUMIFS(sim_admpop_adm3_2019!AA:AA,sim_admpop_adm3_2019!$F:$F,sim_admpop_adm2_2019!$F18)</f>
        <v>30038</v>
      </c>
      <c r="Z18" s="6">
        <f>SUMIFS(sim_admpop_adm3_2019!AB:AB,sim_admpop_adm3_2019!$F:$F,sim_admpop_adm2_2019!$F18)</f>
        <v>18022</v>
      </c>
    </row>
    <row r="19" spans="1:26" x14ac:dyDescent="0.2">
      <c r="A19" s="2" t="s">
        <v>6</v>
      </c>
      <c r="B19" s="3" t="s">
        <v>7</v>
      </c>
      <c r="C19" s="3" t="s">
        <v>14</v>
      </c>
      <c r="D19" s="3" t="s">
        <v>15</v>
      </c>
      <c r="E19" s="3" t="s">
        <v>108</v>
      </c>
      <c r="F19" s="3" t="s">
        <v>109</v>
      </c>
      <c r="G19" s="6">
        <f>SUMIFS(sim_admpop_adm3_2019!I:I,sim_admpop_adm3_2019!$F:$F,sim_admpop_adm2_2019!$F19)</f>
        <v>706364</v>
      </c>
      <c r="H19" s="6">
        <f>SUMIFS(sim_admpop_adm3_2019!J:J,sim_admpop_adm3_2019!$F:$F,sim_admpop_adm2_2019!$F19)</f>
        <v>211910</v>
      </c>
      <c r="I19" s="6">
        <f>SUMIFS(sim_admpop_adm3_2019!K:K,sim_admpop_adm3_2019!$F:$F,sim_admpop_adm2_2019!$F19)</f>
        <v>494455</v>
      </c>
      <c r="J19" s="6">
        <f>SUMIFS(sim_admpop_adm3_2019!L:L,sim_admpop_adm3_2019!$F:$F,sim_admpop_adm2_2019!$F19)</f>
        <v>367309</v>
      </c>
      <c r="K19" s="6">
        <f>SUMIFS(sim_admpop_adm3_2019!M:M,sim_admpop_adm3_2019!$F:$F,sim_admpop_adm2_2019!$F19)</f>
        <v>339054</v>
      </c>
      <c r="L19" s="6">
        <f>SUMIFS(sim_admpop_adm3_2019!N:N,sim_admpop_adm3_2019!$F:$F,sim_admpop_adm2_2019!$F19)</f>
        <v>91827</v>
      </c>
      <c r="M19" s="6">
        <f>SUMIFS(sim_admpop_adm3_2019!O:O,sim_admpop_adm3_2019!$F:$F,sim_admpop_adm2_2019!$F19)</f>
        <v>84764</v>
      </c>
      <c r="N19" s="6">
        <f>SUMIFS(sim_admpop_adm3_2019!P:P,sim_admpop_adm3_2019!$F:$F,sim_admpop_adm2_2019!$F19)</f>
        <v>77700</v>
      </c>
      <c r="O19" s="6">
        <f>SUMIFS(sim_admpop_adm3_2019!Q:Q,sim_admpop_adm3_2019!$F:$F,sim_admpop_adm2_2019!$F19)</f>
        <v>70637</v>
      </c>
      <c r="P19" s="6">
        <f>SUMIFS(sim_admpop_adm3_2019!R:R,sim_admpop_adm3_2019!$F:$F,sim_admpop_adm2_2019!$F19)</f>
        <v>155400</v>
      </c>
      <c r="Q19" s="6">
        <f>SUMIFS(sim_admpop_adm3_2019!S:S,sim_admpop_adm3_2019!$F:$F,sim_admpop_adm2_2019!$F19)</f>
        <v>141273</v>
      </c>
      <c r="R19" s="6">
        <f>SUMIFS(sim_admpop_adm3_2019!T:T,sim_admpop_adm3_2019!$F:$F,sim_admpop_adm2_2019!$F19)</f>
        <v>24723</v>
      </c>
      <c r="S19" s="6">
        <f>SUMIFS(sim_admpop_adm3_2019!U:U,sim_admpop_adm3_2019!$F:$F,sim_admpop_adm2_2019!$F19)</f>
        <v>24723</v>
      </c>
      <c r="T19" s="6">
        <f>SUMIFS(sim_admpop_adm3_2019!V:V,sim_admpop_adm3_2019!$F:$F,sim_admpop_adm2_2019!$F19)</f>
        <v>17659</v>
      </c>
      <c r="U19" s="6">
        <f>SUMIFS(sim_admpop_adm3_2019!W:W,sim_admpop_adm3_2019!$F:$F,sim_admpop_adm2_2019!$F19)</f>
        <v>17659</v>
      </c>
      <c r="V19" s="6">
        <f>SUMIFS(sim_admpop_adm3_2019!X:X,sim_admpop_adm3_2019!$F:$F,sim_admpop_adm2_2019!$F19)</f>
        <v>117727</v>
      </c>
      <c r="W19" s="6">
        <f>SUMIFS(sim_admpop_adm3_2019!Y:Y,sim_admpop_adm3_2019!$F:$F,sim_admpop_adm2_2019!$F19)</f>
        <v>565091</v>
      </c>
      <c r="X19" s="6">
        <f>SUMIFS(sim_admpop_adm3_2019!Z:Z,sim_admpop_adm3_2019!$F:$F,sim_admpop_adm2_2019!$F19)</f>
        <v>105954</v>
      </c>
      <c r="Y19" s="6">
        <f>SUMIFS(sim_admpop_adm3_2019!AA:AA,sim_admpop_adm3_2019!$F:$F,sim_admpop_adm2_2019!$F19)</f>
        <v>21190</v>
      </c>
      <c r="Z19" s="6">
        <f>SUMIFS(sim_admpop_adm3_2019!AB:AB,sim_admpop_adm3_2019!$F:$F,sim_admpop_adm2_2019!$F19)</f>
        <v>14127</v>
      </c>
    </row>
    <row r="20" spans="1:26" x14ac:dyDescent="0.2">
      <c r="A20" s="2" t="s">
        <v>6</v>
      </c>
      <c r="B20" s="3" t="s">
        <v>7</v>
      </c>
      <c r="C20" s="3" t="s">
        <v>14</v>
      </c>
      <c r="D20" s="3" t="s">
        <v>15</v>
      </c>
      <c r="E20" s="3" t="s">
        <v>126</v>
      </c>
      <c r="F20" s="3" t="s">
        <v>127</v>
      </c>
      <c r="G20" s="6">
        <f>SUMIFS(sim_admpop_adm3_2019!I:I,sim_admpop_adm3_2019!$F:$F,sim_admpop_adm2_2019!$F20)</f>
        <v>3456626</v>
      </c>
      <c r="H20" s="6">
        <f>SUMIFS(sim_admpop_adm3_2019!J:J,sim_admpop_adm3_2019!$F:$F,sim_admpop_adm2_2019!$F20)</f>
        <v>1036988</v>
      </c>
      <c r="I20" s="6">
        <f>SUMIFS(sim_admpop_adm3_2019!K:K,sim_admpop_adm3_2019!$F:$F,sim_admpop_adm2_2019!$F20)</f>
        <v>2419639</v>
      </c>
      <c r="J20" s="6">
        <f>SUMIFS(sim_admpop_adm3_2019!L:L,sim_admpop_adm3_2019!$F:$F,sim_admpop_adm2_2019!$F20)</f>
        <v>1797446</v>
      </c>
      <c r="K20" s="6">
        <f>SUMIFS(sim_admpop_adm3_2019!M:M,sim_admpop_adm3_2019!$F:$F,sim_admpop_adm2_2019!$F20)</f>
        <v>1659181</v>
      </c>
      <c r="L20" s="6">
        <f>SUMIFS(sim_admpop_adm3_2019!N:N,sim_admpop_adm3_2019!$F:$F,sim_admpop_adm2_2019!$F20)</f>
        <v>449361</v>
      </c>
      <c r="M20" s="6">
        <f>SUMIFS(sim_admpop_adm3_2019!O:O,sim_admpop_adm3_2019!$F:$F,sim_admpop_adm2_2019!$F20)</f>
        <v>414795</v>
      </c>
      <c r="N20" s="6">
        <f>SUMIFS(sim_admpop_adm3_2019!P:P,sim_admpop_adm3_2019!$F:$F,sim_admpop_adm2_2019!$F20)</f>
        <v>380228</v>
      </c>
      <c r="O20" s="6">
        <f>SUMIFS(sim_admpop_adm3_2019!Q:Q,sim_admpop_adm3_2019!$F:$F,sim_admpop_adm2_2019!$F20)</f>
        <v>345662</v>
      </c>
      <c r="P20" s="6">
        <f>SUMIFS(sim_admpop_adm3_2019!R:R,sim_admpop_adm3_2019!$F:$F,sim_admpop_adm2_2019!$F20)</f>
        <v>760458</v>
      </c>
      <c r="Q20" s="6">
        <f>SUMIFS(sim_admpop_adm3_2019!S:S,sim_admpop_adm3_2019!$F:$F,sim_admpop_adm2_2019!$F20)</f>
        <v>691325</v>
      </c>
      <c r="R20" s="6">
        <f>SUMIFS(sim_admpop_adm3_2019!T:T,sim_admpop_adm3_2019!$F:$F,sim_admpop_adm2_2019!$F20)</f>
        <v>120982</v>
      </c>
      <c r="S20" s="6">
        <f>SUMIFS(sim_admpop_adm3_2019!U:U,sim_admpop_adm3_2019!$F:$F,sim_admpop_adm2_2019!$F20)</f>
        <v>120982</v>
      </c>
      <c r="T20" s="6">
        <f>SUMIFS(sim_admpop_adm3_2019!V:V,sim_admpop_adm3_2019!$F:$F,sim_admpop_adm2_2019!$F20)</f>
        <v>86416</v>
      </c>
      <c r="U20" s="6">
        <f>SUMIFS(sim_admpop_adm3_2019!W:W,sim_admpop_adm3_2019!$F:$F,sim_admpop_adm2_2019!$F20)</f>
        <v>86416</v>
      </c>
      <c r="V20" s="6">
        <f>SUMIFS(sim_admpop_adm3_2019!X:X,sim_admpop_adm3_2019!$F:$F,sim_admpop_adm2_2019!$F20)</f>
        <v>576104</v>
      </c>
      <c r="W20" s="6">
        <f>SUMIFS(sim_admpop_adm3_2019!Y:Y,sim_admpop_adm3_2019!$F:$F,sim_admpop_adm2_2019!$F20)</f>
        <v>2765301</v>
      </c>
      <c r="X20" s="6">
        <f>SUMIFS(sim_admpop_adm3_2019!Z:Z,sim_admpop_adm3_2019!$F:$F,sim_admpop_adm2_2019!$F20)</f>
        <v>518494</v>
      </c>
      <c r="Y20" s="6">
        <f>SUMIFS(sim_admpop_adm3_2019!AA:AA,sim_admpop_adm3_2019!$F:$F,sim_admpop_adm2_2019!$F20)</f>
        <v>103699</v>
      </c>
      <c r="Z20" s="6">
        <f>SUMIFS(sim_admpop_adm3_2019!AB:AB,sim_admpop_adm3_2019!$F:$F,sim_admpop_adm2_2019!$F20)</f>
        <v>69132</v>
      </c>
    </row>
  </sheetData>
  <autoFilter ref="A1:Z20" xr:uid="{AF604794-1321-4EF6-AE8C-04D885AF25C7}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1E79-44B4-42DC-B7E0-8D0AF5843A3F}">
  <dimension ref="A1:AB47"/>
  <sheetViews>
    <sheetView topLeftCell="F1" workbookViewId="0">
      <pane ySplit="1" topLeftCell="A18" activePane="bottomLeft" state="frozen"/>
      <selection pane="bottomLeft" activeCell="R51" sqref="R51"/>
    </sheetView>
  </sheetViews>
  <sheetFormatPr defaultRowHeight="12.75" x14ac:dyDescent="0.2"/>
  <cols>
    <col min="1" max="1" width="8.28515625" style="1" customWidth="1"/>
    <col min="2" max="2" width="4" style="1" customWidth="1"/>
    <col min="3" max="3" width="14.5703125" style="1" customWidth="1"/>
    <col min="4" max="4" width="7.42578125" style="1" customWidth="1"/>
    <col min="5" max="5" width="14.5703125" style="1" customWidth="1"/>
    <col min="6" max="6" width="8" style="1" customWidth="1"/>
    <col min="7" max="7" width="14.5703125" style="1" customWidth="1"/>
    <col min="8" max="8" width="9.42578125" style="1" customWidth="1"/>
    <col min="9" max="9" width="13.85546875" style="7" bestFit="1" customWidth="1"/>
    <col min="10" max="10" width="12" style="8" bestFit="1" customWidth="1"/>
    <col min="11" max="11" width="12.42578125" style="8" customWidth="1"/>
    <col min="12" max="12" width="10.28515625" style="8" bestFit="1" customWidth="1"/>
    <col min="13" max="13" width="12.5703125" style="8" bestFit="1" customWidth="1"/>
    <col min="14" max="24" width="9.140625" style="8"/>
    <col min="25" max="25" width="14" style="7" bestFit="1" customWidth="1"/>
    <col min="26" max="26" width="11.28515625" style="7" bestFit="1" customWidth="1"/>
    <col min="27" max="27" width="11.5703125" style="7" bestFit="1" customWidth="1"/>
    <col min="28" max="28" width="10.28515625" style="7" bestFit="1" customWidth="1"/>
  </cols>
  <sheetData>
    <row r="1" spans="1:28" s="18" customFormat="1" ht="38.25" x14ac:dyDescent="0.2">
      <c r="A1" s="9" t="s">
        <v>157</v>
      </c>
      <c r="B1" s="10" t="s">
        <v>158</v>
      </c>
      <c r="C1" s="10" t="s">
        <v>159</v>
      </c>
      <c r="D1" s="10" t="s">
        <v>160</v>
      </c>
      <c r="E1" s="10" t="s">
        <v>161</v>
      </c>
      <c r="F1" s="10" t="s">
        <v>162</v>
      </c>
      <c r="G1" s="10" t="s">
        <v>163</v>
      </c>
      <c r="H1" s="10" t="s">
        <v>164</v>
      </c>
      <c r="I1" s="11" t="s">
        <v>165</v>
      </c>
      <c r="J1" s="12" t="s">
        <v>144</v>
      </c>
      <c r="K1" s="12" t="s">
        <v>0</v>
      </c>
      <c r="L1" s="13" t="s">
        <v>145</v>
      </c>
      <c r="M1" s="13" t="s">
        <v>146</v>
      </c>
      <c r="N1" s="14" t="s">
        <v>147</v>
      </c>
      <c r="O1" s="14" t="s">
        <v>148</v>
      </c>
      <c r="P1" s="14" t="s">
        <v>149</v>
      </c>
      <c r="Q1" s="14" t="s">
        <v>150</v>
      </c>
      <c r="R1" s="14" t="s">
        <v>151</v>
      </c>
      <c r="S1" s="14" t="s">
        <v>153</v>
      </c>
      <c r="T1" s="14" t="s">
        <v>152</v>
      </c>
      <c r="U1" s="14" t="s">
        <v>154</v>
      </c>
      <c r="V1" s="14" t="s">
        <v>155</v>
      </c>
      <c r="W1" s="14" t="s">
        <v>156</v>
      </c>
      <c r="X1" s="15" t="s">
        <v>1</v>
      </c>
      <c r="Y1" s="16" t="s">
        <v>2</v>
      </c>
      <c r="Z1" s="16" t="s">
        <v>3</v>
      </c>
      <c r="AA1" s="16" t="s">
        <v>4</v>
      </c>
      <c r="AB1" s="17" t="s">
        <v>5</v>
      </c>
    </row>
    <row r="2" spans="1:28" x14ac:dyDescent="0.2">
      <c r="A2" s="2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6">
        <v>773394</v>
      </c>
      <c r="J2" s="6">
        <v>232018</v>
      </c>
      <c r="K2" s="6">
        <v>541375</v>
      </c>
      <c r="L2" s="6">
        <v>402165</v>
      </c>
      <c r="M2" s="6">
        <v>371229</v>
      </c>
      <c r="N2" s="6">
        <v>100541</v>
      </c>
      <c r="O2" s="6">
        <v>92807</v>
      </c>
      <c r="P2" s="6">
        <v>85073</v>
      </c>
      <c r="Q2" s="6">
        <v>77339</v>
      </c>
      <c r="R2" s="6">
        <v>170147</v>
      </c>
      <c r="S2" s="6">
        <v>154679</v>
      </c>
      <c r="T2" s="6">
        <v>27069</v>
      </c>
      <c r="U2" s="6">
        <v>27069</v>
      </c>
      <c r="V2" s="6">
        <v>19335</v>
      </c>
      <c r="W2" s="6">
        <v>19335</v>
      </c>
      <c r="X2" s="6">
        <v>128899</v>
      </c>
      <c r="Y2" s="6">
        <v>711522</v>
      </c>
      <c r="Z2" s="6">
        <v>30936</v>
      </c>
      <c r="AA2" s="6">
        <v>19335</v>
      </c>
      <c r="AB2" s="6">
        <v>11601</v>
      </c>
    </row>
    <row r="3" spans="1:28" x14ac:dyDescent="0.2">
      <c r="A3" s="4" t="s">
        <v>6</v>
      </c>
      <c r="B3" s="5" t="s">
        <v>7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5" t="s">
        <v>19</v>
      </c>
      <c r="I3" s="6">
        <v>22152</v>
      </c>
      <c r="J3" s="6">
        <v>2215</v>
      </c>
      <c r="K3" s="6">
        <v>19936</v>
      </c>
      <c r="L3" s="6">
        <v>11519</v>
      </c>
      <c r="M3" s="6">
        <v>10633</v>
      </c>
      <c r="N3" s="6">
        <v>2880</v>
      </c>
      <c r="O3" s="6">
        <v>2658</v>
      </c>
      <c r="P3" s="6">
        <v>2437</v>
      </c>
      <c r="Q3" s="6">
        <v>2215</v>
      </c>
      <c r="R3" s="6">
        <v>4873</v>
      </c>
      <c r="S3" s="6">
        <v>4430</v>
      </c>
      <c r="T3" s="6">
        <v>775</v>
      </c>
      <c r="U3" s="6">
        <v>775</v>
      </c>
      <c r="V3" s="6">
        <v>554</v>
      </c>
      <c r="W3" s="6">
        <v>554</v>
      </c>
      <c r="X3" s="6">
        <v>3692</v>
      </c>
      <c r="Y3" s="6">
        <v>17721</v>
      </c>
      <c r="Z3" s="6">
        <v>3323</v>
      </c>
      <c r="AA3" s="6">
        <v>665</v>
      </c>
      <c r="AB3" s="6">
        <v>443</v>
      </c>
    </row>
    <row r="4" spans="1:28" x14ac:dyDescent="0.2">
      <c r="A4" s="2" t="s">
        <v>6</v>
      </c>
      <c r="B4" s="3" t="s">
        <v>7</v>
      </c>
      <c r="C4" s="3" t="s">
        <v>14</v>
      </c>
      <c r="D4" s="3" t="s">
        <v>15</v>
      </c>
      <c r="E4" s="3" t="s">
        <v>20</v>
      </c>
      <c r="F4" s="3" t="s">
        <v>21</v>
      </c>
      <c r="G4" s="3" t="s">
        <v>22</v>
      </c>
      <c r="H4" s="3" t="s">
        <v>23</v>
      </c>
      <c r="I4" s="6">
        <v>625819</v>
      </c>
      <c r="J4" s="6">
        <v>125164</v>
      </c>
      <c r="K4" s="6">
        <v>500655</v>
      </c>
      <c r="L4" s="6">
        <v>325426</v>
      </c>
      <c r="M4" s="6">
        <v>300393</v>
      </c>
      <c r="N4" s="6">
        <v>81356</v>
      </c>
      <c r="O4" s="6">
        <v>75098</v>
      </c>
      <c r="P4" s="6">
        <v>68840</v>
      </c>
      <c r="Q4" s="6">
        <v>62582</v>
      </c>
      <c r="R4" s="6">
        <v>137680</v>
      </c>
      <c r="S4" s="6">
        <v>125164</v>
      </c>
      <c r="T4" s="6">
        <v>21904</v>
      </c>
      <c r="U4" s="6">
        <v>21904</v>
      </c>
      <c r="V4" s="6">
        <v>15645</v>
      </c>
      <c r="W4" s="6">
        <v>15645</v>
      </c>
      <c r="X4" s="6">
        <v>104303</v>
      </c>
      <c r="Y4" s="6">
        <v>500655</v>
      </c>
      <c r="Z4" s="6">
        <v>93873</v>
      </c>
      <c r="AA4" s="6">
        <v>18775</v>
      </c>
      <c r="AB4" s="6">
        <v>12516</v>
      </c>
    </row>
    <row r="5" spans="1:28" x14ac:dyDescent="0.2">
      <c r="A5" s="4" t="s">
        <v>6</v>
      </c>
      <c r="B5" s="5" t="s">
        <v>7</v>
      </c>
      <c r="C5" s="5" t="s">
        <v>24</v>
      </c>
      <c r="D5" s="5" t="s">
        <v>25</v>
      </c>
      <c r="E5" s="5" t="s">
        <v>26</v>
      </c>
      <c r="F5" s="5" t="s">
        <v>27</v>
      </c>
      <c r="G5" s="5" t="s">
        <v>28</v>
      </c>
      <c r="H5" s="5" t="s">
        <v>29</v>
      </c>
      <c r="I5" s="6">
        <v>115516</v>
      </c>
      <c r="J5" s="6">
        <v>11552</v>
      </c>
      <c r="K5" s="6">
        <v>103964</v>
      </c>
      <c r="L5" s="6">
        <v>60068</v>
      </c>
      <c r="M5" s="6">
        <v>55448</v>
      </c>
      <c r="N5" s="6">
        <v>15017</v>
      </c>
      <c r="O5" s="6">
        <v>13862</v>
      </c>
      <c r="P5" s="6">
        <v>12707</v>
      </c>
      <c r="Q5" s="6">
        <v>11552</v>
      </c>
      <c r="R5" s="6">
        <v>25413</v>
      </c>
      <c r="S5" s="6">
        <v>23103</v>
      </c>
      <c r="T5" s="6">
        <v>4043</v>
      </c>
      <c r="U5" s="6">
        <v>4043</v>
      </c>
      <c r="V5" s="6">
        <v>2888</v>
      </c>
      <c r="W5" s="6">
        <v>2888</v>
      </c>
      <c r="X5" s="6">
        <v>19253</v>
      </c>
      <c r="Y5" s="6">
        <v>80861</v>
      </c>
      <c r="Z5" s="6">
        <v>11552</v>
      </c>
      <c r="AA5" s="6">
        <v>15017</v>
      </c>
      <c r="AB5" s="6">
        <v>8086</v>
      </c>
    </row>
    <row r="6" spans="1:28" x14ac:dyDescent="0.2">
      <c r="A6" s="2" t="s">
        <v>6</v>
      </c>
      <c r="B6" s="3" t="s">
        <v>7</v>
      </c>
      <c r="C6" s="3" t="s">
        <v>24</v>
      </c>
      <c r="D6" s="3" t="s">
        <v>25</v>
      </c>
      <c r="E6" s="3" t="s">
        <v>30</v>
      </c>
      <c r="F6" s="3" t="s">
        <v>31</v>
      </c>
      <c r="G6" s="3" t="s">
        <v>32</v>
      </c>
      <c r="H6" s="3" t="s">
        <v>33</v>
      </c>
      <c r="I6" s="6">
        <v>10132</v>
      </c>
      <c r="J6" s="6">
        <v>1013</v>
      </c>
      <c r="K6" s="6">
        <v>9118</v>
      </c>
      <c r="L6" s="6">
        <v>5268</v>
      </c>
      <c r="M6" s="6">
        <v>4863</v>
      </c>
      <c r="N6" s="6">
        <v>1317</v>
      </c>
      <c r="O6" s="6">
        <v>1216</v>
      </c>
      <c r="P6" s="6">
        <v>1114</v>
      </c>
      <c r="Q6" s="6">
        <v>1013</v>
      </c>
      <c r="R6" s="6">
        <v>2229</v>
      </c>
      <c r="S6" s="6">
        <v>2026</v>
      </c>
      <c r="T6" s="6">
        <v>355</v>
      </c>
      <c r="U6" s="6">
        <v>355</v>
      </c>
      <c r="V6" s="6">
        <v>253</v>
      </c>
      <c r="W6" s="6">
        <v>253</v>
      </c>
      <c r="X6" s="6">
        <v>1689</v>
      </c>
      <c r="Y6" s="6">
        <v>7092</v>
      </c>
      <c r="Z6" s="6">
        <v>1013</v>
      </c>
      <c r="AA6" s="6">
        <v>1317</v>
      </c>
      <c r="AB6" s="6">
        <v>709</v>
      </c>
    </row>
    <row r="7" spans="1:28" x14ac:dyDescent="0.2">
      <c r="A7" s="4" t="s">
        <v>6</v>
      </c>
      <c r="B7" s="5" t="s">
        <v>7</v>
      </c>
      <c r="C7" s="5" t="s">
        <v>14</v>
      </c>
      <c r="D7" s="5" t="s">
        <v>15</v>
      </c>
      <c r="E7" s="5" t="s">
        <v>34</v>
      </c>
      <c r="F7" s="5" t="s">
        <v>35</v>
      </c>
      <c r="G7" s="5" t="s">
        <v>36</v>
      </c>
      <c r="H7" s="5" t="s">
        <v>37</v>
      </c>
      <c r="I7" s="6">
        <v>1598838</v>
      </c>
      <c r="J7" s="6">
        <v>319768</v>
      </c>
      <c r="K7" s="6">
        <v>1279070</v>
      </c>
      <c r="L7" s="6">
        <v>831396</v>
      </c>
      <c r="M7" s="6">
        <v>767442</v>
      </c>
      <c r="N7" s="6">
        <v>207849</v>
      </c>
      <c r="O7" s="6">
        <v>191861</v>
      </c>
      <c r="P7" s="6">
        <v>175872</v>
      </c>
      <c r="Q7" s="6">
        <v>159884</v>
      </c>
      <c r="R7" s="6">
        <v>351744</v>
      </c>
      <c r="S7" s="6">
        <v>319768</v>
      </c>
      <c r="T7" s="6">
        <v>55959</v>
      </c>
      <c r="U7" s="6">
        <v>55959</v>
      </c>
      <c r="V7" s="6">
        <v>39971</v>
      </c>
      <c r="W7" s="6">
        <v>39971</v>
      </c>
      <c r="X7" s="6">
        <v>266473</v>
      </c>
      <c r="Y7" s="6">
        <v>1279070</v>
      </c>
      <c r="Z7" s="6">
        <v>239826</v>
      </c>
      <c r="AA7" s="6">
        <v>47965</v>
      </c>
      <c r="AB7" s="6">
        <v>31977</v>
      </c>
    </row>
    <row r="8" spans="1:28" x14ac:dyDescent="0.2">
      <c r="A8" s="2" t="s">
        <v>6</v>
      </c>
      <c r="B8" s="3" t="s">
        <v>7</v>
      </c>
      <c r="C8" s="3" t="s">
        <v>24</v>
      </c>
      <c r="D8" s="3" t="s">
        <v>25</v>
      </c>
      <c r="E8" s="3" t="s">
        <v>38</v>
      </c>
      <c r="F8" s="3" t="s">
        <v>39</v>
      </c>
      <c r="G8" s="3" t="s">
        <v>40</v>
      </c>
      <c r="H8" s="3" t="s">
        <v>41</v>
      </c>
      <c r="I8" s="6">
        <v>104792</v>
      </c>
      <c r="J8" s="6">
        <v>10479</v>
      </c>
      <c r="K8" s="6">
        <v>94313</v>
      </c>
      <c r="L8" s="6">
        <v>54492</v>
      </c>
      <c r="M8" s="6">
        <v>50300</v>
      </c>
      <c r="N8" s="6">
        <v>13623</v>
      </c>
      <c r="O8" s="6">
        <v>12575</v>
      </c>
      <c r="P8" s="6">
        <v>11527</v>
      </c>
      <c r="Q8" s="6">
        <v>10479</v>
      </c>
      <c r="R8" s="6">
        <v>23054</v>
      </c>
      <c r="S8" s="6">
        <v>20958</v>
      </c>
      <c r="T8" s="6">
        <v>3668</v>
      </c>
      <c r="U8" s="6">
        <v>3668</v>
      </c>
      <c r="V8" s="6">
        <v>2620</v>
      </c>
      <c r="W8" s="6">
        <v>2620</v>
      </c>
      <c r="X8" s="6">
        <v>17465</v>
      </c>
      <c r="Y8" s="6">
        <v>73355</v>
      </c>
      <c r="Z8" s="6">
        <v>10479</v>
      </c>
      <c r="AA8" s="6">
        <v>13623</v>
      </c>
      <c r="AB8" s="6">
        <v>7335</v>
      </c>
    </row>
    <row r="9" spans="1:28" x14ac:dyDescent="0.2">
      <c r="A9" s="4" t="s">
        <v>6</v>
      </c>
      <c r="B9" s="5" t="s">
        <v>7</v>
      </c>
      <c r="C9" s="5" t="s">
        <v>24</v>
      </c>
      <c r="D9" s="5" t="s">
        <v>25</v>
      </c>
      <c r="E9" s="5" t="s">
        <v>30</v>
      </c>
      <c r="F9" s="5" t="s">
        <v>31</v>
      </c>
      <c r="G9" s="5" t="s">
        <v>42</v>
      </c>
      <c r="H9" s="5" t="s">
        <v>43</v>
      </c>
      <c r="I9" s="6">
        <v>246140</v>
      </c>
      <c r="J9" s="6">
        <v>24614</v>
      </c>
      <c r="K9" s="6">
        <v>221526</v>
      </c>
      <c r="L9" s="6">
        <v>127993</v>
      </c>
      <c r="M9" s="6">
        <v>118147</v>
      </c>
      <c r="N9" s="6">
        <v>31998</v>
      </c>
      <c r="O9" s="6">
        <v>29537</v>
      </c>
      <c r="P9" s="6">
        <v>27075</v>
      </c>
      <c r="Q9" s="6">
        <v>24614</v>
      </c>
      <c r="R9" s="6">
        <v>54151</v>
      </c>
      <c r="S9" s="6">
        <v>49228</v>
      </c>
      <c r="T9" s="6">
        <v>8615</v>
      </c>
      <c r="U9" s="6">
        <v>8615</v>
      </c>
      <c r="V9" s="6">
        <v>6153</v>
      </c>
      <c r="W9" s="6">
        <v>6153</v>
      </c>
      <c r="X9" s="6">
        <v>41023</v>
      </c>
      <c r="Y9" s="6">
        <v>172298</v>
      </c>
      <c r="Z9" s="6">
        <v>24614</v>
      </c>
      <c r="AA9" s="6">
        <v>31998</v>
      </c>
      <c r="AB9" s="6">
        <v>17230</v>
      </c>
    </row>
    <row r="10" spans="1:28" x14ac:dyDescent="0.2">
      <c r="A10" s="2" t="s">
        <v>6</v>
      </c>
      <c r="B10" s="3" t="s">
        <v>7</v>
      </c>
      <c r="C10" s="3" t="s">
        <v>8</v>
      </c>
      <c r="D10" s="3" t="s">
        <v>9</v>
      </c>
      <c r="E10" s="3" t="s">
        <v>10</v>
      </c>
      <c r="F10" s="3" t="s">
        <v>11</v>
      </c>
      <c r="G10" s="3" t="s">
        <v>44</v>
      </c>
      <c r="H10" s="3" t="s">
        <v>45</v>
      </c>
      <c r="I10" s="6">
        <v>895621</v>
      </c>
      <c r="J10" s="6">
        <v>268686</v>
      </c>
      <c r="K10" s="6">
        <v>626935</v>
      </c>
      <c r="L10" s="6">
        <v>465723</v>
      </c>
      <c r="M10" s="6">
        <v>429898</v>
      </c>
      <c r="N10" s="6">
        <v>116431</v>
      </c>
      <c r="O10" s="6">
        <v>107475</v>
      </c>
      <c r="P10" s="6">
        <v>98518</v>
      </c>
      <c r="Q10" s="6">
        <v>89562</v>
      </c>
      <c r="R10" s="6">
        <v>197037</v>
      </c>
      <c r="S10" s="6">
        <v>179124</v>
      </c>
      <c r="T10" s="6">
        <v>31347</v>
      </c>
      <c r="U10" s="6">
        <v>31347</v>
      </c>
      <c r="V10" s="6">
        <v>22391</v>
      </c>
      <c r="W10" s="6">
        <v>22391</v>
      </c>
      <c r="X10" s="6">
        <v>149270</v>
      </c>
      <c r="Y10" s="6">
        <v>823971</v>
      </c>
      <c r="Z10" s="6">
        <v>35825</v>
      </c>
      <c r="AA10" s="6">
        <v>22391</v>
      </c>
      <c r="AB10" s="6">
        <v>13434</v>
      </c>
    </row>
    <row r="11" spans="1:28" x14ac:dyDescent="0.2">
      <c r="A11" s="4" t="s">
        <v>6</v>
      </c>
      <c r="B11" s="5" t="s">
        <v>7</v>
      </c>
      <c r="C11" s="5" t="s">
        <v>8</v>
      </c>
      <c r="D11" s="5" t="s">
        <v>9</v>
      </c>
      <c r="E11" s="5" t="s">
        <v>46</v>
      </c>
      <c r="F11" s="5" t="s">
        <v>47</v>
      </c>
      <c r="G11" s="5" t="s">
        <v>48</v>
      </c>
      <c r="H11" s="5" t="s">
        <v>49</v>
      </c>
      <c r="I11" s="6">
        <v>95536</v>
      </c>
      <c r="J11" s="6">
        <v>9554</v>
      </c>
      <c r="K11" s="6">
        <v>85982</v>
      </c>
      <c r="L11" s="6">
        <v>49679</v>
      </c>
      <c r="M11" s="6">
        <v>45857</v>
      </c>
      <c r="N11" s="6">
        <v>12420</v>
      </c>
      <c r="O11" s="6">
        <v>11464</v>
      </c>
      <c r="P11" s="6">
        <v>10509</v>
      </c>
      <c r="Q11" s="6">
        <v>9554</v>
      </c>
      <c r="R11" s="6">
        <v>21018</v>
      </c>
      <c r="S11" s="6">
        <v>19107</v>
      </c>
      <c r="T11" s="6">
        <v>3344</v>
      </c>
      <c r="U11" s="6">
        <v>3344</v>
      </c>
      <c r="V11" s="6">
        <v>2388</v>
      </c>
      <c r="W11" s="6">
        <v>2388</v>
      </c>
      <c r="X11" s="6">
        <v>15923</v>
      </c>
      <c r="Y11" s="6">
        <v>87893</v>
      </c>
      <c r="Z11" s="6">
        <v>3821</v>
      </c>
      <c r="AA11" s="6">
        <v>2388</v>
      </c>
      <c r="AB11" s="6">
        <v>1433</v>
      </c>
    </row>
    <row r="12" spans="1:28" x14ac:dyDescent="0.2">
      <c r="A12" s="2" t="s">
        <v>6</v>
      </c>
      <c r="B12" s="3" t="s">
        <v>7</v>
      </c>
      <c r="C12" s="3" t="s">
        <v>24</v>
      </c>
      <c r="D12" s="3" t="s">
        <v>25</v>
      </c>
      <c r="E12" s="3" t="s">
        <v>50</v>
      </c>
      <c r="F12" s="3" t="s">
        <v>51</v>
      </c>
      <c r="G12" s="3" t="s">
        <v>52</v>
      </c>
      <c r="H12" s="3" t="s">
        <v>53</v>
      </c>
      <c r="I12" s="6">
        <v>2046737</v>
      </c>
      <c r="J12" s="6">
        <v>614021</v>
      </c>
      <c r="K12" s="6">
        <v>1432716</v>
      </c>
      <c r="L12" s="6">
        <v>1064303</v>
      </c>
      <c r="M12" s="6">
        <v>982434</v>
      </c>
      <c r="N12" s="6">
        <v>266076</v>
      </c>
      <c r="O12" s="6">
        <v>245608</v>
      </c>
      <c r="P12" s="6">
        <v>225141</v>
      </c>
      <c r="Q12" s="6">
        <v>204674</v>
      </c>
      <c r="R12" s="6">
        <v>450282</v>
      </c>
      <c r="S12" s="6">
        <v>409347</v>
      </c>
      <c r="T12" s="6">
        <v>71636</v>
      </c>
      <c r="U12" s="6">
        <v>71636</v>
      </c>
      <c r="V12" s="6">
        <v>51168</v>
      </c>
      <c r="W12" s="6">
        <v>51168</v>
      </c>
      <c r="X12" s="6">
        <v>341123</v>
      </c>
      <c r="Y12" s="6">
        <v>1432716</v>
      </c>
      <c r="Z12" s="6">
        <v>204674</v>
      </c>
      <c r="AA12" s="6">
        <v>266076</v>
      </c>
      <c r="AB12" s="6">
        <v>143272</v>
      </c>
    </row>
    <row r="13" spans="1:28" x14ac:dyDescent="0.2">
      <c r="A13" s="4" t="s">
        <v>6</v>
      </c>
      <c r="B13" s="5" t="s">
        <v>7</v>
      </c>
      <c r="C13" s="5" t="s">
        <v>8</v>
      </c>
      <c r="D13" s="5" t="s">
        <v>9</v>
      </c>
      <c r="E13" s="5" t="s">
        <v>54</v>
      </c>
      <c r="F13" s="5" t="s">
        <v>55</v>
      </c>
      <c r="G13" s="5" t="s">
        <v>56</v>
      </c>
      <c r="H13" s="5" t="s">
        <v>57</v>
      </c>
      <c r="I13" s="6">
        <v>1727707</v>
      </c>
      <c r="J13" s="6">
        <v>518312</v>
      </c>
      <c r="K13" s="6">
        <v>1209395</v>
      </c>
      <c r="L13" s="6">
        <v>898408</v>
      </c>
      <c r="M13" s="6">
        <v>829299</v>
      </c>
      <c r="N13" s="6">
        <v>224602</v>
      </c>
      <c r="O13" s="6">
        <v>207325</v>
      </c>
      <c r="P13" s="6">
        <v>190048</v>
      </c>
      <c r="Q13" s="6">
        <v>172771</v>
      </c>
      <c r="R13" s="6">
        <v>380096</v>
      </c>
      <c r="S13" s="6">
        <v>345541</v>
      </c>
      <c r="T13" s="6">
        <v>60470</v>
      </c>
      <c r="U13" s="6">
        <v>60470</v>
      </c>
      <c r="V13" s="6">
        <v>43193</v>
      </c>
      <c r="W13" s="6">
        <v>43193</v>
      </c>
      <c r="X13" s="6">
        <v>287951</v>
      </c>
      <c r="Y13" s="6">
        <v>1589490</v>
      </c>
      <c r="Z13" s="6">
        <v>69108</v>
      </c>
      <c r="AA13" s="6">
        <v>43193</v>
      </c>
      <c r="AB13" s="6">
        <v>25916</v>
      </c>
    </row>
    <row r="14" spans="1:28" x14ac:dyDescent="0.2">
      <c r="A14" s="2" t="s">
        <v>6</v>
      </c>
      <c r="B14" s="3" t="s">
        <v>7</v>
      </c>
      <c r="C14" s="3" t="s">
        <v>14</v>
      </c>
      <c r="D14" s="3" t="s">
        <v>15</v>
      </c>
      <c r="E14" s="3" t="s">
        <v>58</v>
      </c>
      <c r="F14" s="3" t="s">
        <v>59</v>
      </c>
      <c r="G14" s="3" t="s">
        <v>60</v>
      </c>
      <c r="H14" s="3" t="s">
        <v>61</v>
      </c>
      <c r="I14" s="6">
        <v>566010</v>
      </c>
      <c r="J14" s="6">
        <v>169803</v>
      </c>
      <c r="K14" s="6">
        <v>396207</v>
      </c>
      <c r="L14" s="6">
        <v>294325</v>
      </c>
      <c r="M14" s="6">
        <v>271685</v>
      </c>
      <c r="N14" s="6">
        <v>73581</v>
      </c>
      <c r="O14" s="6">
        <v>67921</v>
      </c>
      <c r="P14" s="6">
        <v>62261</v>
      </c>
      <c r="Q14" s="6">
        <v>56601</v>
      </c>
      <c r="R14" s="6">
        <v>124522</v>
      </c>
      <c r="S14" s="6">
        <v>113202</v>
      </c>
      <c r="T14" s="6">
        <v>19810</v>
      </c>
      <c r="U14" s="6">
        <v>19810</v>
      </c>
      <c r="V14" s="6">
        <v>14150</v>
      </c>
      <c r="W14" s="6">
        <v>14150</v>
      </c>
      <c r="X14" s="6">
        <v>94335</v>
      </c>
      <c r="Y14" s="6">
        <v>452808</v>
      </c>
      <c r="Z14" s="6">
        <v>84902</v>
      </c>
      <c r="AA14" s="6">
        <v>16980</v>
      </c>
      <c r="AB14" s="6">
        <v>11320</v>
      </c>
    </row>
    <row r="15" spans="1:28" x14ac:dyDescent="0.2">
      <c r="A15" s="4" t="s">
        <v>6</v>
      </c>
      <c r="B15" s="5" t="s">
        <v>7</v>
      </c>
      <c r="C15" s="5" t="s">
        <v>24</v>
      </c>
      <c r="D15" s="5" t="s">
        <v>25</v>
      </c>
      <c r="E15" s="5" t="s">
        <v>38</v>
      </c>
      <c r="F15" s="5" t="s">
        <v>39</v>
      </c>
      <c r="G15" s="5" t="s">
        <v>62</v>
      </c>
      <c r="H15" s="5" t="s">
        <v>63</v>
      </c>
      <c r="I15" s="6">
        <v>338044</v>
      </c>
      <c r="J15" s="6">
        <v>33804</v>
      </c>
      <c r="K15" s="6">
        <v>304239</v>
      </c>
      <c r="L15" s="6">
        <v>175783</v>
      </c>
      <c r="M15" s="6">
        <v>162261</v>
      </c>
      <c r="N15" s="6">
        <v>43946</v>
      </c>
      <c r="O15" s="6">
        <v>40565</v>
      </c>
      <c r="P15" s="6">
        <v>37185</v>
      </c>
      <c r="Q15" s="6">
        <v>33804</v>
      </c>
      <c r="R15" s="6">
        <v>74370</v>
      </c>
      <c r="S15" s="6">
        <v>67609</v>
      </c>
      <c r="T15" s="6">
        <v>11832</v>
      </c>
      <c r="U15" s="6">
        <v>11832</v>
      </c>
      <c r="V15" s="6">
        <v>8451</v>
      </c>
      <c r="W15" s="6">
        <v>8451</v>
      </c>
      <c r="X15" s="6">
        <v>56341</v>
      </c>
      <c r="Y15" s="6">
        <v>236631</v>
      </c>
      <c r="Z15" s="6">
        <v>33804</v>
      </c>
      <c r="AA15" s="6">
        <v>43946</v>
      </c>
      <c r="AB15" s="6">
        <v>23663</v>
      </c>
    </row>
    <row r="16" spans="1:28" x14ac:dyDescent="0.2">
      <c r="A16" s="2" t="s">
        <v>6</v>
      </c>
      <c r="B16" s="3" t="s">
        <v>7</v>
      </c>
      <c r="C16" s="3" t="s">
        <v>14</v>
      </c>
      <c r="D16" s="3" t="s">
        <v>15</v>
      </c>
      <c r="E16" s="3" t="s">
        <v>64</v>
      </c>
      <c r="F16" s="3" t="s">
        <v>65</v>
      </c>
      <c r="G16" s="3" t="s">
        <v>66</v>
      </c>
      <c r="H16" s="3" t="s">
        <v>67</v>
      </c>
      <c r="I16" s="6">
        <v>378865</v>
      </c>
      <c r="J16" s="6">
        <v>75773</v>
      </c>
      <c r="K16" s="6">
        <v>303092</v>
      </c>
      <c r="L16" s="6">
        <v>197010</v>
      </c>
      <c r="M16" s="6">
        <v>181855</v>
      </c>
      <c r="N16" s="6">
        <v>49252</v>
      </c>
      <c r="O16" s="6">
        <v>45464</v>
      </c>
      <c r="P16" s="6">
        <v>41675</v>
      </c>
      <c r="Q16" s="6">
        <v>37886</v>
      </c>
      <c r="R16" s="6">
        <v>83350</v>
      </c>
      <c r="S16" s="6">
        <v>75773</v>
      </c>
      <c r="T16" s="6">
        <v>13260</v>
      </c>
      <c r="U16" s="6">
        <v>13260</v>
      </c>
      <c r="V16" s="6">
        <v>9472</v>
      </c>
      <c r="W16" s="6">
        <v>9472</v>
      </c>
      <c r="X16" s="6">
        <v>63144</v>
      </c>
      <c r="Y16" s="6">
        <v>303092</v>
      </c>
      <c r="Z16" s="6">
        <v>56830</v>
      </c>
      <c r="AA16" s="6">
        <v>11366</v>
      </c>
      <c r="AB16" s="6">
        <v>7577</v>
      </c>
    </row>
    <row r="17" spans="1:28" x14ac:dyDescent="0.2">
      <c r="A17" s="4" t="s">
        <v>6</v>
      </c>
      <c r="B17" s="5" t="s">
        <v>7</v>
      </c>
      <c r="C17" s="5" t="s">
        <v>14</v>
      </c>
      <c r="D17" s="5" t="s">
        <v>15</v>
      </c>
      <c r="E17" s="5" t="s">
        <v>68</v>
      </c>
      <c r="F17" s="5" t="s">
        <v>69</v>
      </c>
      <c r="G17" s="5" t="s">
        <v>70</v>
      </c>
      <c r="H17" s="5" t="s">
        <v>71</v>
      </c>
      <c r="I17" s="6">
        <v>2227047</v>
      </c>
      <c r="J17" s="6">
        <v>668114</v>
      </c>
      <c r="K17" s="6">
        <v>1558933</v>
      </c>
      <c r="L17" s="6">
        <v>1158065</v>
      </c>
      <c r="M17" s="6">
        <v>1068983</v>
      </c>
      <c r="N17" s="6">
        <v>289516</v>
      </c>
      <c r="O17" s="6">
        <v>267246</v>
      </c>
      <c r="P17" s="6">
        <v>244975</v>
      </c>
      <c r="Q17" s="6">
        <v>222705</v>
      </c>
      <c r="R17" s="6">
        <v>489950</v>
      </c>
      <c r="S17" s="6">
        <v>445409</v>
      </c>
      <c r="T17" s="6">
        <v>77947</v>
      </c>
      <c r="U17" s="6">
        <v>77947</v>
      </c>
      <c r="V17" s="6">
        <v>55676</v>
      </c>
      <c r="W17" s="6">
        <v>55676</v>
      </c>
      <c r="X17" s="6">
        <v>371175</v>
      </c>
      <c r="Y17" s="6">
        <v>1781638</v>
      </c>
      <c r="Z17" s="6">
        <v>334057</v>
      </c>
      <c r="AA17" s="6">
        <v>66811</v>
      </c>
      <c r="AB17" s="6">
        <v>44541</v>
      </c>
    </row>
    <row r="18" spans="1:28" x14ac:dyDescent="0.2">
      <c r="A18" s="2" t="s">
        <v>6</v>
      </c>
      <c r="B18" s="3" t="s">
        <v>7</v>
      </c>
      <c r="C18" s="3" t="s">
        <v>8</v>
      </c>
      <c r="D18" s="3" t="s">
        <v>9</v>
      </c>
      <c r="E18" s="3" t="s">
        <v>72</v>
      </c>
      <c r="F18" s="3" t="s">
        <v>73</v>
      </c>
      <c r="G18" s="3" t="s">
        <v>74</v>
      </c>
      <c r="H18" s="3" t="s">
        <v>75</v>
      </c>
      <c r="I18" s="6">
        <v>1296419</v>
      </c>
      <c r="J18" s="6">
        <v>388926</v>
      </c>
      <c r="K18" s="6">
        <v>907493</v>
      </c>
      <c r="L18" s="6">
        <v>674138</v>
      </c>
      <c r="M18" s="6">
        <v>622281</v>
      </c>
      <c r="N18" s="6">
        <v>168535</v>
      </c>
      <c r="O18" s="6">
        <v>155570</v>
      </c>
      <c r="P18" s="6">
        <v>142606</v>
      </c>
      <c r="Q18" s="6">
        <v>129642</v>
      </c>
      <c r="R18" s="6">
        <v>285212</v>
      </c>
      <c r="S18" s="6">
        <v>259284</v>
      </c>
      <c r="T18" s="6">
        <v>45375</v>
      </c>
      <c r="U18" s="6">
        <v>45375</v>
      </c>
      <c r="V18" s="6">
        <v>32410</v>
      </c>
      <c r="W18" s="6">
        <v>32410</v>
      </c>
      <c r="X18" s="6">
        <v>216070</v>
      </c>
      <c r="Y18" s="6">
        <v>1192706</v>
      </c>
      <c r="Z18" s="6">
        <v>51857</v>
      </c>
      <c r="AA18" s="6">
        <v>32410</v>
      </c>
      <c r="AB18" s="6">
        <v>19446</v>
      </c>
    </row>
    <row r="19" spans="1:28" x14ac:dyDescent="0.2">
      <c r="A19" s="4" t="s">
        <v>6</v>
      </c>
      <c r="B19" s="5" t="s">
        <v>7</v>
      </c>
      <c r="C19" s="5" t="s">
        <v>8</v>
      </c>
      <c r="D19" s="5" t="s">
        <v>9</v>
      </c>
      <c r="E19" s="5" t="s">
        <v>72</v>
      </c>
      <c r="F19" s="5" t="s">
        <v>73</v>
      </c>
      <c r="G19" s="5" t="s">
        <v>76</v>
      </c>
      <c r="H19" s="5" t="s">
        <v>77</v>
      </c>
      <c r="I19" s="6">
        <v>1340468</v>
      </c>
      <c r="J19" s="6">
        <v>402140</v>
      </c>
      <c r="K19" s="6">
        <v>938328</v>
      </c>
      <c r="L19" s="6">
        <v>697043</v>
      </c>
      <c r="M19" s="6">
        <v>643425</v>
      </c>
      <c r="N19" s="6">
        <v>174261</v>
      </c>
      <c r="O19" s="6">
        <v>160856</v>
      </c>
      <c r="P19" s="6">
        <v>147451</v>
      </c>
      <c r="Q19" s="6">
        <v>134047</v>
      </c>
      <c r="R19" s="6">
        <v>294903</v>
      </c>
      <c r="S19" s="6">
        <v>268094</v>
      </c>
      <c r="T19" s="6">
        <v>46916</v>
      </c>
      <c r="U19" s="6">
        <v>46916</v>
      </c>
      <c r="V19" s="6">
        <v>33512</v>
      </c>
      <c r="W19" s="6">
        <v>33512</v>
      </c>
      <c r="X19" s="6">
        <v>223411</v>
      </c>
      <c r="Y19" s="6">
        <v>1233231</v>
      </c>
      <c r="Z19" s="6">
        <v>53619</v>
      </c>
      <c r="AA19" s="6">
        <v>33512</v>
      </c>
      <c r="AB19" s="6">
        <v>20107</v>
      </c>
    </row>
    <row r="20" spans="1:28" x14ac:dyDescent="0.2">
      <c r="A20" s="2" t="s">
        <v>6</v>
      </c>
      <c r="B20" s="3" t="s">
        <v>7</v>
      </c>
      <c r="C20" s="3" t="s">
        <v>24</v>
      </c>
      <c r="D20" s="3" t="s">
        <v>25</v>
      </c>
      <c r="E20" s="3" t="s">
        <v>26</v>
      </c>
      <c r="F20" s="3" t="s">
        <v>27</v>
      </c>
      <c r="G20" s="3" t="s">
        <v>78</v>
      </c>
      <c r="H20" s="3" t="s">
        <v>79</v>
      </c>
      <c r="I20" s="6">
        <v>2489273</v>
      </c>
      <c r="J20" s="6">
        <v>746782</v>
      </c>
      <c r="K20" s="6">
        <v>1742491</v>
      </c>
      <c r="L20" s="6">
        <v>1294422</v>
      </c>
      <c r="M20" s="6">
        <v>1194851</v>
      </c>
      <c r="N20" s="6">
        <v>323605</v>
      </c>
      <c r="O20" s="6">
        <v>298713</v>
      </c>
      <c r="P20" s="6">
        <v>273820</v>
      </c>
      <c r="Q20" s="6">
        <v>248927</v>
      </c>
      <c r="R20" s="6">
        <v>547640</v>
      </c>
      <c r="S20" s="6">
        <v>497855</v>
      </c>
      <c r="T20" s="6">
        <v>87125</v>
      </c>
      <c r="U20" s="6">
        <v>87125</v>
      </c>
      <c r="V20" s="6">
        <v>62232</v>
      </c>
      <c r="W20" s="6">
        <v>62232</v>
      </c>
      <c r="X20" s="6">
        <v>414879</v>
      </c>
      <c r="Y20" s="6">
        <v>1742491</v>
      </c>
      <c r="Z20" s="6">
        <v>248927</v>
      </c>
      <c r="AA20" s="6">
        <v>323605</v>
      </c>
      <c r="AB20" s="6">
        <v>174249</v>
      </c>
    </row>
    <row r="21" spans="1:28" x14ac:dyDescent="0.2">
      <c r="A21" s="4" t="s">
        <v>6</v>
      </c>
      <c r="B21" s="5" t="s">
        <v>7</v>
      </c>
      <c r="C21" s="5" t="s">
        <v>24</v>
      </c>
      <c r="D21" s="5" t="s">
        <v>25</v>
      </c>
      <c r="E21" s="5" t="s">
        <v>26</v>
      </c>
      <c r="F21" s="5" t="s">
        <v>27</v>
      </c>
      <c r="G21" s="5" t="s">
        <v>80</v>
      </c>
      <c r="H21" s="5" t="s">
        <v>81</v>
      </c>
      <c r="I21" s="6">
        <v>468107</v>
      </c>
      <c r="J21" s="6">
        <v>46811</v>
      </c>
      <c r="K21" s="6">
        <v>421296</v>
      </c>
      <c r="L21" s="6">
        <v>243416</v>
      </c>
      <c r="M21" s="6">
        <v>224691</v>
      </c>
      <c r="N21" s="6">
        <v>60854</v>
      </c>
      <c r="O21" s="6">
        <v>56173</v>
      </c>
      <c r="P21" s="6">
        <v>51492</v>
      </c>
      <c r="Q21" s="6">
        <v>46811</v>
      </c>
      <c r="R21" s="6">
        <v>102984</v>
      </c>
      <c r="S21" s="6">
        <v>93621</v>
      </c>
      <c r="T21" s="6">
        <v>16384</v>
      </c>
      <c r="U21" s="6">
        <v>16384</v>
      </c>
      <c r="V21" s="6">
        <v>11703</v>
      </c>
      <c r="W21" s="6">
        <v>11703</v>
      </c>
      <c r="X21" s="6">
        <v>78018</v>
      </c>
      <c r="Y21" s="6">
        <v>327675</v>
      </c>
      <c r="Z21" s="6">
        <v>46811</v>
      </c>
      <c r="AA21" s="6">
        <v>60854</v>
      </c>
      <c r="AB21" s="6">
        <v>32767</v>
      </c>
    </row>
    <row r="22" spans="1:28" x14ac:dyDescent="0.2">
      <c r="A22" s="2" t="s">
        <v>6</v>
      </c>
      <c r="B22" s="3" t="s">
        <v>7</v>
      </c>
      <c r="C22" s="3" t="s">
        <v>14</v>
      </c>
      <c r="D22" s="3" t="s">
        <v>15</v>
      </c>
      <c r="E22" s="3" t="s">
        <v>82</v>
      </c>
      <c r="F22" s="3" t="s">
        <v>83</v>
      </c>
      <c r="G22" s="3" t="s">
        <v>84</v>
      </c>
      <c r="H22" s="3" t="s">
        <v>85</v>
      </c>
      <c r="I22" s="6">
        <v>828994</v>
      </c>
      <c r="J22" s="6">
        <v>165799</v>
      </c>
      <c r="K22" s="6">
        <v>663195</v>
      </c>
      <c r="L22" s="6">
        <v>431077</v>
      </c>
      <c r="M22" s="6">
        <v>397917</v>
      </c>
      <c r="N22" s="6">
        <v>107769</v>
      </c>
      <c r="O22" s="6">
        <v>99479</v>
      </c>
      <c r="P22" s="6">
        <v>91189</v>
      </c>
      <c r="Q22" s="6">
        <v>82899</v>
      </c>
      <c r="R22" s="6">
        <v>182379</v>
      </c>
      <c r="S22" s="6">
        <v>165799</v>
      </c>
      <c r="T22" s="6">
        <v>29015</v>
      </c>
      <c r="U22" s="6">
        <v>29015</v>
      </c>
      <c r="V22" s="6">
        <v>20725</v>
      </c>
      <c r="W22" s="6">
        <v>20725</v>
      </c>
      <c r="X22" s="6">
        <v>138166</v>
      </c>
      <c r="Y22" s="6">
        <v>663195</v>
      </c>
      <c r="Z22" s="6">
        <v>124349</v>
      </c>
      <c r="AA22" s="6">
        <v>24870</v>
      </c>
      <c r="AB22" s="6">
        <v>16580</v>
      </c>
    </row>
    <row r="23" spans="1:28" x14ac:dyDescent="0.2">
      <c r="A23" s="4" t="s">
        <v>6</v>
      </c>
      <c r="B23" s="5" t="s">
        <v>7</v>
      </c>
      <c r="C23" s="5" t="s">
        <v>24</v>
      </c>
      <c r="D23" s="5" t="s">
        <v>25</v>
      </c>
      <c r="E23" s="5" t="s">
        <v>50</v>
      </c>
      <c r="F23" s="5" t="s">
        <v>51</v>
      </c>
      <c r="G23" s="5" t="s">
        <v>86</v>
      </c>
      <c r="H23" s="5" t="s">
        <v>87</v>
      </c>
      <c r="I23" s="6">
        <v>1248719</v>
      </c>
      <c r="J23" s="6">
        <v>249744</v>
      </c>
      <c r="K23" s="6">
        <v>998975</v>
      </c>
      <c r="L23" s="6">
        <v>649334</v>
      </c>
      <c r="M23" s="6">
        <v>599385</v>
      </c>
      <c r="N23" s="6">
        <v>162333</v>
      </c>
      <c r="O23" s="6">
        <v>149846</v>
      </c>
      <c r="P23" s="6">
        <v>137359</v>
      </c>
      <c r="Q23" s="6">
        <v>124872</v>
      </c>
      <c r="R23" s="6">
        <v>274718</v>
      </c>
      <c r="S23" s="6">
        <v>249744</v>
      </c>
      <c r="T23" s="6">
        <v>43705</v>
      </c>
      <c r="U23" s="6">
        <v>43705</v>
      </c>
      <c r="V23" s="6">
        <v>31218</v>
      </c>
      <c r="W23" s="6">
        <v>31218</v>
      </c>
      <c r="X23" s="6">
        <v>208120</v>
      </c>
      <c r="Y23" s="6">
        <v>874103</v>
      </c>
      <c r="Z23" s="6">
        <v>124872</v>
      </c>
      <c r="AA23" s="6">
        <v>162333</v>
      </c>
      <c r="AB23" s="6">
        <v>87410</v>
      </c>
    </row>
    <row r="24" spans="1:28" x14ac:dyDescent="0.2">
      <c r="A24" s="2" t="s">
        <v>6</v>
      </c>
      <c r="B24" s="3" t="s">
        <v>7</v>
      </c>
      <c r="C24" s="3" t="s">
        <v>24</v>
      </c>
      <c r="D24" s="3" t="s">
        <v>25</v>
      </c>
      <c r="E24" s="3" t="s">
        <v>88</v>
      </c>
      <c r="F24" s="3" t="s">
        <v>89</v>
      </c>
      <c r="G24" s="3" t="s">
        <v>90</v>
      </c>
      <c r="H24" s="3" t="s">
        <v>91</v>
      </c>
      <c r="I24" s="6">
        <v>563013</v>
      </c>
      <c r="J24" s="6">
        <v>56301</v>
      </c>
      <c r="K24" s="6">
        <v>506712</v>
      </c>
      <c r="L24" s="6">
        <v>292767</v>
      </c>
      <c r="M24" s="6">
        <v>270246</v>
      </c>
      <c r="N24" s="6">
        <v>73192</v>
      </c>
      <c r="O24" s="6">
        <v>67562</v>
      </c>
      <c r="P24" s="6">
        <v>61931</v>
      </c>
      <c r="Q24" s="6">
        <v>56301</v>
      </c>
      <c r="R24" s="6">
        <v>123863</v>
      </c>
      <c r="S24" s="6">
        <v>112603</v>
      </c>
      <c r="T24" s="6">
        <v>19705</v>
      </c>
      <c r="U24" s="6">
        <v>19705</v>
      </c>
      <c r="V24" s="6">
        <v>14075</v>
      </c>
      <c r="W24" s="6">
        <v>14075</v>
      </c>
      <c r="X24" s="6">
        <v>93835</v>
      </c>
      <c r="Y24" s="6">
        <v>394109</v>
      </c>
      <c r="Z24" s="6">
        <v>56301</v>
      </c>
      <c r="AA24" s="6">
        <v>73192</v>
      </c>
      <c r="AB24" s="6">
        <v>39411</v>
      </c>
    </row>
    <row r="25" spans="1:28" x14ac:dyDescent="0.2">
      <c r="A25" s="4" t="s">
        <v>6</v>
      </c>
      <c r="B25" s="5" t="s">
        <v>7</v>
      </c>
      <c r="C25" s="5" t="s">
        <v>8</v>
      </c>
      <c r="D25" s="5" t="s">
        <v>9</v>
      </c>
      <c r="E25" s="5" t="s">
        <v>92</v>
      </c>
      <c r="F25" s="5" t="s">
        <v>93</v>
      </c>
      <c r="G25" s="5" t="s">
        <v>94</v>
      </c>
      <c r="H25" s="5" t="s">
        <v>95</v>
      </c>
      <c r="I25" s="6">
        <v>185500</v>
      </c>
      <c r="J25" s="6">
        <v>18550</v>
      </c>
      <c r="K25" s="6">
        <v>166950</v>
      </c>
      <c r="L25" s="6">
        <v>96460</v>
      </c>
      <c r="M25" s="6">
        <v>89040</v>
      </c>
      <c r="N25" s="6">
        <v>24115</v>
      </c>
      <c r="O25" s="6">
        <v>22260</v>
      </c>
      <c r="P25" s="6">
        <v>20405</v>
      </c>
      <c r="Q25" s="6">
        <v>18550</v>
      </c>
      <c r="R25" s="6">
        <v>40810</v>
      </c>
      <c r="S25" s="6">
        <v>37100</v>
      </c>
      <c r="T25" s="6">
        <v>6492</v>
      </c>
      <c r="U25" s="6">
        <v>6492</v>
      </c>
      <c r="V25" s="6">
        <v>4637</v>
      </c>
      <c r="W25" s="6">
        <v>4637</v>
      </c>
      <c r="X25" s="6">
        <v>30917</v>
      </c>
      <c r="Y25" s="6">
        <v>170660</v>
      </c>
      <c r="Z25" s="6">
        <v>7420</v>
      </c>
      <c r="AA25" s="6">
        <v>4637</v>
      </c>
      <c r="AB25" s="6">
        <v>2782</v>
      </c>
    </row>
    <row r="26" spans="1:28" x14ac:dyDescent="0.2">
      <c r="A26" s="2" t="s">
        <v>6</v>
      </c>
      <c r="B26" s="3" t="s">
        <v>7</v>
      </c>
      <c r="C26" s="3" t="s">
        <v>14</v>
      </c>
      <c r="D26" s="3" t="s">
        <v>15</v>
      </c>
      <c r="E26" s="3" t="s">
        <v>34</v>
      </c>
      <c r="F26" s="3" t="s">
        <v>35</v>
      </c>
      <c r="G26" s="3" t="s">
        <v>96</v>
      </c>
      <c r="H26" s="3" t="s">
        <v>97</v>
      </c>
      <c r="I26" s="6">
        <v>1399045</v>
      </c>
      <c r="J26" s="6">
        <v>279809</v>
      </c>
      <c r="K26" s="6">
        <v>1119236</v>
      </c>
      <c r="L26" s="6">
        <v>727503</v>
      </c>
      <c r="M26" s="6">
        <v>671541</v>
      </c>
      <c r="N26" s="6">
        <v>181876</v>
      </c>
      <c r="O26" s="6">
        <v>167885</v>
      </c>
      <c r="P26" s="6">
        <v>153895</v>
      </c>
      <c r="Q26" s="6">
        <v>139904</v>
      </c>
      <c r="R26" s="6">
        <v>307790</v>
      </c>
      <c r="S26" s="6">
        <v>279809</v>
      </c>
      <c r="T26" s="6">
        <v>48967</v>
      </c>
      <c r="U26" s="6">
        <v>48967</v>
      </c>
      <c r="V26" s="6">
        <v>34976</v>
      </c>
      <c r="W26" s="6">
        <v>34976</v>
      </c>
      <c r="X26" s="6">
        <v>233174</v>
      </c>
      <c r="Y26" s="6">
        <v>1119236</v>
      </c>
      <c r="Z26" s="6">
        <v>209857</v>
      </c>
      <c r="AA26" s="6">
        <v>41971</v>
      </c>
      <c r="AB26" s="6">
        <v>27981</v>
      </c>
    </row>
    <row r="27" spans="1:28" x14ac:dyDescent="0.2">
      <c r="A27" s="4" t="s">
        <v>6</v>
      </c>
      <c r="B27" s="5" t="s">
        <v>7</v>
      </c>
      <c r="C27" s="5" t="s">
        <v>14</v>
      </c>
      <c r="D27" s="5" t="s">
        <v>15</v>
      </c>
      <c r="E27" s="5" t="s">
        <v>82</v>
      </c>
      <c r="F27" s="5" t="s">
        <v>83</v>
      </c>
      <c r="G27" s="5" t="s">
        <v>98</v>
      </c>
      <c r="H27" s="5" t="s">
        <v>99</v>
      </c>
      <c r="I27" s="6">
        <v>895748</v>
      </c>
      <c r="J27" s="6">
        <v>268724</v>
      </c>
      <c r="K27" s="6">
        <v>627023</v>
      </c>
      <c r="L27" s="6">
        <v>465789</v>
      </c>
      <c r="M27" s="6">
        <v>429959</v>
      </c>
      <c r="N27" s="6">
        <v>116447</v>
      </c>
      <c r="O27" s="6">
        <v>107490</v>
      </c>
      <c r="P27" s="6">
        <v>98532</v>
      </c>
      <c r="Q27" s="6">
        <v>89575</v>
      </c>
      <c r="R27" s="6">
        <v>197064</v>
      </c>
      <c r="S27" s="6">
        <v>179150</v>
      </c>
      <c r="T27" s="6">
        <v>31351</v>
      </c>
      <c r="U27" s="6">
        <v>31351</v>
      </c>
      <c r="V27" s="6">
        <v>22394</v>
      </c>
      <c r="W27" s="6">
        <v>22394</v>
      </c>
      <c r="X27" s="6">
        <v>149291</v>
      </c>
      <c r="Y27" s="6">
        <v>716598</v>
      </c>
      <c r="Z27" s="6">
        <v>134362</v>
      </c>
      <c r="AA27" s="6">
        <v>26872</v>
      </c>
      <c r="AB27" s="6">
        <v>17915</v>
      </c>
    </row>
    <row r="28" spans="1:28" x14ac:dyDescent="0.2">
      <c r="A28" s="2" t="s">
        <v>6</v>
      </c>
      <c r="B28" s="3" t="s">
        <v>7</v>
      </c>
      <c r="C28" s="3" t="s">
        <v>14</v>
      </c>
      <c r="D28" s="3" t="s">
        <v>15</v>
      </c>
      <c r="E28" s="3" t="s">
        <v>16</v>
      </c>
      <c r="F28" s="3" t="s">
        <v>17</v>
      </c>
      <c r="G28" s="3" t="s">
        <v>100</v>
      </c>
      <c r="H28" s="3" t="s">
        <v>101</v>
      </c>
      <c r="I28" s="6">
        <v>327391</v>
      </c>
      <c r="J28" s="6">
        <v>65478</v>
      </c>
      <c r="K28" s="6">
        <v>261913</v>
      </c>
      <c r="L28" s="6">
        <v>170243</v>
      </c>
      <c r="M28" s="6">
        <v>157148</v>
      </c>
      <c r="N28" s="6">
        <v>42561</v>
      </c>
      <c r="O28" s="6">
        <v>39287</v>
      </c>
      <c r="P28" s="6">
        <v>36013</v>
      </c>
      <c r="Q28" s="6">
        <v>32739</v>
      </c>
      <c r="R28" s="6">
        <v>72026</v>
      </c>
      <c r="S28" s="6">
        <v>65478</v>
      </c>
      <c r="T28" s="6">
        <v>11459</v>
      </c>
      <c r="U28" s="6">
        <v>11459</v>
      </c>
      <c r="V28" s="6">
        <v>8185</v>
      </c>
      <c r="W28" s="6">
        <v>8185</v>
      </c>
      <c r="X28" s="6">
        <v>54565</v>
      </c>
      <c r="Y28" s="6">
        <v>261913</v>
      </c>
      <c r="Z28" s="6">
        <v>49109</v>
      </c>
      <c r="AA28" s="6">
        <v>9822</v>
      </c>
      <c r="AB28" s="6">
        <v>6548</v>
      </c>
    </row>
    <row r="29" spans="1:28" x14ac:dyDescent="0.2">
      <c r="A29" s="4" t="s">
        <v>6</v>
      </c>
      <c r="B29" s="5" t="s">
        <v>7</v>
      </c>
      <c r="C29" s="5" t="s">
        <v>8</v>
      </c>
      <c r="D29" s="5" t="s">
        <v>9</v>
      </c>
      <c r="E29" s="5" t="s">
        <v>92</v>
      </c>
      <c r="F29" s="5" t="s">
        <v>93</v>
      </c>
      <c r="G29" s="5" t="s">
        <v>102</v>
      </c>
      <c r="H29" s="5" t="s">
        <v>103</v>
      </c>
      <c r="I29" s="6">
        <v>122203</v>
      </c>
      <c r="J29" s="6">
        <v>12220</v>
      </c>
      <c r="K29" s="6">
        <v>109982</v>
      </c>
      <c r="L29" s="6">
        <v>63545</v>
      </c>
      <c r="M29" s="6">
        <v>58657</v>
      </c>
      <c r="N29" s="6">
        <v>15886</v>
      </c>
      <c r="O29" s="6">
        <v>14664</v>
      </c>
      <c r="P29" s="6">
        <v>13442</v>
      </c>
      <c r="Q29" s="6">
        <v>12220</v>
      </c>
      <c r="R29" s="6">
        <v>26885</v>
      </c>
      <c r="S29" s="6">
        <v>24441</v>
      </c>
      <c r="T29" s="6">
        <v>4277</v>
      </c>
      <c r="U29" s="6">
        <v>4277</v>
      </c>
      <c r="V29" s="6">
        <v>3055</v>
      </c>
      <c r="W29" s="6">
        <v>3055</v>
      </c>
      <c r="X29" s="6">
        <v>20367</v>
      </c>
      <c r="Y29" s="6">
        <v>112426</v>
      </c>
      <c r="Z29" s="6">
        <v>4888</v>
      </c>
      <c r="AA29" s="6">
        <v>3055</v>
      </c>
      <c r="AB29" s="6">
        <v>1833</v>
      </c>
    </row>
    <row r="30" spans="1:28" x14ac:dyDescent="0.2">
      <c r="A30" s="2" t="s">
        <v>6</v>
      </c>
      <c r="B30" s="3" t="s">
        <v>7</v>
      </c>
      <c r="C30" s="3" t="s">
        <v>24</v>
      </c>
      <c r="D30" s="3" t="s">
        <v>25</v>
      </c>
      <c r="E30" s="3" t="s">
        <v>88</v>
      </c>
      <c r="F30" s="3" t="s">
        <v>89</v>
      </c>
      <c r="G30" s="3" t="s">
        <v>104</v>
      </c>
      <c r="H30" s="3" t="s">
        <v>105</v>
      </c>
      <c r="I30" s="6">
        <v>131448</v>
      </c>
      <c r="J30" s="6">
        <v>13145</v>
      </c>
      <c r="K30" s="6">
        <v>118303</v>
      </c>
      <c r="L30" s="6">
        <v>68353</v>
      </c>
      <c r="M30" s="6">
        <v>63095</v>
      </c>
      <c r="N30" s="6">
        <v>17088</v>
      </c>
      <c r="O30" s="6">
        <v>15774</v>
      </c>
      <c r="P30" s="6">
        <v>14459</v>
      </c>
      <c r="Q30" s="6">
        <v>13145</v>
      </c>
      <c r="R30" s="6">
        <v>28919</v>
      </c>
      <c r="S30" s="6">
        <v>26290</v>
      </c>
      <c r="T30" s="6">
        <v>4601</v>
      </c>
      <c r="U30" s="6">
        <v>4601</v>
      </c>
      <c r="V30" s="6">
        <v>3286</v>
      </c>
      <c r="W30" s="6">
        <v>3286</v>
      </c>
      <c r="X30" s="6">
        <v>21908</v>
      </c>
      <c r="Y30" s="6">
        <v>92014</v>
      </c>
      <c r="Z30" s="6">
        <v>13145</v>
      </c>
      <c r="AA30" s="6">
        <v>17088</v>
      </c>
      <c r="AB30" s="6">
        <v>9201</v>
      </c>
    </row>
    <row r="31" spans="1:28" x14ac:dyDescent="0.2">
      <c r="A31" s="4" t="s">
        <v>6</v>
      </c>
      <c r="B31" s="5" t="s">
        <v>7</v>
      </c>
      <c r="C31" s="5" t="s">
        <v>14</v>
      </c>
      <c r="D31" s="5" t="s">
        <v>15</v>
      </c>
      <c r="E31" s="5" t="s">
        <v>68</v>
      </c>
      <c r="F31" s="5" t="s">
        <v>69</v>
      </c>
      <c r="G31" s="5" t="s">
        <v>106</v>
      </c>
      <c r="H31" s="5" t="s">
        <v>107</v>
      </c>
      <c r="I31" s="6">
        <v>2901184</v>
      </c>
      <c r="J31" s="6">
        <v>870355</v>
      </c>
      <c r="K31" s="6">
        <v>2030829</v>
      </c>
      <c r="L31" s="6">
        <v>1508616</v>
      </c>
      <c r="M31" s="6">
        <v>1392568</v>
      </c>
      <c r="N31" s="6">
        <v>377154</v>
      </c>
      <c r="O31" s="6">
        <v>348142</v>
      </c>
      <c r="P31" s="6">
        <v>319130</v>
      </c>
      <c r="Q31" s="6">
        <v>290118</v>
      </c>
      <c r="R31" s="6">
        <v>638260</v>
      </c>
      <c r="S31" s="6">
        <v>580237</v>
      </c>
      <c r="T31" s="6">
        <v>101541</v>
      </c>
      <c r="U31" s="6">
        <v>101541</v>
      </c>
      <c r="V31" s="6">
        <v>72530</v>
      </c>
      <c r="W31" s="6">
        <v>72530</v>
      </c>
      <c r="X31" s="6">
        <v>483531</v>
      </c>
      <c r="Y31" s="6">
        <v>2320947</v>
      </c>
      <c r="Z31" s="6">
        <v>435178</v>
      </c>
      <c r="AA31" s="6">
        <v>87036</v>
      </c>
      <c r="AB31" s="6">
        <v>58024</v>
      </c>
    </row>
    <row r="32" spans="1:28" x14ac:dyDescent="0.2">
      <c r="A32" s="2" t="s">
        <v>6</v>
      </c>
      <c r="B32" s="3" t="s">
        <v>7</v>
      </c>
      <c r="C32" s="3" t="s">
        <v>14</v>
      </c>
      <c r="D32" s="3" t="s">
        <v>15</v>
      </c>
      <c r="E32" s="3" t="s">
        <v>108</v>
      </c>
      <c r="F32" s="3" t="s">
        <v>109</v>
      </c>
      <c r="G32" s="3" t="s">
        <v>110</v>
      </c>
      <c r="H32" s="3" t="s">
        <v>111</v>
      </c>
      <c r="I32" s="6">
        <v>167749</v>
      </c>
      <c r="J32" s="6">
        <v>50325</v>
      </c>
      <c r="K32" s="6">
        <v>117424</v>
      </c>
      <c r="L32" s="6">
        <v>87229</v>
      </c>
      <c r="M32" s="6">
        <v>80519</v>
      </c>
      <c r="N32" s="6">
        <v>21807</v>
      </c>
      <c r="O32" s="6">
        <v>20130</v>
      </c>
      <c r="P32" s="6">
        <v>18452</v>
      </c>
      <c r="Q32" s="6">
        <v>16775</v>
      </c>
      <c r="R32" s="6">
        <v>36905</v>
      </c>
      <c r="S32" s="6">
        <v>33550</v>
      </c>
      <c r="T32" s="6">
        <v>5871</v>
      </c>
      <c r="U32" s="6">
        <v>5871</v>
      </c>
      <c r="V32" s="6">
        <v>4194</v>
      </c>
      <c r="W32" s="6">
        <v>4194</v>
      </c>
      <c r="X32" s="6">
        <v>27958</v>
      </c>
      <c r="Y32" s="6">
        <v>134199</v>
      </c>
      <c r="Z32" s="6">
        <v>25162</v>
      </c>
      <c r="AA32" s="6">
        <v>5032</v>
      </c>
      <c r="AB32" s="6">
        <v>3355</v>
      </c>
    </row>
    <row r="33" spans="1:28" x14ac:dyDescent="0.2">
      <c r="A33" s="4" t="s">
        <v>6</v>
      </c>
      <c r="B33" s="5" t="s">
        <v>7</v>
      </c>
      <c r="C33" s="5" t="s">
        <v>14</v>
      </c>
      <c r="D33" s="5" t="s">
        <v>15</v>
      </c>
      <c r="E33" s="5" t="s">
        <v>58</v>
      </c>
      <c r="F33" s="5" t="s">
        <v>59</v>
      </c>
      <c r="G33" s="5" t="s">
        <v>112</v>
      </c>
      <c r="H33" s="5" t="s">
        <v>113</v>
      </c>
      <c r="I33" s="6">
        <v>109820</v>
      </c>
      <c r="J33" s="6">
        <v>10982</v>
      </c>
      <c r="K33" s="6">
        <v>98838</v>
      </c>
      <c r="L33" s="6">
        <v>57106</v>
      </c>
      <c r="M33" s="6">
        <v>52714</v>
      </c>
      <c r="N33" s="6">
        <v>14277</v>
      </c>
      <c r="O33" s="6">
        <v>13178</v>
      </c>
      <c r="P33" s="6">
        <v>12080</v>
      </c>
      <c r="Q33" s="6">
        <v>10982</v>
      </c>
      <c r="R33" s="6">
        <v>24160</v>
      </c>
      <c r="S33" s="6">
        <v>21964</v>
      </c>
      <c r="T33" s="6">
        <v>3844</v>
      </c>
      <c r="U33" s="6">
        <v>3844</v>
      </c>
      <c r="V33" s="6">
        <v>2745</v>
      </c>
      <c r="W33" s="6">
        <v>2745</v>
      </c>
      <c r="X33" s="6">
        <v>18303</v>
      </c>
      <c r="Y33" s="6">
        <v>87856</v>
      </c>
      <c r="Z33" s="6">
        <v>16473</v>
      </c>
      <c r="AA33" s="6">
        <v>3295</v>
      </c>
      <c r="AB33" s="6">
        <v>2196</v>
      </c>
    </row>
    <row r="34" spans="1:28" x14ac:dyDescent="0.2">
      <c r="A34" s="2" t="s">
        <v>6</v>
      </c>
      <c r="B34" s="3" t="s">
        <v>7</v>
      </c>
      <c r="C34" s="3" t="s">
        <v>14</v>
      </c>
      <c r="D34" s="3" t="s">
        <v>15</v>
      </c>
      <c r="E34" s="3" t="s">
        <v>108</v>
      </c>
      <c r="F34" s="3" t="s">
        <v>109</v>
      </c>
      <c r="G34" s="3" t="s">
        <v>114</v>
      </c>
      <c r="H34" s="3" t="s">
        <v>115</v>
      </c>
      <c r="I34" s="6">
        <v>538615</v>
      </c>
      <c r="J34" s="6">
        <v>161585</v>
      </c>
      <c r="K34" s="6">
        <v>377031</v>
      </c>
      <c r="L34" s="6">
        <v>280080</v>
      </c>
      <c r="M34" s="6">
        <v>258535</v>
      </c>
      <c r="N34" s="6">
        <v>70020</v>
      </c>
      <c r="O34" s="6">
        <v>64634</v>
      </c>
      <c r="P34" s="6">
        <v>59248</v>
      </c>
      <c r="Q34" s="6">
        <v>53862</v>
      </c>
      <c r="R34" s="6">
        <v>118495</v>
      </c>
      <c r="S34" s="6">
        <v>107723</v>
      </c>
      <c r="T34" s="6">
        <v>18852</v>
      </c>
      <c r="U34" s="6">
        <v>18852</v>
      </c>
      <c r="V34" s="6">
        <v>13465</v>
      </c>
      <c r="W34" s="6">
        <v>13465</v>
      </c>
      <c r="X34" s="6">
        <v>89769</v>
      </c>
      <c r="Y34" s="6">
        <v>430892</v>
      </c>
      <c r="Z34" s="6">
        <v>80792</v>
      </c>
      <c r="AA34" s="6">
        <v>16158</v>
      </c>
      <c r="AB34" s="6">
        <v>10772</v>
      </c>
    </row>
    <row r="35" spans="1:28" x14ac:dyDescent="0.2">
      <c r="A35" s="4" t="s">
        <v>6</v>
      </c>
      <c r="B35" s="5" t="s">
        <v>7</v>
      </c>
      <c r="C35" s="5" t="s">
        <v>8</v>
      </c>
      <c r="D35" s="5" t="s">
        <v>9</v>
      </c>
      <c r="E35" s="5" t="s">
        <v>46</v>
      </c>
      <c r="F35" s="5" t="s">
        <v>47</v>
      </c>
      <c r="G35" s="5" t="s">
        <v>116</v>
      </c>
      <c r="H35" s="5" t="s">
        <v>117</v>
      </c>
      <c r="I35" s="6">
        <v>177220</v>
      </c>
      <c r="J35" s="6">
        <v>17722</v>
      </c>
      <c r="K35" s="6">
        <v>159498</v>
      </c>
      <c r="L35" s="6">
        <v>92154</v>
      </c>
      <c r="M35" s="6">
        <v>85066</v>
      </c>
      <c r="N35" s="6">
        <v>23039</v>
      </c>
      <c r="O35" s="6">
        <v>21266</v>
      </c>
      <c r="P35" s="6">
        <v>19494</v>
      </c>
      <c r="Q35" s="6">
        <v>17722</v>
      </c>
      <c r="R35" s="6">
        <v>38988</v>
      </c>
      <c r="S35" s="6">
        <v>35444</v>
      </c>
      <c r="T35" s="6">
        <v>6203</v>
      </c>
      <c r="U35" s="6">
        <v>6203</v>
      </c>
      <c r="V35" s="6">
        <v>4431</v>
      </c>
      <c r="W35" s="6">
        <v>4431</v>
      </c>
      <c r="X35" s="6">
        <v>29537</v>
      </c>
      <c r="Y35" s="6">
        <v>163042</v>
      </c>
      <c r="Z35" s="6">
        <v>7089</v>
      </c>
      <c r="AA35" s="6">
        <v>4431</v>
      </c>
      <c r="AB35" s="6">
        <v>2658</v>
      </c>
    </row>
    <row r="36" spans="1:28" x14ac:dyDescent="0.2">
      <c r="A36" s="2" t="s">
        <v>6</v>
      </c>
      <c r="B36" s="3" t="s">
        <v>7</v>
      </c>
      <c r="C36" s="3" t="s">
        <v>14</v>
      </c>
      <c r="D36" s="3" t="s">
        <v>15</v>
      </c>
      <c r="E36" s="3" t="s">
        <v>64</v>
      </c>
      <c r="F36" s="3" t="s">
        <v>65</v>
      </c>
      <c r="G36" s="3" t="s">
        <v>118</v>
      </c>
      <c r="H36" s="3" t="s">
        <v>119</v>
      </c>
      <c r="I36" s="6">
        <v>274720</v>
      </c>
      <c r="J36" s="6">
        <v>27472</v>
      </c>
      <c r="K36" s="6">
        <v>247248</v>
      </c>
      <c r="L36" s="6">
        <v>142854</v>
      </c>
      <c r="M36" s="6">
        <v>131866</v>
      </c>
      <c r="N36" s="6">
        <v>35714</v>
      </c>
      <c r="O36" s="6">
        <v>32966</v>
      </c>
      <c r="P36" s="6">
        <v>30219</v>
      </c>
      <c r="Q36" s="6">
        <v>27472</v>
      </c>
      <c r="R36" s="6">
        <v>60438</v>
      </c>
      <c r="S36" s="6">
        <v>54944</v>
      </c>
      <c r="T36" s="6">
        <v>9615</v>
      </c>
      <c r="U36" s="6">
        <v>9615</v>
      </c>
      <c r="V36" s="6">
        <v>6868</v>
      </c>
      <c r="W36" s="6">
        <v>6868</v>
      </c>
      <c r="X36" s="6">
        <v>45787</v>
      </c>
      <c r="Y36" s="6">
        <v>219776</v>
      </c>
      <c r="Z36" s="6">
        <v>41208</v>
      </c>
      <c r="AA36" s="6">
        <v>8242</v>
      </c>
      <c r="AB36" s="6">
        <v>5494</v>
      </c>
    </row>
    <row r="37" spans="1:28" x14ac:dyDescent="0.2">
      <c r="A37" s="4" t="s">
        <v>6</v>
      </c>
      <c r="B37" s="5" t="s">
        <v>7</v>
      </c>
      <c r="C37" s="5" t="s">
        <v>14</v>
      </c>
      <c r="D37" s="5" t="s">
        <v>15</v>
      </c>
      <c r="E37" s="5" t="s">
        <v>20</v>
      </c>
      <c r="F37" s="5" t="s">
        <v>21</v>
      </c>
      <c r="G37" s="5" t="s">
        <v>120</v>
      </c>
      <c r="H37" s="5" t="s">
        <v>121</v>
      </c>
      <c r="I37" s="6">
        <v>874815</v>
      </c>
      <c r="J37" s="6">
        <v>174963</v>
      </c>
      <c r="K37" s="6">
        <v>699852</v>
      </c>
      <c r="L37" s="6">
        <v>454904</v>
      </c>
      <c r="M37" s="6">
        <v>419911</v>
      </c>
      <c r="N37" s="6">
        <v>113726</v>
      </c>
      <c r="O37" s="6">
        <v>104978</v>
      </c>
      <c r="P37" s="6">
        <v>96230</v>
      </c>
      <c r="Q37" s="6">
        <v>87482</v>
      </c>
      <c r="R37" s="6">
        <v>192459</v>
      </c>
      <c r="S37" s="6">
        <v>174963</v>
      </c>
      <c r="T37" s="6">
        <v>30619</v>
      </c>
      <c r="U37" s="6">
        <v>30619</v>
      </c>
      <c r="V37" s="6">
        <v>21870</v>
      </c>
      <c r="W37" s="6">
        <v>21870</v>
      </c>
      <c r="X37" s="6">
        <v>145803</v>
      </c>
      <c r="Y37" s="6">
        <v>699852</v>
      </c>
      <c r="Z37" s="6">
        <v>131222</v>
      </c>
      <c r="AA37" s="6">
        <v>26244</v>
      </c>
      <c r="AB37" s="6">
        <v>17496</v>
      </c>
    </row>
    <row r="38" spans="1:28" x14ac:dyDescent="0.2">
      <c r="A38" s="2" t="s">
        <v>6</v>
      </c>
      <c r="B38" s="3" t="s">
        <v>7</v>
      </c>
      <c r="C38" s="3" t="s">
        <v>14</v>
      </c>
      <c r="D38" s="3" t="s">
        <v>15</v>
      </c>
      <c r="E38" s="3" t="s">
        <v>58</v>
      </c>
      <c r="F38" s="3" t="s">
        <v>59</v>
      </c>
      <c r="G38" s="3" t="s">
        <v>122</v>
      </c>
      <c r="H38" s="3" t="s">
        <v>123</v>
      </c>
      <c r="I38" s="6">
        <v>138023</v>
      </c>
      <c r="J38" s="6">
        <v>27605</v>
      </c>
      <c r="K38" s="6">
        <v>110418</v>
      </c>
      <c r="L38" s="6">
        <v>71772</v>
      </c>
      <c r="M38" s="6">
        <v>66251</v>
      </c>
      <c r="N38" s="6">
        <v>17943</v>
      </c>
      <c r="O38" s="6">
        <v>16563</v>
      </c>
      <c r="P38" s="6">
        <v>15182</v>
      </c>
      <c r="Q38" s="6">
        <v>13802</v>
      </c>
      <c r="R38" s="6">
        <v>30365</v>
      </c>
      <c r="S38" s="6">
        <v>27605</v>
      </c>
      <c r="T38" s="6">
        <v>4831</v>
      </c>
      <c r="U38" s="6">
        <v>4831</v>
      </c>
      <c r="V38" s="6">
        <v>3451</v>
      </c>
      <c r="W38" s="6">
        <v>3451</v>
      </c>
      <c r="X38" s="6">
        <v>23004</v>
      </c>
      <c r="Y38" s="6">
        <v>110418</v>
      </c>
      <c r="Z38" s="6">
        <v>20703</v>
      </c>
      <c r="AA38" s="6">
        <v>4141</v>
      </c>
      <c r="AB38" s="6">
        <v>2760</v>
      </c>
    </row>
    <row r="39" spans="1:28" x14ac:dyDescent="0.2">
      <c r="A39" s="4" t="s">
        <v>6</v>
      </c>
      <c r="B39" s="5" t="s">
        <v>7</v>
      </c>
      <c r="C39" s="5" t="s">
        <v>24</v>
      </c>
      <c r="D39" s="5" t="s">
        <v>25</v>
      </c>
      <c r="E39" s="5" t="s">
        <v>88</v>
      </c>
      <c r="F39" s="5" t="s">
        <v>89</v>
      </c>
      <c r="G39" s="5" t="s">
        <v>124</v>
      </c>
      <c r="H39" s="5" t="s">
        <v>125</v>
      </c>
      <c r="I39" s="6">
        <v>929683</v>
      </c>
      <c r="J39" s="6">
        <v>278905</v>
      </c>
      <c r="K39" s="6">
        <v>650778</v>
      </c>
      <c r="L39" s="6">
        <v>483435</v>
      </c>
      <c r="M39" s="6">
        <v>446248</v>
      </c>
      <c r="N39" s="6">
        <v>120859</v>
      </c>
      <c r="O39" s="6">
        <v>111562</v>
      </c>
      <c r="P39" s="6">
        <v>102265</v>
      </c>
      <c r="Q39" s="6">
        <v>92968</v>
      </c>
      <c r="R39" s="6">
        <v>204530</v>
      </c>
      <c r="S39" s="6">
        <v>185937</v>
      </c>
      <c r="T39" s="6">
        <v>32539</v>
      </c>
      <c r="U39" s="6">
        <v>32539</v>
      </c>
      <c r="V39" s="6">
        <v>23242</v>
      </c>
      <c r="W39" s="6">
        <v>23242</v>
      </c>
      <c r="X39" s="6">
        <v>154947</v>
      </c>
      <c r="Y39" s="6">
        <v>650778</v>
      </c>
      <c r="Z39" s="6">
        <v>92968</v>
      </c>
      <c r="AA39" s="6">
        <v>120859</v>
      </c>
      <c r="AB39" s="6">
        <v>65078</v>
      </c>
    </row>
    <row r="40" spans="1:28" x14ac:dyDescent="0.2">
      <c r="A40" s="2" t="s">
        <v>6</v>
      </c>
      <c r="B40" s="3" t="s">
        <v>7</v>
      </c>
      <c r="C40" s="3" t="s">
        <v>14</v>
      </c>
      <c r="D40" s="3" t="s">
        <v>15</v>
      </c>
      <c r="E40" s="3" t="s">
        <v>126</v>
      </c>
      <c r="F40" s="3" t="s">
        <v>127</v>
      </c>
      <c r="G40" s="3" t="s">
        <v>128</v>
      </c>
      <c r="H40" s="3" t="s">
        <v>129</v>
      </c>
      <c r="I40" s="6">
        <v>1122804</v>
      </c>
      <c r="J40" s="6">
        <v>336841</v>
      </c>
      <c r="K40" s="6">
        <v>785963</v>
      </c>
      <c r="L40" s="6">
        <v>583858</v>
      </c>
      <c r="M40" s="6">
        <v>538946</v>
      </c>
      <c r="N40" s="6">
        <v>145964</v>
      </c>
      <c r="O40" s="6">
        <v>134736</v>
      </c>
      <c r="P40" s="6">
        <v>123508</v>
      </c>
      <c r="Q40" s="6">
        <v>112280</v>
      </c>
      <c r="R40" s="6">
        <v>247017</v>
      </c>
      <c r="S40" s="6">
        <v>224561</v>
      </c>
      <c r="T40" s="6">
        <v>39298</v>
      </c>
      <c r="U40" s="6">
        <v>39298</v>
      </c>
      <c r="V40" s="6">
        <v>28070</v>
      </c>
      <c r="W40" s="6">
        <v>28070</v>
      </c>
      <c r="X40" s="6">
        <v>187134</v>
      </c>
      <c r="Y40" s="6">
        <v>898243</v>
      </c>
      <c r="Z40" s="6">
        <v>168421</v>
      </c>
      <c r="AA40" s="6">
        <v>33684</v>
      </c>
      <c r="AB40" s="6">
        <v>22456</v>
      </c>
    </row>
    <row r="41" spans="1:28" x14ac:dyDescent="0.2">
      <c r="A41" s="4" t="s">
        <v>6</v>
      </c>
      <c r="B41" s="5" t="s">
        <v>7</v>
      </c>
      <c r="C41" s="5" t="s">
        <v>8</v>
      </c>
      <c r="D41" s="5" t="s">
        <v>9</v>
      </c>
      <c r="E41" s="5" t="s">
        <v>92</v>
      </c>
      <c r="F41" s="5" t="s">
        <v>93</v>
      </c>
      <c r="G41" s="5" t="s">
        <v>130</v>
      </c>
      <c r="H41" s="5" t="s">
        <v>131</v>
      </c>
      <c r="I41" s="6">
        <v>893826</v>
      </c>
      <c r="J41" s="6">
        <v>89383</v>
      </c>
      <c r="K41" s="6">
        <v>804443</v>
      </c>
      <c r="L41" s="6">
        <v>464790</v>
      </c>
      <c r="M41" s="6">
        <v>429036</v>
      </c>
      <c r="N41" s="6">
        <v>116197</v>
      </c>
      <c r="O41" s="6">
        <v>107259</v>
      </c>
      <c r="P41" s="6">
        <v>98321</v>
      </c>
      <c r="Q41" s="6">
        <v>89383</v>
      </c>
      <c r="R41" s="6">
        <v>196642</v>
      </c>
      <c r="S41" s="6">
        <v>178765</v>
      </c>
      <c r="T41" s="6">
        <v>31284</v>
      </c>
      <c r="U41" s="6">
        <v>31284</v>
      </c>
      <c r="V41" s="6">
        <v>22346</v>
      </c>
      <c r="W41" s="6">
        <v>22346</v>
      </c>
      <c r="X41" s="6">
        <v>148971</v>
      </c>
      <c r="Y41" s="6">
        <v>822320</v>
      </c>
      <c r="Z41" s="6">
        <v>35753</v>
      </c>
      <c r="AA41" s="6">
        <v>22346</v>
      </c>
      <c r="AB41" s="6">
        <v>13407</v>
      </c>
    </row>
    <row r="42" spans="1:28" x14ac:dyDescent="0.2">
      <c r="A42" s="2" t="s">
        <v>6</v>
      </c>
      <c r="B42" s="3" t="s">
        <v>7</v>
      </c>
      <c r="C42" s="3" t="s">
        <v>14</v>
      </c>
      <c r="D42" s="3" t="s">
        <v>15</v>
      </c>
      <c r="E42" s="3" t="s">
        <v>126</v>
      </c>
      <c r="F42" s="3" t="s">
        <v>127</v>
      </c>
      <c r="G42" s="3" t="s">
        <v>132</v>
      </c>
      <c r="H42" s="3" t="s">
        <v>133</v>
      </c>
      <c r="I42" s="6">
        <v>2333822</v>
      </c>
      <c r="J42" s="6">
        <v>700147</v>
      </c>
      <c r="K42" s="6">
        <v>1633676</v>
      </c>
      <c r="L42" s="6">
        <v>1213588</v>
      </c>
      <c r="M42" s="6">
        <v>1120235</v>
      </c>
      <c r="N42" s="6">
        <v>303397</v>
      </c>
      <c r="O42" s="6">
        <v>280059</v>
      </c>
      <c r="P42" s="6">
        <v>256720</v>
      </c>
      <c r="Q42" s="6">
        <v>233382</v>
      </c>
      <c r="R42" s="6">
        <v>513441</v>
      </c>
      <c r="S42" s="6">
        <v>466764</v>
      </c>
      <c r="T42" s="6">
        <v>81684</v>
      </c>
      <c r="U42" s="6">
        <v>81684</v>
      </c>
      <c r="V42" s="6">
        <v>58346</v>
      </c>
      <c r="W42" s="6">
        <v>58346</v>
      </c>
      <c r="X42" s="6">
        <v>388970</v>
      </c>
      <c r="Y42" s="6">
        <v>1867058</v>
      </c>
      <c r="Z42" s="6">
        <v>350073</v>
      </c>
      <c r="AA42" s="6">
        <v>70015</v>
      </c>
      <c r="AB42" s="6">
        <v>46676</v>
      </c>
    </row>
    <row r="43" spans="1:28" x14ac:dyDescent="0.2">
      <c r="A43" s="4" t="s">
        <v>6</v>
      </c>
      <c r="B43" s="5" t="s">
        <v>7</v>
      </c>
      <c r="C43" s="5" t="s">
        <v>14</v>
      </c>
      <c r="D43" s="5" t="s">
        <v>15</v>
      </c>
      <c r="E43" s="5" t="s">
        <v>64</v>
      </c>
      <c r="F43" s="5" t="s">
        <v>65</v>
      </c>
      <c r="G43" s="5" t="s">
        <v>134</v>
      </c>
      <c r="H43" s="5" t="s">
        <v>135</v>
      </c>
      <c r="I43" s="6">
        <v>620389</v>
      </c>
      <c r="J43" s="6">
        <v>124078</v>
      </c>
      <c r="K43" s="6">
        <v>496311</v>
      </c>
      <c r="L43" s="6">
        <v>322602</v>
      </c>
      <c r="M43" s="6">
        <v>297787</v>
      </c>
      <c r="N43" s="6">
        <v>80651</v>
      </c>
      <c r="O43" s="6">
        <v>74447</v>
      </c>
      <c r="P43" s="6">
        <v>68243</v>
      </c>
      <c r="Q43" s="6">
        <v>62039</v>
      </c>
      <c r="R43" s="6">
        <v>136486</v>
      </c>
      <c r="S43" s="6">
        <v>124078</v>
      </c>
      <c r="T43" s="6">
        <v>21714</v>
      </c>
      <c r="U43" s="6">
        <v>21714</v>
      </c>
      <c r="V43" s="6">
        <v>15510</v>
      </c>
      <c r="W43" s="6">
        <v>15510</v>
      </c>
      <c r="X43" s="6">
        <v>103398</v>
      </c>
      <c r="Y43" s="6">
        <v>496311</v>
      </c>
      <c r="Z43" s="6">
        <v>93058</v>
      </c>
      <c r="AA43" s="6">
        <v>18612</v>
      </c>
      <c r="AB43" s="6">
        <v>12408</v>
      </c>
    </row>
    <row r="44" spans="1:28" x14ac:dyDescent="0.2">
      <c r="A44" s="2" t="s">
        <v>6</v>
      </c>
      <c r="B44" s="3" t="s">
        <v>7</v>
      </c>
      <c r="C44" s="3" t="s">
        <v>14</v>
      </c>
      <c r="D44" s="3" t="s">
        <v>15</v>
      </c>
      <c r="E44" s="3" t="s">
        <v>20</v>
      </c>
      <c r="F44" s="3" t="s">
        <v>21</v>
      </c>
      <c r="G44" s="3" t="s">
        <v>136</v>
      </c>
      <c r="H44" s="3" t="s">
        <v>137</v>
      </c>
      <c r="I44" s="6">
        <v>936913</v>
      </c>
      <c r="J44" s="6">
        <v>187383</v>
      </c>
      <c r="K44" s="6">
        <v>749530</v>
      </c>
      <c r="L44" s="6">
        <v>487195</v>
      </c>
      <c r="M44" s="6">
        <v>449718</v>
      </c>
      <c r="N44" s="6">
        <v>121799</v>
      </c>
      <c r="O44" s="6">
        <v>112430</v>
      </c>
      <c r="P44" s="6">
        <v>103060</v>
      </c>
      <c r="Q44" s="6">
        <v>93691</v>
      </c>
      <c r="R44" s="6">
        <v>206121</v>
      </c>
      <c r="S44" s="6">
        <v>187383</v>
      </c>
      <c r="T44" s="6">
        <v>32792</v>
      </c>
      <c r="U44" s="6">
        <v>32792</v>
      </c>
      <c r="V44" s="6">
        <v>23423</v>
      </c>
      <c r="W44" s="6">
        <v>23423</v>
      </c>
      <c r="X44" s="6">
        <v>156152</v>
      </c>
      <c r="Y44" s="6">
        <v>749530</v>
      </c>
      <c r="Z44" s="6">
        <v>140537</v>
      </c>
      <c r="AA44" s="6">
        <v>28107</v>
      </c>
      <c r="AB44" s="6">
        <v>18738</v>
      </c>
    </row>
    <row r="45" spans="1:28" x14ac:dyDescent="0.2">
      <c r="A45" s="4" t="s">
        <v>6</v>
      </c>
      <c r="B45" s="5" t="s">
        <v>7</v>
      </c>
      <c r="C45" s="5" t="s">
        <v>8</v>
      </c>
      <c r="D45" s="5" t="s">
        <v>9</v>
      </c>
      <c r="E45" s="5" t="s">
        <v>10</v>
      </c>
      <c r="F45" s="5" t="s">
        <v>11</v>
      </c>
      <c r="G45" s="5" t="s">
        <v>138</v>
      </c>
      <c r="H45" s="5" t="s">
        <v>139</v>
      </c>
      <c r="I45" s="6">
        <v>1329171</v>
      </c>
      <c r="J45" s="6">
        <v>398751</v>
      </c>
      <c r="K45" s="6">
        <v>930420</v>
      </c>
      <c r="L45" s="6">
        <v>691169</v>
      </c>
      <c r="M45" s="6">
        <v>638002</v>
      </c>
      <c r="N45" s="6">
        <v>172792</v>
      </c>
      <c r="O45" s="6">
        <v>159501</v>
      </c>
      <c r="P45" s="6">
        <v>146209</v>
      </c>
      <c r="Q45" s="6">
        <v>132917</v>
      </c>
      <c r="R45" s="6">
        <v>292418</v>
      </c>
      <c r="S45" s="6">
        <v>265834</v>
      </c>
      <c r="T45" s="6">
        <v>46521</v>
      </c>
      <c r="U45" s="6">
        <v>46521</v>
      </c>
      <c r="V45" s="6">
        <v>33229</v>
      </c>
      <c r="W45" s="6">
        <v>33229</v>
      </c>
      <c r="X45" s="6">
        <v>221528</v>
      </c>
      <c r="Y45" s="6">
        <v>1222837</v>
      </c>
      <c r="Z45" s="6">
        <v>53167</v>
      </c>
      <c r="AA45" s="6">
        <v>33229</v>
      </c>
      <c r="AB45" s="6">
        <v>19938</v>
      </c>
    </row>
    <row r="46" spans="1:28" x14ac:dyDescent="0.2">
      <c r="A46" s="2" t="s">
        <v>6</v>
      </c>
      <c r="B46" s="3" t="s">
        <v>7</v>
      </c>
      <c r="C46" s="3" t="s">
        <v>14</v>
      </c>
      <c r="D46" s="3" t="s">
        <v>15</v>
      </c>
      <c r="E46" s="3" t="s">
        <v>16</v>
      </c>
      <c r="F46" s="3" t="s">
        <v>17</v>
      </c>
      <c r="G46" s="3" t="s">
        <v>140</v>
      </c>
      <c r="H46" s="3" t="s">
        <v>141</v>
      </c>
      <c r="I46" s="6">
        <v>114370</v>
      </c>
      <c r="J46" s="6">
        <v>11437</v>
      </c>
      <c r="K46" s="6">
        <v>102933</v>
      </c>
      <c r="L46" s="6">
        <v>59473</v>
      </c>
      <c r="M46" s="6">
        <v>54898</v>
      </c>
      <c r="N46" s="6">
        <v>14868</v>
      </c>
      <c r="O46" s="6">
        <v>13724</v>
      </c>
      <c r="P46" s="6">
        <v>12581</v>
      </c>
      <c r="Q46" s="6">
        <v>11437</v>
      </c>
      <c r="R46" s="6">
        <v>25161</v>
      </c>
      <c r="S46" s="6">
        <v>22874</v>
      </c>
      <c r="T46" s="6">
        <v>4003</v>
      </c>
      <c r="U46" s="6">
        <v>4003</v>
      </c>
      <c r="V46" s="6">
        <v>2859</v>
      </c>
      <c r="W46" s="6">
        <v>2859</v>
      </c>
      <c r="X46" s="6">
        <v>19062</v>
      </c>
      <c r="Y46" s="6">
        <v>91496</v>
      </c>
      <c r="Z46" s="6">
        <v>17156</v>
      </c>
      <c r="AA46" s="6">
        <v>3431</v>
      </c>
      <c r="AB46" s="6">
        <v>2287</v>
      </c>
    </row>
    <row r="47" spans="1:28" x14ac:dyDescent="0.2">
      <c r="A47" s="4" t="s">
        <v>6</v>
      </c>
      <c r="B47" s="5" t="s">
        <v>7</v>
      </c>
      <c r="C47" s="5" t="s">
        <v>8</v>
      </c>
      <c r="D47" s="5" t="s">
        <v>9</v>
      </c>
      <c r="E47" s="5" t="s">
        <v>54</v>
      </c>
      <c r="F47" s="5" t="s">
        <v>55</v>
      </c>
      <c r="G47" s="5" t="s">
        <v>142</v>
      </c>
      <c r="H47" s="5" t="s">
        <v>143</v>
      </c>
      <c r="I47" s="6">
        <v>1825156</v>
      </c>
      <c r="J47" s="6">
        <v>547547</v>
      </c>
      <c r="K47" s="6">
        <v>1277609</v>
      </c>
      <c r="L47" s="6">
        <v>949081</v>
      </c>
      <c r="M47" s="6">
        <v>876075</v>
      </c>
      <c r="N47" s="6">
        <v>237270</v>
      </c>
      <c r="O47" s="6">
        <v>219019</v>
      </c>
      <c r="P47" s="6">
        <v>200767</v>
      </c>
      <c r="Q47" s="6">
        <v>182516</v>
      </c>
      <c r="R47" s="6">
        <v>401534</v>
      </c>
      <c r="S47" s="6">
        <v>365031</v>
      </c>
      <c r="T47" s="6">
        <v>63880</v>
      </c>
      <c r="U47" s="6">
        <v>63880</v>
      </c>
      <c r="V47" s="6">
        <v>45629</v>
      </c>
      <c r="W47" s="6">
        <v>45629</v>
      </c>
      <c r="X47" s="6">
        <v>304193</v>
      </c>
      <c r="Y47" s="6">
        <v>1679144</v>
      </c>
      <c r="Z47" s="6">
        <v>73006</v>
      </c>
      <c r="AA47" s="6">
        <v>45629</v>
      </c>
      <c r="AB47" s="6">
        <v>27377</v>
      </c>
    </row>
  </sheetData>
  <autoFilter ref="A1:AB47" xr:uid="{772C579D-0568-4615-9F69-C344490FF39B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sim_admpop_adm0_2019</vt:lpstr>
      <vt:lpstr>sim_admpop_adm1_2019</vt:lpstr>
      <vt:lpstr>sim_admpop_adm2_2019</vt:lpstr>
      <vt:lpstr>sim_admpop_adm3_2019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TWH</dc:creator>
  <cp:lastModifiedBy>Tom Haythornthwaite</cp:lastModifiedBy>
  <dcterms:created xsi:type="dcterms:W3CDTF">2019-10-01T06:53:06Z</dcterms:created>
  <dcterms:modified xsi:type="dcterms:W3CDTF">2025-03-17T20:34:12Z</dcterms:modified>
</cp:coreProperties>
</file>