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endricks/Desktop/IPC Report/"/>
    </mc:Choice>
  </mc:AlternateContent>
  <xr:revisionPtr revIDLastSave="0" documentId="13_ncr:1_{17ACF082-7C5E-C84F-BF84-36675EFF4ACE}" xr6:coauthVersionLast="45" xr6:coauthVersionMax="45" xr10:uidLastSave="{00000000-0000-0000-0000-000000000000}"/>
  <bookViews>
    <workbookView xWindow="660" yWindow="680" windowWidth="28040" windowHeight="16480" activeTab="3" xr2:uid="{18FDD633-1FE9-5445-9A07-38CC256B368A}"/>
  </bookViews>
  <sheets>
    <sheet name="Format 1" sheetId="1" r:id="rId1"/>
    <sheet name="Format 2" sheetId="2" r:id="rId2"/>
    <sheet name="Sheet3" sheetId="3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5" i="1" l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T23" i="1"/>
  <c r="S23" i="1"/>
  <c r="R23" i="1"/>
  <c r="Q23" i="1"/>
  <c r="P23" i="1"/>
  <c r="N23" i="1"/>
  <c r="M23" i="1"/>
  <c r="L23" i="1"/>
  <c r="K23" i="1"/>
  <c r="J23" i="1"/>
  <c r="I23" i="1"/>
  <c r="H23" i="1"/>
  <c r="G23" i="1"/>
  <c r="F23" i="1"/>
  <c r="E23" i="1"/>
  <c r="D23" i="1"/>
  <c r="C23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S11" i="1"/>
  <c r="R11" i="1"/>
  <c r="Q11" i="1"/>
  <c r="P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<sst xmlns="http://schemas.openxmlformats.org/spreadsheetml/2006/main" count="452" uniqueCount="190">
  <si>
    <t>Region</t>
  </si>
  <si>
    <t>UNDP 2005 Total Population</t>
  </si>
  <si>
    <t>UNDP 2005 Urban Population</t>
  </si>
  <si>
    <t>UNDP 2005 Rural Population</t>
  </si>
  <si>
    <t>Total in Crisis and Emergency as % of Total population</t>
  </si>
  <si>
    <t>Total in Crisis and Emergency s % of Total population</t>
  </si>
  <si>
    <t>North</t>
  </si>
  <si>
    <t>Awdal</t>
  </si>
  <si>
    <t>Woqooyi Galbeed</t>
  </si>
  <si>
    <t>38 000</t>
  </si>
  <si>
    <t>Togdheer</t>
  </si>
  <si>
    <t>Sanaag</t>
  </si>
  <si>
    <t>Sool</t>
  </si>
  <si>
    <t>Bari</t>
  </si>
  <si>
    <t>Nugaal</t>
  </si>
  <si>
    <t>North Mudug</t>
  </si>
  <si>
    <t>Sub-total</t>
  </si>
  <si>
    <t>Central</t>
  </si>
  <si>
    <t>South Mudug</t>
  </si>
  <si>
    <t>Galgaduud</t>
  </si>
  <si>
    <t>South</t>
  </si>
  <si>
    <t>Hiraan</t>
  </si>
  <si>
    <t>Shabelle Dhexe_x000D_(Middle)</t>
  </si>
  <si>
    <t>Shabelle Hoose_x000D_(Lower)</t>
  </si>
  <si>
    <t>Bakool</t>
  </si>
  <si>
    <t>Bay</t>
  </si>
  <si>
    <t>Gedo</t>
  </si>
  <si>
    <t>Juba Dhexe (Middle)</t>
  </si>
  <si>
    <t>Juba Hoose (Lower)</t>
  </si>
  <si>
    <t>Banadir</t>
  </si>
  <si>
    <t>-</t>
  </si>
  <si>
    <t>Grand Total</t>
  </si>
  <si>
    <t>283 000</t>
  </si>
  <si>
    <t>Assessed and Contingency Population in Crisis and Emergency</t>
  </si>
  <si>
    <t>Number affected</t>
  </si>
  <si>
    <t>% of Total population</t>
  </si>
  <si>
    <t xml:space="preserve">Assessed and Contingency Population in Crisis and Emergency </t>
  </si>
  <si>
    <t>Distribution of populations in crisis</t>
  </si>
  <si>
    <t>Assessed and Contingency Population in Crisis and_x000D_Emergency</t>
  </si>
  <si>
    <t>Distribution of populations_x000D_in crisis</t>
  </si>
  <si>
    <t>Assessed Urban population in Crisis</t>
  </si>
  <si>
    <t xml:space="preserve">Assessed Urban population in Crisis </t>
  </si>
  <si>
    <t>Assessed Rural population in Crisis and Emergency</t>
  </si>
  <si>
    <t xml:space="preserve">Assessed Rural population in Crisis and Emergency </t>
  </si>
  <si>
    <t>IDPs in settlements* (out of UNHCR 1.1 million) to avoid double counting</t>
  </si>
  <si>
    <t xml:space="preserve">IDPs in settlements* (out of UNHCR 1.1 million) to avoid double counting </t>
  </si>
  <si>
    <t>IDPs in Crisis and Emergency</t>
  </si>
  <si>
    <t>655 000</t>
  </si>
  <si>
    <t xml:space="preserve">IDPs in Crisis and Emergency </t>
  </si>
  <si>
    <t>IDPs in Stressed</t>
  </si>
  <si>
    <t>Estimated Rural, Urban and IDP population in crisis &amp; Emergency</t>
  </si>
  <si>
    <t>Estimated Rural, Urban and IDP population in crisis</t>
  </si>
  <si>
    <t xml:space="preserve">Estimated Rural, Urban and IDP population in crisis </t>
  </si>
  <si>
    <t>976 000</t>
  </si>
  <si>
    <t>Region of Somalia</t>
  </si>
  <si>
    <t xml:space="preserve"> Total Population (2014 Estimate)</t>
  </si>
  <si>
    <t xml:space="preserve"> Number of Acutely Food Insecure People (Feb-June 2017)</t>
  </si>
  <si>
    <t>Number of Acutely Food Insecure People (August-December 2018)</t>
  </si>
  <si>
    <t>Stressed(IPC 2)</t>
  </si>
  <si>
    <t xml:space="preserve"> Crisis (IPC 3)</t>
  </si>
  <si>
    <t xml:space="preserve"> Emergency (IPC 4)</t>
  </si>
  <si>
    <t>Stressed (IPC 2)</t>
  </si>
  <si>
    <t xml:space="preserve">Crisis (IPC 3) </t>
  </si>
  <si>
    <t xml:space="preserve">Emergency (IPC 4) </t>
  </si>
  <si>
    <t>Catastrophe (IPC 5)</t>
  </si>
  <si>
    <t>Mudug</t>
  </si>
  <si>
    <t>Middle Shabelle</t>
  </si>
  <si>
    <t>Lower Shabelle</t>
  </si>
  <si>
    <t>Middle Juba</t>
  </si>
  <si>
    <t>Lower Juba</t>
  </si>
  <si>
    <t>Level 1 Name</t>
  </si>
  <si>
    <t>Level 2 Name</t>
  </si>
  <si>
    <t>Total # (pp)</t>
  </si>
  <si>
    <t>Phase 1</t>
  </si>
  <si>
    <t>Phase 2</t>
  </si>
  <si>
    <t>Phase 3</t>
  </si>
  <si>
    <t>Phase 4</t>
  </si>
  <si>
    <t>Phase 5</t>
  </si>
  <si>
    <t># in phase or worse</t>
  </si>
  <si>
    <t>#</t>
  </si>
  <si>
    <t>%</t>
  </si>
  <si>
    <t>Baki</t>
  </si>
  <si>
    <t>Borama</t>
  </si>
  <si>
    <t>Lughaye</t>
  </si>
  <si>
    <t>Zeylac</t>
  </si>
  <si>
    <t>Total</t>
  </si>
  <si>
    <t>Ceel barde</t>
  </si>
  <si>
    <t>Tayeeglow</t>
  </si>
  <si>
    <t>Waajid</t>
  </si>
  <si>
    <t>Xudur</t>
  </si>
  <si>
    <t>Bandarbeyla</t>
  </si>
  <si>
    <t>Bossaso</t>
  </si>
  <si>
    <t>Caluula</t>
  </si>
  <si>
    <t>Iskushuban</t>
  </si>
  <si>
    <t>Qandala</t>
  </si>
  <si>
    <t>Qardho</t>
  </si>
  <si>
    <t>Baydhaba</t>
  </si>
  <si>
    <t>Buur hakaba</t>
  </si>
  <si>
    <t>Diinsoor</t>
  </si>
  <si>
    <t>Qansax dheere</t>
  </si>
  <si>
    <t>Cabudwaaq</t>
  </si>
  <si>
    <t>Cadaado</t>
  </si>
  <si>
    <t>Ceel buur</t>
  </si>
  <si>
    <t>Ceel dheer</t>
  </si>
  <si>
    <t>Dhuusamarreeb</t>
  </si>
  <si>
    <t>Baardheere</t>
  </si>
  <si>
    <t>Belet xaawo</t>
  </si>
  <si>
    <t>Ceel waaq</t>
  </si>
  <si>
    <t>Doolow</t>
  </si>
  <si>
    <t>Garbahaarey</t>
  </si>
  <si>
    <t>Luuq</t>
  </si>
  <si>
    <t>Belet weyne</t>
  </si>
  <si>
    <t>Bulo burto</t>
  </si>
  <si>
    <t>Jalalaqsi</t>
  </si>
  <si>
    <t>Juba Dhexe</t>
  </si>
  <si>
    <t>Buaale</t>
  </si>
  <si>
    <t>Jilib</t>
  </si>
  <si>
    <t>Saakow</t>
  </si>
  <si>
    <t>Juba Hoose</t>
  </si>
  <si>
    <t>Afmadow</t>
  </si>
  <si>
    <t>Badhaadhe</t>
  </si>
  <si>
    <t>Jamaame</t>
  </si>
  <si>
    <t>Kismaayo</t>
  </si>
  <si>
    <t>Gaalkacyo</t>
  </si>
  <si>
    <t>Galdogob</t>
  </si>
  <si>
    <t>Hobyo</t>
  </si>
  <si>
    <t>Jariiban</t>
  </si>
  <si>
    <t>Xarardheere</t>
  </si>
  <si>
    <t>Burtinle</t>
  </si>
  <si>
    <t>Eyl</t>
  </si>
  <si>
    <t>Garoowe</t>
  </si>
  <si>
    <t>Ceel afweyn</t>
  </si>
  <si>
    <t>Ceerigaabo</t>
  </si>
  <si>
    <t>Laasqoray</t>
  </si>
  <si>
    <t>Shabelle Dhexe</t>
  </si>
  <si>
    <t>Adan yabaal</t>
  </si>
  <si>
    <t>Balcad</t>
  </si>
  <si>
    <t>Cadale</t>
  </si>
  <si>
    <t>Jowhar</t>
  </si>
  <si>
    <t>Shabelle Hoose</t>
  </si>
  <si>
    <t>Afgooye</t>
  </si>
  <si>
    <t>Baraawe</t>
  </si>
  <si>
    <t>Kurtunwaarey</t>
  </si>
  <si>
    <t>Marka</t>
  </si>
  <si>
    <t>Qoryooley</t>
  </si>
  <si>
    <t>Sablaale</t>
  </si>
  <si>
    <t>Wanla weyn</t>
  </si>
  <si>
    <t>Caynabo</t>
  </si>
  <si>
    <t>Laas caanood</t>
  </si>
  <si>
    <t>Taleex</t>
  </si>
  <si>
    <t>Xudun</t>
  </si>
  <si>
    <t>Burco</t>
  </si>
  <si>
    <t>Buuhoodle</t>
  </si>
  <si>
    <t>Owdweyne</t>
  </si>
  <si>
    <t>Sheikh</t>
  </si>
  <si>
    <t>Berbera</t>
  </si>
  <si>
    <t>Gebiley</t>
  </si>
  <si>
    <t>Hargeysa</t>
  </si>
  <si>
    <t>UNDP 2005
Urban
Population</t>
  </si>
  <si>
    <t>Total in
Crisis and
Emergency
as % of Total
population</t>
  </si>
  <si>
    <t>Somalia
2014 IDP
Population</t>
  </si>
  <si>
    <t>Somalia
2014 Rural
Population</t>
  </si>
  <si>
    <t>Somalia
2014 Urban
population</t>
  </si>
  <si>
    <t>Somalia
2014 Total
population</t>
  </si>
  <si>
    <t>Total in Crisis
and Emergency
as % of Total
population</t>
  </si>
  <si>
    <t>UNDP
2005 Rural
Population</t>
  </si>
  <si>
    <t>UNDP
2005 Urban
Population</t>
  </si>
  <si>
    <t>Distribution of populations in
crisis</t>
  </si>
  <si>
    <t>UNDP 2005 Total
Population</t>
  </si>
  <si>
    <t>% of Total
population</t>
  </si>
  <si>
    <t>Distribution of
populations in
crisis</t>
  </si>
  <si>
    <t>Urban in Emergency (IPC 4)</t>
  </si>
  <si>
    <t>Rural in Emergency (IPC 4)</t>
  </si>
  <si>
    <t>IDP in Emergency (IPC 4)</t>
  </si>
  <si>
    <t>Urban in Stressed  (IPC 2)</t>
  </si>
  <si>
    <t>Rural in Stressed (IPC 2)</t>
  </si>
  <si>
    <t>IDP in Stressed (IPC 2)</t>
  </si>
  <si>
    <t>Urban in Crisis (IPC 3)</t>
  </si>
  <si>
    <t>Rural in Crisis (IPC 3)</t>
  </si>
  <si>
    <t>IDP in Crisis (IPC 3)</t>
  </si>
  <si>
    <t>Urban in Stressed (IPC 2)</t>
  </si>
  <si>
    <t>Urban in  Stressed  (IPC 2)</t>
  </si>
  <si>
    <t>Rural in  Crisis (IPC 3)</t>
  </si>
  <si>
    <t>IDP in Crisis  (IPC 3)</t>
  </si>
  <si>
    <t>Stressed
(IPC 2)</t>
  </si>
  <si>
    <t xml:space="preserve"> Crisis
(IPC 3)</t>
  </si>
  <si>
    <t xml:space="preserve"> Emergency
(IPC 4)</t>
  </si>
  <si>
    <t>Catastrophe
(IPC 5)</t>
  </si>
  <si>
    <t>Emergency
(IPC 4)</t>
  </si>
  <si>
    <t>Total Population (2014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</si>
</sst>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 tint="4.9989318521683403E-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3" fontId="0" fillId="2" borderId="6" xfId="0" applyNumberFormat="1" applyFill="1" applyBorder="1" applyAlignment="1">
      <alignment vertical="top"/>
    </xf>
    <xf numFmtId="3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3" fontId="0" fillId="0" borderId="10" xfId="0" applyNumberFormat="1" applyBorder="1" applyAlignment="1">
      <alignment vertical="top"/>
    </xf>
    <xf numFmtId="3" fontId="0" fillId="0" borderId="9" xfId="0" applyNumberFormat="1" applyBorder="1" applyAlignment="1">
      <alignment vertical="top"/>
    </xf>
    <xf numFmtId="0" fontId="0" fillId="0" borderId="9" xfId="0" applyBorder="1" applyAlignment="1">
      <alignment vertical="top"/>
    </xf>
    <xf numFmtId="3" fontId="0" fillId="2" borderId="10" xfId="0" applyNumberFormat="1" applyFill="1" applyBorder="1" applyAlignment="1">
      <alignment vertical="top"/>
    </xf>
    <xf numFmtId="3" fontId="0" fillId="2" borderId="12" xfId="0" applyNumberFormat="1" applyFill="1" applyBorder="1" applyAlignment="1">
      <alignment vertical="top"/>
    </xf>
    <xf numFmtId="0" fontId="0" fillId="2" borderId="12" xfId="0" applyFill="1" applyBorder="1" applyAlignment="1">
      <alignment vertical="top"/>
    </xf>
    <xf numFmtId="3" fontId="0" fillId="0" borderId="13" xfId="0" applyNumberFormat="1" applyBorder="1" applyAlignment="1">
      <alignment vertical="top"/>
    </xf>
    <xf numFmtId="3" fontId="0" fillId="0" borderId="12" xfId="0" applyNumberFormat="1" applyBorder="1" applyAlignment="1">
      <alignment vertical="top"/>
    </xf>
    <xf numFmtId="0" fontId="0" fillId="0" borderId="12" xfId="0" applyBorder="1" applyAlignment="1">
      <alignment vertical="top"/>
    </xf>
    <xf numFmtId="3" fontId="0" fillId="2" borderId="13" xfId="0" applyNumberForma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9" fontId="5" fillId="0" borderId="0" xfId="0" applyNumberFormat="1" applyFont="1" applyAlignment="1">
      <alignment vertical="top" wrapText="1"/>
    </xf>
    <xf numFmtId="0" fontId="1" fillId="0" borderId="8" xfId="0" applyFont="1" applyBorder="1" applyAlignment="1">
      <alignment vertical="top"/>
    </xf>
    <xf numFmtId="3" fontId="0" fillId="0" borderId="17" xfId="0" applyNumberFormat="1" applyBorder="1" applyAlignment="1">
      <alignment vertical="top"/>
    </xf>
    <xf numFmtId="0" fontId="0" fillId="0" borderId="17" xfId="0" applyBorder="1" applyAlignment="1">
      <alignment vertical="top"/>
    </xf>
    <xf numFmtId="0" fontId="1" fillId="0" borderId="11" xfId="0" applyFont="1" applyBorder="1" applyAlignment="1">
      <alignment vertical="top"/>
    </xf>
    <xf numFmtId="3" fontId="0" fillId="0" borderId="18" xfId="0" applyNumberFormat="1" applyBorder="1" applyAlignment="1">
      <alignment vertical="top"/>
    </xf>
    <xf numFmtId="4" fontId="0" fillId="0" borderId="13" xfId="0" applyNumberFormat="1" applyBorder="1" applyAlignment="1">
      <alignment vertical="top"/>
    </xf>
    <xf numFmtId="0" fontId="1" fillId="2" borderId="1" xfId="0" applyFont="1" applyFill="1" applyBorder="1" applyAlignment="1">
      <alignment vertical="top"/>
    </xf>
    <xf numFmtId="3" fontId="0" fillId="2" borderId="17" xfId="0" applyNumberFormat="1" applyFill="1" applyBorder="1" applyAlignment="1">
      <alignment vertical="top"/>
    </xf>
    <xf numFmtId="3" fontId="0" fillId="2" borderId="18" xfId="0" applyNumberForma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/>
    <xf numFmtId="0" fontId="2" fillId="0" borderId="8" xfId="0" applyFont="1" applyBorder="1" applyAlignment="1">
      <alignment vertical="top"/>
    </xf>
    <xf numFmtId="3" fontId="3" fillId="0" borderId="17" xfId="0" applyNumberFormat="1" applyFont="1" applyBorder="1" applyAlignment="1">
      <alignment vertical="top"/>
    </xf>
    <xf numFmtId="0" fontId="3" fillId="0" borderId="17" xfId="0" applyFont="1" applyBorder="1" applyAlignment="1">
      <alignment vertical="top"/>
    </xf>
    <xf numFmtId="3" fontId="3" fillId="2" borderId="17" xfId="0" applyNumberFormat="1" applyFont="1" applyFill="1" applyBorder="1"/>
    <xf numFmtId="0" fontId="3" fillId="2" borderId="17" xfId="0" applyFont="1" applyFill="1" applyBorder="1"/>
    <xf numFmtId="0" fontId="2" fillId="0" borderId="11" xfId="0" applyFont="1" applyBorder="1" applyAlignment="1">
      <alignment vertical="top"/>
    </xf>
    <xf numFmtId="3" fontId="3" fillId="0" borderId="12" xfId="0" applyNumberFormat="1" applyFont="1" applyBorder="1" applyAlignment="1">
      <alignment vertical="top"/>
    </xf>
    <xf numFmtId="0" fontId="3" fillId="0" borderId="12" xfId="0" applyFont="1" applyBorder="1" applyAlignment="1">
      <alignment vertical="top"/>
    </xf>
    <xf numFmtId="3" fontId="3" fillId="2" borderId="12" xfId="0" applyNumberFormat="1" applyFont="1" applyFill="1" applyBorder="1"/>
    <xf numFmtId="0" fontId="3" fillId="2" borderId="12" xfId="0" applyFont="1" applyFill="1" applyBorder="1"/>
    <xf numFmtId="3" fontId="3" fillId="0" borderId="24" xfId="0" applyNumberFormat="1" applyFont="1" applyBorder="1" applyAlignment="1">
      <alignment vertical="top"/>
    </xf>
    <xf numFmtId="0" fontId="3" fillId="0" borderId="25" xfId="0" applyFont="1" applyBorder="1" applyAlignment="1">
      <alignment vertical="top"/>
    </xf>
    <xf numFmtId="3" fontId="3" fillId="0" borderId="25" xfId="0" applyNumberFormat="1" applyFont="1" applyBorder="1" applyAlignment="1">
      <alignment vertical="top"/>
    </xf>
    <xf numFmtId="3" fontId="3" fillId="2" borderId="25" xfId="0" applyNumberFormat="1" applyFont="1" applyFill="1" applyBorder="1"/>
    <xf numFmtId="0" fontId="3" fillId="2" borderId="25" xfId="0" applyFont="1" applyFill="1" applyBorder="1"/>
    <xf numFmtId="3" fontId="3" fillId="0" borderId="13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2" borderId="18" xfId="0" applyNumberFormat="1" applyFont="1" applyFill="1" applyBorder="1"/>
    <xf numFmtId="3" fontId="3" fillId="2" borderId="13" xfId="0" applyNumberFormat="1" applyFont="1" applyFill="1" applyBorder="1"/>
    <xf numFmtId="3" fontId="3" fillId="2" borderId="24" xfId="0" applyNumberFormat="1" applyFont="1" applyFill="1" applyBorder="1"/>
    <xf numFmtId="3" fontId="3" fillId="2" borderId="6" xfId="0" applyNumberFormat="1" applyFont="1" applyFill="1" applyBorder="1"/>
    <xf numFmtId="0" fontId="3" fillId="2" borderId="0" xfId="0" applyFont="1" applyFill="1" applyBorder="1"/>
    <xf numFmtId="3" fontId="3" fillId="2" borderId="0" xfId="0" applyNumberFormat="1" applyFont="1" applyFill="1" applyBorder="1"/>
    <xf numFmtId="3" fontId="3" fillId="0" borderId="10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3" fontId="3" fillId="0" borderId="9" xfId="0" applyNumberFormat="1" applyFont="1" applyBorder="1" applyAlignment="1">
      <alignment vertical="top"/>
    </xf>
    <xf numFmtId="3" fontId="3" fillId="2" borderId="10" xfId="0" applyNumberFormat="1" applyFont="1" applyFill="1" applyBorder="1"/>
    <xf numFmtId="0" fontId="3" fillId="2" borderId="9" xfId="0" applyFont="1" applyFill="1" applyBorder="1"/>
    <xf numFmtId="3" fontId="3" fillId="2" borderId="9" xfId="0" applyNumberFormat="1" applyFont="1" applyFill="1" applyBorder="1"/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3" fontId="2" fillId="0" borderId="23" xfId="0" applyNumberFormat="1" applyFont="1" applyBorder="1" applyAlignment="1">
      <alignment vertical="top"/>
    </xf>
    <xf numFmtId="0" fontId="2" fillId="0" borderId="23" xfId="0" applyFont="1" applyBorder="1" applyAlignment="1">
      <alignment vertical="top"/>
    </xf>
    <xf numFmtId="3" fontId="2" fillId="2" borderId="21" xfId="0" applyNumberFormat="1" applyFont="1" applyFill="1" applyBorder="1"/>
    <xf numFmtId="3" fontId="2" fillId="2" borderId="23" xfId="0" applyNumberFormat="1" applyFont="1" applyFill="1" applyBorder="1"/>
    <xf numFmtId="0" fontId="2" fillId="2" borderId="23" xfId="0" applyFont="1" applyFill="1" applyBorder="1"/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3" fontId="7" fillId="2" borderId="6" xfId="0" applyNumberFormat="1" applyFont="1" applyFill="1" applyBorder="1"/>
    <xf numFmtId="3" fontId="7" fillId="2" borderId="0" xfId="0" applyNumberFormat="1" applyFont="1" applyFill="1" applyBorder="1"/>
    <xf numFmtId="0" fontId="7" fillId="2" borderId="0" xfId="0" applyFont="1" applyFill="1" applyBorder="1"/>
    <xf numFmtId="3" fontId="7" fillId="0" borderId="15" xfId="0" applyNumberFormat="1" applyFont="1" applyBorder="1" applyAlignment="1">
      <alignment vertical="top"/>
    </xf>
    <xf numFmtId="0" fontId="7" fillId="0" borderId="15" xfId="0" applyFont="1" applyBorder="1" applyAlignment="1">
      <alignment vertical="top"/>
    </xf>
    <xf numFmtId="3" fontId="7" fillId="2" borderId="16" xfId="0" applyNumberFormat="1" applyFont="1" applyFill="1" applyBorder="1"/>
    <xf numFmtId="3" fontId="7" fillId="2" borderId="15" xfId="0" applyNumberFormat="1" applyFont="1" applyFill="1" applyBorder="1"/>
    <xf numFmtId="0" fontId="7" fillId="2" borderId="15" xfId="0" applyFont="1" applyFill="1" applyBorder="1"/>
    <xf numFmtId="0" fontId="8" fillId="0" borderId="2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3" fontId="7" fillId="0" borderId="16" xfId="0" applyNumberFormat="1" applyFont="1" applyBorder="1" applyAlignment="1">
      <alignment vertical="top"/>
    </xf>
    <xf numFmtId="0" fontId="8" fillId="0" borderId="28" xfId="0" applyFont="1" applyBorder="1" applyAlignment="1">
      <alignment vertical="top"/>
    </xf>
    <xf numFmtId="0" fontId="0" fillId="0" borderId="19" xfId="0" applyBorder="1" applyAlignment="1">
      <alignment vertical="top"/>
    </xf>
    <xf numFmtId="3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3" fontId="4" fillId="2" borderId="15" xfId="0" applyNumberFormat="1" applyFont="1" applyFill="1" applyBorder="1" applyAlignment="1">
      <alignment vertical="top"/>
    </xf>
    <xf numFmtId="3" fontId="4" fillId="0" borderId="16" xfId="0" applyNumberFormat="1" applyFont="1" applyBorder="1" applyAlignment="1">
      <alignment vertical="top"/>
    </xf>
    <xf numFmtId="3" fontId="4" fillId="0" borderId="15" xfId="0" applyNumberFormat="1" applyFont="1" applyBorder="1" applyAlignment="1">
      <alignment vertical="top"/>
    </xf>
    <xf numFmtId="3" fontId="4" fillId="2" borderId="16" xfId="0" applyNumberFormat="1" applyFont="1" applyFill="1" applyBorder="1" applyAlignment="1">
      <alignment vertical="top"/>
    </xf>
    <xf numFmtId="3" fontId="4" fillId="2" borderId="23" xfId="0" applyNumberFormat="1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0" borderId="23" xfId="0" applyFont="1" applyBorder="1" applyAlignment="1">
      <alignment vertical="top"/>
    </xf>
    <xf numFmtId="3" fontId="4" fillId="2" borderId="21" xfId="0" applyNumberFormat="1" applyFont="1" applyFill="1" applyBorder="1" applyAlignment="1">
      <alignment vertical="top"/>
    </xf>
    <xf numFmtId="0" fontId="1" fillId="0" borderId="17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9" fillId="0" borderId="14" xfId="0" applyFont="1" applyBorder="1" applyAlignment="1">
      <alignment horizontal="right" vertical="top"/>
    </xf>
    <xf numFmtId="0" fontId="0" fillId="0" borderId="0" xfId="0" applyAlignment="1">
      <alignment vertical="top"/>
    </xf>
    <xf numFmtId="14" fontId="1" fillId="2" borderId="3" xfId="0" applyNumberFormat="1" applyFont="1" applyFill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>
      <alignment horizontal="center" vertical="top"/>
    </xf>
    <xf numFmtId="14" fontId="1" fillId="2" borderId="4" xfId="0" applyNumberFormat="1" applyFont="1" applyFill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29" xfId="0" applyFont="1" applyBorder="1" applyAlignment="1">
      <alignment vertical="top"/>
    </xf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9" fillId="0" borderId="21" xfId="0" applyFont="1" applyBorder="1" applyAlignment="1">
      <alignment horizontal="right" vertical="top"/>
    </xf>
    <xf numFmtId="0" fontId="9" fillId="0" borderId="23" xfId="0" applyFont="1" applyBorder="1" applyAlignment="1">
      <alignment horizontal="right" vertical="top"/>
    </xf>
    <xf numFmtId="14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7" xfId="0" applyBorder="1" applyAlignment="1">
      <alignment vertical="top"/>
    </xf>
    <xf numFmtId="14" fontId="2" fillId="0" borderId="19" xfId="0" applyNumberFormat="1" applyFont="1" applyBorder="1" applyAlignment="1">
      <alignment horizontal="center" vertical="top"/>
    </xf>
    <xf numFmtId="0" fontId="1" fillId="0" borderId="20" xfId="0" applyFont="1" applyBorder="1" applyAlignment="1">
      <alignment vertical="top"/>
    </xf>
    <xf numFmtId="0" fontId="2" fillId="0" borderId="21" xfId="0" applyFont="1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4" fillId="2" borderId="32" xfId="0" applyFont="1" applyFill="1" applyBorder="1" applyAlignment="1">
      <alignment vertical="top"/>
    </xf>
    <xf numFmtId="3" fontId="4" fillId="2" borderId="32" xfId="0" applyNumberFormat="1" applyFont="1" applyFill="1" applyBorder="1" applyAlignment="1">
      <alignment vertical="top"/>
    </xf>
    <xf numFmtId="0" fontId="4" fillId="0" borderId="32" xfId="0" applyFont="1" applyBorder="1" applyAlignment="1">
      <alignment vertical="top"/>
    </xf>
    <xf numFmtId="3" fontId="0" fillId="2" borderId="33" xfId="0" applyNumberFormat="1" applyFill="1" applyBorder="1" applyAlignment="1">
      <alignment vertical="top"/>
    </xf>
    <xf numFmtId="3" fontId="0" fillId="2" borderId="34" xfId="0" applyNumberFormat="1" applyFill="1" applyBorder="1" applyAlignment="1">
      <alignment vertical="top"/>
    </xf>
    <xf numFmtId="3" fontId="0" fillId="2" borderId="35" xfId="0" applyNumberFormat="1" applyFill="1" applyBorder="1" applyAlignment="1">
      <alignment vertical="top"/>
    </xf>
    <xf numFmtId="3" fontId="0" fillId="2" borderId="36" xfId="0" applyNumberFormat="1" applyFill="1" applyBorder="1" applyAlignment="1">
      <alignment vertical="top"/>
    </xf>
    <xf numFmtId="3" fontId="4" fillId="2" borderId="22" xfId="0" applyNumberFormat="1" applyFont="1" applyFill="1" applyBorder="1" applyAlignment="1">
      <alignment vertical="top"/>
    </xf>
    <xf numFmtId="3" fontId="4" fillId="0" borderId="16" xfId="0" applyNumberFormat="1" applyFont="1" applyFill="1" applyBorder="1" applyAlignment="1">
      <alignment vertical="top"/>
    </xf>
    <xf numFmtId="3" fontId="4" fillId="0" borderId="15" xfId="0" applyNumberFormat="1" applyFont="1" applyFill="1" applyBorder="1" applyAlignment="1">
      <alignment vertical="top"/>
    </xf>
    <xf numFmtId="3" fontId="0" fillId="0" borderId="10" xfId="0" applyNumberFormat="1" applyFill="1" applyBorder="1" applyAlignment="1">
      <alignment vertical="top"/>
    </xf>
    <xf numFmtId="3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3" fontId="0" fillId="0" borderId="13" xfId="0" applyNumberFormat="1" applyFill="1" applyBorder="1" applyAlignment="1">
      <alignment vertical="top"/>
    </xf>
    <xf numFmtId="3" fontId="0" fillId="0" borderId="12" xfId="0" applyNumberFormat="1" applyFill="1" applyBorder="1" applyAlignment="1">
      <alignment vertical="top"/>
    </xf>
    <xf numFmtId="0" fontId="0" fillId="0" borderId="12" xfId="0" applyFill="1" applyBorder="1" applyAlignment="1">
      <alignment vertical="top"/>
    </xf>
    <xf numFmtId="3" fontId="0" fillId="0" borderId="6" xfId="0" applyNumberFormat="1" applyFill="1" applyBorder="1" applyAlignment="1">
      <alignment vertical="top"/>
    </xf>
    <xf numFmtId="3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3" fontId="4" fillId="0" borderId="21" xfId="0" applyNumberFormat="1" applyFont="1" applyFill="1" applyBorder="1" applyAlignment="1">
      <alignment vertical="top"/>
    </xf>
    <xf numFmtId="3" fontId="4" fillId="0" borderId="23" xfId="0" applyNumberFormat="1" applyFont="1" applyFill="1" applyBorder="1" applyAlignment="1">
      <alignment vertical="top"/>
    </xf>
    <xf numFmtId="3" fontId="7" fillId="2" borderId="12" xfId="0" applyNumberFormat="1" applyFont="1" applyFill="1" applyBorder="1" applyAlignment="1">
      <alignment vertical="top"/>
    </xf>
    <xf numFmtId="0" fontId="0" fillId="2" borderId="17" xfId="0" applyFill="1" applyBorder="1" applyAlignment="1">
      <alignment vertical="top"/>
    </xf>
    <xf numFmtId="3" fontId="7" fillId="2" borderId="17" xfId="0" applyNumberFormat="1" applyFont="1" applyFill="1" applyBorder="1" applyAlignment="1">
      <alignment vertical="top"/>
    </xf>
    <xf numFmtId="3" fontId="0" fillId="0" borderId="33" xfId="0" applyNumberFormat="1" applyBorder="1" applyAlignment="1">
      <alignment vertical="top"/>
    </xf>
    <xf numFmtId="3" fontId="0" fillId="0" borderId="34" xfId="0" applyNumberFormat="1" applyBorder="1" applyAlignment="1">
      <alignment vertical="top"/>
    </xf>
    <xf numFmtId="0" fontId="0" fillId="2" borderId="33" xfId="0" applyFill="1" applyBorder="1" applyAlignment="1">
      <alignment vertical="top"/>
    </xf>
    <xf numFmtId="0" fontId="0" fillId="2" borderId="34" xfId="0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4" xfId="0" applyBorder="1" applyAlignment="1">
      <alignment vertical="top"/>
    </xf>
    <xf numFmtId="1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3" fontId="0" fillId="0" borderId="17" xfId="0" applyNumberFormat="1" applyFill="1" applyBorder="1" applyAlignment="1">
      <alignment vertical="top"/>
    </xf>
    <xf numFmtId="3" fontId="0" fillId="0" borderId="33" xfId="0" applyNumberFormat="1" applyFill="1" applyBorder="1" applyAlignment="1">
      <alignment vertical="top"/>
    </xf>
    <xf numFmtId="3" fontId="0" fillId="0" borderId="34" xfId="0" applyNumberFormat="1" applyFill="1" applyBorder="1" applyAlignment="1">
      <alignment vertical="top"/>
    </xf>
    <xf numFmtId="14" fontId="2" fillId="2" borderId="1" xfId="0" applyNumberFormat="1" applyFont="1" applyFill="1" applyBorder="1" applyAlignment="1">
      <alignment horizontal="center" vertical="top"/>
    </xf>
    <xf numFmtId="3" fontId="7" fillId="0" borderId="17" xfId="0" applyNumberFormat="1" applyFont="1" applyFill="1" applyBorder="1" applyAlignment="1">
      <alignment vertical="top"/>
    </xf>
    <xf numFmtId="3" fontId="7" fillId="0" borderId="12" xfId="0" applyNumberFormat="1" applyFont="1" applyFill="1" applyBorder="1" applyAlignment="1">
      <alignment vertical="top"/>
    </xf>
    <xf numFmtId="3" fontId="7" fillId="2" borderId="33" xfId="0" applyNumberFormat="1" applyFont="1" applyFill="1" applyBorder="1" applyAlignment="1">
      <alignment vertical="top"/>
    </xf>
    <xf numFmtId="3" fontId="7" fillId="2" borderId="34" xfId="0" applyNumberFormat="1" applyFont="1" applyFill="1" applyBorder="1" applyAlignment="1">
      <alignment vertical="top"/>
    </xf>
    <xf numFmtId="3" fontId="7" fillId="0" borderId="33" xfId="0" applyNumberFormat="1" applyFont="1" applyFill="1" applyBorder="1" applyAlignment="1">
      <alignment vertical="top"/>
    </xf>
    <xf numFmtId="3" fontId="7" fillId="0" borderId="34" xfId="0" applyNumberFormat="1" applyFont="1" applyFill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29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3" fontId="0" fillId="2" borderId="12" xfId="0" applyNumberFormat="1" applyFont="1" applyFill="1" applyBorder="1" applyAlignment="1">
      <alignment vertical="top"/>
    </xf>
    <xf numFmtId="3" fontId="0" fillId="2" borderId="34" xfId="0" applyNumberFormat="1" applyFont="1" applyFill="1" applyBorder="1" applyAlignment="1">
      <alignment vertical="top"/>
    </xf>
    <xf numFmtId="3" fontId="0" fillId="0" borderId="12" xfId="0" applyNumberFormat="1" applyFont="1" applyBorder="1" applyAlignment="1">
      <alignment vertical="top"/>
    </xf>
    <xf numFmtId="3" fontId="0" fillId="0" borderId="34" xfId="0" applyNumberFormat="1" applyFont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34" xfId="0" applyFont="1" applyBorder="1" applyAlignment="1">
      <alignment vertical="top"/>
    </xf>
    <xf numFmtId="3" fontId="0" fillId="0" borderId="12" xfId="0" applyNumberFormat="1" applyFont="1" applyFill="1" applyBorder="1" applyAlignment="1">
      <alignment vertical="top"/>
    </xf>
    <xf numFmtId="3" fontId="0" fillId="0" borderId="34" xfId="0" applyNumberFormat="1" applyFont="1" applyFill="1" applyBorder="1" applyAlignment="1">
      <alignment vertical="top"/>
    </xf>
    <xf numFmtId="3" fontId="3" fillId="2" borderId="12" xfId="0" applyNumberFormat="1" applyFont="1" applyFill="1" applyBorder="1" applyAlignment="1">
      <alignment vertical="top"/>
    </xf>
    <xf numFmtId="3" fontId="3" fillId="2" borderId="34" xfId="0" applyNumberFormat="1" applyFont="1" applyFill="1" applyBorder="1" applyAlignment="1">
      <alignment vertical="top"/>
    </xf>
    <xf numFmtId="3" fontId="3" fillId="0" borderId="12" xfId="0" applyNumberFormat="1" applyFont="1" applyFill="1" applyBorder="1" applyAlignment="1">
      <alignment vertical="top"/>
    </xf>
    <xf numFmtId="3" fontId="3" fillId="0" borderId="34" xfId="0" applyNumberFormat="1" applyFont="1" applyFill="1" applyBorder="1" applyAlignment="1">
      <alignment vertical="top"/>
    </xf>
    <xf numFmtId="0" fontId="0" fillId="0" borderId="34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3" fillId="2" borderId="34" xfId="0" applyFont="1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3" fillId="0" borderId="34" xfId="0" applyFont="1" applyFill="1" applyBorder="1" applyAlignment="1">
      <alignment vertical="top"/>
    </xf>
    <xf numFmtId="4" fontId="0" fillId="2" borderId="1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8298-707A-9447-8F0B-E73F3E24B2BE}">
  <dimension ref="A1:BP33"/>
  <sheetViews>
    <sheetView workbookViewId="0">
      <pane xSplit="2" ySplit="2" topLeftCell="AZ3" activePane="bottomRight" state="frozen"/>
      <selection pane="topRight" activeCell="C1" sqref="C1"/>
      <selection pane="bottomLeft" activeCell="A3" sqref="A3"/>
      <selection pane="bottomRight" activeCell="BP2" sqref="BP2"/>
    </sheetView>
  </sheetViews>
  <sheetFormatPr baseColWidth="10" defaultRowHeight="16" x14ac:dyDescent="0.2"/>
  <cols>
    <col min="1" max="1" width="10.83203125" style="3"/>
    <col min="2" max="2" width="23.1640625" style="3" customWidth="1"/>
    <col min="3" max="3" width="15.33203125" style="3" customWidth="1"/>
    <col min="4" max="15" width="10.83203125" style="3"/>
    <col min="16" max="16" width="15.5" style="3" customWidth="1"/>
    <col min="17" max="27" width="10.83203125" style="3"/>
    <col min="28" max="28" width="12.5" style="3" customWidth="1"/>
    <col min="29" max="29" width="16" style="3" customWidth="1"/>
    <col min="30" max="40" width="10.83203125" style="3"/>
    <col min="41" max="41" width="10.6640625" style="3" customWidth="1"/>
    <col min="42" max="42" width="16" style="3" customWidth="1"/>
    <col min="43" max="53" width="10.83203125" style="3"/>
    <col min="54" max="54" width="11.83203125" style="3" customWidth="1"/>
    <col min="55" max="67" width="10.83203125" style="3"/>
    <col min="68" max="68" width="11.83203125" style="3" customWidth="1"/>
    <col min="69" max="16384" width="10.83203125" style="3"/>
  </cols>
  <sheetData>
    <row r="1" spans="1:68" ht="17" thickBot="1" x14ac:dyDescent="0.25">
      <c r="A1" s="119" t="s">
        <v>0</v>
      </c>
      <c r="B1" s="120"/>
      <c r="C1" s="109">
        <v>41640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12">
        <v>41821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4"/>
      <c r="AC1" s="109">
        <v>42005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1"/>
      <c r="AP1" s="112">
        <v>42186</v>
      </c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4"/>
      <c r="BC1" s="109">
        <v>42552</v>
      </c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1"/>
    </row>
    <row r="2" spans="1:68" ht="103" thickBot="1" x14ac:dyDescent="0.25">
      <c r="A2" s="121"/>
      <c r="B2" s="122"/>
      <c r="C2" s="7" t="s">
        <v>1</v>
      </c>
      <c r="D2" s="7" t="s">
        <v>2</v>
      </c>
      <c r="E2" s="7" t="s">
        <v>3</v>
      </c>
      <c r="F2" s="7" t="s">
        <v>180</v>
      </c>
      <c r="G2" s="7" t="s">
        <v>175</v>
      </c>
      <c r="H2" s="7" t="s">
        <v>176</v>
      </c>
      <c r="I2" s="7" t="s">
        <v>177</v>
      </c>
      <c r="J2" s="7" t="s">
        <v>178</v>
      </c>
      <c r="K2" s="7" t="s">
        <v>179</v>
      </c>
      <c r="L2" s="7" t="s">
        <v>171</v>
      </c>
      <c r="M2" s="7" t="s">
        <v>172</v>
      </c>
      <c r="N2" s="7" t="s">
        <v>173</v>
      </c>
      <c r="O2" s="7" t="s">
        <v>4</v>
      </c>
      <c r="P2" s="8" t="s">
        <v>168</v>
      </c>
      <c r="Q2" s="8" t="s">
        <v>158</v>
      </c>
      <c r="R2" s="8" t="s">
        <v>165</v>
      </c>
      <c r="S2" s="8" t="s">
        <v>181</v>
      </c>
      <c r="T2" s="8" t="s">
        <v>175</v>
      </c>
      <c r="U2" s="8" t="s">
        <v>176</v>
      </c>
      <c r="V2" s="8" t="s">
        <v>177</v>
      </c>
      <c r="W2" s="8" t="s">
        <v>182</v>
      </c>
      <c r="X2" s="8" t="s">
        <v>183</v>
      </c>
      <c r="Y2" s="8" t="s">
        <v>171</v>
      </c>
      <c r="Z2" s="8" t="s">
        <v>172</v>
      </c>
      <c r="AA2" s="8" t="s">
        <v>173</v>
      </c>
      <c r="AB2" s="8" t="s">
        <v>159</v>
      </c>
      <c r="AC2" s="7" t="s">
        <v>168</v>
      </c>
      <c r="AD2" s="7" t="s">
        <v>2</v>
      </c>
      <c r="AE2" s="7" t="s">
        <v>3</v>
      </c>
      <c r="AF2" s="7" t="s">
        <v>180</v>
      </c>
      <c r="AG2" s="7" t="s">
        <v>175</v>
      </c>
      <c r="AH2" s="7" t="s">
        <v>176</v>
      </c>
      <c r="AI2" s="7" t="s">
        <v>177</v>
      </c>
      <c r="AJ2" s="7" t="s">
        <v>178</v>
      </c>
      <c r="AK2" s="7" t="s">
        <v>179</v>
      </c>
      <c r="AL2" s="7" t="s">
        <v>171</v>
      </c>
      <c r="AM2" s="7" t="s">
        <v>172</v>
      </c>
      <c r="AN2" s="7" t="s">
        <v>173</v>
      </c>
      <c r="AO2" s="7" t="s">
        <v>5</v>
      </c>
      <c r="AP2" s="8" t="s">
        <v>168</v>
      </c>
      <c r="AQ2" s="8" t="s">
        <v>166</v>
      </c>
      <c r="AR2" s="8" t="s">
        <v>165</v>
      </c>
      <c r="AS2" s="8" t="s">
        <v>174</v>
      </c>
      <c r="AT2" s="8" t="s">
        <v>175</v>
      </c>
      <c r="AU2" s="8" t="s">
        <v>176</v>
      </c>
      <c r="AV2" s="8" t="s">
        <v>177</v>
      </c>
      <c r="AW2" s="8" t="s">
        <v>178</v>
      </c>
      <c r="AX2" s="8" t="s">
        <v>179</v>
      </c>
      <c r="AY2" s="8" t="s">
        <v>171</v>
      </c>
      <c r="AZ2" s="8" t="s">
        <v>172</v>
      </c>
      <c r="BA2" s="8" t="s">
        <v>173</v>
      </c>
      <c r="BB2" s="8" t="s">
        <v>164</v>
      </c>
      <c r="BC2" s="7" t="s">
        <v>163</v>
      </c>
      <c r="BD2" s="7" t="s">
        <v>162</v>
      </c>
      <c r="BE2" s="7" t="s">
        <v>161</v>
      </c>
      <c r="BF2" s="7" t="s">
        <v>160</v>
      </c>
      <c r="BG2" s="7" t="s">
        <v>180</v>
      </c>
      <c r="BH2" s="7" t="s">
        <v>175</v>
      </c>
      <c r="BI2" s="7" t="s">
        <v>176</v>
      </c>
      <c r="BJ2" s="7" t="s">
        <v>177</v>
      </c>
      <c r="BK2" s="7" t="s">
        <v>178</v>
      </c>
      <c r="BL2" s="7" t="s">
        <v>179</v>
      </c>
      <c r="BM2" s="7" t="s">
        <v>171</v>
      </c>
      <c r="BN2" s="7" t="s">
        <v>172</v>
      </c>
      <c r="BO2" s="7" t="s">
        <v>173</v>
      </c>
      <c r="BP2" s="7" t="s">
        <v>159</v>
      </c>
    </row>
    <row r="3" spans="1:68" ht="17" thickBot="1" x14ac:dyDescent="0.25">
      <c r="A3" s="123" t="s">
        <v>6</v>
      </c>
      <c r="B3" s="102" t="s">
        <v>7</v>
      </c>
      <c r="C3" s="34">
        <v>305455</v>
      </c>
      <c r="D3" s="10">
        <v>110942</v>
      </c>
      <c r="E3" s="10">
        <v>194513</v>
      </c>
      <c r="F3" s="10">
        <v>22000</v>
      </c>
      <c r="G3" s="10">
        <v>69000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2">
        <v>305455</v>
      </c>
      <c r="Q3" s="13">
        <v>110942</v>
      </c>
      <c r="R3" s="13">
        <v>194513</v>
      </c>
      <c r="S3" s="13">
        <v>11000</v>
      </c>
      <c r="T3" s="13">
        <v>67000</v>
      </c>
      <c r="U3" s="14">
        <v>0</v>
      </c>
      <c r="V3" s="14">
        <v>0</v>
      </c>
      <c r="W3" s="13">
        <v>11000</v>
      </c>
      <c r="X3" s="14">
        <v>0</v>
      </c>
      <c r="Y3" s="14">
        <v>0</v>
      </c>
      <c r="Z3" s="14">
        <v>0</v>
      </c>
      <c r="AA3" s="14">
        <v>0</v>
      </c>
      <c r="AB3" s="14">
        <v>4</v>
      </c>
      <c r="AC3" s="15">
        <v>305455</v>
      </c>
      <c r="AD3" s="10">
        <v>110942</v>
      </c>
      <c r="AE3" s="10">
        <v>194513</v>
      </c>
      <c r="AF3" s="11">
        <v>0</v>
      </c>
      <c r="AG3" s="10">
        <v>43000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2">
        <v>305455</v>
      </c>
      <c r="AQ3" s="13">
        <v>112091</v>
      </c>
      <c r="AR3" s="13">
        <v>193364</v>
      </c>
      <c r="AS3" s="14">
        <v>0</v>
      </c>
      <c r="AT3" s="13">
        <v>38000</v>
      </c>
      <c r="AU3" s="14">
        <v>0</v>
      </c>
      <c r="AV3" s="14">
        <v>0</v>
      </c>
      <c r="AW3" s="13">
        <v>18000</v>
      </c>
      <c r="AX3" s="14">
        <v>0</v>
      </c>
      <c r="AY3" s="14">
        <v>0</v>
      </c>
      <c r="AZ3" s="14">
        <v>0</v>
      </c>
      <c r="BA3" s="14">
        <v>0</v>
      </c>
      <c r="BB3" s="14">
        <v>6</v>
      </c>
      <c r="BC3" s="15">
        <v>673264</v>
      </c>
      <c r="BD3" s="10">
        <v>287822</v>
      </c>
      <c r="BE3" s="10">
        <v>377452</v>
      </c>
      <c r="BF3" s="10">
        <v>7990</v>
      </c>
      <c r="BG3" s="10">
        <v>0</v>
      </c>
      <c r="BH3" s="10">
        <v>144000</v>
      </c>
      <c r="BI3" s="10">
        <v>8000</v>
      </c>
      <c r="BJ3" s="10">
        <v>0</v>
      </c>
      <c r="BK3" s="10">
        <v>66000</v>
      </c>
      <c r="BL3" s="10">
        <v>0</v>
      </c>
      <c r="BM3" s="10">
        <v>0</v>
      </c>
      <c r="BN3" s="10">
        <v>0</v>
      </c>
      <c r="BO3" s="10">
        <v>0</v>
      </c>
      <c r="BP3" s="148">
        <v>10</v>
      </c>
    </row>
    <row r="4" spans="1:68" ht="17" thickBot="1" x14ac:dyDescent="0.25">
      <c r="A4" s="124"/>
      <c r="B4" s="103" t="s">
        <v>8</v>
      </c>
      <c r="C4" s="21">
        <v>700345</v>
      </c>
      <c r="D4" s="16">
        <v>490432</v>
      </c>
      <c r="E4" s="16">
        <v>209913</v>
      </c>
      <c r="F4" s="16">
        <v>123000</v>
      </c>
      <c r="G4" s="16">
        <v>61000</v>
      </c>
      <c r="H4" s="17">
        <v>0</v>
      </c>
      <c r="I4" s="17">
        <v>0</v>
      </c>
      <c r="J4" s="17">
        <v>0</v>
      </c>
      <c r="K4" s="16">
        <v>45000</v>
      </c>
      <c r="L4" s="17">
        <v>0</v>
      </c>
      <c r="M4" s="17">
        <v>0</v>
      </c>
      <c r="N4" s="17">
        <v>0</v>
      </c>
      <c r="O4" s="17">
        <v>6</v>
      </c>
      <c r="P4" s="18">
        <v>700345</v>
      </c>
      <c r="Q4" s="19">
        <v>490432</v>
      </c>
      <c r="R4" s="19">
        <v>209913</v>
      </c>
      <c r="S4" s="19">
        <v>49000</v>
      </c>
      <c r="T4" s="19">
        <v>63000</v>
      </c>
      <c r="U4" s="19">
        <v>22000</v>
      </c>
      <c r="V4" s="20">
        <v>0</v>
      </c>
      <c r="W4" s="19">
        <v>11000</v>
      </c>
      <c r="X4" s="19">
        <v>23000</v>
      </c>
      <c r="Y4" s="20">
        <v>0</v>
      </c>
      <c r="Z4" s="20">
        <v>0</v>
      </c>
      <c r="AA4" s="20">
        <v>0</v>
      </c>
      <c r="AB4" s="20">
        <v>5</v>
      </c>
      <c r="AC4" s="21">
        <v>700345</v>
      </c>
      <c r="AD4" s="16">
        <v>490432</v>
      </c>
      <c r="AE4" s="16">
        <v>209913</v>
      </c>
      <c r="AF4" s="16">
        <v>49000</v>
      </c>
      <c r="AG4" s="16">
        <v>42000</v>
      </c>
      <c r="AH4" s="16">
        <v>3000</v>
      </c>
      <c r="AI4" s="17">
        <v>0</v>
      </c>
      <c r="AJ4" s="17">
        <v>0</v>
      </c>
      <c r="AK4" s="16">
        <v>32000</v>
      </c>
      <c r="AL4" s="17">
        <v>0</v>
      </c>
      <c r="AM4" s="17">
        <v>0</v>
      </c>
      <c r="AN4" s="16">
        <v>1000</v>
      </c>
      <c r="AO4" s="17">
        <v>5</v>
      </c>
      <c r="AP4" s="18">
        <v>700345</v>
      </c>
      <c r="AQ4" s="19">
        <v>491869</v>
      </c>
      <c r="AR4" s="19">
        <v>208476</v>
      </c>
      <c r="AS4" s="20">
        <v>0</v>
      </c>
      <c r="AT4" s="19">
        <v>41000</v>
      </c>
      <c r="AU4" s="19">
        <v>1000</v>
      </c>
      <c r="AV4" s="20">
        <v>0</v>
      </c>
      <c r="AW4" s="19">
        <v>13000</v>
      </c>
      <c r="AX4" s="19">
        <v>40000</v>
      </c>
      <c r="AY4" s="20">
        <v>0</v>
      </c>
      <c r="AZ4" s="20">
        <v>0</v>
      </c>
      <c r="BA4" s="19">
        <v>4000</v>
      </c>
      <c r="BB4" s="20">
        <v>8</v>
      </c>
      <c r="BC4" s="21">
        <v>1242003</v>
      </c>
      <c r="BD4" s="16">
        <v>802740</v>
      </c>
      <c r="BE4" s="16">
        <v>394673</v>
      </c>
      <c r="BF4" s="16">
        <v>44590</v>
      </c>
      <c r="BG4" s="16">
        <v>0</v>
      </c>
      <c r="BH4" s="16">
        <v>102000</v>
      </c>
      <c r="BI4" s="16">
        <v>1000</v>
      </c>
      <c r="BJ4" s="16">
        <v>0</v>
      </c>
      <c r="BK4" s="16">
        <v>38000</v>
      </c>
      <c r="BL4" s="16">
        <v>36000</v>
      </c>
      <c r="BM4" s="16">
        <v>0</v>
      </c>
      <c r="BN4" s="16">
        <v>0</v>
      </c>
      <c r="BO4" s="16">
        <v>8000</v>
      </c>
      <c r="BP4" s="149">
        <v>7</v>
      </c>
    </row>
    <row r="5" spans="1:68" ht="17" thickBot="1" x14ac:dyDescent="0.25">
      <c r="A5" s="124"/>
      <c r="B5" s="103" t="s">
        <v>10</v>
      </c>
      <c r="C5" s="21">
        <v>402295</v>
      </c>
      <c r="D5" s="16">
        <v>123402</v>
      </c>
      <c r="E5" s="16">
        <v>278893</v>
      </c>
      <c r="F5" s="16">
        <v>49000</v>
      </c>
      <c r="G5" s="16">
        <v>74000</v>
      </c>
      <c r="H5" s="17">
        <v>0</v>
      </c>
      <c r="I5" s="17">
        <v>0</v>
      </c>
      <c r="J5" s="17">
        <v>0</v>
      </c>
      <c r="K5" s="16">
        <v>25000</v>
      </c>
      <c r="L5" s="17">
        <v>0</v>
      </c>
      <c r="M5" s="17">
        <v>0</v>
      </c>
      <c r="N5" s="17">
        <v>0</v>
      </c>
      <c r="O5" s="17">
        <v>6</v>
      </c>
      <c r="P5" s="18">
        <v>402295</v>
      </c>
      <c r="Q5" s="19">
        <v>123402</v>
      </c>
      <c r="R5" s="19">
        <v>278893</v>
      </c>
      <c r="S5" s="19">
        <v>25000</v>
      </c>
      <c r="T5" s="19">
        <v>68000</v>
      </c>
      <c r="U5" s="20">
        <v>0</v>
      </c>
      <c r="V5" s="20">
        <v>0</v>
      </c>
      <c r="W5" s="20">
        <v>0</v>
      </c>
      <c r="X5" s="19">
        <v>25000</v>
      </c>
      <c r="Y5" s="20">
        <v>0</v>
      </c>
      <c r="Z5" s="20">
        <v>0</v>
      </c>
      <c r="AA5" s="20">
        <v>0</v>
      </c>
      <c r="AB5" s="20">
        <v>6</v>
      </c>
      <c r="AC5" s="21">
        <v>402295</v>
      </c>
      <c r="AD5" s="16">
        <v>123402</v>
      </c>
      <c r="AE5" s="16">
        <v>278893</v>
      </c>
      <c r="AF5" s="16">
        <v>49000</v>
      </c>
      <c r="AG5" s="16">
        <v>48000</v>
      </c>
      <c r="AH5" s="16">
        <v>2000</v>
      </c>
      <c r="AI5" s="17">
        <v>0</v>
      </c>
      <c r="AJ5" s="17">
        <v>0</v>
      </c>
      <c r="AK5" s="16">
        <v>14000</v>
      </c>
      <c r="AL5" s="17">
        <v>0</v>
      </c>
      <c r="AM5" s="17">
        <v>0</v>
      </c>
      <c r="AN5" s="16">
        <v>1000</v>
      </c>
      <c r="AO5" s="17">
        <v>4</v>
      </c>
      <c r="AP5" s="18">
        <v>402295</v>
      </c>
      <c r="AQ5" s="19">
        <v>123402</v>
      </c>
      <c r="AR5" s="19">
        <v>278893</v>
      </c>
      <c r="AS5" s="19">
        <v>113000</v>
      </c>
      <c r="AT5" s="19">
        <v>45000</v>
      </c>
      <c r="AU5" s="20">
        <v>0</v>
      </c>
      <c r="AV5" s="19">
        <v>1000</v>
      </c>
      <c r="AW5" s="20">
        <v>0</v>
      </c>
      <c r="AX5" s="19">
        <v>25000</v>
      </c>
      <c r="AY5" s="19">
        <v>1000</v>
      </c>
      <c r="AZ5" s="20">
        <v>0</v>
      </c>
      <c r="BA5" s="20">
        <v>0</v>
      </c>
      <c r="BB5" s="20">
        <v>7</v>
      </c>
      <c r="BC5" s="21">
        <v>721363</v>
      </c>
      <c r="BD5" s="16">
        <v>483724</v>
      </c>
      <c r="BE5" s="16">
        <v>211879</v>
      </c>
      <c r="BF5" s="16">
        <v>25760</v>
      </c>
      <c r="BG5" s="16">
        <v>306000</v>
      </c>
      <c r="BH5" s="16">
        <v>22000</v>
      </c>
      <c r="BI5" s="16">
        <v>0</v>
      </c>
      <c r="BJ5" s="16">
        <v>0</v>
      </c>
      <c r="BK5" s="16">
        <v>0</v>
      </c>
      <c r="BL5" s="16">
        <v>25000</v>
      </c>
      <c r="BM5" s="16">
        <v>0</v>
      </c>
      <c r="BN5" s="16">
        <v>0</v>
      </c>
      <c r="BO5" s="16">
        <v>1000</v>
      </c>
      <c r="BP5" s="149">
        <v>4</v>
      </c>
    </row>
    <row r="6" spans="1:68" ht="17" thickBot="1" x14ac:dyDescent="0.25">
      <c r="A6" s="124"/>
      <c r="B6" s="103" t="s">
        <v>11</v>
      </c>
      <c r="C6" s="21">
        <v>270367</v>
      </c>
      <c r="D6" s="16">
        <v>56079</v>
      </c>
      <c r="E6" s="16">
        <v>214288</v>
      </c>
      <c r="F6" s="16">
        <v>11000</v>
      </c>
      <c r="G6" s="16">
        <v>60000</v>
      </c>
      <c r="H6" s="17">
        <v>0</v>
      </c>
      <c r="I6" s="17">
        <v>0</v>
      </c>
      <c r="J6" s="16">
        <v>3000</v>
      </c>
      <c r="K6" s="17">
        <v>0</v>
      </c>
      <c r="L6" s="17">
        <v>0</v>
      </c>
      <c r="M6" s="16">
        <v>3000</v>
      </c>
      <c r="N6" s="17">
        <v>0</v>
      </c>
      <c r="O6" s="17">
        <v>2</v>
      </c>
      <c r="P6" s="18">
        <v>270367</v>
      </c>
      <c r="Q6" s="19">
        <v>56079</v>
      </c>
      <c r="R6" s="19">
        <v>214288</v>
      </c>
      <c r="S6" s="19">
        <v>6000</v>
      </c>
      <c r="T6" s="19">
        <v>51000</v>
      </c>
      <c r="U6" s="20">
        <v>0</v>
      </c>
      <c r="V6" s="20">
        <v>0</v>
      </c>
      <c r="W6" s="19">
        <v>3000</v>
      </c>
      <c r="X6" s="20">
        <v>0</v>
      </c>
      <c r="Y6" s="20">
        <v>0</v>
      </c>
      <c r="Z6" s="19">
        <v>3000</v>
      </c>
      <c r="AA6" s="20">
        <v>0</v>
      </c>
      <c r="AB6" s="20">
        <v>2</v>
      </c>
      <c r="AC6" s="21">
        <v>270367</v>
      </c>
      <c r="AD6" s="16">
        <v>56079</v>
      </c>
      <c r="AE6" s="16">
        <v>214288</v>
      </c>
      <c r="AF6" s="17">
        <v>0</v>
      </c>
      <c r="AG6" s="16">
        <v>47000</v>
      </c>
      <c r="AH6" s="17">
        <v>0</v>
      </c>
      <c r="AI6" s="17">
        <v>0</v>
      </c>
      <c r="AJ6" s="16">
        <v>3000</v>
      </c>
      <c r="AK6" s="17">
        <v>0</v>
      </c>
      <c r="AL6" s="17">
        <v>0</v>
      </c>
      <c r="AM6" s="17">
        <v>0</v>
      </c>
      <c r="AN6" s="17">
        <v>0</v>
      </c>
      <c r="AO6" s="17">
        <v>1</v>
      </c>
      <c r="AP6" s="18">
        <v>270367</v>
      </c>
      <c r="AQ6" s="19">
        <v>58909</v>
      </c>
      <c r="AR6" s="19">
        <v>209321</v>
      </c>
      <c r="AS6" s="20">
        <v>0</v>
      </c>
      <c r="AT6" s="19">
        <v>46000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1">
        <v>544123</v>
      </c>
      <c r="BD6" s="16">
        <v>159717</v>
      </c>
      <c r="BE6" s="16">
        <v>383496</v>
      </c>
      <c r="BF6" s="16">
        <v>910</v>
      </c>
      <c r="BG6" s="16">
        <v>36000</v>
      </c>
      <c r="BH6" s="16">
        <v>73000</v>
      </c>
      <c r="BI6" s="16">
        <v>0</v>
      </c>
      <c r="BJ6" s="16">
        <v>0</v>
      </c>
      <c r="BK6" s="16">
        <v>48000</v>
      </c>
      <c r="BL6" s="16">
        <v>0</v>
      </c>
      <c r="BM6" s="16">
        <v>0</v>
      </c>
      <c r="BN6" s="16">
        <v>0</v>
      </c>
      <c r="BO6" s="16">
        <v>0</v>
      </c>
      <c r="BP6" s="149">
        <v>9</v>
      </c>
    </row>
    <row r="7" spans="1:68" ht="17" thickBot="1" x14ac:dyDescent="0.25">
      <c r="A7" s="124"/>
      <c r="B7" s="103" t="s">
        <v>12</v>
      </c>
      <c r="C7" s="21">
        <v>150277</v>
      </c>
      <c r="D7" s="16">
        <v>39134</v>
      </c>
      <c r="E7" s="16">
        <v>111143</v>
      </c>
      <c r="F7" s="16">
        <v>16000</v>
      </c>
      <c r="G7" s="16">
        <v>32000</v>
      </c>
      <c r="H7" s="17">
        <v>0</v>
      </c>
      <c r="I7" s="17">
        <v>0</v>
      </c>
      <c r="J7" s="16">
        <v>1000</v>
      </c>
      <c r="K7" s="17">
        <v>0</v>
      </c>
      <c r="L7" s="17">
        <v>0</v>
      </c>
      <c r="M7" s="17">
        <v>0</v>
      </c>
      <c r="N7" s="17">
        <v>0</v>
      </c>
      <c r="O7" s="17">
        <v>1</v>
      </c>
      <c r="P7" s="18">
        <v>150277</v>
      </c>
      <c r="Q7" s="19">
        <v>39134</v>
      </c>
      <c r="R7" s="19">
        <v>111143</v>
      </c>
      <c r="S7" s="19">
        <v>8000</v>
      </c>
      <c r="T7" s="19">
        <v>31000</v>
      </c>
      <c r="U7" s="20">
        <v>0</v>
      </c>
      <c r="V7" s="20">
        <v>0</v>
      </c>
      <c r="W7" s="19">
        <v>1000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1">
        <v>150277</v>
      </c>
      <c r="AD7" s="16">
        <v>39134</v>
      </c>
      <c r="AE7" s="16">
        <v>111143</v>
      </c>
      <c r="AF7" s="16">
        <v>22000</v>
      </c>
      <c r="AG7" s="16">
        <v>23000</v>
      </c>
      <c r="AH7" s="17">
        <v>0</v>
      </c>
      <c r="AI7" s="16">
        <v>6000</v>
      </c>
      <c r="AJ7" s="17">
        <v>0</v>
      </c>
      <c r="AK7" s="17">
        <v>0</v>
      </c>
      <c r="AL7" s="16">
        <v>1000</v>
      </c>
      <c r="AM7" s="17">
        <v>0</v>
      </c>
      <c r="AN7" s="17">
        <v>0</v>
      </c>
      <c r="AO7" s="17">
        <v>5</v>
      </c>
      <c r="AP7" s="18">
        <v>150277</v>
      </c>
      <c r="AQ7" s="19">
        <v>39484</v>
      </c>
      <c r="AR7" s="19">
        <v>110613</v>
      </c>
      <c r="AS7" s="19">
        <v>36000</v>
      </c>
      <c r="AT7" s="19">
        <v>17000</v>
      </c>
      <c r="AU7" s="20">
        <v>0</v>
      </c>
      <c r="AV7" s="19">
        <v>2000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1</v>
      </c>
      <c r="BC7" s="21">
        <v>327427</v>
      </c>
      <c r="BD7" s="16">
        <v>120993</v>
      </c>
      <c r="BE7" s="16">
        <v>201614</v>
      </c>
      <c r="BF7" s="16">
        <v>4820</v>
      </c>
      <c r="BG7" s="16">
        <v>82000</v>
      </c>
      <c r="BH7" s="16">
        <v>39000</v>
      </c>
      <c r="BI7" s="16">
        <v>4000</v>
      </c>
      <c r="BJ7" s="16">
        <v>0</v>
      </c>
      <c r="BK7" s="16">
        <v>12000</v>
      </c>
      <c r="BL7" s="16">
        <v>0</v>
      </c>
      <c r="BM7" s="16">
        <v>0</v>
      </c>
      <c r="BN7" s="16">
        <v>0</v>
      </c>
      <c r="BO7" s="16">
        <v>0</v>
      </c>
      <c r="BP7" s="149">
        <v>4</v>
      </c>
    </row>
    <row r="8" spans="1:68" ht="17" thickBot="1" x14ac:dyDescent="0.25">
      <c r="A8" s="124"/>
      <c r="B8" s="103" t="s">
        <v>13</v>
      </c>
      <c r="C8" s="21">
        <v>367638</v>
      </c>
      <c r="D8" s="16">
        <v>179633</v>
      </c>
      <c r="E8" s="16">
        <v>188005</v>
      </c>
      <c r="F8" s="16">
        <v>72000</v>
      </c>
      <c r="G8" s="16">
        <v>51000</v>
      </c>
      <c r="H8" s="17">
        <v>0</v>
      </c>
      <c r="I8" s="17">
        <v>0</v>
      </c>
      <c r="J8" s="16">
        <v>9000</v>
      </c>
      <c r="K8" s="16">
        <v>50000</v>
      </c>
      <c r="L8" s="17">
        <v>0</v>
      </c>
      <c r="M8" s="17">
        <v>0</v>
      </c>
      <c r="N8" s="17">
        <v>0</v>
      </c>
      <c r="O8" s="17">
        <v>16</v>
      </c>
      <c r="P8" s="18">
        <v>367638</v>
      </c>
      <c r="Q8" s="19">
        <v>179633</v>
      </c>
      <c r="R8" s="19">
        <v>188005</v>
      </c>
      <c r="S8" s="19">
        <v>88000</v>
      </c>
      <c r="T8" s="19">
        <v>50000</v>
      </c>
      <c r="U8" s="20">
        <v>0</v>
      </c>
      <c r="V8" s="20">
        <v>0</v>
      </c>
      <c r="W8" s="19">
        <v>14000</v>
      </c>
      <c r="X8" s="19">
        <v>50000</v>
      </c>
      <c r="Y8" s="20">
        <v>0</v>
      </c>
      <c r="Z8" s="20">
        <v>0</v>
      </c>
      <c r="AA8" s="20">
        <v>0</v>
      </c>
      <c r="AB8" s="20">
        <v>17</v>
      </c>
      <c r="AC8" s="21">
        <v>367638</v>
      </c>
      <c r="AD8" s="16">
        <v>179633</v>
      </c>
      <c r="AE8" s="16">
        <v>188005</v>
      </c>
      <c r="AF8" s="16">
        <v>25000</v>
      </c>
      <c r="AG8" s="16">
        <v>53000</v>
      </c>
      <c r="AH8" s="16">
        <v>1000</v>
      </c>
      <c r="AI8" s="17">
        <v>0</v>
      </c>
      <c r="AJ8" s="17">
        <v>0</v>
      </c>
      <c r="AK8" s="16">
        <v>54000</v>
      </c>
      <c r="AL8" s="16">
        <v>2000</v>
      </c>
      <c r="AM8" s="17">
        <v>0</v>
      </c>
      <c r="AN8" s="16">
        <v>3000</v>
      </c>
      <c r="AO8" s="17">
        <v>16</v>
      </c>
      <c r="AP8" s="18">
        <v>367638</v>
      </c>
      <c r="AQ8" s="19">
        <v>179633</v>
      </c>
      <c r="AR8" s="19">
        <v>188005</v>
      </c>
      <c r="AS8" s="19">
        <v>74000</v>
      </c>
      <c r="AT8" s="19">
        <v>52000</v>
      </c>
      <c r="AU8" s="19">
        <v>6000</v>
      </c>
      <c r="AV8" s="19">
        <v>4000</v>
      </c>
      <c r="AW8" s="20">
        <v>0</v>
      </c>
      <c r="AX8" s="19">
        <v>50000</v>
      </c>
      <c r="AY8" s="19">
        <v>2000</v>
      </c>
      <c r="AZ8" s="20">
        <v>0</v>
      </c>
      <c r="BA8" s="19">
        <v>2000</v>
      </c>
      <c r="BB8" s="20">
        <v>16</v>
      </c>
      <c r="BC8" s="21">
        <v>730147</v>
      </c>
      <c r="BD8" s="16">
        <v>471784</v>
      </c>
      <c r="BE8" s="16">
        <v>198717</v>
      </c>
      <c r="BF8" s="16">
        <v>59646</v>
      </c>
      <c r="BG8" s="16">
        <v>307000</v>
      </c>
      <c r="BH8" s="16">
        <v>45000</v>
      </c>
      <c r="BI8" s="16">
        <v>17000</v>
      </c>
      <c r="BJ8" s="16">
        <v>0</v>
      </c>
      <c r="BK8" s="16">
        <v>21000</v>
      </c>
      <c r="BL8" s="16">
        <v>35000</v>
      </c>
      <c r="BM8" s="16">
        <v>0</v>
      </c>
      <c r="BN8" s="16">
        <v>0</v>
      </c>
      <c r="BO8" s="16">
        <v>0</v>
      </c>
      <c r="BP8" s="149">
        <v>8</v>
      </c>
    </row>
    <row r="9" spans="1:68" ht="17" thickBot="1" x14ac:dyDescent="0.25">
      <c r="A9" s="124"/>
      <c r="B9" s="103" t="s">
        <v>14</v>
      </c>
      <c r="C9" s="21">
        <v>145341</v>
      </c>
      <c r="D9" s="16">
        <v>54749</v>
      </c>
      <c r="E9" s="16">
        <v>90592</v>
      </c>
      <c r="F9" s="16">
        <v>22000</v>
      </c>
      <c r="G9" s="16">
        <v>14000</v>
      </c>
      <c r="H9" s="17">
        <v>0</v>
      </c>
      <c r="I9" s="17">
        <v>0</v>
      </c>
      <c r="J9" s="16">
        <v>27000</v>
      </c>
      <c r="K9" s="16">
        <v>10000</v>
      </c>
      <c r="L9" s="17">
        <v>0</v>
      </c>
      <c r="M9" s="16">
        <v>1000</v>
      </c>
      <c r="N9" s="17">
        <v>0</v>
      </c>
      <c r="O9" s="17">
        <v>26</v>
      </c>
      <c r="P9" s="18">
        <v>145341</v>
      </c>
      <c r="Q9" s="19">
        <v>54749</v>
      </c>
      <c r="R9" s="19">
        <v>90592</v>
      </c>
      <c r="S9" s="19">
        <v>16000</v>
      </c>
      <c r="T9" s="19">
        <v>21000</v>
      </c>
      <c r="U9" s="20">
        <v>0</v>
      </c>
      <c r="V9" s="20">
        <v>0</v>
      </c>
      <c r="W9" s="19">
        <v>6000</v>
      </c>
      <c r="X9" s="19">
        <v>10000</v>
      </c>
      <c r="Y9" s="20">
        <v>0</v>
      </c>
      <c r="Z9" s="19">
        <v>1000</v>
      </c>
      <c r="AA9" s="20">
        <v>0</v>
      </c>
      <c r="AB9" s="20">
        <v>12</v>
      </c>
      <c r="AC9" s="21">
        <v>145341</v>
      </c>
      <c r="AD9" s="16">
        <v>54749</v>
      </c>
      <c r="AE9" s="16">
        <v>90592</v>
      </c>
      <c r="AF9" s="16">
        <v>14000</v>
      </c>
      <c r="AG9" s="16">
        <v>18000</v>
      </c>
      <c r="AH9" s="16">
        <v>2000</v>
      </c>
      <c r="AI9" s="17">
        <v>0</v>
      </c>
      <c r="AJ9" s="16">
        <v>1000</v>
      </c>
      <c r="AK9" s="16">
        <v>5000</v>
      </c>
      <c r="AL9" s="17">
        <v>0</v>
      </c>
      <c r="AM9" s="17">
        <v>0</v>
      </c>
      <c r="AN9" s="17">
        <v>0</v>
      </c>
      <c r="AO9" s="17">
        <v>4</v>
      </c>
      <c r="AP9" s="18">
        <v>145341</v>
      </c>
      <c r="AQ9" s="19">
        <v>54981</v>
      </c>
      <c r="AR9" s="19">
        <v>90244</v>
      </c>
      <c r="AS9" s="19">
        <v>22000</v>
      </c>
      <c r="AT9" s="19">
        <v>14000</v>
      </c>
      <c r="AU9" s="19">
        <v>3000</v>
      </c>
      <c r="AV9" s="19">
        <v>1000</v>
      </c>
      <c r="AW9" s="20">
        <v>0</v>
      </c>
      <c r="AX9" s="19">
        <v>4000</v>
      </c>
      <c r="AY9" s="19">
        <v>1000</v>
      </c>
      <c r="AZ9" s="20">
        <v>0</v>
      </c>
      <c r="BA9" s="20">
        <v>0</v>
      </c>
      <c r="BB9" s="20">
        <v>4</v>
      </c>
      <c r="BC9" s="21">
        <v>392698</v>
      </c>
      <c r="BD9" s="16">
        <v>138929</v>
      </c>
      <c r="BE9" s="16">
        <v>244274</v>
      </c>
      <c r="BF9" s="16">
        <v>9495</v>
      </c>
      <c r="BG9" s="16">
        <v>81000</v>
      </c>
      <c r="BH9" s="16">
        <v>39000</v>
      </c>
      <c r="BI9" s="16">
        <v>3000</v>
      </c>
      <c r="BJ9" s="16">
        <v>0</v>
      </c>
      <c r="BK9" s="16">
        <v>17000</v>
      </c>
      <c r="BL9" s="16">
        <v>5000</v>
      </c>
      <c r="BM9" s="16">
        <v>0</v>
      </c>
      <c r="BN9" s="16">
        <v>0</v>
      </c>
      <c r="BO9" s="16">
        <v>0</v>
      </c>
      <c r="BP9" s="149">
        <v>6</v>
      </c>
    </row>
    <row r="10" spans="1:68" ht="17" thickBot="1" x14ac:dyDescent="0.25">
      <c r="A10" s="124"/>
      <c r="B10" s="103" t="s">
        <v>15</v>
      </c>
      <c r="C10" s="21">
        <v>192447</v>
      </c>
      <c r="D10" s="16">
        <v>68208</v>
      </c>
      <c r="E10" s="16">
        <v>124239</v>
      </c>
      <c r="F10" s="16">
        <v>27000</v>
      </c>
      <c r="G10" s="16">
        <v>24000</v>
      </c>
      <c r="H10" s="17">
        <v>0</v>
      </c>
      <c r="I10" s="17">
        <v>0</v>
      </c>
      <c r="J10" s="16">
        <v>4000</v>
      </c>
      <c r="K10" s="17">
        <v>0</v>
      </c>
      <c r="L10" s="17">
        <v>0</v>
      </c>
      <c r="M10" s="16">
        <v>3000</v>
      </c>
      <c r="N10" s="17">
        <v>0</v>
      </c>
      <c r="O10" s="17">
        <v>4</v>
      </c>
      <c r="P10" s="18">
        <v>192447</v>
      </c>
      <c r="Q10" s="19">
        <v>68208</v>
      </c>
      <c r="R10" s="19">
        <v>124239</v>
      </c>
      <c r="S10" s="19">
        <v>29000</v>
      </c>
      <c r="T10" s="19">
        <v>29000</v>
      </c>
      <c r="U10" s="20">
        <v>0</v>
      </c>
      <c r="V10" s="20">
        <v>0</v>
      </c>
      <c r="W10" s="19">
        <v>5000</v>
      </c>
      <c r="X10" s="20">
        <v>0</v>
      </c>
      <c r="Y10" s="20">
        <v>0</v>
      </c>
      <c r="Z10" s="19">
        <v>3000</v>
      </c>
      <c r="AA10" s="20">
        <v>0</v>
      </c>
      <c r="AB10" s="20">
        <v>4</v>
      </c>
      <c r="AC10" s="21">
        <v>192447</v>
      </c>
      <c r="AD10" s="16">
        <v>68208</v>
      </c>
      <c r="AE10" s="16">
        <v>124239</v>
      </c>
      <c r="AF10" s="16">
        <v>32000</v>
      </c>
      <c r="AG10" s="16">
        <v>22000</v>
      </c>
      <c r="AH10" s="16">
        <v>4000</v>
      </c>
      <c r="AI10" s="17">
        <v>0</v>
      </c>
      <c r="AJ10" s="16">
        <v>3000</v>
      </c>
      <c r="AK10" s="16">
        <v>18000</v>
      </c>
      <c r="AL10" s="17">
        <v>0</v>
      </c>
      <c r="AM10" s="17">
        <v>0</v>
      </c>
      <c r="AN10" s="17">
        <v>0</v>
      </c>
      <c r="AO10" s="17">
        <v>11</v>
      </c>
      <c r="AP10" s="18">
        <v>217307</v>
      </c>
      <c r="AQ10" s="19">
        <v>69940</v>
      </c>
      <c r="AR10" s="19">
        <v>105893</v>
      </c>
      <c r="AS10" s="19">
        <v>10000</v>
      </c>
      <c r="AT10" s="19">
        <v>11000</v>
      </c>
      <c r="AU10" s="19">
        <v>1000</v>
      </c>
      <c r="AV10" s="20">
        <v>0</v>
      </c>
      <c r="AW10" s="20">
        <v>0</v>
      </c>
      <c r="AX10" s="19">
        <v>22000</v>
      </c>
      <c r="AY10" s="20">
        <v>0</v>
      </c>
      <c r="AZ10" s="20">
        <v>0</v>
      </c>
      <c r="BA10" s="20">
        <v>0</v>
      </c>
      <c r="BB10" s="20">
        <v>10</v>
      </c>
      <c r="BC10" s="21">
        <v>550679</v>
      </c>
      <c r="BD10" s="16">
        <v>337433</v>
      </c>
      <c r="BE10" s="16">
        <v>130704</v>
      </c>
      <c r="BF10" s="16">
        <v>46432</v>
      </c>
      <c r="BG10" s="16">
        <v>74000</v>
      </c>
      <c r="BH10" s="16">
        <v>20000</v>
      </c>
      <c r="BI10" s="16">
        <v>8000</v>
      </c>
      <c r="BJ10" s="16">
        <v>0</v>
      </c>
      <c r="BK10" s="16">
        <v>0</v>
      </c>
      <c r="BL10" s="16">
        <v>38000</v>
      </c>
      <c r="BM10" s="16">
        <v>0</v>
      </c>
      <c r="BN10" s="16">
        <v>0</v>
      </c>
      <c r="BO10" s="16">
        <v>0</v>
      </c>
      <c r="BP10" s="149">
        <v>7</v>
      </c>
    </row>
    <row r="11" spans="1:68" ht="17" thickBot="1" x14ac:dyDescent="0.25">
      <c r="A11" s="124"/>
      <c r="B11" s="104" t="s">
        <v>16</v>
      </c>
      <c r="C11" s="97">
        <f>SUM(C3:C10)</f>
        <v>2534165</v>
      </c>
      <c r="D11" s="94">
        <f t="shared" ref="D11:N11" si="0">SUM(D3:D10)</f>
        <v>1122579</v>
      </c>
      <c r="E11" s="94">
        <f t="shared" si="0"/>
        <v>1411586</v>
      </c>
      <c r="F11" s="94">
        <f t="shared" si="0"/>
        <v>342000</v>
      </c>
      <c r="G11" s="94">
        <f t="shared" si="0"/>
        <v>385000</v>
      </c>
      <c r="H11" s="94">
        <f t="shared" si="0"/>
        <v>0</v>
      </c>
      <c r="I11" s="94">
        <f t="shared" si="0"/>
        <v>0</v>
      </c>
      <c r="J11" s="94">
        <f t="shared" si="0"/>
        <v>44000</v>
      </c>
      <c r="K11" s="94">
        <f t="shared" si="0"/>
        <v>130000</v>
      </c>
      <c r="L11" s="94">
        <f t="shared" si="0"/>
        <v>0</v>
      </c>
      <c r="M11" s="94">
        <f t="shared" si="0"/>
        <v>7000</v>
      </c>
      <c r="N11" s="94">
        <f t="shared" si="0"/>
        <v>0</v>
      </c>
      <c r="O11" s="145">
        <v>7</v>
      </c>
      <c r="P11" s="153">
        <f t="shared" ref="P11:AA11" si="1">SUM(P3:P10)</f>
        <v>2534165</v>
      </c>
      <c r="Q11" s="154">
        <f t="shared" si="1"/>
        <v>1122579</v>
      </c>
      <c r="R11" s="154">
        <f t="shared" si="1"/>
        <v>1411586</v>
      </c>
      <c r="S11" s="154">
        <f t="shared" si="1"/>
        <v>232000</v>
      </c>
      <c r="T11" s="154">
        <f t="shared" si="1"/>
        <v>380000</v>
      </c>
      <c r="U11" s="154">
        <f t="shared" si="1"/>
        <v>22000</v>
      </c>
      <c r="V11" s="154">
        <f t="shared" si="1"/>
        <v>0</v>
      </c>
      <c r="W11" s="154">
        <f t="shared" si="1"/>
        <v>51000</v>
      </c>
      <c r="X11" s="154">
        <f t="shared" si="1"/>
        <v>108000</v>
      </c>
      <c r="Y11" s="154">
        <f t="shared" si="1"/>
        <v>0</v>
      </c>
      <c r="Z11" s="154">
        <f t="shared" si="1"/>
        <v>7000</v>
      </c>
      <c r="AA11" s="154">
        <f t="shared" si="1"/>
        <v>0</v>
      </c>
      <c r="AB11" s="147">
        <v>7</v>
      </c>
      <c r="AC11" s="94">
        <f t="shared" ref="AC11:AN11" si="2">SUM(AC3:AC10)</f>
        <v>2534165</v>
      </c>
      <c r="AD11" s="94">
        <f t="shared" si="2"/>
        <v>1122579</v>
      </c>
      <c r="AE11" s="94">
        <f t="shared" si="2"/>
        <v>1411586</v>
      </c>
      <c r="AF11" s="94">
        <f t="shared" si="2"/>
        <v>191000</v>
      </c>
      <c r="AG11" s="94">
        <f t="shared" si="2"/>
        <v>296000</v>
      </c>
      <c r="AH11" s="94">
        <f t="shared" si="2"/>
        <v>12000</v>
      </c>
      <c r="AI11" s="94">
        <f t="shared" si="2"/>
        <v>6000</v>
      </c>
      <c r="AJ11" s="94">
        <f t="shared" si="2"/>
        <v>7000</v>
      </c>
      <c r="AK11" s="94">
        <f t="shared" si="2"/>
        <v>123000</v>
      </c>
      <c r="AL11" s="94">
        <f t="shared" si="2"/>
        <v>3000</v>
      </c>
      <c r="AM11" s="94">
        <f t="shared" si="2"/>
        <v>0</v>
      </c>
      <c r="AN11" s="94">
        <f t="shared" si="2"/>
        <v>5000</v>
      </c>
      <c r="AO11" s="145">
        <v>6</v>
      </c>
      <c r="AP11" s="154">
        <f t="shared" ref="AP11:BA11" si="3">SUM(AP3:AP10)</f>
        <v>2559025</v>
      </c>
      <c r="AQ11" s="154">
        <f t="shared" si="3"/>
        <v>1130309</v>
      </c>
      <c r="AR11" s="154">
        <f t="shared" si="3"/>
        <v>1384809</v>
      </c>
      <c r="AS11" s="154">
        <f t="shared" si="3"/>
        <v>255000</v>
      </c>
      <c r="AT11" s="154">
        <f t="shared" si="3"/>
        <v>264000</v>
      </c>
      <c r="AU11" s="154">
        <f t="shared" si="3"/>
        <v>11000</v>
      </c>
      <c r="AV11" s="154">
        <f t="shared" si="3"/>
        <v>8000</v>
      </c>
      <c r="AW11" s="154">
        <f t="shared" si="3"/>
        <v>31000</v>
      </c>
      <c r="AX11" s="154">
        <f t="shared" si="3"/>
        <v>141000</v>
      </c>
      <c r="AY11" s="154">
        <f t="shared" si="3"/>
        <v>4000</v>
      </c>
      <c r="AZ11" s="154">
        <f t="shared" si="3"/>
        <v>0</v>
      </c>
      <c r="BA11" s="154">
        <f t="shared" si="3"/>
        <v>6000</v>
      </c>
      <c r="BB11" s="147">
        <v>7</v>
      </c>
      <c r="BC11" s="94">
        <f t="shared" ref="BC11:BO11" si="4">SUM(BC3:BC10)</f>
        <v>5181704</v>
      </c>
      <c r="BD11" s="94">
        <f t="shared" si="4"/>
        <v>2803142</v>
      </c>
      <c r="BE11" s="94">
        <f t="shared" si="4"/>
        <v>2142809</v>
      </c>
      <c r="BF11" s="94">
        <f t="shared" si="4"/>
        <v>199643</v>
      </c>
      <c r="BG11" s="94">
        <f t="shared" si="4"/>
        <v>886000</v>
      </c>
      <c r="BH11" s="94">
        <f t="shared" si="4"/>
        <v>484000</v>
      </c>
      <c r="BI11" s="94">
        <f t="shared" si="4"/>
        <v>41000</v>
      </c>
      <c r="BJ11" s="94">
        <f t="shared" si="4"/>
        <v>0</v>
      </c>
      <c r="BK11" s="94">
        <f t="shared" si="4"/>
        <v>202000</v>
      </c>
      <c r="BL11" s="94">
        <f t="shared" si="4"/>
        <v>139000</v>
      </c>
      <c r="BM11" s="94">
        <f t="shared" si="4"/>
        <v>0</v>
      </c>
      <c r="BN11" s="94">
        <f t="shared" si="4"/>
        <v>0</v>
      </c>
      <c r="BO11" s="94">
        <f t="shared" si="4"/>
        <v>9000</v>
      </c>
      <c r="BP11" s="146">
        <v>7</v>
      </c>
    </row>
    <row r="12" spans="1:68" ht="17" thickBot="1" x14ac:dyDescent="0.25">
      <c r="A12" s="123" t="s">
        <v>17</v>
      </c>
      <c r="B12" s="102" t="s">
        <v>18</v>
      </c>
      <c r="C12" s="15">
        <v>157652</v>
      </c>
      <c r="D12" s="10">
        <v>26197</v>
      </c>
      <c r="E12" s="10">
        <v>131455</v>
      </c>
      <c r="F12" s="10">
        <v>11000</v>
      </c>
      <c r="G12" s="10">
        <v>31000</v>
      </c>
      <c r="H12" s="11">
        <v>0</v>
      </c>
      <c r="I12" s="11">
        <v>0</v>
      </c>
      <c r="J12" s="10">
        <v>11000</v>
      </c>
      <c r="K12" s="10">
        <v>45000</v>
      </c>
      <c r="L12" s="11">
        <v>0</v>
      </c>
      <c r="M12" s="10">
        <v>5000</v>
      </c>
      <c r="N12" s="11">
        <v>0</v>
      </c>
      <c r="O12" s="11">
        <v>39</v>
      </c>
      <c r="P12" s="155">
        <v>157652</v>
      </c>
      <c r="Q12" s="156">
        <v>26197</v>
      </c>
      <c r="R12" s="156">
        <v>131455</v>
      </c>
      <c r="S12" s="156">
        <v>9000</v>
      </c>
      <c r="T12" s="156">
        <v>33000</v>
      </c>
      <c r="U12" s="157">
        <v>0</v>
      </c>
      <c r="V12" s="157">
        <v>0</v>
      </c>
      <c r="W12" s="156">
        <v>13000</v>
      </c>
      <c r="X12" s="156">
        <v>45000</v>
      </c>
      <c r="Y12" s="157">
        <v>0</v>
      </c>
      <c r="Z12" s="156">
        <v>5000</v>
      </c>
      <c r="AA12" s="157">
        <v>0</v>
      </c>
      <c r="AB12" s="14">
        <v>40</v>
      </c>
      <c r="AC12" s="15">
        <v>157652</v>
      </c>
      <c r="AD12" s="10">
        <v>26197</v>
      </c>
      <c r="AE12" s="10">
        <v>131455</v>
      </c>
      <c r="AF12" s="10">
        <v>10000</v>
      </c>
      <c r="AG12" s="10">
        <v>43000</v>
      </c>
      <c r="AH12" s="10">
        <v>4000</v>
      </c>
      <c r="AI12" s="11">
        <v>0</v>
      </c>
      <c r="AJ12" s="10">
        <v>8000</v>
      </c>
      <c r="AK12" s="10">
        <v>18000</v>
      </c>
      <c r="AL12" s="11">
        <v>0</v>
      </c>
      <c r="AM12" s="11">
        <v>0</v>
      </c>
      <c r="AN12" s="11">
        <v>0</v>
      </c>
      <c r="AO12" s="11">
        <v>16</v>
      </c>
      <c r="AP12" s="155">
        <v>132792</v>
      </c>
      <c r="AQ12" s="156">
        <v>29021</v>
      </c>
      <c r="AR12" s="156">
        <v>144430</v>
      </c>
      <c r="AS12" s="156">
        <v>3000</v>
      </c>
      <c r="AT12" s="156">
        <v>36000</v>
      </c>
      <c r="AU12" s="156">
        <v>1000</v>
      </c>
      <c r="AV12" s="157">
        <v>0</v>
      </c>
      <c r="AW12" s="156">
        <v>6000</v>
      </c>
      <c r="AX12" s="156">
        <v>22000</v>
      </c>
      <c r="AY12" s="157">
        <v>0</v>
      </c>
      <c r="AZ12" s="157">
        <v>0</v>
      </c>
      <c r="BA12" s="157">
        <v>0</v>
      </c>
      <c r="BB12" s="14">
        <v>21</v>
      </c>
      <c r="BC12" s="15">
        <v>167183</v>
      </c>
      <c r="BD12" s="10">
        <v>44060</v>
      </c>
      <c r="BE12" s="10">
        <v>134784</v>
      </c>
      <c r="BF12" s="10">
        <v>24450</v>
      </c>
      <c r="BG12" s="10">
        <v>8000</v>
      </c>
      <c r="BH12" s="10">
        <v>27000</v>
      </c>
      <c r="BI12" s="10">
        <v>12000</v>
      </c>
      <c r="BJ12" s="10">
        <v>0</v>
      </c>
      <c r="BK12" s="10">
        <v>5000</v>
      </c>
      <c r="BL12" s="10">
        <v>0</v>
      </c>
      <c r="BM12" s="10">
        <v>0</v>
      </c>
      <c r="BN12" s="10">
        <v>0</v>
      </c>
      <c r="BO12" s="10">
        <v>0</v>
      </c>
      <c r="BP12" s="150">
        <v>3</v>
      </c>
    </row>
    <row r="13" spans="1:68" ht="17" thickBot="1" x14ac:dyDescent="0.25">
      <c r="A13" s="124"/>
      <c r="B13" s="103" t="s">
        <v>19</v>
      </c>
      <c r="C13" s="21">
        <v>330057</v>
      </c>
      <c r="D13" s="16">
        <v>58977</v>
      </c>
      <c r="E13" s="16">
        <v>271080</v>
      </c>
      <c r="F13" s="16">
        <v>17000</v>
      </c>
      <c r="G13" s="16">
        <v>57000</v>
      </c>
      <c r="H13" s="17">
        <v>0</v>
      </c>
      <c r="I13" s="17">
        <v>0</v>
      </c>
      <c r="J13" s="16">
        <v>19000</v>
      </c>
      <c r="K13" s="16">
        <v>35000</v>
      </c>
      <c r="L13" s="17">
        <v>0</v>
      </c>
      <c r="M13" s="16">
        <v>5000</v>
      </c>
      <c r="N13" s="17">
        <v>0</v>
      </c>
      <c r="O13" s="17">
        <v>18</v>
      </c>
      <c r="P13" s="158">
        <v>330057</v>
      </c>
      <c r="Q13" s="159">
        <v>58977</v>
      </c>
      <c r="R13" s="159">
        <v>271080</v>
      </c>
      <c r="S13" s="159">
        <v>22000</v>
      </c>
      <c r="T13" s="159">
        <v>73000</v>
      </c>
      <c r="U13" s="160">
        <v>0</v>
      </c>
      <c r="V13" s="160">
        <v>0</v>
      </c>
      <c r="W13" s="159">
        <v>24000</v>
      </c>
      <c r="X13" s="159">
        <v>35000</v>
      </c>
      <c r="Y13" s="160">
        <v>0</v>
      </c>
      <c r="Z13" s="159">
        <v>5000</v>
      </c>
      <c r="AA13" s="160">
        <v>0</v>
      </c>
      <c r="AB13" s="20">
        <v>19</v>
      </c>
      <c r="AC13" s="21">
        <v>330057</v>
      </c>
      <c r="AD13" s="16">
        <v>58977</v>
      </c>
      <c r="AE13" s="16">
        <v>271080</v>
      </c>
      <c r="AF13" s="16">
        <v>22000</v>
      </c>
      <c r="AG13" s="16">
        <v>82000</v>
      </c>
      <c r="AH13" s="17">
        <v>0</v>
      </c>
      <c r="AI13" s="17">
        <v>0</v>
      </c>
      <c r="AJ13" s="16">
        <v>7000</v>
      </c>
      <c r="AK13" s="16">
        <v>3000</v>
      </c>
      <c r="AL13" s="17">
        <v>0</v>
      </c>
      <c r="AM13" s="17">
        <v>0</v>
      </c>
      <c r="AN13" s="17">
        <v>0</v>
      </c>
      <c r="AO13" s="17">
        <v>3</v>
      </c>
      <c r="AP13" s="158">
        <v>330057</v>
      </c>
      <c r="AQ13" s="159">
        <v>63870</v>
      </c>
      <c r="AR13" s="159">
        <v>266087</v>
      </c>
      <c r="AS13" s="159">
        <v>18000</v>
      </c>
      <c r="AT13" s="159">
        <v>66000</v>
      </c>
      <c r="AU13" s="160">
        <v>0</v>
      </c>
      <c r="AV13" s="160">
        <v>0</v>
      </c>
      <c r="AW13" s="159">
        <v>6000</v>
      </c>
      <c r="AX13" s="159">
        <v>3000</v>
      </c>
      <c r="AY13" s="160">
        <v>0</v>
      </c>
      <c r="AZ13" s="160">
        <v>0</v>
      </c>
      <c r="BA13" s="160">
        <v>0</v>
      </c>
      <c r="BB13" s="20">
        <v>3</v>
      </c>
      <c r="BC13" s="21">
        <v>569434</v>
      </c>
      <c r="BD13" s="16">
        <v>183553</v>
      </c>
      <c r="BE13" s="16">
        <v>266113</v>
      </c>
      <c r="BF13" s="16">
        <v>119768</v>
      </c>
      <c r="BG13" s="16">
        <v>51000</v>
      </c>
      <c r="BH13" s="16">
        <v>46000</v>
      </c>
      <c r="BI13" s="16">
        <v>65000</v>
      </c>
      <c r="BJ13" s="16">
        <v>0</v>
      </c>
      <c r="BK13" s="16">
        <v>10000</v>
      </c>
      <c r="BL13" s="16">
        <v>34000</v>
      </c>
      <c r="BM13" s="16">
        <v>0</v>
      </c>
      <c r="BN13" s="16">
        <v>0</v>
      </c>
      <c r="BO13" s="16">
        <v>0</v>
      </c>
      <c r="BP13" s="149">
        <v>8</v>
      </c>
    </row>
    <row r="14" spans="1:68" ht="17" thickBot="1" x14ac:dyDescent="0.25">
      <c r="A14" s="124"/>
      <c r="B14" s="104" t="s">
        <v>16</v>
      </c>
      <c r="C14" s="97">
        <f>SUM(C12:C13)</f>
        <v>487709</v>
      </c>
      <c r="D14" s="94">
        <f t="shared" ref="D14:N14" si="5">SUM(D12:D13)</f>
        <v>85174</v>
      </c>
      <c r="E14" s="94">
        <f t="shared" si="5"/>
        <v>402535</v>
      </c>
      <c r="F14" s="94">
        <f t="shared" si="5"/>
        <v>28000</v>
      </c>
      <c r="G14" s="94">
        <f t="shared" si="5"/>
        <v>88000</v>
      </c>
      <c r="H14" s="94">
        <f t="shared" si="5"/>
        <v>0</v>
      </c>
      <c r="I14" s="94">
        <f t="shared" si="5"/>
        <v>0</v>
      </c>
      <c r="J14" s="94">
        <f t="shared" si="5"/>
        <v>30000</v>
      </c>
      <c r="K14" s="94">
        <f t="shared" si="5"/>
        <v>80000</v>
      </c>
      <c r="L14" s="94">
        <f t="shared" si="5"/>
        <v>0</v>
      </c>
      <c r="M14" s="94">
        <f t="shared" si="5"/>
        <v>10000</v>
      </c>
      <c r="N14" s="94">
        <f t="shared" si="5"/>
        <v>0</v>
      </c>
      <c r="O14" s="145">
        <v>25</v>
      </c>
      <c r="P14" s="153">
        <f t="shared" ref="P14:AA14" si="6">SUM(P12:P13)</f>
        <v>487709</v>
      </c>
      <c r="Q14" s="154">
        <f t="shared" si="6"/>
        <v>85174</v>
      </c>
      <c r="R14" s="154">
        <f t="shared" si="6"/>
        <v>402535</v>
      </c>
      <c r="S14" s="154">
        <f t="shared" si="6"/>
        <v>31000</v>
      </c>
      <c r="T14" s="154">
        <f t="shared" si="6"/>
        <v>106000</v>
      </c>
      <c r="U14" s="154">
        <f t="shared" si="6"/>
        <v>0</v>
      </c>
      <c r="V14" s="154">
        <f t="shared" si="6"/>
        <v>0</v>
      </c>
      <c r="W14" s="154">
        <f t="shared" si="6"/>
        <v>37000</v>
      </c>
      <c r="X14" s="154">
        <f t="shared" si="6"/>
        <v>80000</v>
      </c>
      <c r="Y14" s="154">
        <f t="shared" si="6"/>
        <v>0</v>
      </c>
      <c r="Z14" s="154">
        <f t="shared" si="6"/>
        <v>10000</v>
      </c>
      <c r="AA14" s="154">
        <f t="shared" si="6"/>
        <v>0</v>
      </c>
      <c r="AB14" s="147">
        <v>26</v>
      </c>
      <c r="AC14" s="94">
        <f t="shared" ref="AC14:AN14" si="7">SUM(AC12:AC13)</f>
        <v>487709</v>
      </c>
      <c r="AD14" s="94">
        <f t="shared" si="7"/>
        <v>85174</v>
      </c>
      <c r="AE14" s="94">
        <f t="shared" si="7"/>
        <v>402535</v>
      </c>
      <c r="AF14" s="94">
        <f t="shared" si="7"/>
        <v>32000</v>
      </c>
      <c r="AG14" s="94">
        <f t="shared" si="7"/>
        <v>125000</v>
      </c>
      <c r="AH14" s="94">
        <f t="shared" si="7"/>
        <v>4000</v>
      </c>
      <c r="AI14" s="94">
        <f t="shared" si="7"/>
        <v>0</v>
      </c>
      <c r="AJ14" s="94">
        <f t="shared" si="7"/>
        <v>15000</v>
      </c>
      <c r="AK14" s="94">
        <f t="shared" si="7"/>
        <v>21000</v>
      </c>
      <c r="AL14" s="94">
        <f t="shared" si="7"/>
        <v>0</v>
      </c>
      <c r="AM14" s="94">
        <f t="shared" si="7"/>
        <v>0</v>
      </c>
      <c r="AN14" s="94">
        <f t="shared" si="7"/>
        <v>0</v>
      </c>
      <c r="AO14" s="145">
        <v>7</v>
      </c>
      <c r="AP14" s="153">
        <f t="shared" ref="AP14:BA14" si="8">SUM(AP12:AP13)</f>
        <v>462849</v>
      </c>
      <c r="AQ14" s="154">
        <f t="shared" si="8"/>
        <v>92891</v>
      </c>
      <c r="AR14" s="154">
        <f t="shared" si="8"/>
        <v>410517</v>
      </c>
      <c r="AS14" s="154">
        <f t="shared" si="8"/>
        <v>21000</v>
      </c>
      <c r="AT14" s="154">
        <f t="shared" si="8"/>
        <v>102000</v>
      </c>
      <c r="AU14" s="154">
        <f t="shared" si="8"/>
        <v>1000</v>
      </c>
      <c r="AV14" s="154">
        <f t="shared" si="8"/>
        <v>0</v>
      </c>
      <c r="AW14" s="154">
        <f t="shared" si="8"/>
        <v>12000</v>
      </c>
      <c r="AX14" s="154">
        <f t="shared" si="8"/>
        <v>25000</v>
      </c>
      <c r="AY14" s="154">
        <f t="shared" si="8"/>
        <v>0</v>
      </c>
      <c r="AZ14" s="154">
        <f t="shared" si="8"/>
        <v>0</v>
      </c>
      <c r="BA14" s="154">
        <f t="shared" si="8"/>
        <v>0</v>
      </c>
      <c r="BB14" s="147">
        <v>8</v>
      </c>
      <c r="BC14" s="94">
        <f t="shared" ref="BC14:BO14" si="9">SUM(BC12:BC13)</f>
        <v>736617</v>
      </c>
      <c r="BD14" s="94">
        <f t="shared" si="9"/>
        <v>227613</v>
      </c>
      <c r="BE14" s="94">
        <f t="shared" si="9"/>
        <v>400897</v>
      </c>
      <c r="BF14" s="94">
        <f t="shared" si="9"/>
        <v>144218</v>
      </c>
      <c r="BG14" s="94">
        <f t="shared" si="9"/>
        <v>59000</v>
      </c>
      <c r="BH14" s="94">
        <f t="shared" si="9"/>
        <v>73000</v>
      </c>
      <c r="BI14" s="94">
        <f t="shared" si="9"/>
        <v>77000</v>
      </c>
      <c r="BJ14" s="94">
        <f t="shared" si="9"/>
        <v>0</v>
      </c>
      <c r="BK14" s="94">
        <f t="shared" si="9"/>
        <v>15000</v>
      </c>
      <c r="BL14" s="94">
        <f t="shared" si="9"/>
        <v>34000</v>
      </c>
      <c r="BM14" s="94">
        <f t="shared" si="9"/>
        <v>0</v>
      </c>
      <c r="BN14" s="94">
        <f t="shared" si="9"/>
        <v>0</v>
      </c>
      <c r="BO14" s="94">
        <f t="shared" si="9"/>
        <v>0</v>
      </c>
      <c r="BP14" s="146">
        <v>7</v>
      </c>
    </row>
    <row r="15" spans="1:68" ht="17" thickBot="1" x14ac:dyDescent="0.25">
      <c r="A15" s="123" t="s">
        <v>20</v>
      </c>
      <c r="B15" s="102" t="s">
        <v>21</v>
      </c>
      <c r="C15" s="15">
        <v>329811</v>
      </c>
      <c r="D15" s="10">
        <v>69113</v>
      </c>
      <c r="E15" s="10">
        <v>260698</v>
      </c>
      <c r="F15" s="10">
        <v>21000</v>
      </c>
      <c r="G15" s="10">
        <v>69000</v>
      </c>
      <c r="H15" s="11">
        <v>0</v>
      </c>
      <c r="I15" s="10">
        <v>7000</v>
      </c>
      <c r="J15" s="10">
        <v>24000</v>
      </c>
      <c r="K15" s="11">
        <v>0</v>
      </c>
      <c r="L15" s="11">
        <v>0</v>
      </c>
      <c r="M15" s="11">
        <v>0</v>
      </c>
      <c r="N15" s="11">
        <v>0</v>
      </c>
      <c r="O15" s="11">
        <v>9</v>
      </c>
      <c r="P15" s="155">
        <v>329811</v>
      </c>
      <c r="Q15" s="156">
        <v>69113</v>
      </c>
      <c r="R15" s="156">
        <v>260698</v>
      </c>
      <c r="S15" s="156">
        <v>13000</v>
      </c>
      <c r="T15" s="156">
        <v>133000</v>
      </c>
      <c r="U15" s="157">
        <v>0</v>
      </c>
      <c r="V15" s="156">
        <v>6000</v>
      </c>
      <c r="W15" s="156">
        <v>54000</v>
      </c>
      <c r="X15" s="157">
        <v>0</v>
      </c>
      <c r="Y15" s="156">
        <v>9000</v>
      </c>
      <c r="Z15" s="157">
        <v>0</v>
      </c>
      <c r="AA15" s="157">
        <v>0</v>
      </c>
      <c r="AB15" s="14">
        <v>21</v>
      </c>
      <c r="AC15" s="15">
        <v>329811</v>
      </c>
      <c r="AD15" s="10">
        <v>69113</v>
      </c>
      <c r="AE15" s="10">
        <v>260698</v>
      </c>
      <c r="AF15" s="10">
        <v>14000</v>
      </c>
      <c r="AG15" s="10">
        <v>101000</v>
      </c>
      <c r="AH15" s="11">
        <v>0</v>
      </c>
      <c r="AI15" s="10">
        <v>14000</v>
      </c>
      <c r="AJ15" s="10">
        <v>16000</v>
      </c>
      <c r="AK15" s="11">
        <v>0</v>
      </c>
      <c r="AL15" s="11">
        <v>0</v>
      </c>
      <c r="AM15" s="11">
        <v>0</v>
      </c>
      <c r="AN15" s="11">
        <v>0</v>
      </c>
      <c r="AO15" s="11">
        <v>9</v>
      </c>
      <c r="AP15" s="155">
        <v>329811</v>
      </c>
      <c r="AQ15" s="156">
        <v>70333</v>
      </c>
      <c r="AR15" s="156">
        <v>259478</v>
      </c>
      <c r="AS15" s="156">
        <v>19000</v>
      </c>
      <c r="AT15" s="156">
        <v>84000</v>
      </c>
      <c r="AU15" s="157">
        <v>0</v>
      </c>
      <c r="AV15" s="156">
        <v>7000</v>
      </c>
      <c r="AW15" s="157">
        <v>0</v>
      </c>
      <c r="AX15" s="157">
        <v>0</v>
      </c>
      <c r="AY15" s="156">
        <v>2000</v>
      </c>
      <c r="AZ15" s="157">
        <v>0</v>
      </c>
      <c r="BA15" s="157">
        <v>0</v>
      </c>
      <c r="BB15" s="14">
        <v>3</v>
      </c>
      <c r="BC15" s="15">
        <v>520686</v>
      </c>
      <c r="BD15" s="10">
        <v>81379</v>
      </c>
      <c r="BE15" s="10">
        <v>388147</v>
      </c>
      <c r="BF15" s="10">
        <v>51160</v>
      </c>
      <c r="BG15" s="10">
        <v>17000</v>
      </c>
      <c r="BH15" s="10">
        <v>86000</v>
      </c>
      <c r="BI15" s="10">
        <v>31000</v>
      </c>
      <c r="BJ15" s="10">
        <v>16000</v>
      </c>
      <c r="BK15" s="10">
        <v>8000</v>
      </c>
      <c r="BL15" s="10">
        <v>20000</v>
      </c>
      <c r="BM15" s="10">
        <v>0</v>
      </c>
      <c r="BN15" s="10">
        <v>0</v>
      </c>
      <c r="BO15" s="10">
        <v>0</v>
      </c>
      <c r="BP15" s="150">
        <v>8</v>
      </c>
    </row>
    <row r="16" spans="1:68" ht="17" thickBot="1" x14ac:dyDescent="0.25">
      <c r="A16" s="124"/>
      <c r="B16" s="103" t="s">
        <v>22</v>
      </c>
      <c r="C16" s="21">
        <v>514901</v>
      </c>
      <c r="D16" s="16">
        <v>95831</v>
      </c>
      <c r="E16" s="16">
        <v>419070</v>
      </c>
      <c r="F16" s="16">
        <v>22000</v>
      </c>
      <c r="G16" s="16">
        <v>122000</v>
      </c>
      <c r="H16" s="17">
        <v>0</v>
      </c>
      <c r="I16" s="16">
        <v>7000</v>
      </c>
      <c r="J16" s="16">
        <v>51000</v>
      </c>
      <c r="K16" s="17">
        <v>0</v>
      </c>
      <c r="L16" s="17">
        <v>0</v>
      </c>
      <c r="M16" s="16">
        <v>10000</v>
      </c>
      <c r="N16" s="17">
        <v>0</v>
      </c>
      <c r="O16" s="17">
        <v>13</v>
      </c>
      <c r="P16" s="158">
        <v>514901</v>
      </c>
      <c r="Q16" s="159">
        <v>95831</v>
      </c>
      <c r="R16" s="159">
        <v>419070</v>
      </c>
      <c r="S16" s="159">
        <v>7000</v>
      </c>
      <c r="T16" s="159">
        <v>181000</v>
      </c>
      <c r="U16" s="160">
        <v>0</v>
      </c>
      <c r="V16" s="159">
        <v>22000</v>
      </c>
      <c r="W16" s="159">
        <v>53000</v>
      </c>
      <c r="X16" s="160">
        <v>0</v>
      </c>
      <c r="Y16" s="160">
        <v>0</v>
      </c>
      <c r="Z16" s="159">
        <v>10000</v>
      </c>
      <c r="AA16" s="160">
        <v>0</v>
      </c>
      <c r="AB16" s="20">
        <v>17</v>
      </c>
      <c r="AC16" s="21">
        <v>514901</v>
      </c>
      <c r="AD16" s="16">
        <v>95831</v>
      </c>
      <c r="AE16" s="16">
        <v>419070</v>
      </c>
      <c r="AF16" s="16">
        <v>22000</v>
      </c>
      <c r="AG16" s="16">
        <v>176000</v>
      </c>
      <c r="AH16" s="17">
        <v>0</v>
      </c>
      <c r="AI16" s="17">
        <v>0</v>
      </c>
      <c r="AJ16" s="16">
        <v>10000</v>
      </c>
      <c r="AK16" s="17">
        <v>0</v>
      </c>
      <c r="AL16" s="17">
        <v>0</v>
      </c>
      <c r="AM16" s="17">
        <v>0</v>
      </c>
      <c r="AN16" s="17">
        <v>0</v>
      </c>
      <c r="AO16" s="17">
        <v>2</v>
      </c>
      <c r="AP16" s="158">
        <v>514901</v>
      </c>
      <c r="AQ16" s="159">
        <v>119261</v>
      </c>
      <c r="AR16" s="159">
        <v>395640</v>
      </c>
      <c r="AS16" s="159">
        <v>28000</v>
      </c>
      <c r="AT16" s="159">
        <v>116000</v>
      </c>
      <c r="AU16" s="160">
        <v>0</v>
      </c>
      <c r="AV16" s="160">
        <v>0</v>
      </c>
      <c r="AW16" s="159">
        <v>8000</v>
      </c>
      <c r="AX16" s="160">
        <v>0</v>
      </c>
      <c r="AY16" s="160">
        <v>0</v>
      </c>
      <c r="AZ16" s="160">
        <v>0</v>
      </c>
      <c r="BA16" s="160">
        <v>0</v>
      </c>
      <c r="BB16" s="20">
        <v>2</v>
      </c>
      <c r="BC16" s="21">
        <v>516035</v>
      </c>
      <c r="BD16" s="16">
        <v>114348</v>
      </c>
      <c r="BE16" s="16">
        <v>349727</v>
      </c>
      <c r="BF16" s="16">
        <v>51960</v>
      </c>
      <c r="BG16" s="16">
        <v>18000</v>
      </c>
      <c r="BH16" s="16">
        <v>85000</v>
      </c>
      <c r="BI16" s="16">
        <v>26000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49">
        <v>0</v>
      </c>
    </row>
    <row r="17" spans="1:68" ht="17" thickBot="1" x14ac:dyDescent="0.25">
      <c r="A17" s="124"/>
      <c r="B17" s="103" t="s">
        <v>23</v>
      </c>
      <c r="C17" s="21">
        <v>850651</v>
      </c>
      <c r="D17" s="16">
        <v>172714</v>
      </c>
      <c r="E17" s="16">
        <v>677937</v>
      </c>
      <c r="F17" s="16">
        <v>53000</v>
      </c>
      <c r="G17" s="16">
        <v>203000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58">
        <v>850651</v>
      </c>
      <c r="Q17" s="159">
        <v>172714</v>
      </c>
      <c r="R17" s="159">
        <v>677937</v>
      </c>
      <c r="S17" s="159">
        <v>48000</v>
      </c>
      <c r="T17" s="159">
        <v>219000</v>
      </c>
      <c r="U17" s="160">
        <v>0</v>
      </c>
      <c r="V17" s="159">
        <v>14000</v>
      </c>
      <c r="W17" s="159">
        <v>85000</v>
      </c>
      <c r="X17" s="160">
        <v>0</v>
      </c>
      <c r="Y17" s="159">
        <v>8000</v>
      </c>
      <c r="Z17" s="159">
        <v>5000</v>
      </c>
      <c r="AA17" s="160">
        <v>0</v>
      </c>
      <c r="AB17" s="20">
        <v>13</v>
      </c>
      <c r="AC17" s="21">
        <v>850651</v>
      </c>
      <c r="AD17" s="16">
        <v>172714</v>
      </c>
      <c r="AE17" s="16">
        <v>677937</v>
      </c>
      <c r="AF17" s="16">
        <v>53000</v>
      </c>
      <c r="AG17" s="16">
        <v>190000</v>
      </c>
      <c r="AH17" s="17">
        <v>0</v>
      </c>
      <c r="AI17" s="17">
        <v>0</v>
      </c>
      <c r="AJ17" s="16">
        <v>16000</v>
      </c>
      <c r="AK17" s="17">
        <v>0</v>
      </c>
      <c r="AL17" s="17">
        <v>0</v>
      </c>
      <c r="AM17" s="17">
        <v>0</v>
      </c>
      <c r="AN17" s="17">
        <v>0</v>
      </c>
      <c r="AO17" s="17">
        <v>2</v>
      </c>
      <c r="AP17" s="158">
        <v>850651</v>
      </c>
      <c r="AQ17" s="159">
        <v>172714</v>
      </c>
      <c r="AR17" s="159">
        <v>677937</v>
      </c>
      <c r="AS17" s="159">
        <v>53000</v>
      </c>
      <c r="AT17" s="159">
        <v>159000</v>
      </c>
      <c r="AU17" s="160">
        <v>0</v>
      </c>
      <c r="AV17" s="160">
        <v>0</v>
      </c>
      <c r="AW17" s="159">
        <v>7000</v>
      </c>
      <c r="AX17" s="160">
        <v>0</v>
      </c>
      <c r="AY17" s="160">
        <v>0</v>
      </c>
      <c r="AZ17" s="160">
        <v>0</v>
      </c>
      <c r="BA17" s="160">
        <v>0</v>
      </c>
      <c r="BB17" s="20">
        <v>1</v>
      </c>
      <c r="BC17" s="21">
        <v>1202219</v>
      </c>
      <c r="BD17" s="16">
        <v>215752</v>
      </c>
      <c r="BE17" s="16">
        <v>883497</v>
      </c>
      <c r="BF17" s="16">
        <v>102970</v>
      </c>
      <c r="BG17" s="16">
        <v>48000</v>
      </c>
      <c r="BH17" s="16">
        <v>186000</v>
      </c>
      <c r="BI17" s="16">
        <v>51000</v>
      </c>
      <c r="BJ17" s="16">
        <v>5000</v>
      </c>
      <c r="BK17" s="16">
        <v>10000</v>
      </c>
      <c r="BL17" s="16">
        <v>19000</v>
      </c>
      <c r="BM17" s="16">
        <v>0</v>
      </c>
      <c r="BN17" s="16">
        <v>0</v>
      </c>
      <c r="BO17" s="16">
        <v>0</v>
      </c>
      <c r="BP17" s="149">
        <v>3</v>
      </c>
    </row>
    <row r="18" spans="1:68" ht="17" thickBot="1" x14ac:dyDescent="0.25">
      <c r="A18" s="124"/>
      <c r="B18" s="103" t="s">
        <v>24</v>
      </c>
      <c r="C18" s="21">
        <v>310627</v>
      </c>
      <c r="D18" s="16">
        <v>61438</v>
      </c>
      <c r="E18" s="16">
        <v>249189</v>
      </c>
      <c r="F18" s="16">
        <v>25000</v>
      </c>
      <c r="G18" s="16">
        <v>91000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58">
        <v>310627</v>
      </c>
      <c r="Q18" s="159">
        <v>61438</v>
      </c>
      <c r="R18" s="159">
        <v>249189</v>
      </c>
      <c r="S18" s="159">
        <v>9000</v>
      </c>
      <c r="T18" s="159">
        <v>65000</v>
      </c>
      <c r="U18" s="160">
        <v>0</v>
      </c>
      <c r="V18" s="159">
        <v>14000</v>
      </c>
      <c r="W18" s="159">
        <v>44000</v>
      </c>
      <c r="X18" s="160">
        <v>0</v>
      </c>
      <c r="Y18" s="159">
        <v>13000</v>
      </c>
      <c r="Z18" s="160">
        <v>0</v>
      </c>
      <c r="AA18" s="160">
        <v>0</v>
      </c>
      <c r="AB18" s="20">
        <v>23</v>
      </c>
      <c r="AC18" s="21">
        <v>310627</v>
      </c>
      <c r="AD18" s="16">
        <v>61438</v>
      </c>
      <c r="AE18" s="16">
        <v>249189</v>
      </c>
      <c r="AF18" s="16">
        <v>14000</v>
      </c>
      <c r="AG18" s="16">
        <v>81000</v>
      </c>
      <c r="AH18" s="17">
        <v>0</v>
      </c>
      <c r="AI18" s="16">
        <v>19000</v>
      </c>
      <c r="AJ18" s="17">
        <v>0</v>
      </c>
      <c r="AK18" s="17">
        <v>0</v>
      </c>
      <c r="AL18" s="16">
        <v>3000</v>
      </c>
      <c r="AM18" s="17">
        <v>0</v>
      </c>
      <c r="AN18" s="17">
        <v>0</v>
      </c>
      <c r="AO18" s="17">
        <v>7</v>
      </c>
      <c r="AP18" s="158">
        <v>310627</v>
      </c>
      <c r="AQ18" s="159">
        <v>61438</v>
      </c>
      <c r="AR18" s="159">
        <v>249189</v>
      </c>
      <c r="AS18" s="159">
        <v>16000</v>
      </c>
      <c r="AT18" s="159">
        <v>37000</v>
      </c>
      <c r="AU18" s="160">
        <v>0</v>
      </c>
      <c r="AV18" s="159">
        <v>15000</v>
      </c>
      <c r="AW18" s="160">
        <v>0</v>
      </c>
      <c r="AX18" s="160">
        <v>0</v>
      </c>
      <c r="AY18" s="160">
        <v>0</v>
      </c>
      <c r="AZ18" s="160">
        <v>0</v>
      </c>
      <c r="BA18" s="160">
        <v>0</v>
      </c>
      <c r="BB18" s="20">
        <v>5</v>
      </c>
      <c r="BC18" s="21">
        <v>367227</v>
      </c>
      <c r="BD18" s="16">
        <v>61929</v>
      </c>
      <c r="BE18" s="16">
        <v>281298</v>
      </c>
      <c r="BF18" s="16">
        <v>24000</v>
      </c>
      <c r="BG18" s="16">
        <v>13000</v>
      </c>
      <c r="BH18" s="16">
        <v>86000</v>
      </c>
      <c r="BI18" s="16">
        <v>12000</v>
      </c>
      <c r="BJ18" s="16">
        <v>10000</v>
      </c>
      <c r="BK18" s="16">
        <v>9000</v>
      </c>
      <c r="BL18" s="16">
        <v>9000</v>
      </c>
      <c r="BM18" s="16">
        <v>0</v>
      </c>
      <c r="BN18" s="16">
        <v>0</v>
      </c>
      <c r="BO18" s="16">
        <v>0</v>
      </c>
      <c r="BP18" s="149">
        <v>8</v>
      </c>
    </row>
    <row r="19" spans="1:68" ht="17" thickBot="1" x14ac:dyDescent="0.25">
      <c r="A19" s="124"/>
      <c r="B19" s="103" t="s">
        <v>25</v>
      </c>
      <c r="C19" s="21">
        <v>620562</v>
      </c>
      <c r="D19" s="16">
        <v>126813</v>
      </c>
      <c r="E19" s="16">
        <v>493749</v>
      </c>
      <c r="F19" s="16">
        <v>26000</v>
      </c>
      <c r="G19" s="16">
        <v>157000</v>
      </c>
      <c r="H19" s="17">
        <v>0</v>
      </c>
      <c r="I19" s="17">
        <v>0</v>
      </c>
      <c r="J19" s="17">
        <v>0</v>
      </c>
      <c r="K19" s="16">
        <v>20000</v>
      </c>
      <c r="L19" s="17">
        <v>0</v>
      </c>
      <c r="M19" s="17">
        <v>0</v>
      </c>
      <c r="N19" s="17">
        <v>0</v>
      </c>
      <c r="O19" s="17">
        <v>3</v>
      </c>
      <c r="P19" s="158">
        <v>620562</v>
      </c>
      <c r="Q19" s="159">
        <v>126813</v>
      </c>
      <c r="R19" s="159">
        <v>493749</v>
      </c>
      <c r="S19" s="159">
        <v>29000</v>
      </c>
      <c r="T19" s="159">
        <v>141000</v>
      </c>
      <c r="U19" s="160">
        <v>0</v>
      </c>
      <c r="V19" s="159">
        <v>17000</v>
      </c>
      <c r="W19" s="159">
        <v>16000</v>
      </c>
      <c r="X19" s="159">
        <v>20000</v>
      </c>
      <c r="Y19" s="160">
        <v>0</v>
      </c>
      <c r="Z19" s="160">
        <v>0</v>
      </c>
      <c r="AA19" s="160">
        <v>0</v>
      </c>
      <c r="AB19" s="20">
        <v>9</v>
      </c>
      <c r="AC19" s="21">
        <v>620562</v>
      </c>
      <c r="AD19" s="16">
        <v>126813</v>
      </c>
      <c r="AE19" s="16">
        <v>493749</v>
      </c>
      <c r="AF19" s="16">
        <v>36000</v>
      </c>
      <c r="AG19" s="16">
        <v>110000</v>
      </c>
      <c r="AH19" s="16">
        <v>4000</v>
      </c>
      <c r="AI19" s="17">
        <v>0</v>
      </c>
      <c r="AJ19" s="17">
        <v>0</v>
      </c>
      <c r="AK19" s="16">
        <v>13000</v>
      </c>
      <c r="AL19" s="17">
        <v>0</v>
      </c>
      <c r="AM19" s="17">
        <v>0</v>
      </c>
      <c r="AN19" s="16">
        <v>2000</v>
      </c>
      <c r="AO19" s="17">
        <v>2</v>
      </c>
      <c r="AP19" s="158">
        <v>620562</v>
      </c>
      <c r="AQ19" s="159">
        <v>126813</v>
      </c>
      <c r="AR19" s="159">
        <v>493749</v>
      </c>
      <c r="AS19" s="159">
        <v>29000</v>
      </c>
      <c r="AT19" s="159">
        <v>56000</v>
      </c>
      <c r="AU19" s="159">
        <v>3000</v>
      </c>
      <c r="AV19" s="160">
        <v>0</v>
      </c>
      <c r="AW19" s="160">
        <v>0</v>
      </c>
      <c r="AX19" s="159">
        <v>14000</v>
      </c>
      <c r="AY19" s="160">
        <v>0</v>
      </c>
      <c r="AZ19" s="160">
        <v>0</v>
      </c>
      <c r="BA19" s="159">
        <v>3000</v>
      </c>
      <c r="BB19" s="20">
        <v>3</v>
      </c>
      <c r="BC19" s="21">
        <v>792182</v>
      </c>
      <c r="BD19" s="16">
        <v>93046</v>
      </c>
      <c r="BE19" s="16">
        <v>659316</v>
      </c>
      <c r="BF19" s="16">
        <v>39820</v>
      </c>
      <c r="BG19" s="16">
        <v>6000</v>
      </c>
      <c r="BH19" s="16">
        <v>127000</v>
      </c>
      <c r="BI19" s="16">
        <v>17000</v>
      </c>
      <c r="BJ19" s="16">
        <v>0</v>
      </c>
      <c r="BK19" s="16">
        <v>21000</v>
      </c>
      <c r="BL19" s="16">
        <v>18000</v>
      </c>
      <c r="BM19" s="16">
        <v>0</v>
      </c>
      <c r="BN19" s="16">
        <v>0</v>
      </c>
      <c r="BO19" s="16">
        <v>1000</v>
      </c>
      <c r="BP19" s="149">
        <v>5</v>
      </c>
    </row>
    <row r="20" spans="1:68" ht="17" thickBot="1" x14ac:dyDescent="0.25">
      <c r="A20" s="124"/>
      <c r="B20" s="103" t="s">
        <v>26</v>
      </c>
      <c r="C20" s="21">
        <v>328378</v>
      </c>
      <c r="D20" s="16">
        <v>81302</v>
      </c>
      <c r="E20" s="16">
        <v>247076</v>
      </c>
      <c r="F20" s="16">
        <v>16000</v>
      </c>
      <c r="G20" s="16">
        <v>78000</v>
      </c>
      <c r="H20" s="17">
        <v>0</v>
      </c>
      <c r="I20" s="17">
        <v>0</v>
      </c>
      <c r="J20" s="17">
        <v>0</v>
      </c>
      <c r="K20" s="16">
        <v>10000</v>
      </c>
      <c r="L20" s="17">
        <v>0</v>
      </c>
      <c r="M20" s="17">
        <v>0</v>
      </c>
      <c r="N20" s="17">
        <v>0</v>
      </c>
      <c r="O20" s="17">
        <v>3</v>
      </c>
      <c r="P20" s="158">
        <v>328378</v>
      </c>
      <c r="Q20" s="159">
        <v>81302</v>
      </c>
      <c r="R20" s="159">
        <v>247076</v>
      </c>
      <c r="S20" s="159">
        <v>25000</v>
      </c>
      <c r="T20" s="159">
        <v>69000</v>
      </c>
      <c r="U20" s="160">
        <v>0</v>
      </c>
      <c r="V20" s="159">
        <v>8000</v>
      </c>
      <c r="W20" s="159">
        <v>16000</v>
      </c>
      <c r="X20" s="159">
        <v>10000</v>
      </c>
      <c r="Y20" s="160">
        <v>0</v>
      </c>
      <c r="Z20" s="160">
        <v>0</v>
      </c>
      <c r="AA20" s="160">
        <v>0</v>
      </c>
      <c r="AB20" s="20">
        <v>10</v>
      </c>
      <c r="AC20" s="21">
        <v>328378</v>
      </c>
      <c r="AD20" s="16">
        <v>81302</v>
      </c>
      <c r="AE20" s="16">
        <v>247076</v>
      </c>
      <c r="AF20" s="16">
        <v>25000</v>
      </c>
      <c r="AG20" s="16">
        <v>72000</v>
      </c>
      <c r="AH20" s="16">
        <v>1000</v>
      </c>
      <c r="AI20" s="16">
        <v>2000</v>
      </c>
      <c r="AJ20" s="17">
        <v>0</v>
      </c>
      <c r="AK20" s="16">
        <v>5000</v>
      </c>
      <c r="AL20" s="17">
        <v>0</v>
      </c>
      <c r="AM20" s="17">
        <v>0</v>
      </c>
      <c r="AN20" s="16">
        <v>2000</v>
      </c>
      <c r="AO20" s="17">
        <v>3</v>
      </c>
      <c r="AP20" s="158">
        <v>328378</v>
      </c>
      <c r="AQ20" s="159">
        <v>83795</v>
      </c>
      <c r="AR20" s="159">
        <v>244583</v>
      </c>
      <c r="AS20" s="159">
        <v>28000</v>
      </c>
      <c r="AT20" s="159">
        <v>61000</v>
      </c>
      <c r="AU20" s="160">
        <v>0</v>
      </c>
      <c r="AV20" s="160">
        <v>0</v>
      </c>
      <c r="AW20" s="160">
        <v>0</v>
      </c>
      <c r="AX20" s="159">
        <v>5000</v>
      </c>
      <c r="AY20" s="160">
        <v>0</v>
      </c>
      <c r="AZ20" s="160">
        <v>0</v>
      </c>
      <c r="BA20" s="159">
        <v>2000</v>
      </c>
      <c r="BB20" s="20">
        <v>2</v>
      </c>
      <c r="BC20" s="21">
        <v>508403</v>
      </c>
      <c r="BD20" s="16">
        <v>109141</v>
      </c>
      <c r="BE20" s="16">
        <v>322534</v>
      </c>
      <c r="BF20" s="16">
        <v>76728</v>
      </c>
      <c r="BG20" s="16">
        <v>22000</v>
      </c>
      <c r="BH20" s="16">
        <v>63000</v>
      </c>
      <c r="BI20" s="16">
        <v>35000</v>
      </c>
      <c r="BJ20" s="16">
        <v>0</v>
      </c>
      <c r="BK20" s="16">
        <v>0</v>
      </c>
      <c r="BL20" s="16">
        <v>6000</v>
      </c>
      <c r="BM20" s="16">
        <v>0</v>
      </c>
      <c r="BN20" s="16">
        <v>0</v>
      </c>
      <c r="BO20" s="16">
        <v>2000</v>
      </c>
      <c r="BP20" s="149">
        <v>2</v>
      </c>
    </row>
    <row r="21" spans="1:68" ht="17" thickBot="1" x14ac:dyDescent="0.25">
      <c r="A21" s="124"/>
      <c r="B21" s="103" t="s">
        <v>27</v>
      </c>
      <c r="C21" s="21">
        <v>238877</v>
      </c>
      <c r="D21" s="16">
        <v>54739</v>
      </c>
      <c r="E21" s="16">
        <v>184138</v>
      </c>
      <c r="F21" s="16">
        <v>20000</v>
      </c>
      <c r="G21" s="16">
        <v>45000</v>
      </c>
      <c r="H21" s="17">
        <v>0</v>
      </c>
      <c r="I21" s="16">
        <v>7000</v>
      </c>
      <c r="J21" s="16">
        <v>26000</v>
      </c>
      <c r="K21" s="17">
        <v>0</v>
      </c>
      <c r="L21" s="17">
        <v>0</v>
      </c>
      <c r="M21" s="17">
        <v>0</v>
      </c>
      <c r="N21" s="17">
        <v>0</v>
      </c>
      <c r="O21" s="17">
        <v>14</v>
      </c>
      <c r="P21" s="158">
        <v>238877</v>
      </c>
      <c r="Q21" s="159">
        <v>54739</v>
      </c>
      <c r="R21" s="159">
        <v>184138</v>
      </c>
      <c r="S21" s="159">
        <v>7000</v>
      </c>
      <c r="T21" s="159">
        <v>63000</v>
      </c>
      <c r="U21" s="160">
        <v>0</v>
      </c>
      <c r="V21" s="159">
        <v>20000</v>
      </c>
      <c r="W21" s="159">
        <v>26000</v>
      </c>
      <c r="X21" s="160">
        <v>0</v>
      </c>
      <c r="Y21" s="160">
        <v>0</v>
      </c>
      <c r="Z21" s="160">
        <v>0</v>
      </c>
      <c r="AA21" s="160">
        <v>0</v>
      </c>
      <c r="AB21" s="20">
        <v>19</v>
      </c>
      <c r="AC21" s="21">
        <v>238877</v>
      </c>
      <c r="AD21" s="16">
        <v>54739</v>
      </c>
      <c r="AE21" s="16">
        <v>184138</v>
      </c>
      <c r="AF21" s="16">
        <v>20000</v>
      </c>
      <c r="AG21" s="16">
        <v>41000</v>
      </c>
      <c r="AH21" s="17">
        <v>0</v>
      </c>
      <c r="AI21" s="16">
        <v>7000</v>
      </c>
      <c r="AJ21" s="16">
        <v>29000</v>
      </c>
      <c r="AK21" s="17">
        <v>0</v>
      </c>
      <c r="AL21" s="17">
        <v>0</v>
      </c>
      <c r="AM21" s="17">
        <v>0</v>
      </c>
      <c r="AN21" s="17">
        <v>0</v>
      </c>
      <c r="AO21" s="17">
        <v>15</v>
      </c>
      <c r="AP21" s="158">
        <v>238877</v>
      </c>
      <c r="AQ21" s="159">
        <v>54739</v>
      </c>
      <c r="AR21" s="159">
        <v>184138</v>
      </c>
      <c r="AS21" s="159">
        <v>26000</v>
      </c>
      <c r="AT21" s="159">
        <v>46000</v>
      </c>
      <c r="AU21" s="160">
        <v>0</v>
      </c>
      <c r="AV21" s="160">
        <v>0</v>
      </c>
      <c r="AW21" s="159">
        <v>2000</v>
      </c>
      <c r="AX21" s="160">
        <v>0</v>
      </c>
      <c r="AY21" s="160">
        <v>0</v>
      </c>
      <c r="AZ21" s="160">
        <v>0</v>
      </c>
      <c r="BA21" s="160">
        <v>0</v>
      </c>
      <c r="BB21" s="20">
        <v>1</v>
      </c>
      <c r="BC21" s="21">
        <v>362921</v>
      </c>
      <c r="BD21" s="16">
        <v>56242</v>
      </c>
      <c r="BE21" s="16">
        <v>279679</v>
      </c>
      <c r="BF21" s="16">
        <v>27000</v>
      </c>
      <c r="BG21" s="16">
        <v>26000</v>
      </c>
      <c r="BH21" s="16">
        <v>5000</v>
      </c>
      <c r="BI21" s="16">
        <v>20000</v>
      </c>
      <c r="BJ21" s="16">
        <v>7000</v>
      </c>
      <c r="BK21" s="16">
        <v>7000</v>
      </c>
      <c r="BL21" s="16">
        <v>7000</v>
      </c>
      <c r="BM21" s="16">
        <v>0</v>
      </c>
      <c r="BN21" s="16">
        <v>0</v>
      </c>
      <c r="BO21" s="16">
        <v>0</v>
      </c>
      <c r="BP21" s="149">
        <v>6</v>
      </c>
    </row>
    <row r="22" spans="1:68" ht="17" thickBot="1" x14ac:dyDescent="0.25">
      <c r="A22" s="124"/>
      <c r="B22" s="103" t="s">
        <v>28</v>
      </c>
      <c r="C22" s="21">
        <v>385790</v>
      </c>
      <c r="D22" s="16">
        <v>124682</v>
      </c>
      <c r="E22" s="16">
        <v>261108</v>
      </c>
      <c r="F22" s="16">
        <v>33000</v>
      </c>
      <c r="G22" s="16">
        <v>68000</v>
      </c>
      <c r="H22" s="17">
        <v>0</v>
      </c>
      <c r="I22" s="16">
        <v>11000</v>
      </c>
      <c r="J22" s="16">
        <v>2000</v>
      </c>
      <c r="K22" s="16">
        <v>15000</v>
      </c>
      <c r="L22" s="17">
        <v>0</v>
      </c>
      <c r="M22" s="17">
        <v>0</v>
      </c>
      <c r="N22" s="16">
        <v>10000</v>
      </c>
      <c r="O22" s="17">
        <v>10</v>
      </c>
      <c r="P22" s="158">
        <v>385790</v>
      </c>
      <c r="Q22" s="159">
        <v>124682</v>
      </c>
      <c r="R22" s="159">
        <v>261108</v>
      </c>
      <c r="S22" s="159">
        <v>22000</v>
      </c>
      <c r="T22" s="159">
        <v>76000</v>
      </c>
      <c r="U22" s="160">
        <v>0</v>
      </c>
      <c r="V22" s="159">
        <v>22000</v>
      </c>
      <c r="W22" s="159">
        <v>6000</v>
      </c>
      <c r="X22" s="159">
        <v>15000</v>
      </c>
      <c r="Y22" s="160">
        <v>0</v>
      </c>
      <c r="Z22" s="160">
        <v>0</v>
      </c>
      <c r="AA22" s="159">
        <v>10000</v>
      </c>
      <c r="AB22" s="20">
        <v>14</v>
      </c>
      <c r="AC22" s="21">
        <v>385790</v>
      </c>
      <c r="AD22" s="16">
        <v>124682</v>
      </c>
      <c r="AE22" s="16">
        <v>261108</v>
      </c>
      <c r="AF22" s="16">
        <v>75000</v>
      </c>
      <c r="AG22" s="16">
        <v>68000</v>
      </c>
      <c r="AH22" s="16">
        <v>4000</v>
      </c>
      <c r="AI22" s="16">
        <v>9000</v>
      </c>
      <c r="AJ22" s="16">
        <v>18000</v>
      </c>
      <c r="AK22" s="16">
        <v>22000</v>
      </c>
      <c r="AL22" s="16">
        <v>1000</v>
      </c>
      <c r="AM22" s="17">
        <v>0</v>
      </c>
      <c r="AN22" s="16">
        <v>2000</v>
      </c>
      <c r="AO22" s="17">
        <v>13</v>
      </c>
      <c r="AP22" s="158">
        <v>385790</v>
      </c>
      <c r="AQ22" s="159">
        <v>124682</v>
      </c>
      <c r="AR22" s="159">
        <v>261108</v>
      </c>
      <c r="AS22" s="159">
        <v>94000</v>
      </c>
      <c r="AT22" s="159">
        <v>53000</v>
      </c>
      <c r="AU22" s="159">
        <v>1000</v>
      </c>
      <c r="AV22" s="159">
        <v>1000</v>
      </c>
      <c r="AW22" s="159">
        <v>12000</v>
      </c>
      <c r="AX22" s="159">
        <v>26000</v>
      </c>
      <c r="AY22" s="159">
        <v>1000</v>
      </c>
      <c r="AZ22" s="160">
        <v>0</v>
      </c>
      <c r="BA22" s="159">
        <v>2000</v>
      </c>
      <c r="BB22" s="20">
        <v>11</v>
      </c>
      <c r="BC22" s="21">
        <v>489307</v>
      </c>
      <c r="BD22" s="16">
        <v>172861</v>
      </c>
      <c r="BE22" s="16">
        <v>285846</v>
      </c>
      <c r="BF22" s="16">
        <v>30600</v>
      </c>
      <c r="BG22" s="16">
        <v>57000</v>
      </c>
      <c r="BH22" s="16">
        <v>60000</v>
      </c>
      <c r="BI22" s="16">
        <v>9000</v>
      </c>
      <c r="BJ22" s="16">
        <v>0</v>
      </c>
      <c r="BK22" s="16">
        <v>11000</v>
      </c>
      <c r="BL22" s="16">
        <v>20000</v>
      </c>
      <c r="BM22" s="16">
        <v>0</v>
      </c>
      <c r="BN22" s="16">
        <v>0</v>
      </c>
      <c r="BO22" s="16">
        <v>1000</v>
      </c>
      <c r="BP22" s="149">
        <v>7</v>
      </c>
    </row>
    <row r="23" spans="1:68" ht="17" thickBot="1" x14ac:dyDescent="0.25">
      <c r="A23" s="124"/>
      <c r="B23" s="104" t="s">
        <v>16</v>
      </c>
      <c r="C23" s="97">
        <f>SUM(C15:C22)</f>
        <v>3579597</v>
      </c>
      <c r="D23" s="94">
        <f t="shared" ref="D23:N23" si="10">SUM(D15:D22)</f>
        <v>786632</v>
      </c>
      <c r="E23" s="94">
        <f t="shared" si="10"/>
        <v>2792965</v>
      </c>
      <c r="F23" s="94">
        <f t="shared" si="10"/>
        <v>216000</v>
      </c>
      <c r="G23" s="94">
        <f t="shared" si="10"/>
        <v>833000</v>
      </c>
      <c r="H23" s="94">
        <f t="shared" si="10"/>
        <v>0</v>
      </c>
      <c r="I23" s="94">
        <f t="shared" si="10"/>
        <v>32000</v>
      </c>
      <c r="J23" s="94">
        <f t="shared" si="10"/>
        <v>103000</v>
      </c>
      <c r="K23" s="94">
        <f t="shared" si="10"/>
        <v>45000</v>
      </c>
      <c r="L23" s="94">
        <f t="shared" si="10"/>
        <v>0</v>
      </c>
      <c r="M23" s="94">
        <f t="shared" si="10"/>
        <v>10000</v>
      </c>
      <c r="N23" s="94">
        <f t="shared" si="10"/>
        <v>10000</v>
      </c>
      <c r="O23" s="145">
        <v>6</v>
      </c>
      <c r="P23" s="153">
        <f t="shared" ref="P23:AA23" si="11">SUM(P15:P22)</f>
        <v>3579597</v>
      </c>
      <c r="Q23" s="154">
        <f t="shared" si="11"/>
        <v>786632</v>
      </c>
      <c r="R23" s="154">
        <f t="shared" si="11"/>
        <v>2792965</v>
      </c>
      <c r="S23" s="154">
        <f t="shared" si="11"/>
        <v>160000</v>
      </c>
      <c r="T23" s="154">
        <f t="shared" si="11"/>
        <v>947000</v>
      </c>
      <c r="U23" s="154">
        <f t="shared" si="11"/>
        <v>0</v>
      </c>
      <c r="V23" s="154">
        <f t="shared" si="11"/>
        <v>123000</v>
      </c>
      <c r="W23" s="154">
        <f t="shared" si="11"/>
        <v>300000</v>
      </c>
      <c r="X23" s="154">
        <f t="shared" si="11"/>
        <v>45000</v>
      </c>
      <c r="Y23" s="154">
        <f t="shared" si="11"/>
        <v>30000</v>
      </c>
      <c r="Z23" s="154">
        <f t="shared" si="11"/>
        <v>15000</v>
      </c>
      <c r="AA23" s="154">
        <f t="shared" si="11"/>
        <v>10000</v>
      </c>
      <c r="AB23" s="147">
        <v>15</v>
      </c>
      <c r="AC23" s="94">
        <f t="shared" ref="AC23:AN23" si="12">SUM(AC15:AC22)</f>
        <v>3579597</v>
      </c>
      <c r="AD23" s="94">
        <f t="shared" si="12"/>
        <v>786632</v>
      </c>
      <c r="AE23" s="94">
        <f t="shared" si="12"/>
        <v>2792965</v>
      </c>
      <c r="AF23" s="94">
        <f t="shared" si="12"/>
        <v>259000</v>
      </c>
      <c r="AG23" s="94">
        <f t="shared" si="12"/>
        <v>839000</v>
      </c>
      <c r="AH23" s="94">
        <f t="shared" si="12"/>
        <v>9000</v>
      </c>
      <c r="AI23" s="94">
        <f t="shared" si="12"/>
        <v>51000</v>
      </c>
      <c r="AJ23" s="94">
        <f t="shared" si="12"/>
        <v>89000</v>
      </c>
      <c r="AK23" s="94">
        <f t="shared" si="12"/>
        <v>40000</v>
      </c>
      <c r="AL23" s="94">
        <f t="shared" si="12"/>
        <v>4000</v>
      </c>
      <c r="AM23" s="94">
        <f t="shared" si="12"/>
        <v>0</v>
      </c>
      <c r="AN23" s="94">
        <f t="shared" si="12"/>
        <v>6000</v>
      </c>
      <c r="AO23" s="145">
        <v>5</v>
      </c>
      <c r="AP23" s="154">
        <f t="shared" ref="AP23:BA23" si="13">SUM(AP15:AP22)</f>
        <v>3579597</v>
      </c>
      <c r="AQ23" s="154">
        <f t="shared" si="13"/>
        <v>813775</v>
      </c>
      <c r="AR23" s="154">
        <f t="shared" si="13"/>
        <v>2765822</v>
      </c>
      <c r="AS23" s="154">
        <f t="shared" si="13"/>
        <v>293000</v>
      </c>
      <c r="AT23" s="154">
        <f t="shared" si="13"/>
        <v>612000</v>
      </c>
      <c r="AU23" s="154">
        <f t="shared" si="13"/>
        <v>4000</v>
      </c>
      <c r="AV23" s="154">
        <f t="shared" si="13"/>
        <v>23000</v>
      </c>
      <c r="AW23" s="154">
        <f t="shared" si="13"/>
        <v>29000</v>
      </c>
      <c r="AX23" s="154">
        <f t="shared" si="13"/>
        <v>45000</v>
      </c>
      <c r="AY23" s="154">
        <f t="shared" si="13"/>
        <v>3000</v>
      </c>
      <c r="AZ23" s="154">
        <f t="shared" si="13"/>
        <v>0</v>
      </c>
      <c r="BA23" s="154">
        <f t="shared" si="13"/>
        <v>7000</v>
      </c>
      <c r="BB23" s="147">
        <v>3</v>
      </c>
      <c r="BC23" s="94">
        <f t="shared" ref="BC23:BO23" si="14">SUM(BC15:BC22)</f>
        <v>4758980</v>
      </c>
      <c r="BD23" s="94">
        <f t="shared" si="14"/>
        <v>904698</v>
      </c>
      <c r="BE23" s="94">
        <f t="shared" si="14"/>
        <v>3450044</v>
      </c>
      <c r="BF23" s="94">
        <f t="shared" si="14"/>
        <v>404238</v>
      </c>
      <c r="BG23" s="94">
        <f t="shared" si="14"/>
        <v>207000</v>
      </c>
      <c r="BH23" s="94">
        <f t="shared" si="14"/>
        <v>698000</v>
      </c>
      <c r="BI23" s="94">
        <f t="shared" si="14"/>
        <v>201000</v>
      </c>
      <c r="BJ23" s="94">
        <f t="shared" si="14"/>
        <v>38000</v>
      </c>
      <c r="BK23" s="94">
        <f t="shared" si="14"/>
        <v>66000</v>
      </c>
      <c r="BL23" s="94">
        <f t="shared" si="14"/>
        <v>99000</v>
      </c>
      <c r="BM23" s="94">
        <f t="shared" si="14"/>
        <v>0</v>
      </c>
      <c r="BN23" s="94">
        <f t="shared" si="14"/>
        <v>0</v>
      </c>
      <c r="BO23" s="94">
        <f t="shared" si="14"/>
        <v>4000</v>
      </c>
      <c r="BP23" s="146">
        <v>4</v>
      </c>
    </row>
    <row r="24" spans="1:68" ht="17" thickBot="1" x14ac:dyDescent="0.25">
      <c r="A24" s="90"/>
      <c r="B24" s="5" t="s">
        <v>29</v>
      </c>
      <c r="C24" s="9">
        <v>901183</v>
      </c>
      <c r="D24" s="91">
        <v>901183</v>
      </c>
      <c r="E24" s="92">
        <v>0</v>
      </c>
      <c r="F24" s="91">
        <v>198000</v>
      </c>
      <c r="G24" s="92">
        <v>0</v>
      </c>
      <c r="H24" s="91">
        <v>268000</v>
      </c>
      <c r="I24" s="92">
        <v>0</v>
      </c>
      <c r="J24" s="92">
        <v>0</v>
      </c>
      <c r="K24" s="91">
        <v>102000</v>
      </c>
      <c r="L24" s="92">
        <v>0</v>
      </c>
      <c r="M24" s="92">
        <v>0</v>
      </c>
      <c r="N24" s="92">
        <v>0</v>
      </c>
      <c r="O24" s="92">
        <v>11</v>
      </c>
      <c r="P24" s="161">
        <v>901183</v>
      </c>
      <c r="Q24" s="162">
        <v>901183</v>
      </c>
      <c r="R24" s="163">
        <v>0</v>
      </c>
      <c r="S24" s="162">
        <v>270000</v>
      </c>
      <c r="T24" s="163">
        <v>0</v>
      </c>
      <c r="U24" s="163">
        <v>0</v>
      </c>
      <c r="V24" s="163">
        <v>0</v>
      </c>
      <c r="W24" s="163">
        <v>0</v>
      </c>
      <c r="X24" s="162">
        <v>370000</v>
      </c>
      <c r="Y24" s="163">
        <v>0</v>
      </c>
      <c r="Z24" s="163">
        <v>0</v>
      </c>
      <c r="AA24" s="163">
        <v>0</v>
      </c>
      <c r="AB24" s="93">
        <v>41</v>
      </c>
      <c r="AC24" s="9">
        <v>901183</v>
      </c>
      <c r="AD24" s="91">
        <v>901183</v>
      </c>
      <c r="AE24" s="92">
        <v>0</v>
      </c>
      <c r="AF24" s="91">
        <v>510000</v>
      </c>
      <c r="AG24" s="92">
        <v>0</v>
      </c>
      <c r="AH24" s="91">
        <v>9000</v>
      </c>
      <c r="AI24" s="91">
        <v>15000</v>
      </c>
      <c r="AJ24" s="92">
        <v>0</v>
      </c>
      <c r="AK24" s="91">
        <v>350000</v>
      </c>
      <c r="AL24" s="91">
        <v>5000</v>
      </c>
      <c r="AM24" s="92">
        <v>0</v>
      </c>
      <c r="AN24" s="91">
        <v>11000</v>
      </c>
      <c r="AO24" s="92">
        <v>42</v>
      </c>
      <c r="AP24" s="161">
        <v>901183</v>
      </c>
      <c r="AQ24" s="162">
        <v>901183</v>
      </c>
      <c r="AR24" s="163">
        <v>0</v>
      </c>
      <c r="AS24" s="162">
        <v>757000</v>
      </c>
      <c r="AT24" s="163">
        <v>0</v>
      </c>
      <c r="AU24" s="162">
        <v>14000</v>
      </c>
      <c r="AV24" s="162">
        <v>18000</v>
      </c>
      <c r="AW24" s="163">
        <v>0</v>
      </c>
      <c r="AX24" s="162">
        <v>323000</v>
      </c>
      <c r="AY24" s="162">
        <v>9000</v>
      </c>
      <c r="AZ24" s="163">
        <v>0</v>
      </c>
      <c r="BA24" s="162">
        <v>32000</v>
      </c>
      <c r="BB24" s="93">
        <v>42</v>
      </c>
      <c r="BC24" s="9">
        <v>1650228</v>
      </c>
      <c r="BD24" s="91">
        <v>1280939</v>
      </c>
      <c r="BE24" s="91">
        <v>0</v>
      </c>
      <c r="BF24" s="91">
        <v>369289</v>
      </c>
      <c r="BG24" s="91">
        <v>833000</v>
      </c>
      <c r="BH24" s="91">
        <v>0</v>
      </c>
      <c r="BI24" s="91">
        <v>0</v>
      </c>
      <c r="BJ24" s="91">
        <v>0</v>
      </c>
      <c r="BK24" s="91">
        <v>0</v>
      </c>
      <c r="BL24" s="91">
        <v>355000</v>
      </c>
      <c r="BM24" s="91">
        <v>0</v>
      </c>
      <c r="BN24" s="91">
        <v>0</v>
      </c>
      <c r="BO24" s="91">
        <v>15000</v>
      </c>
      <c r="BP24" s="151">
        <v>22</v>
      </c>
    </row>
    <row r="25" spans="1:68" ht="18" thickTop="1" thickBot="1" x14ac:dyDescent="0.25">
      <c r="A25" s="125" t="s">
        <v>31</v>
      </c>
      <c r="B25" s="126"/>
      <c r="C25" s="101">
        <f>C11+C14+C23+C24</f>
        <v>7502654</v>
      </c>
      <c r="D25" s="98">
        <f t="shared" ref="D25:N25" si="15">D11+D14+D23+D24</f>
        <v>2895568</v>
      </c>
      <c r="E25" s="98">
        <f t="shared" si="15"/>
        <v>4607086</v>
      </c>
      <c r="F25" s="98">
        <f t="shared" si="15"/>
        <v>784000</v>
      </c>
      <c r="G25" s="98">
        <f t="shared" si="15"/>
        <v>1306000</v>
      </c>
      <c r="H25" s="98">
        <f t="shared" si="15"/>
        <v>268000</v>
      </c>
      <c r="I25" s="98">
        <f t="shared" si="15"/>
        <v>32000</v>
      </c>
      <c r="J25" s="98">
        <f t="shared" si="15"/>
        <v>177000</v>
      </c>
      <c r="K25" s="98">
        <f t="shared" si="15"/>
        <v>357000</v>
      </c>
      <c r="L25" s="98">
        <f t="shared" si="15"/>
        <v>0</v>
      </c>
      <c r="M25" s="98">
        <f t="shared" si="15"/>
        <v>27000</v>
      </c>
      <c r="N25" s="98">
        <f t="shared" si="15"/>
        <v>10000</v>
      </c>
      <c r="O25" s="99">
        <v>8</v>
      </c>
      <c r="P25" s="164">
        <f t="shared" ref="P25:AA25" si="16">P11+P14+P23+P24</f>
        <v>7502654</v>
      </c>
      <c r="Q25" s="165">
        <f t="shared" si="16"/>
        <v>2895568</v>
      </c>
      <c r="R25" s="165">
        <f t="shared" si="16"/>
        <v>4607086</v>
      </c>
      <c r="S25" s="165">
        <f t="shared" si="16"/>
        <v>693000</v>
      </c>
      <c r="T25" s="165">
        <f t="shared" si="16"/>
        <v>1433000</v>
      </c>
      <c r="U25" s="165">
        <f t="shared" si="16"/>
        <v>22000</v>
      </c>
      <c r="V25" s="165">
        <f t="shared" si="16"/>
        <v>123000</v>
      </c>
      <c r="W25" s="165">
        <f t="shared" si="16"/>
        <v>388000</v>
      </c>
      <c r="X25" s="165">
        <f t="shared" si="16"/>
        <v>603000</v>
      </c>
      <c r="Y25" s="165">
        <f t="shared" si="16"/>
        <v>30000</v>
      </c>
      <c r="Z25" s="165">
        <f t="shared" si="16"/>
        <v>32000</v>
      </c>
      <c r="AA25" s="165">
        <f t="shared" si="16"/>
        <v>10000</v>
      </c>
      <c r="AB25" s="100">
        <v>16</v>
      </c>
      <c r="AC25" s="101">
        <f t="shared" ref="AC25" si="17">AC11+AC14+AC23+AC24</f>
        <v>7502654</v>
      </c>
      <c r="AD25" s="98">
        <f t="shared" ref="AD25" si="18">AD11+AD14+AD23+AD24</f>
        <v>2895568</v>
      </c>
      <c r="AE25" s="98">
        <f t="shared" ref="AE25" si="19">AE11+AE14+AE23+AE24</f>
        <v>4607086</v>
      </c>
      <c r="AF25" s="98">
        <f t="shared" ref="AF25" si="20">AF11+AF14+AF23+AF24</f>
        <v>992000</v>
      </c>
      <c r="AG25" s="98">
        <f t="shared" ref="AG25" si="21">AG11+AG14+AG23+AG24</f>
        <v>1260000</v>
      </c>
      <c r="AH25" s="98">
        <f t="shared" ref="AH25" si="22">AH11+AH14+AH23+AH24</f>
        <v>34000</v>
      </c>
      <c r="AI25" s="98">
        <f t="shared" ref="AI25" si="23">AI11+AI14+AI23+AI24</f>
        <v>72000</v>
      </c>
      <c r="AJ25" s="98">
        <f t="shared" ref="AJ25" si="24">AJ11+AJ14+AJ23+AJ24</f>
        <v>111000</v>
      </c>
      <c r="AK25" s="98">
        <f t="shared" ref="AK25" si="25">AK11+AK14+AK23+AK24</f>
        <v>534000</v>
      </c>
      <c r="AL25" s="98">
        <f t="shared" ref="AL25" si="26">AL11+AL14+AL23+AL24</f>
        <v>12000</v>
      </c>
      <c r="AM25" s="98">
        <f t="shared" ref="AM25" si="27">AM11+AM14+AM23+AM24</f>
        <v>0</v>
      </c>
      <c r="AN25" s="98">
        <f t="shared" ref="AN25" si="28">AN11+AN14+AN23+AN24</f>
        <v>22000</v>
      </c>
      <c r="AO25" s="99">
        <v>10</v>
      </c>
      <c r="AP25" s="164">
        <f t="shared" ref="AP25" si="29">AP11+AP14+AP23+AP24</f>
        <v>7502654</v>
      </c>
      <c r="AQ25" s="165">
        <f t="shared" ref="AQ25" si="30">AQ11+AQ14+AQ23+AQ24</f>
        <v>2938158</v>
      </c>
      <c r="AR25" s="165">
        <f t="shared" ref="AR25" si="31">AR11+AR14+AR23+AR24</f>
        <v>4561148</v>
      </c>
      <c r="AS25" s="165">
        <f t="shared" ref="AS25" si="32">AS11+AS14+AS23+AS24</f>
        <v>1326000</v>
      </c>
      <c r="AT25" s="165">
        <f t="shared" ref="AT25" si="33">AT11+AT14+AT23+AT24</f>
        <v>978000</v>
      </c>
      <c r="AU25" s="165">
        <f t="shared" ref="AU25" si="34">AU11+AU14+AU23+AU24</f>
        <v>30000</v>
      </c>
      <c r="AV25" s="165">
        <f t="shared" ref="AV25" si="35">AV11+AV14+AV23+AV24</f>
        <v>49000</v>
      </c>
      <c r="AW25" s="165">
        <f t="shared" ref="AW25" si="36">AW11+AW14+AW23+AW24</f>
        <v>72000</v>
      </c>
      <c r="AX25" s="165">
        <f t="shared" ref="AX25" si="37">AX11+AX14+AX23+AX24</f>
        <v>534000</v>
      </c>
      <c r="AY25" s="165">
        <f t="shared" ref="AY25" si="38">AY11+AY14+AY23+AY24</f>
        <v>16000</v>
      </c>
      <c r="AZ25" s="165">
        <f t="shared" ref="AZ25" si="39">AZ11+AZ14+AZ23+AZ24</f>
        <v>0</v>
      </c>
      <c r="BA25" s="165">
        <f t="shared" ref="BA25" si="40">BA11+BA14+BA23+BA24</f>
        <v>45000</v>
      </c>
      <c r="BB25" s="100">
        <v>10</v>
      </c>
      <c r="BC25" s="101">
        <f t="shared" ref="BC25" si="41">BC11+BC14+BC23+BC24</f>
        <v>12327529</v>
      </c>
      <c r="BD25" s="98">
        <f t="shared" ref="BD25" si="42">BD11+BD14+BD23+BD24</f>
        <v>5216392</v>
      </c>
      <c r="BE25" s="98">
        <f t="shared" ref="BE25" si="43">BE11+BE14+BE23+BE24</f>
        <v>5993750</v>
      </c>
      <c r="BF25" s="98">
        <f t="shared" ref="BF25" si="44">BF11+BF14+BF23+BF24</f>
        <v>1117388</v>
      </c>
      <c r="BG25" s="98">
        <f t="shared" ref="BG25" si="45">BG11+BG14+BG23+BG24</f>
        <v>1985000</v>
      </c>
      <c r="BH25" s="98">
        <f t="shared" ref="BH25" si="46">BH11+BH14+BH23+BH24</f>
        <v>1255000</v>
      </c>
      <c r="BI25" s="98">
        <f t="shared" ref="BI25" si="47">BI11+BI14+BI23+BI24</f>
        <v>319000</v>
      </c>
      <c r="BJ25" s="98">
        <f t="shared" ref="BJ25" si="48">BJ11+BJ14+BJ23+BJ24</f>
        <v>38000</v>
      </c>
      <c r="BK25" s="98">
        <f t="shared" ref="BK25" si="49">BK11+BK14+BK23+BK24</f>
        <v>283000</v>
      </c>
      <c r="BL25" s="98">
        <f t="shared" ref="BL25" si="50">BL11+BL14+BL23+BL24</f>
        <v>627000</v>
      </c>
      <c r="BM25" s="98">
        <f t="shared" ref="BM25" si="51">BM11+BM14+BM23+BM24</f>
        <v>0</v>
      </c>
      <c r="BN25" s="98">
        <f t="shared" ref="BN25" si="52">BN11+BN14+BN23+BN24</f>
        <v>0</v>
      </c>
      <c r="BO25" s="98">
        <f t="shared" ref="BO25" si="53">BO11+BO14+BO23+BO24</f>
        <v>28000</v>
      </c>
      <c r="BP25" s="152">
        <v>8</v>
      </c>
    </row>
    <row r="26" spans="1:68" ht="17" thickTop="1" x14ac:dyDescent="0.2">
      <c r="B26" s="4"/>
    </row>
    <row r="27" spans="1:68" s="23" customFormat="1" ht="45" x14ac:dyDescent="0.2">
      <c r="C27" s="115" t="s">
        <v>33</v>
      </c>
      <c r="D27" s="116"/>
      <c r="E27" s="116"/>
      <c r="F27" s="22" t="s">
        <v>34</v>
      </c>
      <c r="G27" s="22" t="s">
        <v>169</v>
      </c>
      <c r="H27" s="22" t="s">
        <v>170</v>
      </c>
      <c r="P27" s="115" t="s">
        <v>33</v>
      </c>
      <c r="Q27" s="116"/>
      <c r="R27" s="116"/>
      <c r="S27" s="22" t="s">
        <v>34</v>
      </c>
      <c r="T27" s="22" t="s">
        <v>35</v>
      </c>
      <c r="U27" s="22" t="s">
        <v>167</v>
      </c>
      <c r="AC27" s="115" t="s">
        <v>36</v>
      </c>
      <c r="AD27" s="117"/>
      <c r="AE27" s="117"/>
      <c r="AF27" s="22" t="s">
        <v>34</v>
      </c>
      <c r="AG27" s="22" t="s">
        <v>35</v>
      </c>
      <c r="AH27" s="22" t="s">
        <v>37</v>
      </c>
      <c r="AP27" s="115" t="s">
        <v>33</v>
      </c>
      <c r="AQ27" s="117"/>
      <c r="AR27" s="117"/>
      <c r="AS27" s="22" t="s">
        <v>34</v>
      </c>
      <c r="AT27" s="22" t="s">
        <v>35</v>
      </c>
      <c r="AU27" s="22" t="s">
        <v>37</v>
      </c>
      <c r="BC27" s="115" t="s">
        <v>38</v>
      </c>
      <c r="BD27" s="118"/>
      <c r="BE27" s="118"/>
      <c r="BF27" s="22" t="s">
        <v>34</v>
      </c>
      <c r="BG27" s="22" t="s">
        <v>35</v>
      </c>
      <c r="BH27" s="22" t="s">
        <v>39</v>
      </c>
    </row>
    <row r="28" spans="1:68" s="23" customFormat="1" x14ac:dyDescent="0.2">
      <c r="C28" s="115" t="s">
        <v>40</v>
      </c>
      <c r="D28" s="116"/>
      <c r="E28" s="116"/>
      <c r="F28" s="24">
        <v>32000</v>
      </c>
      <c r="G28" s="22">
        <v>0</v>
      </c>
      <c r="H28" s="25">
        <v>0.05</v>
      </c>
      <c r="P28" s="115" t="s">
        <v>40</v>
      </c>
      <c r="Q28" s="117"/>
      <c r="R28" s="117"/>
      <c r="S28" s="24">
        <v>153000</v>
      </c>
      <c r="T28" s="22">
        <v>2</v>
      </c>
      <c r="U28" s="25">
        <v>0.13</v>
      </c>
      <c r="AC28" s="115" t="s">
        <v>41</v>
      </c>
      <c r="AD28" s="117"/>
      <c r="AE28" s="117"/>
      <c r="AF28" s="24">
        <v>84000</v>
      </c>
      <c r="AG28" s="22">
        <v>1</v>
      </c>
      <c r="AH28" s="25">
        <v>0.11</v>
      </c>
      <c r="AP28" s="115" t="s">
        <v>40</v>
      </c>
      <c r="AQ28" s="117"/>
      <c r="AR28" s="117"/>
      <c r="AS28" s="24">
        <v>65000</v>
      </c>
      <c r="AT28" s="22">
        <v>1</v>
      </c>
      <c r="AU28" s="25">
        <v>0.09</v>
      </c>
      <c r="BC28" s="115" t="s">
        <v>40</v>
      </c>
      <c r="BD28" s="118"/>
      <c r="BE28" s="118"/>
      <c r="BF28" s="22" t="s">
        <v>9</v>
      </c>
      <c r="BG28" s="22">
        <v>0</v>
      </c>
      <c r="BH28" s="25">
        <v>0.04</v>
      </c>
    </row>
    <row r="29" spans="1:68" s="23" customFormat="1" x14ac:dyDescent="0.2">
      <c r="C29" s="115" t="s">
        <v>42</v>
      </c>
      <c r="D29" s="116"/>
      <c r="E29" s="116"/>
      <c r="F29" s="24">
        <v>204000</v>
      </c>
      <c r="G29" s="22">
        <v>3</v>
      </c>
      <c r="H29" s="25">
        <v>0.34</v>
      </c>
      <c r="P29" s="115" t="s">
        <v>42</v>
      </c>
      <c r="Q29" s="117"/>
      <c r="R29" s="117"/>
      <c r="S29" s="24">
        <v>420000</v>
      </c>
      <c r="T29" s="22">
        <v>6</v>
      </c>
      <c r="U29" s="25">
        <v>0.35</v>
      </c>
      <c r="AC29" s="115" t="s">
        <v>43</v>
      </c>
      <c r="AD29" s="117"/>
      <c r="AE29" s="117"/>
      <c r="AF29" s="24">
        <v>111000</v>
      </c>
      <c r="AG29" s="22">
        <v>1</v>
      </c>
      <c r="AH29" s="25">
        <v>0.15</v>
      </c>
      <c r="AP29" s="115" t="s">
        <v>42</v>
      </c>
      <c r="AQ29" s="117"/>
      <c r="AR29" s="117"/>
      <c r="AS29" s="24">
        <v>72000</v>
      </c>
      <c r="AT29" s="22">
        <v>1</v>
      </c>
      <c r="AU29" s="25">
        <v>0.1</v>
      </c>
      <c r="BC29" s="115" t="s">
        <v>42</v>
      </c>
      <c r="BD29" s="118"/>
      <c r="BE29" s="118"/>
      <c r="BF29" s="22" t="s">
        <v>32</v>
      </c>
      <c r="BG29" s="22">
        <v>2</v>
      </c>
      <c r="BH29" s="25">
        <v>0.28999999999999998</v>
      </c>
    </row>
    <row r="30" spans="1:68" s="23" customFormat="1" x14ac:dyDescent="0.2">
      <c r="C30" s="115" t="s">
        <v>44</v>
      </c>
      <c r="D30" s="116"/>
      <c r="E30" s="116"/>
      <c r="F30" s="24">
        <v>635000</v>
      </c>
      <c r="G30" s="22">
        <v>8</v>
      </c>
      <c r="H30" s="22" t="s">
        <v>30</v>
      </c>
      <c r="P30" s="115" t="s">
        <v>44</v>
      </c>
      <c r="Q30" s="117"/>
      <c r="R30" s="117"/>
      <c r="S30" s="24">
        <v>635000</v>
      </c>
      <c r="T30" s="22">
        <v>8</v>
      </c>
      <c r="U30" s="22" t="s">
        <v>30</v>
      </c>
      <c r="AC30" s="115" t="s">
        <v>45</v>
      </c>
      <c r="AD30" s="117"/>
      <c r="AE30" s="117"/>
      <c r="AF30" s="24">
        <v>617000</v>
      </c>
      <c r="AG30" s="22">
        <v>8</v>
      </c>
      <c r="AH30" s="22" t="s">
        <v>30</v>
      </c>
      <c r="AP30" s="115" t="s">
        <v>44</v>
      </c>
      <c r="AQ30" s="117"/>
      <c r="AR30" s="117"/>
      <c r="AS30" s="24">
        <v>617000</v>
      </c>
      <c r="AT30" s="22">
        <v>8</v>
      </c>
      <c r="AU30" s="22" t="s">
        <v>30</v>
      </c>
      <c r="BC30" s="115" t="s">
        <v>46</v>
      </c>
      <c r="BD30" s="118"/>
      <c r="BE30" s="118"/>
      <c r="BF30" s="22" t="s">
        <v>47</v>
      </c>
      <c r="BG30" s="22">
        <v>5</v>
      </c>
      <c r="BH30" s="25">
        <v>0.67</v>
      </c>
    </row>
    <row r="31" spans="1:68" s="23" customFormat="1" x14ac:dyDescent="0.2">
      <c r="C31" s="115" t="s">
        <v>46</v>
      </c>
      <c r="D31" s="116"/>
      <c r="E31" s="116"/>
      <c r="F31" s="24">
        <v>367000</v>
      </c>
      <c r="G31" s="22">
        <v>5</v>
      </c>
      <c r="H31" s="25">
        <v>0.61</v>
      </c>
      <c r="P31" s="115" t="s">
        <v>46</v>
      </c>
      <c r="Q31" s="117"/>
      <c r="R31" s="117"/>
      <c r="S31" s="24">
        <v>613000</v>
      </c>
      <c r="T31" s="22">
        <v>8</v>
      </c>
      <c r="U31" s="25">
        <v>0.52</v>
      </c>
      <c r="AC31" s="115" t="s">
        <v>48</v>
      </c>
      <c r="AD31" s="117"/>
      <c r="AE31" s="117"/>
      <c r="AF31" s="24">
        <v>556000</v>
      </c>
      <c r="AG31" s="22">
        <v>7</v>
      </c>
      <c r="AH31" s="25">
        <v>0.74</v>
      </c>
      <c r="AP31" s="115" t="s">
        <v>46</v>
      </c>
      <c r="AQ31" s="117"/>
      <c r="AR31" s="117"/>
      <c r="AS31" s="24">
        <v>579000</v>
      </c>
      <c r="AT31" s="22">
        <v>8</v>
      </c>
      <c r="AU31" s="25">
        <v>0.81</v>
      </c>
      <c r="BC31" s="22"/>
      <c r="BD31" s="22"/>
      <c r="BE31" s="22"/>
      <c r="BF31" s="22"/>
      <c r="BG31" s="22"/>
      <c r="BH31" s="22"/>
    </row>
    <row r="32" spans="1:68" s="23" customFormat="1" ht="15" x14ac:dyDescent="0.2">
      <c r="C32" s="115" t="s">
        <v>49</v>
      </c>
      <c r="D32" s="116"/>
      <c r="E32" s="116"/>
      <c r="F32" s="24">
        <v>268000</v>
      </c>
      <c r="G32" s="22" t="s">
        <v>30</v>
      </c>
      <c r="H32" s="22" t="s">
        <v>30</v>
      </c>
      <c r="P32" s="22"/>
      <c r="S32" s="22"/>
      <c r="T32" s="22"/>
      <c r="U32" s="22"/>
      <c r="AC32" s="22"/>
      <c r="AF32" s="22"/>
      <c r="AG32" s="22"/>
      <c r="AH32" s="22"/>
      <c r="AP32" s="22"/>
      <c r="AS32" s="22"/>
      <c r="AT32" s="22"/>
      <c r="AU32" s="22"/>
      <c r="BC32" s="22"/>
      <c r="BD32" s="22"/>
      <c r="BE32" s="22"/>
      <c r="BF32" s="22"/>
      <c r="BG32" s="22"/>
      <c r="BH32" s="22"/>
    </row>
    <row r="33" spans="3:60" s="23" customFormat="1" x14ac:dyDescent="0.2">
      <c r="C33" s="115" t="s">
        <v>50</v>
      </c>
      <c r="D33" s="116"/>
      <c r="E33" s="116"/>
      <c r="F33" s="24">
        <v>603000</v>
      </c>
      <c r="G33" s="22">
        <v>8</v>
      </c>
      <c r="H33" s="25">
        <v>1</v>
      </c>
      <c r="P33" s="115" t="s">
        <v>51</v>
      </c>
      <c r="Q33" s="117"/>
      <c r="R33" s="117"/>
      <c r="S33" s="24">
        <v>1186000</v>
      </c>
      <c r="T33" s="22">
        <v>16</v>
      </c>
      <c r="U33" s="25">
        <v>1</v>
      </c>
      <c r="AC33" s="115" t="s">
        <v>52</v>
      </c>
      <c r="AD33" s="117"/>
      <c r="AE33" s="117"/>
      <c r="AF33" s="24">
        <v>751000</v>
      </c>
      <c r="AG33" s="22">
        <v>10</v>
      </c>
      <c r="AH33" s="25">
        <v>1</v>
      </c>
      <c r="AP33" s="115" t="s">
        <v>51</v>
      </c>
      <c r="AQ33" s="117"/>
      <c r="AR33" s="117"/>
      <c r="AS33" s="24">
        <v>716000</v>
      </c>
      <c r="AT33" s="22">
        <v>10</v>
      </c>
      <c r="AU33" s="25">
        <v>1</v>
      </c>
      <c r="BC33" s="115" t="s">
        <v>51</v>
      </c>
      <c r="BD33" s="118"/>
      <c r="BE33" s="118"/>
      <c r="BF33" s="22" t="s">
        <v>53</v>
      </c>
      <c r="BG33" s="22">
        <v>8</v>
      </c>
      <c r="BH33" s="25">
        <v>1</v>
      </c>
    </row>
  </sheetData>
  <mergeCells count="40">
    <mergeCell ref="A25:B25"/>
    <mergeCell ref="BC27:BE27"/>
    <mergeCell ref="BC28:BE28"/>
    <mergeCell ref="BC29:BE29"/>
    <mergeCell ref="BC30:BE30"/>
    <mergeCell ref="C27:E27"/>
    <mergeCell ref="C28:E28"/>
    <mergeCell ref="C29:E29"/>
    <mergeCell ref="C30:E30"/>
    <mergeCell ref="BC33:BE33"/>
    <mergeCell ref="A1:B2"/>
    <mergeCell ref="A3:A11"/>
    <mergeCell ref="A12:A14"/>
    <mergeCell ref="A15:A23"/>
    <mergeCell ref="AP27:AR27"/>
    <mergeCell ref="AP28:AR28"/>
    <mergeCell ref="AP33:AR33"/>
    <mergeCell ref="AP31:AR31"/>
    <mergeCell ref="AP30:AR30"/>
    <mergeCell ref="AP29:AR29"/>
    <mergeCell ref="AC27:AE27"/>
    <mergeCell ref="AC28:AE28"/>
    <mergeCell ref="AC29:AE29"/>
    <mergeCell ref="AC30:AE30"/>
    <mergeCell ref="AC31:AE31"/>
    <mergeCell ref="C33:E33"/>
    <mergeCell ref="C1:O1"/>
    <mergeCell ref="P1:AB1"/>
    <mergeCell ref="AC33:AE33"/>
    <mergeCell ref="P27:R27"/>
    <mergeCell ref="P28:R28"/>
    <mergeCell ref="P29:R29"/>
    <mergeCell ref="P30:R30"/>
    <mergeCell ref="P31:R31"/>
    <mergeCell ref="P33:R33"/>
    <mergeCell ref="AC1:AO1"/>
    <mergeCell ref="AP1:BB1"/>
    <mergeCell ref="BC1:BP1"/>
    <mergeCell ref="C31:E31"/>
    <mergeCell ref="C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B714-0F77-454B-ADAF-419A554EE0F3}">
  <dimension ref="A1:N23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baseColWidth="10" defaultRowHeight="16" x14ac:dyDescent="0.2"/>
  <cols>
    <col min="1" max="1" width="16.5" style="3" customWidth="1"/>
    <col min="2" max="2" width="16.1640625" style="3" customWidth="1"/>
    <col min="3" max="3" width="17" style="3" customWidth="1"/>
    <col min="4" max="4" width="15.83203125" style="3" customWidth="1"/>
    <col min="5" max="5" width="20.33203125" style="3" customWidth="1"/>
    <col min="6" max="6" width="15.83203125" style="3" customWidth="1"/>
    <col min="7" max="7" width="14.33203125" style="3" customWidth="1"/>
    <col min="8" max="8" width="16.33203125" style="3" customWidth="1"/>
    <col min="9" max="9" width="16" style="3" customWidth="1"/>
    <col min="10" max="10" width="16.83203125" style="3" customWidth="1"/>
    <col min="11" max="11" width="15.5" style="3" customWidth="1"/>
    <col min="12" max="12" width="17.33203125" style="3" customWidth="1"/>
    <col min="13" max="13" width="16.6640625" style="3" customWidth="1"/>
    <col min="14" max="14" width="21.33203125" style="3" customWidth="1"/>
    <col min="15" max="16384" width="10.83203125" style="3"/>
  </cols>
  <sheetData>
    <row r="1" spans="1:14" ht="17" thickBot="1" x14ac:dyDescent="0.25">
      <c r="A1" s="123" t="s">
        <v>54</v>
      </c>
      <c r="B1" s="128">
        <v>42736</v>
      </c>
      <c r="C1" s="131"/>
      <c r="D1" s="131"/>
      <c r="E1" s="131"/>
      <c r="F1" s="127">
        <v>43282</v>
      </c>
      <c r="G1" s="127"/>
      <c r="H1" s="127"/>
      <c r="I1" s="127"/>
      <c r="J1" s="127"/>
      <c r="K1" s="128">
        <v>43466</v>
      </c>
      <c r="L1" s="128"/>
      <c r="M1" s="128"/>
      <c r="N1" s="128"/>
    </row>
    <row r="2" spans="1:14" ht="16" customHeight="1" thickBot="1" x14ac:dyDescent="0.25">
      <c r="A2" s="123"/>
      <c r="B2" s="129" t="s">
        <v>55</v>
      </c>
      <c r="C2" s="32" t="s">
        <v>56</v>
      </c>
      <c r="D2" s="32"/>
      <c r="E2" s="32"/>
      <c r="F2" s="130" t="s">
        <v>55</v>
      </c>
      <c r="G2" s="6" t="s">
        <v>57</v>
      </c>
      <c r="H2" s="6"/>
      <c r="I2" s="6"/>
      <c r="J2" s="6"/>
      <c r="K2" s="129" t="s">
        <v>55</v>
      </c>
      <c r="L2" s="32" t="s">
        <v>57</v>
      </c>
      <c r="M2" s="32"/>
      <c r="N2" s="32"/>
    </row>
    <row r="3" spans="1:14" ht="17" thickBot="1" x14ac:dyDescent="0.25">
      <c r="A3" s="123"/>
      <c r="B3" s="129"/>
      <c r="C3" s="32" t="s">
        <v>58</v>
      </c>
      <c r="D3" s="32" t="s">
        <v>59</v>
      </c>
      <c r="E3" s="32" t="s">
        <v>60</v>
      </c>
      <c r="F3" s="130"/>
      <c r="G3" s="6" t="s">
        <v>61</v>
      </c>
      <c r="H3" s="6" t="s">
        <v>62</v>
      </c>
      <c r="I3" s="6" t="s">
        <v>63</v>
      </c>
      <c r="J3" s="6" t="s">
        <v>64</v>
      </c>
      <c r="K3" s="129"/>
      <c r="L3" s="32" t="s">
        <v>58</v>
      </c>
      <c r="M3" s="32" t="s">
        <v>59</v>
      </c>
      <c r="N3" s="32" t="s">
        <v>60</v>
      </c>
    </row>
    <row r="4" spans="1:14" x14ac:dyDescent="0.2">
      <c r="A4" s="26" t="s">
        <v>7</v>
      </c>
      <c r="B4" s="33">
        <v>673264</v>
      </c>
      <c r="C4" s="33">
        <v>136000</v>
      </c>
      <c r="D4" s="33">
        <v>80000</v>
      </c>
      <c r="E4" s="33">
        <v>12000</v>
      </c>
      <c r="F4" s="30">
        <v>673264</v>
      </c>
      <c r="G4" s="27">
        <v>149000</v>
      </c>
      <c r="H4" s="27">
        <v>121000</v>
      </c>
      <c r="I4" s="27">
        <v>36000</v>
      </c>
      <c r="J4" s="28" t="s">
        <v>30</v>
      </c>
      <c r="K4" s="34">
        <v>673264</v>
      </c>
      <c r="L4" s="33">
        <v>195000</v>
      </c>
      <c r="M4" s="33">
        <v>142000</v>
      </c>
      <c r="N4" s="33">
        <v>31000</v>
      </c>
    </row>
    <row r="5" spans="1:14" x14ac:dyDescent="0.2">
      <c r="A5" s="29" t="s">
        <v>8</v>
      </c>
      <c r="B5" s="16">
        <v>1242003</v>
      </c>
      <c r="C5" s="16">
        <v>438000</v>
      </c>
      <c r="D5" s="16">
        <v>115000</v>
      </c>
      <c r="E5" s="16">
        <v>8000</v>
      </c>
      <c r="F5" s="18">
        <v>1242003</v>
      </c>
      <c r="G5" s="19">
        <v>401000</v>
      </c>
      <c r="H5" s="19">
        <v>152000</v>
      </c>
      <c r="I5" s="19">
        <v>17000</v>
      </c>
      <c r="J5" s="19">
        <v>6000</v>
      </c>
      <c r="K5" s="21">
        <v>1242003</v>
      </c>
      <c r="L5" s="16">
        <v>480000</v>
      </c>
      <c r="M5" s="16">
        <v>192000</v>
      </c>
      <c r="N5" s="16">
        <v>14000</v>
      </c>
    </row>
    <row r="6" spans="1:14" x14ac:dyDescent="0.2">
      <c r="A6" s="29" t="s">
        <v>10</v>
      </c>
      <c r="B6" s="16">
        <v>721363</v>
      </c>
      <c r="C6" s="16">
        <v>188000</v>
      </c>
      <c r="D6" s="16">
        <v>140000</v>
      </c>
      <c r="E6" s="16">
        <v>6000</v>
      </c>
      <c r="F6" s="18">
        <v>721363</v>
      </c>
      <c r="G6" s="19">
        <v>218000</v>
      </c>
      <c r="H6" s="19">
        <v>49000</v>
      </c>
      <c r="I6" s="19">
        <v>6000</v>
      </c>
      <c r="J6" s="19">
        <v>3000</v>
      </c>
      <c r="K6" s="21">
        <v>721363</v>
      </c>
      <c r="L6" s="16">
        <v>283000</v>
      </c>
      <c r="M6" s="16">
        <v>123000</v>
      </c>
      <c r="N6" s="16">
        <v>6000</v>
      </c>
    </row>
    <row r="7" spans="1:14" x14ac:dyDescent="0.2">
      <c r="A7" s="29" t="s">
        <v>11</v>
      </c>
      <c r="B7" s="16">
        <v>544123</v>
      </c>
      <c r="C7" s="16">
        <v>163000</v>
      </c>
      <c r="D7" s="16">
        <v>84000</v>
      </c>
      <c r="E7" s="16">
        <v>54000</v>
      </c>
      <c r="F7" s="18">
        <v>544123</v>
      </c>
      <c r="G7" s="19">
        <v>140000</v>
      </c>
      <c r="H7" s="19">
        <v>86000</v>
      </c>
      <c r="I7" s="19">
        <v>1000</v>
      </c>
      <c r="J7" s="20" t="s">
        <v>30</v>
      </c>
      <c r="K7" s="21">
        <v>544123</v>
      </c>
      <c r="L7" s="16">
        <v>245000</v>
      </c>
      <c r="M7" s="16">
        <v>116000</v>
      </c>
      <c r="N7" s="16">
        <v>1000</v>
      </c>
    </row>
    <row r="8" spans="1:14" x14ac:dyDescent="0.2">
      <c r="A8" s="29" t="s">
        <v>12</v>
      </c>
      <c r="B8" s="16">
        <v>327427</v>
      </c>
      <c r="C8" s="16">
        <v>94000</v>
      </c>
      <c r="D8" s="16">
        <v>65000</v>
      </c>
      <c r="E8" s="16">
        <v>36000</v>
      </c>
      <c r="F8" s="18">
        <v>327427</v>
      </c>
      <c r="G8" s="19">
        <v>80000</v>
      </c>
      <c r="H8" s="19">
        <v>134000</v>
      </c>
      <c r="I8" s="20" t="s">
        <v>30</v>
      </c>
      <c r="J8" s="20" t="s">
        <v>30</v>
      </c>
      <c r="K8" s="21">
        <v>327427</v>
      </c>
      <c r="L8" s="16">
        <v>133000</v>
      </c>
      <c r="M8" s="16">
        <v>100000</v>
      </c>
      <c r="N8" s="17" t="s">
        <v>30</v>
      </c>
    </row>
    <row r="9" spans="1:14" x14ac:dyDescent="0.2">
      <c r="A9" s="29" t="s">
        <v>13</v>
      </c>
      <c r="B9" s="16">
        <v>730147</v>
      </c>
      <c r="C9" s="16">
        <v>167000</v>
      </c>
      <c r="D9" s="16">
        <v>169000</v>
      </c>
      <c r="E9" s="16">
        <v>19000</v>
      </c>
      <c r="F9" s="18">
        <v>730147</v>
      </c>
      <c r="G9" s="19">
        <v>168000</v>
      </c>
      <c r="H9" s="19">
        <v>170000</v>
      </c>
      <c r="I9" s="19">
        <v>32000</v>
      </c>
      <c r="J9" s="19">
        <v>1000</v>
      </c>
      <c r="K9" s="21">
        <v>730147</v>
      </c>
      <c r="L9" s="16">
        <v>264000</v>
      </c>
      <c r="M9" s="16">
        <v>113000</v>
      </c>
      <c r="N9" s="16">
        <v>7000</v>
      </c>
    </row>
    <row r="10" spans="1:14" x14ac:dyDescent="0.2">
      <c r="A10" s="29" t="s">
        <v>14</v>
      </c>
      <c r="B10" s="16">
        <v>392698</v>
      </c>
      <c r="C10" s="16">
        <v>87000</v>
      </c>
      <c r="D10" s="16">
        <v>90000</v>
      </c>
      <c r="E10" s="16">
        <v>26000</v>
      </c>
      <c r="F10" s="18">
        <v>392698</v>
      </c>
      <c r="G10" s="19">
        <v>105000</v>
      </c>
      <c r="H10" s="19">
        <v>30000</v>
      </c>
      <c r="I10" s="20" t="s">
        <v>30</v>
      </c>
      <c r="J10" s="20" t="s">
        <v>30</v>
      </c>
      <c r="K10" s="21">
        <v>392698</v>
      </c>
      <c r="L10" s="16">
        <v>99000</v>
      </c>
      <c r="M10" s="16">
        <v>39000</v>
      </c>
      <c r="N10" s="17" t="s">
        <v>30</v>
      </c>
    </row>
    <row r="11" spans="1:14" x14ac:dyDescent="0.2">
      <c r="A11" s="29" t="s">
        <v>65</v>
      </c>
      <c r="B11" s="16">
        <v>717862</v>
      </c>
      <c r="C11" s="16">
        <v>114000</v>
      </c>
      <c r="D11" s="16">
        <v>283000</v>
      </c>
      <c r="E11" s="16">
        <v>3000</v>
      </c>
      <c r="F11" s="18">
        <v>717862</v>
      </c>
      <c r="G11" s="19">
        <v>227000</v>
      </c>
      <c r="H11" s="19">
        <v>93000</v>
      </c>
      <c r="I11" s="20" t="s">
        <v>30</v>
      </c>
      <c r="J11" s="20" t="s">
        <v>30</v>
      </c>
      <c r="K11" s="21">
        <v>717862</v>
      </c>
      <c r="L11" s="16">
        <v>220000</v>
      </c>
      <c r="M11" s="16">
        <v>84000</v>
      </c>
      <c r="N11" s="17" t="s">
        <v>30</v>
      </c>
    </row>
    <row r="12" spans="1:14" x14ac:dyDescent="0.2">
      <c r="A12" s="29" t="s">
        <v>19</v>
      </c>
      <c r="B12" s="16">
        <v>569434</v>
      </c>
      <c r="C12" s="16">
        <v>201000</v>
      </c>
      <c r="D12" s="16">
        <v>130000</v>
      </c>
      <c r="E12" s="16">
        <v>8000</v>
      </c>
      <c r="F12" s="18">
        <v>569434</v>
      </c>
      <c r="G12" s="19">
        <v>203000</v>
      </c>
      <c r="H12" s="19">
        <v>81000</v>
      </c>
      <c r="I12" s="19">
        <v>1000</v>
      </c>
      <c r="J12" s="20" t="s">
        <v>30</v>
      </c>
      <c r="K12" s="21">
        <v>569434</v>
      </c>
      <c r="L12" s="16">
        <v>205200</v>
      </c>
      <c r="M12" s="16">
        <v>45000</v>
      </c>
      <c r="N12" s="16">
        <v>2000</v>
      </c>
    </row>
    <row r="13" spans="1:14" x14ac:dyDescent="0.2">
      <c r="A13" s="29" t="s">
        <v>21</v>
      </c>
      <c r="B13" s="16">
        <v>520686</v>
      </c>
      <c r="C13" s="16">
        <v>62000</v>
      </c>
      <c r="D13" s="16">
        <v>207000</v>
      </c>
      <c r="E13" s="16">
        <v>23000</v>
      </c>
      <c r="F13" s="18">
        <v>520686</v>
      </c>
      <c r="G13" s="19">
        <v>114000</v>
      </c>
      <c r="H13" s="19">
        <v>41000</v>
      </c>
      <c r="I13" s="19">
        <v>11000</v>
      </c>
      <c r="J13" s="19">
        <v>2000</v>
      </c>
      <c r="K13" s="21">
        <v>520686</v>
      </c>
      <c r="L13" s="16">
        <v>101000</v>
      </c>
      <c r="M13" s="16">
        <v>54000</v>
      </c>
      <c r="N13" s="17" t="s">
        <v>30</v>
      </c>
    </row>
    <row r="14" spans="1:14" x14ac:dyDescent="0.2">
      <c r="A14" s="29" t="s">
        <v>66</v>
      </c>
      <c r="B14" s="16">
        <v>516035</v>
      </c>
      <c r="C14" s="16">
        <v>135000</v>
      </c>
      <c r="D14" s="16">
        <v>70000</v>
      </c>
      <c r="E14" s="17">
        <v>0</v>
      </c>
      <c r="F14" s="18">
        <v>516035</v>
      </c>
      <c r="G14" s="19">
        <v>68000</v>
      </c>
      <c r="H14" s="19">
        <v>6000</v>
      </c>
      <c r="I14" s="20" t="s">
        <v>30</v>
      </c>
      <c r="J14" s="20" t="s">
        <v>30</v>
      </c>
      <c r="K14" s="21">
        <v>516035</v>
      </c>
      <c r="L14" s="16">
        <v>69000</v>
      </c>
      <c r="M14" s="16">
        <v>12000</v>
      </c>
      <c r="N14" s="17" t="s">
        <v>30</v>
      </c>
    </row>
    <row r="15" spans="1:14" x14ac:dyDescent="0.2">
      <c r="A15" s="29" t="s">
        <v>67</v>
      </c>
      <c r="B15" s="16">
        <v>1202219</v>
      </c>
      <c r="C15" s="16">
        <v>352000</v>
      </c>
      <c r="D15" s="16">
        <v>200000</v>
      </c>
      <c r="E15" s="16">
        <v>10000</v>
      </c>
      <c r="F15" s="18">
        <v>1202219</v>
      </c>
      <c r="G15" s="19">
        <v>123000</v>
      </c>
      <c r="H15" s="20" t="s">
        <v>30</v>
      </c>
      <c r="I15" s="20" t="s">
        <v>30</v>
      </c>
      <c r="J15" s="20" t="s">
        <v>30</v>
      </c>
      <c r="K15" s="21">
        <v>1202219</v>
      </c>
      <c r="L15" s="16">
        <v>109000</v>
      </c>
      <c r="M15" s="16">
        <v>26000</v>
      </c>
      <c r="N15" s="17" t="s">
        <v>30</v>
      </c>
    </row>
    <row r="16" spans="1:14" x14ac:dyDescent="0.2">
      <c r="A16" s="29" t="s">
        <v>29</v>
      </c>
      <c r="B16" s="16">
        <v>1650228</v>
      </c>
      <c r="C16" s="16">
        <v>558000</v>
      </c>
      <c r="D16" s="16">
        <v>298000</v>
      </c>
      <c r="E16" s="16">
        <v>14000</v>
      </c>
      <c r="F16" s="18">
        <v>1650228</v>
      </c>
      <c r="G16" s="19">
        <v>456000</v>
      </c>
      <c r="H16" s="19">
        <v>189000</v>
      </c>
      <c r="I16" s="19">
        <v>30000</v>
      </c>
      <c r="J16" s="19">
        <v>5000</v>
      </c>
      <c r="K16" s="21">
        <v>1650228</v>
      </c>
      <c r="L16" s="16">
        <v>537000</v>
      </c>
      <c r="M16" s="16">
        <v>99000</v>
      </c>
      <c r="N16" s="16">
        <v>50000</v>
      </c>
    </row>
    <row r="17" spans="1:14" x14ac:dyDescent="0.2">
      <c r="A17" s="29" t="s">
        <v>24</v>
      </c>
      <c r="B17" s="16">
        <v>367227</v>
      </c>
      <c r="C17" s="16">
        <v>66000</v>
      </c>
      <c r="D17" s="16">
        <v>113000</v>
      </c>
      <c r="E17" s="16">
        <v>58000</v>
      </c>
      <c r="F17" s="18">
        <v>367227</v>
      </c>
      <c r="G17" s="19">
        <v>81000</v>
      </c>
      <c r="H17" s="19">
        <v>20000</v>
      </c>
      <c r="I17" s="20" t="s">
        <v>30</v>
      </c>
      <c r="J17" s="20" t="s">
        <v>30</v>
      </c>
      <c r="K17" s="21">
        <v>367227</v>
      </c>
      <c r="L17" s="16">
        <v>59000</v>
      </c>
      <c r="M17" s="16">
        <v>19000</v>
      </c>
      <c r="N17" s="17" t="s">
        <v>30</v>
      </c>
    </row>
    <row r="18" spans="1:14" x14ac:dyDescent="0.2">
      <c r="A18" s="29" t="s">
        <v>25</v>
      </c>
      <c r="B18" s="16">
        <v>792182</v>
      </c>
      <c r="C18" s="16">
        <v>199000</v>
      </c>
      <c r="D18" s="16">
        <v>172000</v>
      </c>
      <c r="E18" s="16">
        <v>160000</v>
      </c>
      <c r="F18" s="31">
        <v>792182</v>
      </c>
      <c r="G18" s="19">
        <v>261000</v>
      </c>
      <c r="H18" s="19">
        <v>101000</v>
      </c>
      <c r="I18" s="19">
        <v>7000</v>
      </c>
      <c r="J18" s="20" t="s">
        <v>30</v>
      </c>
      <c r="K18" s="21">
        <v>792182</v>
      </c>
      <c r="L18" s="16">
        <v>147000</v>
      </c>
      <c r="M18" s="16">
        <v>176000</v>
      </c>
      <c r="N18" s="16">
        <v>12000</v>
      </c>
    </row>
    <row r="19" spans="1:14" x14ac:dyDescent="0.2">
      <c r="A19" s="29" t="s">
        <v>26</v>
      </c>
      <c r="B19" s="16">
        <v>508403</v>
      </c>
      <c r="C19" s="16">
        <v>161000</v>
      </c>
      <c r="D19" s="16">
        <v>88000</v>
      </c>
      <c r="E19" s="16">
        <v>1000</v>
      </c>
      <c r="F19" s="18">
        <v>508403</v>
      </c>
      <c r="G19" s="19">
        <v>109000</v>
      </c>
      <c r="H19" s="19">
        <v>30000</v>
      </c>
      <c r="I19" s="19">
        <v>5000</v>
      </c>
      <c r="J19" s="20" t="s">
        <v>30</v>
      </c>
      <c r="K19" s="21">
        <v>508403</v>
      </c>
      <c r="L19" s="16">
        <v>54000</v>
      </c>
      <c r="M19" s="16">
        <v>24000</v>
      </c>
      <c r="N19" s="16">
        <v>5000</v>
      </c>
    </row>
    <row r="20" spans="1:14" x14ac:dyDescent="0.2">
      <c r="A20" s="29" t="s">
        <v>68</v>
      </c>
      <c r="B20" s="16">
        <v>362921</v>
      </c>
      <c r="C20" s="16">
        <v>88000</v>
      </c>
      <c r="D20" s="16">
        <v>83000</v>
      </c>
      <c r="E20" s="17">
        <v>0</v>
      </c>
      <c r="F20" s="18">
        <v>362921</v>
      </c>
      <c r="G20" s="19">
        <v>93000</v>
      </c>
      <c r="H20" s="19">
        <v>9000</v>
      </c>
      <c r="I20" s="20" t="s">
        <v>30</v>
      </c>
      <c r="J20" s="20" t="s">
        <v>30</v>
      </c>
      <c r="K20" s="21">
        <v>362921</v>
      </c>
      <c r="L20" s="16">
        <v>69000</v>
      </c>
      <c r="M20" s="16">
        <v>6000</v>
      </c>
      <c r="N20" s="17" t="s">
        <v>30</v>
      </c>
    </row>
    <row r="21" spans="1:14" x14ac:dyDescent="0.2">
      <c r="A21" s="29" t="s">
        <v>69</v>
      </c>
      <c r="B21" s="16">
        <v>489307</v>
      </c>
      <c r="C21" s="16">
        <v>123000</v>
      </c>
      <c r="D21" s="16">
        <v>86000</v>
      </c>
      <c r="E21" s="16">
        <v>1000</v>
      </c>
      <c r="F21" s="18">
        <v>489307</v>
      </c>
      <c r="G21" s="19">
        <v>80000</v>
      </c>
      <c r="H21" s="19">
        <v>77000</v>
      </c>
      <c r="I21" s="19">
        <v>11000</v>
      </c>
      <c r="J21" s="20" t="s">
        <v>30</v>
      </c>
      <c r="K21" s="21">
        <v>489307</v>
      </c>
      <c r="L21" s="16">
        <v>123000</v>
      </c>
      <c r="M21" s="16">
        <v>46000</v>
      </c>
      <c r="N21" s="16">
        <v>11000</v>
      </c>
    </row>
    <row r="22" spans="1:14" ht="17" thickBot="1" x14ac:dyDescent="0.25">
      <c r="A22" s="105" t="s">
        <v>31</v>
      </c>
      <c r="B22" s="94">
        <v>12327529</v>
      </c>
      <c r="C22" s="94">
        <v>3332000</v>
      </c>
      <c r="D22" s="94">
        <v>2473000</v>
      </c>
      <c r="E22" s="94">
        <v>439000</v>
      </c>
      <c r="F22" s="95">
        <v>12327529</v>
      </c>
      <c r="G22" s="96">
        <v>3077000</v>
      </c>
      <c r="H22" s="96">
        <v>1388000</v>
      </c>
      <c r="I22" s="96">
        <v>157000</v>
      </c>
      <c r="J22" s="96">
        <v>17000</v>
      </c>
      <c r="K22" s="97">
        <v>12327529</v>
      </c>
      <c r="L22" s="94">
        <v>3392200</v>
      </c>
      <c r="M22" s="94">
        <v>1416000</v>
      </c>
      <c r="N22" s="94">
        <v>139000</v>
      </c>
    </row>
    <row r="23" spans="1:14" ht="17" thickTop="1" x14ac:dyDescent="0.2"/>
  </sheetData>
  <mergeCells count="7">
    <mergeCell ref="A1:A3"/>
    <mergeCell ref="F1:J1"/>
    <mergeCell ref="K1:N1"/>
    <mergeCell ref="B2:B3"/>
    <mergeCell ref="F2:F3"/>
    <mergeCell ref="K2:K3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A733-740F-7A4D-BE28-E151DC9FCAB3}">
  <dimension ref="A1:AB9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RowHeight="16" x14ac:dyDescent="0.2"/>
  <cols>
    <col min="1" max="1" width="15.6640625" bestFit="1" customWidth="1"/>
    <col min="2" max="2" width="14.1640625" bestFit="1" customWidth="1"/>
    <col min="4" max="4" width="9.1640625" bestFit="1" customWidth="1"/>
    <col min="5" max="5" width="3.1640625" bestFit="1" customWidth="1"/>
    <col min="6" max="6" width="9.1640625" bestFit="1" customWidth="1"/>
    <col min="7" max="7" width="3.1640625" bestFit="1" customWidth="1"/>
    <col min="8" max="8" width="9.1640625" bestFit="1" customWidth="1"/>
    <col min="9" max="9" width="3.1640625" bestFit="1" customWidth="1"/>
    <col min="10" max="10" width="7.6640625" bestFit="1" customWidth="1"/>
    <col min="11" max="11" width="3.1640625" bestFit="1" customWidth="1"/>
    <col min="12" max="12" width="4.5" customWidth="1"/>
    <col min="13" max="13" width="2.6640625" bestFit="1" customWidth="1"/>
    <col min="14" max="14" width="9.1640625" bestFit="1" customWidth="1"/>
    <col min="15" max="15" width="3.1640625" bestFit="1" customWidth="1"/>
    <col min="16" max="16" width="10.6640625" bestFit="1" customWidth="1"/>
    <col min="17" max="17" width="9.1640625" bestFit="1" customWidth="1"/>
    <col min="18" max="18" width="3.1640625" bestFit="1" customWidth="1"/>
    <col min="19" max="19" width="9.1640625" bestFit="1" customWidth="1"/>
    <col min="20" max="20" width="3.1640625" bestFit="1" customWidth="1"/>
    <col min="21" max="21" width="9.1640625" bestFit="1" customWidth="1"/>
    <col min="22" max="22" width="3.1640625" bestFit="1" customWidth="1"/>
    <col min="23" max="23" width="7.6640625" bestFit="1" customWidth="1"/>
    <col min="24" max="24" width="3.1640625" bestFit="1" customWidth="1"/>
    <col min="25" max="25" width="5.5" customWidth="1"/>
    <col min="26" max="26" width="2.6640625" bestFit="1" customWidth="1"/>
    <col min="27" max="27" width="9.1640625" bestFit="1" customWidth="1"/>
    <col min="28" max="28" width="3.1640625" bestFit="1" customWidth="1"/>
  </cols>
  <sheetData>
    <row r="1" spans="1:28" ht="17" thickBot="1" x14ac:dyDescent="0.25">
      <c r="A1" s="138" t="s">
        <v>70</v>
      </c>
      <c r="B1" s="141" t="s">
        <v>71</v>
      </c>
      <c r="C1" s="133">
        <v>42917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5"/>
      <c r="P1" s="128">
        <v>43132</v>
      </c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</row>
    <row r="2" spans="1:28" ht="33" customHeight="1" thickBot="1" x14ac:dyDescent="0.25">
      <c r="A2" s="142"/>
      <c r="B2" s="142"/>
      <c r="C2" s="35" t="s">
        <v>72</v>
      </c>
      <c r="D2" s="136" t="s">
        <v>73</v>
      </c>
      <c r="E2" s="136"/>
      <c r="F2" s="136" t="s">
        <v>74</v>
      </c>
      <c r="G2" s="136"/>
      <c r="H2" s="136" t="s">
        <v>75</v>
      </c>
      <c r="I2" s="136"/>
      <c r="J2" s="136" t="s">
        <v>76</v>
      </c>
      <c r="K2" s="136"/>
      <c r="L2" s="136" t="s">
        <v>77</v>
      </c>
      <c r="M2" s="136"/>
      <c r="N2" s="136" t="s">
        <v>78</v>
      </c>
      <c r="O2" s="137"/>
      <c r="P2" s="37" t="s">
        <v>72</v>
      </c>
      <c r="Q2" s="132" t="s">
        <v>73</v>
      </c>
      <c r="R2" s="132"/>
      <c r="S2" s="132" t="s">
        <v>74</v>
      </c>
      <c r="T2" s="132"/>
      <c r="U2" s="132" t="s">
        <v>75</v>
      </c>
      <c r="V2" s="132"/>
      <c r="W2" s="132" t="s">
        <v>76</v>
      </c>
      <c r="X2" s="132"/>
      <c r="Y2" s="132" t="s">
        <v>77</v>
      </c>
      <c r="Z2" s="132"/>
      <c r="AA2" s="132" t="s">
        <v>78</v>
      </c>
      <c r="AB2" s="132"/>
    </row>
    <row r="3" spans="1:28" ht="17" thickBot="1" x14ac:dyDescent="0.25">
      <c r="A3" s="140"/>
      <c r="B3" s="140"/>
      <c r="C3" s="36"/>
      <c r="D3" s="36" t="s">
        <v>79</v>
      </c>
      <c r="E3" s="36" t="s">
        <v>80</v>
      </c>
      <c r="F3" s="36" t="s">
        <v>79</v>
      </c>
      <c r="G3" s="36" t="s">
        <v>80</v>
      </c>
      <c r="H3" s="36" t="s">
        <v>79</v>
      </c>
      <c r="I3" s="36" t="s">
        <v>80</v>
      </c>
      <c r="J3" s="36" t="s">
        <v>79</v>
      </c>
      <c r="K3" s="36" t="s">
        <v>80</v>
      </c>
      <c r="L3" s="36" t="s">
        <v>79</v>
      </c>
      <c r="M3" s="36" t="s">
        <v>80</v>
      </c>
      <c r="N3" s="36" t="s">
        <v>79</v>
      </c>
      <c r="O3" s="56" t="s">
        <v>80</v>
      </c>
      <c r="P3" s="38"/>
      <c r="Q3" s="39" t="s">
        <v>79</v>
      </c>
      <c r="R3" s="39" t="s">
        <v>80</v>
      </c>
      <c r="S3" s="39" t="s">
        <v>79</v>
      </c>
      <c r="T3" s="39" t="s">
        <v>80</v>
      </c>
      <c r="U3" s="39" t="s">
        <v>79</v>
      </c>
      <c r="V3" s="39" t="s">
        <v>80</v>
      </c>
      <c r="W3" s="39" t="s">
        <v>79</v>
      </c>
      <c r="X3" s="39" t="s">
        <v>80</v>
      </c>
      <c r="Y3" s="39" t="s">
        <v>79</v>
      </c>
      <c r="Z3" s="39" t="s">
        <v>80</v>
      </c>
      <c r="AA3" s="39" t="s">
        <v>79</v>
      </c>
      <c r="AB3" s="39" t="s">
        <v>80</v>
      </c>
    </row>
    <row r="4" spans="1:28" x14ac:dyDescent="0.2">
      <c r="A4" s="138" t="s">
        <v>7</v>
      </c>
      <c r="B4" s="40" t="s">
        <v>81</v>
      </c>
      <c r="C4" s="41">
        <v>96885</v>
      </c>
      <c r="D4" s="42">
        <v>0</v>
      </c>
      <c r="E4" s="42">
        <v>0</v>
      </c>
      <c r="F4" s="41">
        <v>8200</v>
      </c>
      <c r="G4" s="42">
        <v>8</v>
      </c>
      <c r="H4" s="41">
        <v>21100</v>
      </c>
      <c r="I4" s="42">
        <v>22</v>
      </c>
      <c r="J4" s="42">
        <v>700</v>
      </c>
      <c r="K4" s="42">
        <v>1</v>
      </c>
      <c r="L4" s="42">
        <v>0</v>
      </c>
      <c r="M4" s="42">
        <v>0</v>
      </c>
      <c r="N4" s="41">
        <v>22284</v>
      </c>
      <c r="O4" s="42">
        <v>23</v>
      </c>
      <c r="P4" s="57">
        <v>96885</v>
      </c>
      <c r="Q4" s="44">
        <v>0</v>
      </c>
      <c r="R4" s="44">
        <v>0</v>
      </c>
      <c r="S4" s="43">
        <v>15500</v>
      </c>
      <c r="T4" s="44">
        <v>16</v>
      </c>
      <c r="U4" s="43">
        <v>15800</v>
      </c>
      <c r="V4" s="44">
        <v>16</v>
      </c>
      <c r="W4" s="43">
        <v>2000</v>
      </c>
      <c r="X4" s="44">
        <v>2</v>
      </c>
      <c r="Y4" s="44">
        <v>0</v>
      </c>
      <c r="Z4" s="44">
        <v>0</v>
      </c>
      <c r="AA4" s="43">
        <v>33300</v>
      </c>
      <c r="AB4" s="44">
        <v>34</v>
      </c>
    </row>
    <row r="5" spans="1:28" x14ac:dyDescent="0.2">
      <c r="A5" s="139"/>
      <c r="B5" s="45" t="s">
        <v>82</v>
      </c>
      <c r="C5" s="46">
        <v>398609</v>
      </c>
      <c r="D5" s="47">
        <v>0</v>
      </c>
      <c r="E5" s="47">
        <v>0</v>
      </c>
      <c r="F5" s="46">
        <v>71000</v>
      </c>
      <c r="G5" s="47">
        <v>18</v>
      </c>
      <c r="H5" s="46">
        <v>29100</v>
      </c>
      <c r="I5" s="47">
        <v>7</v>
      </c>
      <c r="J5" s="46">
        <v>1000</v>
      </c>
      <c r="K5" s="47">
        <v>0</v>
      </c>
      <c r="L5" s="47">
        <v>0</v>
      </c>
      <c r="M5" s="47">
        <v>0</v>
      </c>
      <c r="N5" s="46">
        <v>99652</v>
      </c>
      <c r="O5" s="47">
        <v>25</v>
      </c>
      <c r="P5" s="58">
        <v>398609</v>
      </c>
      <c r="Q5" s="49">
        <v>0</v>
      </c>
      <c r="R5" s="49">
        <v>0</v>
      </c>
      <c r="S5" s="48">
        <v>83200</v>
      </c>
      <c r="T5" s="49">
        <v>21</v>
      </c>
      <c r="U5" s="48">
        <v>45000</v>
      </c>
      <c r="V5" s="49">
        <v>11</v>
      </c>
      <c r="W5" s="48">
        <v>2800</v>
      </c>
      <c r="X5" s="49">
        <v>1</v>
      </c>
      <c r="Y5" s="49">
        <v>0</v>
      </c>
      <c r="Z5" s="49">
        <v>0</v>
      </c>
      <c r="AA5" s="48">
        <v>131000</v>
      </c>
      <c r="AB5" s="49">
        <v>33</v>
      </c>
    </row>
    <row r="6" spans="1:28" x14ac:dyDescent="0.2">
      <c r="A6" s="139"/>
      <c r="B6" s="45" t="s">
        <v>83</v>
      </c>
      <c r="C6" s="46">
        <v>100819</v>
      </c>
      <c r="D6" s="47">
        <v>0</v>
      </c>
      <c r="E6" s="47">
        <v>0</v>
      </c>
      <c r="F6" s="46">
        <v>13000</v>
      </c>
      <c r="G6" s="47">
        <v>13</v>
      </c>
      <c r="H6" s="46">
        <v>24600</v>
      </c>
      <c r="I6" s="47">
        <v>24</v>
      </c>
      <c r="J6" s="46">
        <v>12300</v>
      </c>
      <c r="K6" s="47">
        <v>12</v>
      </c>
      <c r="L6" s="47">
        <v>0</v>
      </c>
      <c r="M6" s="47">
        <v>0</v>
      </c>
      <c r="N6" s="46">
        <v>36295</v>
      </c>
      <c r="O6" s="47">
        <v>36</v>
      </c>
      <c r="P6" s="58">
        <v>100819</v>
      </c>
      <c r="Q6" s="49">
        <v>0</v>
      </c>
      <c r="R6" s="49">
        <v>0</v>
      </c>
      <c r="S6" s="48">
        <v>13400</v>
      </c>
      <c r="T6" s="49">
        <v>13</v>
      </c>
      <c r="U6" s="48">
        <v>23700</v>
      </c>
      <c r="V6" s="49">
        <v>24</v>
      </c>
      <c r="W6" s="48">
        <v>35900</v>
      </c>
      <c r="X6" s="49">
        <v>36</v>
      </c>
      <c r="Y6" s="49">
        <v>0</v>
      </c>
      <c r="Z6" s="49">
        <v>0</v>
      </c>
      <c r="AA6" s="48">
        <v>35900</v>
      </c>
      <c r="AB6" s="49">
        <v>36</v>
      </c>
    </row>
    <row r="7" spans="1:28" x14ac:dyDescent="0.2">
      <c r="A7" s="139"/>
      <c r="B7" s="45" t="s">
        <v>84</v>
      </c>
      <c r="C7" s="46">
        <v>76951</v>
      </c>
      <c r="D7" s="47">
        <v>0</v>
      </c>
      <c r="E7" s="47">
        <v>0</v>
      </c>
      <c r="F7" s="46">
        <v>11000</v>
      </c>
      <c r="G7" s="47">
        <v>14</v>
      </c>
      <c r="H7" s="46">
        <v>20200</v>
      </c>
      <c r="I7" s="47">
        <v>26</v>
      </c>
      <c r="J7" s="46">
        <v>10200</v>
      </c>
      <c r="K7" s="47">
        <v>13</v>
      </c>
      <c r="L7" s="47">
        <v>0</v>
      </c>
      <c r="M7" s="47">
        <v>0</v>
      </c>
      <c r="N7" s="46">
        <v>30011</v>
      </c>
      <c r="O7" s="47">
        <v>39</v>
      </c>
      <c r="P7" s="58">
        <v>76951</v>
      </c>
      <c r="Q7" s="49">
        <v>0</v>
      </c>
      <c r="R7" s="49">
        <v>0</v>
      </c>
      <c r="S7" s="48">
        <v>11200</v>
      </c>
      <c r="T7" s="49">
        <v>15</v>
      </c>
      <c r="U7" s="48">
        <v>19600</v>
      </c>
      <c r="V7" s="49">
        <v>25</v>
      </c>
      <c r="W7" s="48">
        <v>29700</v>
      </c>
      <c r="X7" s="49">
        <v>39</v>
      </c>
      <c r="Y7" s="49">
        <v>0</v>
      </c>
      <c r="Z7" s="49">
        <v>0</v>
      </c>
      <c r="AA7" s="48">
        <v>29700</v>
      </c>
      <c r="AB7" s="49">
        <v>39</v>
      </c>
    </row>
    <row r="8" spans="1:28" ht="17" thickBot="1" x14ac:dyDescent="0.25">
      <c r="A8" s="140"/>
      <c r="B8" s="87" t="s">
        <v>85</v>
      </c>
      <c r="C8" s="81">
        <v>673264</v>
      </c>
      <c r="D8" s="81">
        <v>445264</v>
      </c>
      <c r="E8" s="82">
        <v>66</v>
      </c>
      <c r="F8" s="81">
        <v>109000</v>
      </c>
      <c r="G8" s="82">
        <v>16</v>
      </c>
      <c r="H8" s="81">
        <v>95000</v>
      </c>
      <c r="I8" s="82">
        <v>14</v>
      </c>
      <c r="J8" s="81">
        <v>24200</v>
      </c>
      <c r="K8" s="82">
        <v>4</v>
      </c>
      <c r="L8" s="82">
        <v>0</v>
      </c>
      <c r="M8" s="82">
        <v>0</v>
      </c>
      <c r="N8" s="81">
        <v>119200</v>
      </c>
      <c r="O8" s="82">
        <v>18</v>
      </c>
      <c r="P8" s="83">
        <v>673264</v>
      </c>
      <c r="Q8" s="84">
        <v>366264</v>
      </c>
      <c r="R8" s="85">
        <v>54</v>
      </c>
      <c r="S8" s="84">
        <v>130000</v>
      </c>
      <c r="T8" s="85">
        <v>19</v>
      </c>
      <c r="U8" s="84">
        <v>107000</v>
      </c>
      <c r="V8" s="85">
        <v>16</v>
      </c>
      <c r="W8" s="84">
        <v>70000</v>
      </c>
      <c r="X8" s="85">
        <v>10</v>
      </c>
      <c r="Y8" s="85">
        <v>0</v>
      </c>
      <c r="Z8" s="85">
        <v>0</v>
      </c>
      <c r="AA8" s="84">
        <v>177000</v>
      </c>
      <c r="AB8" s="85">
        <v>26</v>
      </c>
    </row>
    <row r="9" spans="1:28" ht="17" thickTop="1" x14ac:dyDescent="0.2">
      <c r="A9" s="138" t="s">
        <v>24</v>
      </c>
      <c r="B9" s="70" t="s">
        <v>86</v>
      </c>
      <c r="C9" s="50">
        <v>59129</v>
      </c>
      <c r="D9" s="51">
        <v>0</v>
      </c>
      <c r="E9" s="51">
        <v>0</v>
      </c>
      <c r="F9" s="52">
        <v>7700</v>
      </c>
      <c r="G9" s="51">
        <v>13</v>
      </c>
      <c r="H9" s="52">
        <v>16100</v>
      </c>
      <c r="I9" s="51">
        <v>27</v>
      </c>
      <c r="J9" s="52">
        <v>9300</v>
      </c>
      <c r="K9" s="51">
        <v>16</v>
      </c>
      <c r="L9" s="51">
        <v>0</v>
      </c>
      <c r="M9" s="51">
        <v>0</v>
      </c>
      <c r="N9" s="52">
        <v>25425</v>
      </c>
      <c r="O9" s="51">
        <v>43</v>
      </c>
      <c r="P9" s="59">
        <v>59129</v>
      </c>
      <c r="Q9" s="54">
        <v>0</v>
      </c>
      <c r="R9" s="54">
        <v>0</v>
      </c>
      <c r="S9" s="53">
        <v>10700</v>
      </c>
      <c r="T9" s="54">
        <v>18</v>
      </c>
      <c r="U9" s="54">
        <v>500</v>
      </c>
      <c r="V9" s="54">
        <v>1</v>
      </c>
      <c r="W9" s="54">
        <v>0</v>
      </c>
      <c r="X9" s="54">
        <v>0</v>
      </c>
      <c r="Y9" s="54">
        <v>0</v>
      </c>
      <c r="Z9" s="54">
        <v>0</v>
      </c>
      <c r="AA9" s="53">
        <v>11200</v>
      </c>
      <c r="AB9" s="54">
        <v>19</v>
      </c>
    </row>
    <row r="10" spans="1:28" x14ac:dyDescent="0.2">
      <c r="A10" s="139"/>
      <c r="B10" s="45" t="s">
        <v>87</v>
      </c>
      <c r="C10" s="55">
        <v>73675</v>
      </c>
      <c r="D10" s="47">
        <v>0</v>
      </c>
      <c r="E10" s="47">
        <v>0</v>
      </c>
      <c r="F10" s="46">
        <v>11000</v>
      </c>
      <c r="G10" s="47">
        <v>15</v>
      </c>
      <c r="H10" s="46">
        <v>11900</v>
      </c>
      <c r="I10" s="47">
        <v>16</v>
      </c>
      <c r="J10" s="46">
        <v>12800</v>
      </c>
      <c r="K10" s="47">
        <v>17</v>
      </c>
      <c r="L10" s="47">
        <v>0</v>
      </c>
      <c r="M10" s="47">
        <v>0</v>
      </c>
      <c r="N10" s="46">
        <v>24313</v>
      </c>
      <c r="O10" s="47">
        <v>33</v>
      </c>
      <c r="P10" s="58">
        <v>73675</v>
      </c>
      <c r="Q10" s="49">
        <v>0</v>
      </c>
      <c r="R10" s="49">
        <v>0</v>
      </c>
      <c r="S10" s="48">
        <v>14700</v>
      </c>
      <c r="T10" s="49">
        <v>20</v>
      </c>
      <c r="U10" s="48">
        <v>12600</v>
      </c>
      <c r="V10" s="49">
        <v>17</v>
      </c>
      <c r="W10" s="49">
        <v>0</v>
      </c>
      <c r="X10" s="49">
        <v>0</v>
      </c>
      <c r="Y10" s="49">
        <v>0</v>
      </c>
      <c r="Z10" s="49">
        <v>0</v>
      </c>
      <c r="AA10" s="48">
        <v>27300</v>
      </c>
      <c r="AB10" s="49">
        <v>37</v>
      </c>
    </row>
    <row r="11" spans="1:28" x14ac:dyDescent="0.2">
      <c r="A11" s="139"/>
      <c r="B11" s="45" t="s">
        <v>88</v>
      </c>
      <c r="C11" s="55">
        <v>125521</v>
      </c>
      <c r="D11" s="47">
        <v>0</v>
      </c>
      <c r="E11" s="47">
        <v>0</v>
      </c>
      <c r="F11" s="46">
        <v>12900</v>
      </c>
      <c r="G11" s="47">
        <v>10</v>
      </c>
      <c r="H11" s="46">
        <v>27800</v>
      </c>
      <c r="I11" s="47">
        <v>22</v>
      </c>
      <c r="J11" s="46">
        <v>27500</v>
      </c>
      <c r="K11" s="47">
        <v>22</v>
      </c>
      <c r="L11" s="47">
        <v>0</v>
      </c>
      <c r="M11" s="47">
        <v>0</v>
      </c>
      <c r="N11" s="46">
        <v>27615</v>
      </c>
      <c r="O11" s="47">
        <v>22</v>
      </c>
      <c r="P11" s="58">
        <v>125521</v>
      </c>
      <c r="Q11" s="49">
        <v>0</v>
      </c>
      <c r="R11" s="49">
        <v>0</v>
      </c>
      <c r="S11" s="48">
        <v>23700</v>
      </c>
      <c r="T11" s="49">
        <v>19</v>
      </c>
      <c r="U11" s="48">
        <v>22900</v>
      </c>
      <c r="V11" s="49">
        <v>18</v>
      </c>
      <c r="W11" s="49">
        <v>0</v>
      </c>
      <c r="X11" s="49">
        <v>0</v>
      </c>
      <c r="Y11" s="49">
        <v>0</v>
      </c>
      <c r="Z11" s="49">
        <v>0</v>
      </c>
      <c r="AA11" s="48">
        <v>46600</v>
      </c>
      <c r="AB11" s="49">
        <v>37</v>
      </c>
    </row>
    <row r="12" spans="1:28" x14ac:dyDescent="0.2">
      <c r="A12" s="139"/>
      <c r="B12" s="45" t="s">
        <v>89</v>
      </c>
      <c r="C12" s="55">
        <v>108902</v>
      </c>
      <c r="D12" s="47">
        <v>0</v>
      </c>
      <c r="E12" s="47">
        <v>0</v>
      </c>
      <c r="F12" s="46">
        <v>11400</v>
      </c>
      <c r="G12" s="47">
        <v>10</v>
      </c>
      <c r="H12" s="46">
        <v>24800</v>
      </c>
      <c r="I12" s="47">
        <v>23</v>
      </c>
      <c r="J12" s="46">
        <v>24500</v>
      </c>
      <c r="K12" s="47">
        <v>22</v>
      </c>
      <c r="L12" s="47">
        <v>0</v>
      </c>
      <c r="M12" s="47">
        <v>0</v>
      </c>
      <c r="N12" s="46">
        <v>23958</v>
      </c>
      <c r="O12" s="47">
        <v>22</v>
      </c>
      <c r="P12" s="58">
        <v>108902</v>
      </c>
      <c r="Q12" s="49">
        <v>0</v>
      </c>
      <c r="R12" s="49">
        <v>0</v>
      </c>
      <c r="S12" s="48">
        <v>19900</v>
      </c>
      <c r="T12" s="49">
        <v>18</v>
      </c>
      <c r="U12" s="48">
        <v>25500</v>
      </c>
      <c r="V12" s="49">
        <v>23</v>
      </c>
      <c r="W12" s="49">
        <v>0</v>
      </c>
      <c r="X12" s="49">
        <v>0</v>
      </c>
      <c r="Y12" s="49">
        <v>0</v>
      </c>
      <c r="Z12" s="49">
        <v>0</v>
      </c>
      <c r="AA12" s="48">
        <v>25500</v>
      </c>
      <c r="AB12" s="49">
        <v>23</v>
      </c>
    </row>
    <row r="13" spans="1:28" ht="17" thickBot="1" x14ac:dyDescent="0.25">
      <c r="A13" s="140"/>
      <c r="B13" s="89" t="s">
        <v>85</v>
      </c>
      <c r="C13" s="88">
        <v>367227</v>
      </c>
      <c r="D13" s="81">
        <v>145227</v>
      </c>
      <c r="E13" s="82">
        <v>40</v>
      </c>
      <c r="F13" s="81">
        <v>51000</v>
      </c>
      <c r="G13" s="82">
        <v>14</v>
      </c>
      <c r="H13" s="81">
        <v>94000</v>
      </c>
      <c r="I13" s="82">
        <v>26</v>
      </c>
      <c r="J13" s="81">
        <v>77000</v>
      </c>
      <c r="K13" s="82">
        <v>21</v>
      </c>
      <c r="L13" s="82">
        <v>0</v>
      </c>
      <c r="M13" s="82">
        <v>0</v>
      </c>
      <c r="N13" s="81">
        <v>171000</v>
      </c>
      <c r="O13" s="82">
        <v>47</v>
      </c>
      <c r="P13" s="83">
        <v>367227</v>
      </c>
      <c r="Q13" s="84">
        <v>213000</v>
      </c>
      <c r="R13" s="85">
        <v>57</v>
      </c>
      <c r="S13" s="84">
        <v>80000</v>
      </c>
      <c r="T13" s="85">
        <v>22</v>
      </c>
      <c r="U13" s="84">
        <v>74000</v>
      </c>
      <c r="V13" s="85">
        <v>20</v>
      </c>
      <c r="W13" s="85">
        <v>0</v>
      </c>
      <c r="X13" s="85">
        <v>0</v>
      </c>
      <c r="Y13" s="85">
        <v>0</v>
      </c>
      <c r="Z13" s="85">
        <v>0</v>
      </c>
      <c r="AA13" s="84">
        <v>74000</v>
      </c>
      <c r="AB13" s="85">
        <v>20</v>
      </c>
    </row>
    <row r="14" spans="1:28" ht="17" thickTop="1" x14ac:dyDescent="0.2">
      <c r="A14" s="138" t="s">
        <v>29</v>
      </c>
      <c r="B14" s="70" t="s">
        <v>29</v>
      </c>
      <c r="C14" s="50">
        <v>1650228</v>
      </c>
      <c r="D14" s="51">
        <v>0</v>
      </c>
      <c r="E14" s="51">
        <v>0</v>
      </c>
      <c r="F14" s="52">
        <v>294600</v>
      </c>
      <c r="G14" s="51">
        <v>18</v>
      </c>
      <c r="H14" s="52">
        <v>166500</v>
      </c>
      <c r="I14" s="51">
        <v>10</v>
      </c>
      <c r="J14" s="51">
        <v>0</v>
      </c>
      <c r="K14" s="51">
        <v>0</v>
      </c>
      <c r="L14" s="51">
        <v>0</v>
      </c>
      <c r="M14" s="51">
        <v>0</v>
      </c>
      <c r="N14" s="52">
        <v>462064</v>
      </c>
      <c r="O14" s="51">
        <v>28</v>
      </c>
      <c r="P14" s="59">
        <v>1650228</v>
      </c>
      <c r="Q14" s="54">
        <v>0</v>
      </c>
      <c r="R14" s="54">
        <v>0</v>
      </c>
      <c r="S14" s="53">
        <v>128000</v>
      </c>
      <c r="T14" s="54">
        <v>8</v>
      </c>
      <c r="U14" s="53">
        <v>51000</v>
      </c>
      <c r="V14" s="54">
        <v>3</v>
      </c>
      <c r="W14" s="54">
        <v>0</v>
      </c>
      <c r="X14" s="54">
        <v>0</v>
      </c>
      <c r="Y14" s="54">
        <v>0</v>
      </c>
      <c r="Z14" s="54">
        <v>0</v>
      </c>
      <c r="AA14" s="53">
        <v>179000</v>
      </c>
      <c r="AB14" s="54">
        <v>11</v>
      </c>
    </row>
    <row r="15" spans="1:28" ht="17" thickBot="1" x14ac:dyDescent="0.25">
      <c r="A15" s="140"/>
      <c r="B15" s="89" t="s">
        <v>85</v>
      </c>
      <c r="C15" s="88">
        <v>1650228</v>
      </c>
      <c r="D15" s="81">
        <v>848228</v>
      </c>
      <c r="E15" s="82">
        <v>51</v>
      </c>
      <c r="F15" s="81">
        <v>358000</v>
      </c>
      <c r="G15" s="82">
        <v>22</v>
      </c>
      <c r="H15" s="81">
        <v>307000</v>
      </c>
      <c r="I15" s="82">
        <v>19</v>
      </c>
      <c r="J15" s="81">
        <v>137000</v>
      </c>
      <c r="K15" s="82">
        <v>8</v>
      </c>
      <c r="L15" s="82">
        <v>0</v>
      </c>
      <c r="M15" s="82">
        <v>0</v>
      </c>
      <c r="N15" s="81">
        <v>444000</v>
      </c>
      <c r="O15" s="82">
        <v>27</v>
      </c>
      <c r="P15" s="83">
        <v>1650228</v>
      </c>
      <c r="Q15" s="85">
        <v>0</v>
      </c>
      <c r="R15" s="85">
        <v>0</v>
      </c>
      <c r="S15" s="84">
        <v>235000</v>
      </c>
      <c r="T15" s="85">
        <v>14</v>
      </c>
      <c r="U15" s="84">
        <v>221000</v>
      </c>
      <c r="V15" s="85">
        <v>13</v>
      </c>
      <c r="W15" s="84">
        <v>48000</v>
      </c>
      <c r="X15" s="85">
        <v>3</v>
      </c>
      <c r="Y15" s="85">
        <v>0</v>
      </c>
      <c r="Z15" s="85">
        <v>0</v>
      </c>
      <c r="AA15" s="84">
        <v>269000</v>
      </c>
      <c r="AB15" s="85">
        <v>16</v>
      </c>
    </row>
    <row r="16" spans="1:28" ht="17" thickTop="1" x14ac:dyDescent="0.2">
      <c r="A16" s="138" t="s">
        <v>13</v>
      </c>
      <c r="B16" s="70" t="s">
        <v>90</v>
      </c>
      <c r="C16" s="63">
        <v>15481</v>
      </c>
      <c r="D16" s="64">
        <v>0</v>
      </c>
      <c r="E16" s="64">
        <v>0</v>
      </c>
      <c r="F16" s="65">
        <v>3800</v>
      </c>
      <c r="G16" s="64">
        <v>25</v>
      </c>
      <c r="H16" s="65">
        <v>2300</v>
      </c>
      <c r="I16" s="64">
        <v>14</v>
      </c>
      <c r="J16" s="64">
        <v>0</v>
      </c>
      <c r="K16" s="64">
        <v>0</v>
      </c>
      <c r="L16" s="64">
        <v>0</v>
      </c>
      <c r="M16" s="64">
        <v>0</v>
      </c>
      <c r="N16" s="65">
        <v>6038</v>
      </c>
      <c r="O16" s="64">
        <v>39</v>
      </c>
      <c r="P16" s="66">
        <v>15481</v>
      </c>
      <c r="Q16" s="67">
        <v>0</v>
      </c>
      <c r="R16" s="67">
        <v>0</v>
      </c>
      <c r="S16" s="68">
        <v>3600</v>
      </c>
      <c r="T16" s="67">
        <v>23</v>
      </c>
      <c r="U16" s="68">
        <v>3900</v>
      </c>
      <c r="V16" s="67">
        <v>25</v>
      </c>
      <c r="W16" s="68">
        <v>1400</v>
      </c>
      <c r="X16" s="67">
        <v>9</v>
      </c>
      <c r="Y16" s="67">
        <v>0</v>
      </c>
      <c r="Z16" s="67">
        <v>0</v>
      </c>
      <c r="AA16" s="68">
        <v>5300</v>
      </c>
      <c r="AB16" s="67">
        <v>34</v>
      </c>
    </row>
    <row r="17" spans="1:28" x14ac:dyDescent="0.2">
      <c r="A17" s="139"/>
      <c r="B17" s="45" t="s">
        <v>91</v>
      </c>
      <c r="C17" s="55">
        <v>469566</v>
      </c>
      <c r="D17" s="47">
        <v>0</v>
      </c>
      <c r="E17" s="47">
        <v>0</v>
      </c>
      <c r="F17" s="46">
        <v>161200</v>
      </c>
      <c r="G17" s="47">
        <v>34</v>
      </c>
      <c r="H17" s="46">
        <v>9000</v>
      </c>
      <c r="I17" s="47">
        <v>2</v>
      </c>
      <c r="J17" s="46">
        <v>1900</v>
      </c>
      <c r="K17" s="47">
        <v>0</v>
      </c>
      <c r="L17" s="47">
        <v>0</v>
      </c>
      <c r="M17" s="47">
        <v>0</v>
      </c>
      <c r="N17" s="46">
        <v>169044</v>
      </c>
      <c r="O17" s="47">
        <v>36</v>
      </c>
      <c r="P17" s="58">
        <v>469566</v>
      </c>
      <c r="Q17" s="49">
        <v>0</v>
      </c>
      <c r="R17" s="49">
        <v>0</v>
      </c>
      <c r="S17" s="48">
        <v>163000</v>
      </c>
      <c r="T17" s="49">
        <v>35</v>
      </c>
      <c r="U17" s="48">
        <v>6700</v>
      </c>
      <c r="V17" s="49">
        <v>1</v>
      </c>
      <c r="W17" s="49">
        <v>600</v>
      </c>
      <c r="X17" s="49">
        <v>0</v>
      </c>
      <c r="Y17" s="49">
        <v>0</v>
      </c>
      <c r="Z17" s="49">
        <v>0</v>
      </c>
      <c r="AA17" s="48">
        <v>170300</v>
      </c>
      <c r="AB17" s="49">
        <v>36</v>
      </c>
    </row>
    <row r="18" spans="1:28" x14ac:dyDescent="0.2">
      <c r="A18" s="139"/>
      <c r="B18" s="45" t="s">
        <v>92</v>
      </c>
      <c r="C18" s="55">
        <v>48986</v>
      </c>
      <c r="D18" s="47">
        <v>0</v>
      </c>
      <c r="E18" s="47">
        <v>0</v>
      </c>
      <c r="F18" s="46">
        <v>9100</v>
      </c>
      <c r="G18" s="47">
        <v>19</v>
      </c>
      <c r="H18" s="46">
        <v>15300</v>
      </c>
      <c r="I18" s="47">
        <v>31</v>
      </c>
      <c r="J18" s="46">
        <v>3400</v>
      </c>
      <c r="K18" s="47">
        <v>7</v>
      </c>
      <c r="L18" s="47">
        <v>0</v>
      </c>
      <c r="M18" s="47">
        <v>0</v>
      </c>
      <c r="N18" s="46">
        <v>18615</v>
      </c>
      <c r="O18" s="47">
        <v>38</v>
      </c>
      <c r="P18" s="58">
        <v>48986</v>
      </c>
      <c r="Q18" s="49">
        <v>0</v>
      </c>
      <c r="R18" s="49">
        <v>0</v>
      </c>
      <c r="S18" s="48">
        <v>7500</v>
      </c>
      <c r="T18" s="49">
        <v>15</v>
      </c>
      <c r="U18" s="48">
        <v>11800</v>
      </c>
      <c r="V18" s="49">
        <v>24</v>
      </c>
      <c r="W18" s="48">
        <v>6900</v>
      </c>
      <c r="X18" s="49">
        <v>14</v>
      </c>
      <c r="Y18" s="49">
        <v>0</v>
      </c>
      <c r="Z18" s="49">
        <v>0</v>
      </c>
      <c r="AA18" s="48">
        <v>18700</v>
      </c>
      <c r="AB18" s="49">
        <v>38</v>
      </c>
    </row>
    <row r="19" spans="1:28" x14ac:dyDescent="0.2">
      <c r="A19" s="139"/>
      <c r="B19" s="45" t="s">
        <v>93</v>
      </c>
      <c r="C19" s="55">
        <v>58415</v>
      </c>
      <c r="D19" s="47">
        <v>0</v>
      </c>
      <c r="E19" s="47">
        <v>0</v>
      </c>
      <c r="F19" s="46">
        <v>9500</v>
      </c>
      <c r="G19" s="47">
        <v>16</v>
      </c>
      <c r="H19" s="46">
        <v>14300</v>
      </c>
      <c r="I19" s="47">
        <v>24</v>
      </c>
      <c r="J19" s="46">
        <v>2100</v>
      </c>
      <c r="K19" s="47">
        <v>4</v>
      </c>
      <c r="L19" s="47">
        <v>0</v>
      </c>
      <c r="M19" s="47">
        <v>0</v>
      </c>
      <c r="N19" s="46">
        <v>16356</v>
      </c>
      <c r="O19" s="47">
        <v>28</v>
      </c>
      <c r="P19" s="58">
        <v>58415</v>
      </c>
      <c r="Q19" s="49">
        <v>0</v>
      </c>
      <c r="R19" s="49">
        <v>0</v>
      </c>
      <c r="S19" s="48">
        <v>11100</v>
      </c>
      <c r="T19" s="49">
        <v>19</v>
      </c>
      <c r="U19" s="48">
        <v>14800</v>
      </c>
      <c r="V19" s="49">
        <v>25</v>
      </c>
      <c r="W19" s="48">
        <v>3700</v>
      </c>
      <c r="X19" s="49">
        <v>6</v>
      </c>
      <c r="Y19" s="49">
        <v>0</v>
      </c>
      <c r="Z19" s="49">
        <v>0</v>
      </c>
      <c r="AA19" s="48">
        <v>18500</v>
      </c>
      <c r="AB19" s="49">
        <v>31</v>
      </c>
    </row>
    <row r="20" spans="1:28" x14ac:dyDescent="0.2">
      <c r="A20" s="139"/>
      <c r="B20" s="45" t="s">
        <v>94</v>
      </c>
      <c r="C20" s="55">
        <v>52111</v>
      </c>
      <c r="D20" s="47">
        <v>0</v>
      </c>
      <c r="E20" s="47">
        <v>0</v>
      </c>
      <c r="F20" s="46">
        <v>8900</v>
      </c>
      <c r="G20" s="47">
        <v>17</v>
      </c>
      <c r="H20" s="46">
        <v>16300</v>
      </c>
      <c r="I20" s="47">
        <v>31</v>
      </c>
      <c r="J20" s="46">
        <v>3500</v>
      </c>
      <c r="K20" s="47">
        <v>7</v>
      </c>
      <c r="L20" s="47">
        <v>0</v>
      </c>
      <c r="M20" s="47">
        <v>0</v>
      </c>
      <c r="N20" s="46">
        <v>19802</v>
      </c>
      <c r="O20" s="47">
        <v>38</v>
      </c>
      <c r="P20" s="58">
        <v>52111</v>
      </c>
      <c r="Q20" s="49">
        <v>0</v>
      </c>
      <c r="R20" s="49">
        <v>0</v>
      </c>
      <c r="S20" s="48">
        <v>7200</v>
      </c>
      <c r="T20" s="49">
        <v>14</v>
      </c>
      <c r="U20" s="48">
        <v>13400</v>
      </c>
      <c r="V20" s="49">
        <v>26</v>
      </c>
      <c r="W20" s="48">
        <v>7700</v>
      </c>
      <c r="X20" s="49">
        <v>15</v>
      </c>
      <c r="Y20" s="49">
        <v>0</v>
      </c>
      <c r="Z20" s="49">
        <v>0</v>
      </c>
      <c r="AA20" s="48">
        <v>21100</v>
      </c>
      <c r="AB20" s="49">
        <v>41</v>
      </c>
    </row>
    <row r="21" spans="1:28" x14ac:dyDescent="0.2">
      <c r="A21" s="139"/>
      <c r="B21" s="45" t="s">
        <v>95</v>
      </c>
      <c r="C21" s="55">
        <v>85588</v>
      </c>
      <c r="D21" s="47">
        <v>0</v>
      </c>
      <c r="E21" s="47">
        <v>0</v>
      </c>
      <c r="F21" s="46">
        <v>27100</v>
      </c>
      <c r="G21" s="47">
        <v>32</v>
      </c>
      <c r="H21" s="46">
        <v>3300</v>
      </c>
      <c r="I21" s="47">
        <v>4</v>
      </c>
      <c r="J21" s="47">
        <v>0</v>
      </c>
      <c r="K21" s="47">
        <v>0</v>
      </c>
      <c r="L21" s="47">
        <v>0</v>
      </c>
      <c r="M21" s="47">
        <v>0</v>
      </c>
      <c r="N21" s="46">
        <v>30812</v>
      </c>
      <c r="O21" s="47">
        <v>36</v>
      </c>
      <c r="P21" s="58">
        <v>85588</v>
      </c>
      <c r="Q21" s="49">
        <v>0</v>
      </c>
      <c r="R21" s="49">
        <v>0</v>
      </c>
      <c r="S21" s="48">
        <v>26500</v>
      </c>
      <c r="T21" s="49">
        <v>31</v>
      </c>
      <c r="U21" s="48">
        <v>6000</v>
      </c>
      <c r="V21" s="49">
        <v>7</v>
      </c>
      <c r="W21" s="48">
        <v>3300</v>
      </c>
      <c r="X21" s="49">
        <v>4</v>
      </c>
      <c r="Y21" s="49">
        <v>0</v>
      </c>
      <c r="Z21" s="49">
        <v>0</v>
      </c>
      <c r="AA21" s="48">
        <v>35800</v>
      </c>
      <c r="AB21" s="49">
        <v>42</v>
      </c>
    </row>
    <row r="22" spans="1:28" ht="17" thickBot="1" x14ac:dyDescent="0.25">
      <c r="A22" s="140"/>
      <c r="B22" s="89" t="s">
        <v>85</v>
      </c>
      <c r="C22" s="88">
        <v>730147</v>
      </c>
      <c r="D22" s="81">
        <v>402147</v>
      </c>
      <c r="E22" s="82">
        <v>55</v>
      </c>
      <c r="F22" s="81">
        <v>242000</v>
      </c>
      <c r="G22" s="82">
        <v>33</v>
      </c>
      <c r="H22" s="82">
        <v>0</v>
      </c>
      <c r="I22" s="82">
        <v>10</v>
      </c>
      <c r="J22" s="82">
        <v>0</v>
      </c>
      <c r="K22" s="82">
        <v>2</v>
      </c>
      <c r="L22" s="82">
        <v>0</v>
      </c>
      <c r="M22" s="82">
        <v>0</v>
      </c>
      <c r="N22" s="82">
        <v>0</v>
      </c>
      <c r="O22" s="82">
        <v>12</v>
      </c>
      <c r="P22" s="83">
        <v>730147</v>
      </c>
      <c r="Q22" s="84">
        <v>397000</v>
      </c>
      <c r="R22" s="85">
        <v>54</v>
      </c>
      <c r="S22" s="84">
        <v>238000</v>
      </c>
      <c r="T22" s="85">
        <v>33</v>
      </c>
      <c r="U22" s="84">
        <v>67000</v>
      </c>
      <c r="V22" s="85">
        <v>9</v>
      </c>
      <c r="W22" s="84">
        <v>28000</v>
      </c>
      <c r="X22" s="85">
        <v>4</v>
      </c>
      <c r="Y22" s="85">
        <v>0</v>
      </c>
      <c r="Z22" s="85">
        <v>0</v>
      </c>
      <c r="AA22" s="84">
        <v>95000</v>
      </c>
      <c r="AB22" s="85">
        <v>13</v>
      </c>
    </row>
    <row r="23" spans="1:28" x14ac:dyDescent="0.2">
      <c r="A23" s="138" t="s">
        <v>25</v>
      </c>
      <c r="B23" s="69" t="s">
        <v>96</v>
      </c>
      <c r="C23" s="65">
        <v>315679</v>
      </c>
      <c r="D23" s="64">
        <v>0</v>
      </c>
      <c r="E23" s="64">
        <v>0</v>
      </c>
      <c r="F23" s="65">
        <v>39100</v>
      </c>
      <c r="G23" s="64">
        <v>12</v>
      </c>
      <c r="H23" s="65">
        <v>76600</v>
      </c>
      <c r="I23" s="64">
        <v>24</v>
      </c>
      <c r="J23" s="65">
        <v>47500</v>
      </c>
      <c r="K23" s="64">
        <v>15</v>
      </c>
      <c r="L23" s="64">
        <v>0</v>
      </c>
      <c r="M23" s="64">
        <v>0</v>
      </c>
      <c r="N23" s="65">
        <v>123115</v>
      </c>
      <c r="O23" s="64">
        <v>39</v>
      </c>
      <c r="P23" s="66">
        <v>315679</v>
      </c>
      <c r="Q23" s="67">
        <v>0</v>
      </c>
      <c r="R23" s="67">
        <v>0</v>
      </c>
      <c r="S23" s="68">
        <v>61800</v>
      </c>
      <c r="T23" s="67">
        <v>20</v>
      </c>
      <c r="U23" s="68">
        <v>76600</v>
      </c>
      <c r="V23" s="67">
        <v>24</v>
      </c>
      <c r="W23" s="67">
        <v>0</v>
      </c>
      <c r="X23" s="67">
        <v>0</v>
      </c>
      <c r="Y23" s="67">
        <v>0</v>
      </c>
      <c r="Z23" s="67">
        <v>0</v>
      </c>
      <c r="AA23" s="68">
        <v>76600</v>
      </c>
      <c r="AB23" s="67">
        <v>24</v>
      </c>
    </row>
    <row r="24" spans="1:28" x14ac:dyDescent="0.2">
      <c r="A24" s="139"/>
      <c r="B24" s="45" t="s">
        <v>97</v>
      </c>
      <c r="C24" s="46">
        <v>197198</v>
      </c>
      <c r="D24" s="47">
        <v>0</v>
      </c>
      <c r="E24" s="47">
        <v>0</v>
      </c>
      <c r="F24" s="46">
        <v>27600</v>
      </c>
      <c r="G24" s="47">
        <v>14</v>
      </c>
      <c r="H24" s="46">
        <v>39000</v>
      </c>
      <c r="I24" s="47">
        <v>20</v>
      </c>
      <c r="J24" s="46">
        <v>29700</v>
      </c>
      <c r="K24" s="47">
        <v>15</v>
      </c>
      <c r="L24" s="47">
        <v>0</v>
      </c>
      <c r="M24" s="47">
        <v>0</v>
      </c>
      <c r="N24" s="46">
        <v>69019</v>
      </c>
      <c r="O24" s="47">
        <v>35</v>
      </c>
      <c r="P24" s="58">
        <v>197198</v>
      </c>
      <c r="Q24" s="49">
        <v>0</v>
      </c>
      <c r="R24" s="49">
        <v>0</v>
      </c>
      <c r="S24" s="48">
        <v>32500</v>
      </c>
      <c r="T24" s="49">
        <v>16</v>
      </c>
      <c r="U24" s="48">
        <v>49600</v>
      </c>
      <c r="V24" s="49">
        <v>25</v>
      </c>
      <c r="W24" s="49">
        <v>0</v>
      </c>
      <c r="X24" s="49">
        <v>0</v>
      </c>
      <c r="Y24" s="49">
        <v>0</v>
      </c>
      <c r="Z24" s="49">
        <v>0</v>
      </c>
      <c r="AA24" s="48">
        <v>49600</v>
      </c>
      <c r="AB24" s="49">
        <v>25</v>
      </c>
    </row>
    <row r="25" spans="1:28" x14ac:dyDescent="0.2">
      <c r="A25" s="139"/>
      <c r="B25" s="45" t="s">
        <v>98</v>
      </c>
      <c r="C25" s="46">
        <v>174932</v>
      </c>
      <c r="D25" s="47">
        <v>0</v>
      </c>
      <c r="E25" s="47">
        <v>0</v>
      </c>
      <c r="F25" s="46">
        <v>22500</v>
      </c>
      <c r="G25" s="47">
        <v>13</v>
      </c>
      <c r="H25" s="46">
        <v>40900</v>
      </c>
      <c r="I25" s="47">
        <v>23</v>
      </c>
      <c r="J25" s="46">
        <v>28800</v>
      </c>
      <c r="K25" s="47">
        <v>16</v>
      </c>
      <c r="L25" s="47">
        <v>0</v>
      </c>
      <c r="M25" s="47">
        <v>0</v>
      </c>
      <c r="N25" s="46">
        <v>68223</v>
      </c>
      <c r="O25" s="47">
        <v>39</v>
      </c>
      <c r="P25" s="58">
        <v>174932</v>
      </c>
      <c r="Q25" s="49">
        <v>0</v>
      </c>
      <c r="R25" s="49">
        <v>0</v>
      </c>
      <c r="S25" s="48">
        <v>32600</v>
      </c>
      <c r="T25" s="49">
        <v>19</v>
      </c>
      <c r="U25" s="48">
        <v>47300</v>
      </c>
      <c r="V25" s="49">
        <v>27</v>
      </c>
      <c r="W25" s="49">
        <v>0</v>
      </c>
      <c r="X25" s="49">
        <v>0</v>
      </c>
      <c r="Y25" s="49">
        <v>0</v>
      </c>
      <c r="Z25" s="49">
        <v>0</v>
      </c>
      <c r="AA25" s="48">
        <v>47300</v>
      </c>
      <c r="AB25" s="49">
        <v>27</v>
      </c>
    </row>
    <row r="26" spans="1:28" x14ac:dyDescent="0.2">
      <c r="A26" s="139"/>
      <c r="B26" s="45" t="s">
        <v>99</v>
      </c>
      <c r="C26" s="46">
        <v>104373</v>
      </c>
      <c r="D26" s="47">
        <v>0</v>
      </c>
      <c r="E26" s="47">
        <v>0</v>
      </c>
      <c r="F26" s="46">
        <v>11900</v>
      </c>
      <c r="G26" s="47">
        <v>11</v>
      </c>
      <c r="H26" s="46">
        <v>21000</v>
      </c>
      <c r="I26" s="47">
        <v>20</v>
      </c>
      <c r="J26" s="46">
        <v>22700</v>
      </c>
      <c r="K26" s="47">
        <v>22</v>
      </c>
      <c r="L26" s="47">
        <v>0</v>
      </c>
      <c r="M26" s="47">
        <v>0</v>
      </c>
      <c r="N26" s="46">
        <v>22962</v>
      </c>
      <c r="O26" s="47">
        <v>22</v>
      </c>
      <c r="P26" s="58">
        <v>104373</v>
      </c>
      <c r="Q26" s="49">
        <v>0</v>
      </c>
      <c r="R26" s="49">
        <v>0</v>
      </c>
      <c r="S26" s="48">
        <v>17100</v>
      </c>
      <c r="T26" s="49">
        <v>16</v>
      </c>
      <c r="U26" s="48">
        <v>30300</v>
      </c>
      <c r="V26" s="49">
        <v>29</v>
      </c>
      <c r="W26" s="49">
        <v>0</v>
      </c>
      <c r="X26" s="49">
        <v>0</v>
      </c>
      <c r="Y26" s="49">
        <v>0</v>
      </c>
      <c r="Z26" s="49">
        <v>0</v>
      </c>
      <c r="AA26" s="48">
        <v>30300</v>
      </c>
      <c r="AB26" s="49">
        <v>29</v>
      </c>
    </row>
    <row r="27" spans="1:28" ht="17" thickBot="1" x14ac:dyDescent="0.25">
      <c r="A27" s="140"/>
      <c r="B27" s="87" t="s">
        <v>85</v>
      </c>
      <c r="C27" s="81">
        <v>792182</v>
      </c>
      <c r="D27" s="81">
        <v>346182</v>
      </c>
      <c r="E27" s="82">
        <v>44</v>
      </c>
      <c r="F27" s="81">
        <v>111000</v>
      </c>
      <c r="G27" s="82">
        <v>14</v>
      </c>
      <c r="H27" s="81">
        <v>198000</v>
      </c>
      <c r="I27" s="82">
        <v>25</v>
      </c>
      <c r="J27" s="81">
        <v>137000</v>
      </c>
      <c r="K27" s="82">
        <v>17</v>
      </c>
      <c r="L27" s="82">
        <v>0</v>
      </c>
      <c r="M27" s="82">
        <v>0</v>
      </c>
      <c r="N27" s="81">
        <v>335000</v>
      </c>
      <c r="O27" s="82">
        <v>42</v>
      </c>
      <c r="P27" s="83">
        <v>792182</v>
      </c>
      <c r="Q27" s="84">
        <v>404000</v>
      </c>
      <c r="R27" s="85">
        <v>51</v>
      </c>
      <c r="S27" s="84">
        <v>161000</v>
      </c>
      <c r="T27" s="85">
        <v>20</v>
      </c>
      <c r="U27" s="84">
        <v>223000</v>
      </c>
      <c r="V27" s="85">
        <v>28</v>
      </c>
      <c r="W27" s="84">
        <v>4000</v>
      </c>
      <c r="X27" s="85">
        <v>1</v>
      </c>
      <c r="Y27" s="85">
        <v>0</v>
      </c>
      <c r="Z27" s="85">
        <v>0</v>
      </c>
      <c r="AA27" s="84">
        <v>227000</v>
      </c>
      <c r="AB27" s="85">
        <v>29</v>
      </c>
    </row>
    <row r="28" spans="1:28" ht="17" thickTop="1" x14ac:dyDescent="0.2">
      <c r="A28" s="138" t="s">
        <v>19</v>
      </c>
      <c r="B28" s="70" t="s">
        <v>100</v>
      </c>
      <c r="C28" s="63">
        <v>101959</v>
      </c>
      <c r="D28" s="64">
        <v>0</v>
      </c>
      <c r="E28" s="64">
        <v>0</v>
      </c>
      <c r="F28" s="65">
        <v>20200</v>
      </c>
      <c r="G28" s="64">
        <v>20</v>
      </c>
      <c r="H28" s="65">
        <v>26300</v>
      </c>
      <c r="I28" s="64">
        <v>26</v>
      </c>
      <c r="J28" s="65">
        <v>9800</v>
      </c>
      <c r="K28" s="64">
        <v>9</v>
      </c>
      <c r="L28" s="64">
        <v>0</v>
      </c>
      <c r="M28" s="64">
        <v>0</v>
      </c>
      <c r="N28" s="65">
        <v>35686</v>
      </c>
      <c r="O28" s="64">
        <v>35</v>
      </c>
      <c r="P28" s="66">
        <v>101909</v>
      </c>
      <c r="Q28" s="67">
        <v>0</v>
      </c>
      <c r="R28" s="67">
        <v>0</v>
      </c>
      <c r="S28" s="68">
        <v>14700</v>
      </c>
      <c r="T28" s="67">
        <v>14</v>
      </c>
      <c r="U28" s="68">
        <v>27400</v>
      </c>
      <c r="V28" s="67">
        <v>27</v>
      </c>
      <c r="W28" s="68">
        <v>3300</v>
      </c>
      <c r="X28" s="67">
        <v>3</v>
      </c>
      <c r="Y28" s="67">
        <v>0</v>
      </c>
      <c r="Z28" s="67">
        <v>0</v>
      </c>
      <c r="AA28" s="68">
        <v>30700</v>
      </c>
      <c r="AB28" s="67">
        <v>30</v>
      </c>
    </row>
    <row r="29" spans="1:28" x14ac:dyDescent="0.2">
      <c r="A29" s="139"/>
      <c r="B29" s="45" t="s">
        <v>101</v>
      </c>
      <c r="C29" s="55">
        <v>129588</v>
      </c>
      <c r="D29" s="47">
        <v>0</v>
      </c>
      <c r="E29" s="47">
        <v>0</v>
      </c>
      <c r="F29" s="46">
        <v>17500</v>
      </c>
      <c r="G29" s="47">
        <v>14</v>
      </c>
      <c r="H29" s="46">
        <v>30300</v>
      </c>
      <c r="I29" s="47">
        <v>23</v>
      </c>
      <c r="J29" s="46">
        <v>13100</v>
      </c>
      <c r="K29" s="47">
        <v>10</v>
      </c>
      <c r="L29" s="47">
        <v>0</v>
      </c>
      <c r="M29" s="47">
        <v>0</v>
      </c>
      <c r="N29" s="46">
        <v>42764</v>
      </c>
      <c r="O29" s="47">
        <v>33</v>
      </c>
      <c r="P29" s="58">
        <v>129588</v>
      </c>
      <c r="Q29" s="49">
        <v>0</v>
      </c>
      <c r="R29" s="49">
        <v>0</v>
      </c>
      <c r="S29" s="48">
        <v>11000</v>
      </c>
      <c r="T29" s="49">
        <v>8</v>
      </c>
      <c r="U29" s="48">
        <v>29700</v>
      </c>
      <c r="V29" s="49">
        <v>23</v>
      </c>
      <c r="W29" s="48">
        <v>7000</v>
      </c>
      <c r="X29" s="49">
        <v>5</v>
      </c>
      <c r="Y29" s="49">
        <v>0</v>
      </c>
      <c r="Z29" s="49">
        <v>0</v>
      </c>
      <c r="AA29" s="48">
        <v>36700</v>
      </c>
      <c r="AB29" s="49">
        <v>28</v>
      </c>
    </row>
    <row r="30" spans="1:28" x14ac:dyDescent="0.2">
      <c r="A30" s="139"/>
      <c r="B30" s="45" t="s">
        <v>102</v>
      </c>
      <c r="C30" s="55">
        <v>83610</v>
      </c>
      <c r="D30" s="47">
        <v>0</v>
      </c>
      <c r="E30" s="47">
        <v>0</v>
      </c>
      <c r="F30" s="46">
        <v>12100</v>
      </c>
      <c r="G30" s="47">
        <v>14</v>
      </c>
      <c r="H30" s="46">
        <v>17300</v>
      </c>
      <c r="I30" s="47">
        <v>21</v>
      </c>
      <c r="J30" s="46">
        <v>10400</v>
      </c>
      <c r="K30" s="47">
        <v>6</v>
      </c>
      <c r="L30" s="47">
        <v>0</v>
      </c>
      <c r="M30" s="47">
        <v>0</v>
      </c>
      <c r="N30" s="46">
        <v>22575</v>
      </c>
      <c r="O30" s="47">
        <v>27</v>
      </c>
      <c r="P30" s="58">
        <v>83610</v>
      </c>
      <c r="Q30" s="49">
        <v>0</v>
      </c>
      <c r="R30" s="49">
        <v>0</v>
      </c>
      <c r="S30" s="48">
        <v>6800</v>
      </c>
      <c r="T30" s="49">
        <v>8</v>
      </c>
      <c r="U30" s="48">
        <v>15600</v>
      </c>
      <c r="V30" s="49">
        <v>19</v>
      </c>
      <c r="W30" s="48">
        <v>6300</v>
      </c>
      <c r="X30" s="49">
        <v>8</v>
      </c>
      <c r="Y30" s="49">
        <v>0</v>
      </c>
      <c r="Z30" s="49">
        <v>0</v>
      </c>
      <c r="AA30" s="48">
        <v>21900</v>
      </c>
      <c r="AB30" s="49">
        <v>27</v>
      </c>
    </row>
    <row r="31" spans="1:28" x14ac:dyDescent="0.2">
      <c r="A31" s="139"/>
      <c r="B31" s="45" t="s">
        <v>103</v>
      </c>
      <c r="C31" s="55">
        <v>109870</v>
      </c>
      <c r="D31" s="47">
        <v>0</v>
      </c>
      <c r="E31" s="47">
        <v>0</v>
      </c>
      <c r="F31" s="46">
        <v>17400</v>
      </c>
      <c r="G31" s="47">
        <v>16</v>
      </c>
      <c r="H31" s="46">
        <v>28200</v>
      </c>
      <c r="I31" s="47">
        <v>26</v>
      </c>
      <c r="J31" s="46">
        <v>12800</v>
      </c>
      <c r="K31" s="47">
        <v>11</v>
      </c>
      <c r="L31" s="47">
        <v>0</v>
      </c>
      <c r="M31" s="47">
        <v>0</v>
      </c>
      <c r="N31" s="46">
        <v>40652</v>
      </c>
      <c r="O31" s="47">
        <v>37</v>
      </c>
      <c r="P31" s="58">
        <v>109870</v>
      </c>
      <c r="Q31" s="49">
        <v>0</v>
      </c>
      <c r="R31" s="49">
        <v>0</v>
      </c>
      <c r="S31" s="48">
        <v>10400</v>
      </c>
      <c r="T31" s="49">
        <v>9</v>
      </c>
      <c r="U31" s="48">
        <v>29700</v>
      </c>
      <c r="V31" s="49">
        <v>27</v>
      </c>
      <c r="W31" s="48">
        <v>4400</v>
      </c>
      <c r="X31" s="49">
        <v>4</v>
      </c>
      <c r="Y31" s="49">
        <v>0</v>
      </c>
      <c r="Z31" s="49">
        <v>0</v>
      </c>
      <c r="AA31" s="48">
        <v>34100</v>
      </c>
      <c r="AB31" s="49">
        <v>31</v>
      </c>
    </row>
    <row r="32" spans="1:28" x14ac:dyDescent="0.2">
      <c r="A32" s="139"/>
      <c r="B32" s="45" t="s">
        <v>104</v>
      </c>
      <c r="C32" s="55">
        <v>144407</v>
      </c>
      <c r="D32" s="47">
        <v>0</v>
      </c>
      <c r="E32" s="47">
        <v>0</v>
      </c>
      <c r="F32" s="46">
        <v>25100</v>
      </c>
      <c r="G32" s="47">
        <v>17</v>
      </c>
      <c r="H32" s="46">
        <v>35300</v>
      </c>
      <c r="I32" s="47">
        <v>24</v>
      </c>
      <c r="J32" s="46">
        <v>18700</v>
      </c>
      <c r="K32" s="47">
        <v>13</v>
      </c>
      <c r="L32" s="47">
        <v>0</v>
      </c>
      <c r="M32" s="47">
        <v>0</v>
      </c>
      <c r="N32" s="46">
        <v>53431</v>
      </c>
      <c r="O32" s="47">
        <v>37</v>
      </c>
      <c r="P32" s="58">
        <v>144407</v>
      </c>
      <c r="Q32" s="49">
        <v>0</v>
      </c>
      <c r="R32" s="49">
        <v>0</v>
      </c>
      <c r="S32" s="48">
        <v>16500</v>
      </c>
      <c r="T32" s="49">
        <v>11</v>
      </c>
      <c r="U32" s="48">
        <v>31400</v>
      </c>
      <c r="V32" s="49">
        <v>22</v>
      </c>
      <c r="W32" s="48">
        <v>13300</v>
      </c>
      <c r="X32" s="49">
        <v>9</v>
      </c>
      <c r="Y32" s="49">
        <v>0</v>
      </c>
      <c r="Z32" s="49">
        <v>0</v>
      </c>
      <c r="AA32" s="48">
        <v>44700</v>
      </c>
      <c r="AB32" s="49">
        <v>31</v>
      </c>
    </row>
    <row r="33" spans="1:28" ht="17" thickBot="1" x14ac:dyDescent="0.25">
      <c r="A33" s="140"/>
      <c r="B33" s="89" t="s">
        <v>85</v>
      </c>
      <c r="C33" s="88">
        <v>569434</v>
      </c>
      <c r="D33" s="81">
        <v>155434</v>
      </c>
      <c r="E33" s="82">
        <v>27</v>
      </c>
      <c r="F33" s="81">
        <v>119000</v>
      </c>
      <c r="G33" s="82">
        <v>21</v>
      </c>
      <c r="H33" s="81">
        <v>216000</v>
      </c>
      <c r="I33" s="82">
        <v>38</v>
      </c>
      <c r="J33" s="81">
        <v>79000</v>
      </c>
      <c r="K33" s="82">
        <v>14</v>
      </c>
      <c r="L33" s="82">
        <v>0</v>
      </c>
      <c r="M33" s="82">
        <v>0</v>
      </c>
      <c r="N33" s="81">
        <v>295000</v>
      </c>
      <c r="O33" s="82">
        <v>52</v>
      </c>
      <c r="P33" s="83">
        <v>569434</v>
      </c>
      <c r="Q33" s="85">
        <v>0</v>
      </c>
      <c r="R33" s="85">
        <v>0</v>
      </c>
      <c r="S33" s="84">
        <v>83000</v>
      </c>
      <c r="T33" s="85">
        <v>15</v>
      </c>
      <c r="U33" s="84">
        <v>227000</v>
      </c>
      <c r="V33" s="85">
        <v>40</v>
      </c>
      <c r="W33" s="84">
        <v>37000</v>
      </c>
      <c r="X33" s="85">
        <v>6</v>
      </c>
      <c r="Y33" s="85">
        <v>0</v>
      </c>
      <c r="Z33" s="85">
        <v>0</v>
      </c>
      <c r="AA33" s="84">
        <v>264000</v>
      </c>
      <c r="AB33" s="85">
        <v>46</v>
      </c>
    </row>
    <row r="34" spans="1:28" x14ac:dyDescent="0.2">
      <c r="A34" s="138" t="s">
        <v>26</v>
      </c>
      <c r="B34" s="69" t="s">
        <v>105</v>
      </c>
      <c r="C34" s="65">
        <v>177384</v>
      </c>
      <c r="D34" s="64">
        <v>0</v>
      </c>
      <c r="E34" s="64">
        <v>0</v>
      </c>
      <c r="F34" s="65">
        <v>33100</v>
      </c>
      <c r="G34" s="64">
        <v>19</v>
      </c>
      <c r="H34" s="65">
        <v>30000</v>
      </c>
      <c r="I34" s="64">
        <v>17</v>
      </c>
      <c r="J34" s="65">
        <v>7700</v>
      </c>
      <c r="K34" s="64">
        <v>4</v>
      </c>
      <c r="L34" s="64">
        <v>0</v>
      </c>
      <c r="M34" s="64">
        <v>0</v>
      </c>
      <c r="N34" s="65">
        <v>37251</v>
      </c>
      <c r="O34" s="64">
        <v>21</v>
      </c>
      <c r="P34" s="66">
        <v>177384</v>
      </c>
      <c r="Q34" s="67">
        <v>0</v>
      </c>
      <c r="R34" s="67">
        <v>0</v>
      </c>
      <c r="S34" s="68">
        <v>41400</v>
      </c>
      <c r="T34" s="67">
        <v>23</v>
      </c>
      <c r="U34" s="68">
        <v>10200</v>
      </c>
      <c r="V34" s="67">
        <v>6</v>
      </c>
      <c r="W34" s="67">
        <v>0</v>
      </c>
      <c r="X34" s="67">
        <v>0</v>
      </c>
      <c r="Y34" s="67">
        <v>0</v>
      </c>
      <c r="Z34" s="67">
        <v>0</v>
      </c>
      <c r="AA34" s="68">
        <v>51600</v>
      </c>
      <c r="AB34" s="67">
        <v>29</v>
      </c>
    </row>
    <row r="35" spans="1:28" x14ac:dyDescent="0.2">
      <c r="A35" s="139"/>
      <c r="B35" s="45" t="s">
        <v>106</v>
      </c>
      <c r="C35" s="46">
        <v>83116</v>
      </c>
      <c r="D35" s="47">
        <v>0</v>
      </c>
      <c r="E35" s="47">
        <v>0</v>
      </c>
      <c r="F35" s="46">
        <v>10100</v>
      </c>
      <c r="G35" s="47">
        <v>12</v>
      </c>
      <c r="H35" s="46">
        <v>18000</v>
      </c>
      <c r="I35" s="47">
        <v>22</v>
      </c>
      <c r="J35" s="46">
        <v>1000</v>
      </c>
      <c r="K35" s="47">
        <v>1</v>
      </c>
      <c r="L35" s="47">
        <v>0</v>
      </c>
      <c r="M35" s="47">
        <v>0</v>
      </c>
      <c r="N35" s="46">
        <v>19117</v>
      </c>
      <c r="O35" s="47">
        <v>23</v>
      </c>
      <c r="P35" s="58">
        <v>83116</v>
      </c>
      <c r="Q35" s="49">
        <v>0</v>
      </c>
      <c r="R35" s="49">
        <v>0</v>
      </c>
      <c r="S35" s="48">
        <v>19900</v>
      </c>
      <c r="T35" s="49">
        <v>24</v>
      </c>
      <c r="U35" s="49">
        <v>500</v>
      </c>
      <c r="V35" s="49">
        <v>1</v>
      </c>
      <c r="W35" s="49">
        <v>0</v>
      </c>
      <c r="X35" s="49">
        <v>0</v>
      </c>
      <c r="Y35" s="49">
        <v>0</v>
      </c>
      <c r="Z35" s="49">
        <v>0</v>
      </c>
      <c r="AA35" s="48">
        <v>20400</v>
      </c>
      <c r="AB35" s="49">
        <v>25</v>
      </c>
    </row>
    <row r="36" spans="1:28" x14ac:dyDescent="0.2">
      <c r="A36" s="139"/>
      <c r="B36" s="45" t="s">
        <v>107</v>
      </c>
      <c r="C36" s="46">
        <v>60046</v>
      </c>
      <c r="D36" s="47">
        <v>0</v>
      </c>
      <c r="E36" s="47">
        <v>0</v>
      </c>
      <c r="F36" s="46">
        <v>8700</v>
      </c>
      <c r="G36" s="47">
        <v>14</v>
      </c>
      <c r="H36" s="46">
        <v>8700</v>
      </c>
      <c r="I36" s="47">
        <v>14</v>
      </c>
      <c r="J36" s="47">
        <v>100</v>
      </c>
      <c r="K36" s="47">
        <v>0</v>
      </c>
      <c r="L36" s="47">
        <v>0</v>
      </c>
      <c r="M36" s="47">
        <v>0</v>
      </c>
      <c r="N36" s="46">
        <v>16813</v>
      </c>
      <c r="O36" s="47">
        <v>28</v>
      </c>
      <c r="P36" s="58">
        <v>60046</v>
      </c>
      <c r="Q36" s="49">
        <v>0</v>
      </c>
      <c r="R36" s="49">
        <v>0</v>
      </c>
      <c r="S36" s="48">
        <v>13000</v>
      </c>
      <c r="T36" s="49">
        <v>22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8">
        <v>13000</v>
      </c>
      <c r="AB36" s="49">
        <v>22</v>
      </c>
    </row>
    <row r="37" spans="1:28" x14ac:dyDescent="0.2">
      <c r="A37" s="139"/>
      <c r="B37" s="45" t="s">
        <v>108</v>
      </c>
      <c r="C37" s="46">
        <v>41245</v>
      </c>
      <c r="D37" s="47">
        <v>0</v>
      </c>
      <c r="E37" s="47">
        <v>0</v>
      </c>
      <c r="F37" s="46">
        <v>4900</v>
      </c>
      <c r="G37" s="47">
        <v>12</v>
      </c>
      <c r="H37" s="46">
        <v>8600</v>
      </c>
      <c r="I37" s="47">
        <v>21</v>
      </c>
      <c r="J37" s="47">
        <v>700</v>
      </c>
      <c r="K37" s="47">
        <v>1</v>
      </c>
      <c r="L37" s="47">
        <v>0</v>
      </c>
      <c r="M37" s="47">
        <v>0</v>
      </c>
      <c r="N37" s="46">
        <v>9074</v>
      </c>
      <c r="O37" s="47">
        <v>22</v>
      </c>
      <c r="P37" s="58">
        <v>41245</v>
      </c>
      <c r="Q37" s="49">
        <v>0</v>
      </c>
      <c r="R37" s="49">
        <v>0</v>
      </c>
      <c r="S37" s="48">
        <v>9300</v>
      </c>
      <c r="T37" s="49">
        <v>23</v>
      </c>
      <c r="U37" s="49">
        <v>400</v>
      </c>
      <c r="V37" s="49">
        <v>1</v>
      </c>
      <c r="W37" s="49">
        <v>0</v>
      </c>
      <c r="X37" s="49">
        <v>0</v>
      </c>
      <c r="Y37" s="49">
        <v>0</v>
      </c>
      <c r="Z37" s="49">
        <v>0</v>
      </c>
      <c r="AA37" s="48">
        <v>9700</v>
      </c>
      <c r="AB37" s="49">
        <v>24</v>
      </c>
    </row>
    <row r="38" spans="1:28" x14ac:dyDescent="0.2">
      <c r="A38" s="139"/>
      <c r="B38" s="45" t="s">
        <v>109</v>
      </c>
      <c r="C38" s="46">
        <v>76952</v>
      </c>
      <c r="D38" s="47">
        <v>0</v>
      </c>
      <c r="E38" s="47">
        <v>0</v>
      </c>
      <c r="F38" s="46">
        <v>11300</v>
      </c>
      <c r="G38" s="47">
        <v>15</v>
      </c>
      <c r="H38" s="46">
        <v>16000</v>
      </c>
      <c r="I38" s="47">
        <v>20</v>
      </c>
      <c r="J38" s="46">
        <v>1300</v>
      </c>
      <c r="K38" s="47">
        <v>2</v>
      </c>
      <c r="L38" s="47">
        <v>0</v>
      </c>
      <c r="M38" s="47">
        <v>0</v>
      </c>
      <c r="N38" s="46">
        <v>16929</v>
      </c>
      <c r="O38" s="47">
        <v>22</v>
      </c>
      <c r="P38" s="58">
        <v>76952</v>
      </c>
      <c r="Q38" s="49">
        <v>0</v>
      </c>
      <c r="R38" s="49">
        <v>0</v>
      </c>
      <c r="S38" s="48">
        <v>18800</v>
      </c>
      <c r="T38" s="49">
        <v>24</v>
      </c>
      <c r="U38" s="49">
        <v>700</v>
      </c>
      <c r="V38" s="49">
        <v>1</v>
      </c>
      <c r="W38" s="49">
        <v>0</v>
      </c>
      <c r="X38" s="49">
        <v>0</v>
      </c>
      <c r="Y38" s="49">
        <v>0</v>
      </c>
      <c r="Z38" s="49">
        <v>0</v>
      </c>
      <c r="AA38" s="48">
        <v>19500</v>
      </c>
      <c r="AB38" s="49">
        <v>25</v>
      </c>
    </row>
    <row r="39" spans="1:28" x14ac:dyDescent="0.2">
      <c r="A39" s="139"/>
      <c r="B39" s="45" t="s">
        <v>110</v>
      </c>
      <c r="C39" s="46">
        <v>69660</v>
      </c>
      <c r="D39" s="47">
        <v>0</v>
      </c>
      <c r="E39" s="47">
        <v>0</v>
      </c>
      <c r="F39" s="46">
        <v>8800</v>
      </c>
      <c r="G39" s="47">
        <v>13</v>
      </c>
      <c r="H39" s="46">
        <v>13500</v>
      </c>
      <c r="I39" s="47">
        <v>19</v>
      </c>
      <c r="J39" s="46">
        <v>1500</v>
      </c>
      <c r="K39" s="47">
        <v>2</v>
      </c>
      <c r="L39" s="47">
        <v>0</v>
      </c>
      <c r="M39" s="47">
        <v>0</v>
      </c>
      <c r="N39" s="46">
        <v>14629</v>
      </c>
      <c r="O39" s="47">
        <v>21</v>
      </c>
      <c r="P39" s="58">
        <v>69660</v>
      </c>
      <c r="Q39" s="49">
        <v>0</v>
      </c>
      <c r="R39" s="49">
        <v>0</v>
      </c>
      <c r="S39" s="48">
        <v>14800</v>
      </c>
      <c r="T39" s="49">
        <v>21</v>
      </c>
      <c r="U39" s="49">
        <v>800</v>
      </c>
      <c r="V39" s="49">
        <v>1</v>
      </c>
      <c r="W39" s="49">
        <v>0</v>
      </c>
      <c r="X39" s="49">
        <v>0</v>
      </c>
      <c r="Y39" s="49">
        <v>0</v>
      </c>
      <c r="Z39" s="49">
        <v>0</v>
      </c>
      <c r="AA39" s="48">
        <v>15600</v>
      </c>
      <c r="AB39" s="49">
        <v>22</v>
      </c>
    </row>
    <row r="40" spans="1:28" ht="17" thickBot="1" x14ac:dyDescent="0.25">
      <c r="A40" s="140"/>
      <c r="B40" s="87" t="s">
        <v>85</v>
      </c>
      <c r="C40" s="81">
        <v>508403</v>
      </c>
      <c r="D40" s="81">
        <v>249403</v>
      </c>
      <c r="E40" s="82">
        <v>49</v>
      </c>
      <c r="F40" s="81">
        <v>118000</v>
      </c>
      <c r="G40" s="82">
        <v>23</v>
      </c>
      <c r="H40" s="81">
        <v>128000</v>
      </c>
      <c r="I40" s="82">
        <v>25</v>
      </c>
      <c r="J40" s="81">
        <v>13000</v>
      </c>
      <c r="K40" s="82">
        <v>3</v>
      </c>
      <c r="L40" s="82">
        <v>0</v>
      </c>
      <c r="M40" s="82">
        <v>0</v>
      </c>
      <c r="N40" s="81">
        <v>141000</v>
      </c>
      <c r="O40" s="82">
        <v>28</v>
      </c>
      <c r="P40" s="83">
        <v>508403</v>
      </c>
      <c r="Q40" s="84">
        <v>317000</v>
      </c>
      <c r="R40" s="85">
        <v>62</v>
      </c>
      <c r="S40" s="84">
        <v>174000</v>
      </c>
      <c r="T40" s="85">
        <v>34</v>
      </c>
      <c r="U40" s="84">
        <v>16000</v>
      </c>
      <c r="V40" s="85">
        <v>3</v>
      </c>
      <c r="W40" s="84">
        <v>1000</v>
      </c>
      <c r="X40" s="85">
        <v>0</v>
      </c>
      <c r="Y40" s="85">
        <v>0</v>
      </c>
      <c r="Z40" s="85">
        <v>0</v>
      </c>
      <c r="AA40" s="84">
        <v>17000</v>
      </c>
      <c r="AB40" s="85">
        <v>3</v>
      </c>
    </row>
    <row r="41" spans="1:28" ht="17" thickTop="1" x14ac:dyDescent="0.2">
      <c r="A41" s="138" t="s">
        <v>21</v>
      </c>
      <c r="B41" s="70" t="s">
        <v>111</v>
      </c>
      <c r="C41" s="63">
        <v>235214</v>
      </c>
      <c r="D41" s="64">
        <v>0</v>
      </c>
      <c r="E41" s="64">
        <v>0</v>
      </c>
      <c r="F41" s="65">
        <v>42300</v>
      </c>
      <c r="G41" s="64">
        <v>18</v>
      </c>
      <c r="H41" s="65">
        <v>62700</v>
      </c>
      <c r="I41" s="64">
        <v>27</v>
      </c>
      <c r="J41" s="65">
        <v>34400</v>
      </c>
      <c r="K41" s="64">
        <v>14</v>
      </c>
      <c r="L41" s="64">
        <v>0</v>
      </c>
      <c r="M41" s="64">
        <v>0</v>
      </c>
      <c r="N41" s="65">
        <v>96438</v>
      </c>
      <c r="O41" s="64">
        <v>41</v>
      </c>
      <c r="P41" s="66">
        <v>235214</v>
      </c>
      <c r="Q41" s="67">
        <v>0</v>
      </c>
      <c r="R41" s="67">
        <v>0</v>
      </c>
      <c r="S41" s="68">
        <v>30500</v>
      </c>
      <c r="T41" s="67">
        <v>13</v>
      </c>
      <c r="U41" s="68">
        <v>49800</v>
      </c>
      <c r="V41" s="67">
        <v>21</v>
      </c>
      <c r="W41" s="68">
        <v>20200</v>
      </c>
      <c r="X41" s="67">
        <v>9</v>
      </c>
      <c r="Y41" s="67">
        <v>0</v>
      </c>
      <c r="Z41" s="67">
        <v>0</v>
      </c>
      <c r="AA41" s="68">
        <v>70000</v>
      </c>
      <c r="AB41" s="67">
        <v>30</v>
      </c>
    </row>
    <row r="42" spans="1:28" x14ac:dyDescent="0.2">
      <c r="A42" s="139"/>
      <c r="B42" s="45" t="s">
        <v>112</v>
      </c>
      <c r="C42" s="55">
        <v>138283</v>
      </c>
      <c r="D42" s="47">
        <v>0</v>
      </c>
      <c r="E42" s="47">
        <v>0</v>
      </c>
      <c r="F42" s="46">
        <v>21200</v>
      </c>
      <c r="G42" s="47">
        <v>15</v>
      </c>
      <c r="H42" s="46">
        <v>34100</v>
      </c>
      <c r="I42" s="47">
        <v>25</v>
      </c>
      <c r="J42" s="46">
        <v>17300</v>
      </c>
      <c r="K42" s="47">
        <v>13</v>
      </c>
      <c r="L42" s="47">
        <v>0</v>
      </c>
      <c r="M42" s="47">
        <v>0</v>
      </c>
      <c r="N42" s="46">
        <v>52548</v>
      </c>
      <c r="O42" s="47">
        <v>38</v>
      </c>
      <c r="P42" s="58">
        <v>138283</v>
      </c>
      <c r="Q42" s="49">
        <v>0</v>
      </c>
      <c r="R42" s="49">
        <v>0</v>
      </c>
      <c r="S42" s="48">
        <v>18900</v>
      </c>
      <c r="T42" s="49">
        <v>14</v>
      </c>
      <c r="U42" s="48">
        <v>28100</v>
      </c>
      <c r="V42" s="49">
        <v>20</v>
      </c>
      <c r="W42" s="48">
        <v>9800</v>
      </c>
      <c r="X42" s="49">
        <v>7</v>
      </c>
      <c r="Y42" s="49">
        <v>0</v>
      </c>
      <c r="Z42" s="49">
        <v>0</v>
      </c>
      <c r="AA42" s="48">
        <v>37900</v>
      </c>
      <c r="AB42" s="49">
        <v>27</v>
      </c>
    </row>
    <row r="43" spans="1:28" x14ac:dyDescent="0.2">
      <c r="A43" s="139"/>
      <c r="B43" s="45" t="s">
        <v>113</v>
      </c>
      <c r="C43" s="55">
        <v>147189</v>
      </c>
      <c r="D43" s="47">
        <v>0</v>
      </c>
      <c r="E43" s="47">
        <v>0</v>
      </c>
      <c r="F43" s="46">
        <v>22900</v>
      </c>
      <c r="G43" s="47">
        <v>16</v>
      </c>
      <c r="H43" s="46">
        <v>36400</v>
      </c>
      <c r="I43" s="47">
        <v>25</v>
      </c>
      <c r="J43" s="46">
        <v>12100</v>
      </c>
      <c r="K43" s="47">
        <v>8</v>
      </c>
      <c r="L43" s="47">
        <v>0</v>
      </c>
      <c r="M43" s="47">
        <v>0</v>
      </c>
      <c r="N43" s="46">
        <v>48572</v>
      </c>
      <c r="O43" s="47">
        <v>33</v>
      </c>
      <c r="P43" s="58">
        <v>147189</v>
      </c>
      <c r="Q43" s="49">
        <v>0</v>
      </c>
      <c r="R43" s="49">
        <v>0</v>
      </c>
      <c r="S43" s="48">
        <v>23400</v>
      </c>
      <c r="T43" s="49">
        <v>16</v>
      </c>
      <c r="U43" s="48">
        <v>19100</v>
      </c>
      <c r="V43" s="49">
        <v>13</v>
      </c>
      <c r="W43" s="48">
        <v>8000</v>
      </c>
      <c r="X43" s="49">
        <v>5</v>
      </c>
      <c r="Y43" s="49">
        <v>0</v>
      </c>
      <c r="Z43" s="49">
        <v>0</v>
      </c>
      <c r="AA43" s="48">
        <v>50500</v>
      </c>
      <c r="AB43" s="49">
        <v>34</v>
      </c>
    </row>
    <row r="44" spans="1:28" ht="17" thickBot="1" x14ac:dyDescent="0.25">
      <c r="A44" s="140"/>
      <c r="B44" s="87" t="s">
        <v>85</v>
      </c>
      <c r="C44" s="88">
        <v>520686</v>
      </c>
      <c r="D44" s="81">
        <v>186686</v>
      </c>
      <c r="E44" s="82">
        <v>36</v>
      </c>
      <c r="F44" s="81">
        <v>86400</v>
      </c>
      <c r="G44" s="82">
        <v>17</v>
      </c>
      <c r="H44" s="81">
        <v>182000</v>
      </c>
      <c r="I44" s="82">
        <v>35</v>
      </c>
      <c r="J44" s="81">
        <v>66000</v>
      </c>
      <c r="K44" s="82">
        <v>13</v>
      </c>
      <c r="L44" s="82">
        <v>0</v>
      </c>
      <c r="M44" s="82">
        <v>0</v>
      </c>
      <c r="N44" s="81">
        <v>248000</v>
      </c>
      <c r="O44" s="82">
        <v>48</v>
      </c>
      <c r="P44" s="83">
        <v>520686</v>
      </c>
      <c r="Q44" s="84">
        <v>257000</v>
      </c>
      <c r="R44" s="85">
        <v>49</v>
      </c>
      <c r="S44" s="84">
        <v>96000</v>
      </c>
      <c r="T44" s="85">
        <v>18</v>
      </c>
      <c r="U44" s="84">
        <v>128000</v>
      </c>
      <c r="V44" s="85">
        <v>25</v>
      </c>
      <c r="W44" s="84">
        <v>38000</v>
      </c>
      <c r="X44" s="85">
        <v>7</v>
      </c>
      <c r="Y44" s="85">
        <v>0</v>
      </c>
      <c r="Z44" s="85">
        <v>0</v>
      </c>
      <c r="AA44" s="84">
        <v>166000</v>
      </c>
      <c r="AB44" s="85">
        <v>32</v>
      </c>
    </row>
    <row r="45" spans="1:28" x14ac:dyDescent="0.2">
      <c r="A45" s="138" t="s">
        <v>114</v>
      </c>
      <c r="B45" s="69" t="s">
        <v>115</v>
      </c>
      <c r="C45" s="65">
        <v>108986</v>
      </c>
      <c r="D45" s="64">
        <v>0</v>
      </c>
      <c r="E45" s="64">
        <v>0</v>
      </c>
      <c r="F45" s="65">
        <v>25800</v>
      </c>
      <c r="G45" s="64">
        <v>24</v>
      </c>
      <c r="H45" s="65">
        <v>7200</v>
      </c>
      <c r="I45" s="64">
        <v>6</v>
      </c>
      <c r="J45" s="64">
        <v>0</v>
      </c>
      <c r="K45" s="64">
        <v>0</v>
      </c>
      <c r="L45" s="64">
        <v>0</v>
      </c>
      <c r="M45" s="64">
        <v>0</v>
      </c>
      <c r="N45" s="65">
        <v>32696</v>
      </c>
      <c r="O45" s="64">
        <v>30</v>
      </c>
      <c r="P45" s="66">
        <v>108986</v>
      </c>
      <c r="Q45" s="67">
        <v>0</v>
      </c>
      <c r="R45" s="67">
        <v>0</v>
      </c>
      <c r="S45" s="68">
        <v>17200</v>
      </c>
      <c r="T45" s="67">
        <v>16</v>
      </c>
      <c r="U45" s="67">
        <v>0</v>
      </c>
      <c r="V45" s="67">
        <v>0</v>
      </c>
      <c r="W45" s="67">
        <v>0</v>
      </c>
      <c r="X45" s="67">
        <v>0</v>
      </c>
      <c r="Y45" s="67">
        <v>0</v>
      </c>
      <c r="Z45" s="67">
        <v>0</v>
      </c>
      <c r="AA45" s="68">
        <v>17200</v>
      </c>
      <c r="AB45" s="67">
        <v>16</v>
      </c>
    </row>
    <row r="46" spans="1:28" x14ac:dyDescent="0.2">
      <c r="A46" s="139"/>
      <c r="B46" s="45" t="s">
        <v>116</v>
      </c>
      <c r="C46" s="46">
        <v>174819</v>
      </c>
      <c r="D46" s="47">
        <v>0</v>
      </c>
      <c r="E46" s="47">
        <v>0</v>
      </c>
      <c r="F46" s="46">
        <v>40900</v>
      </c>
      <c r="G46" s="47">
        <v>23</v>
      </c>
      <c r="H46" s="46">
        <v>24100</v>
      </c>
      <c r="I46" s="47">
        <v>14</v>
      </c>
      <c r="J46" s="47">
        <v>0</v>
      </c>
      <c r="K46" s="47">
        <v>0</v>
      </c>
      <c r="L46" s="47">
        <v>0</v>
      </c>
      <c r="M46" s="47">
        <v>0</v>
      </c>
      <c r="N46" s="46">
        <v>64683</v>
      </c>
      <c r="O46" s="47">
        <v>37</v>
      </c>
      <c r="P46" s="58">
        <v>174819</v>
      </c>
      <c r="Q46" s="49">
        <v>0</v>
      </c>
      <c r="R46" s="49">
        <v>0</v>
      </c>
      <c r="S46" s="48">
        <v>24600</v>
      </c>
      <c r="T46" s="49">
        <v>14</v>
      </c>
      <c r="U46" s="48">
        <v>12600</v>
      </c>
      <c r="V46" s="49">
        <v>7</v>
      </c>
      <c r="W46" s="48">
        <v>3700</v>
      </c>
      <c r="X46" s="49">
        <v>2</v>
      </c>
      <c r="Y46" s="49">
        <v>0</v>
      </c>
      <c r="Z46" s="49">
        <v>0</v>
      </c>
      <c r="AA46" s="48">
        <v>40900</v>
      </c>
      <c r="AB46" s="49">
        <v>23</v>
      </c>
    </row>
    <row r="47" spans="1:28" x14ac:dyDescent="0.2">
      <c r="A47" s="139"/>
      <c r="B47" s="45" t="s">
        <v>117</v>
      </c>
      <c r="C47" s="46">
        <v>79116</v>
      </c>
      <c r="D47" s="47">
        <v>0</v>
      </c>
      <c r="E47" s="47">
        <v>0</v>
      </c>
      <c r="F47" s="46">
        <v>18500</v>
      </c>
      <c r="G47" s="47">
        <v>23</v>
      </c>
      <c r="H47" s="46">
        <v>5900</v>
      </c>
      <c r="I47" s="47">
        <v>7</v>
      </c>
      <c r="J47" s="47">
        <v>0</v>
      </c>
      <c r="K47" s="47">
        <v>0</v>
      </c>
      <c r="L47" s="47">
        <v>0</v>
      </c>
      <c r="M47" s="47">
        <v>0</v>
      </c>
      <c r="N47" s="46">
        <v>23735</v>
      </c>
      <c r="O47" s="47">
        <v>30</v>
      </c>
      <c r="P47" s="58">
        <v>79116</v>
      </c>
      <c r="Q47" s="49">
        <v>0</v>
      </c>
      <c r="R47" s="49">
        <v>0</v>
      </c>
      <c r="S47" s="48">
        <v>13300</v>
      </c>
      <c r="T47" s="49">
        <v>17</v>
      </c>
      <c r="U47" s="49">
        <v>700</v>
      </c>
      <c r="V47" s="49">
        <v>1</v>
      </c>
      <c r="W47" s="49">
        <v>0</v>
      </c>
      <c r="X47" s="49">
        <v>0</v>
      </c>
      <c r="Y47" s="49">
        <v>0</v>
      </c>
      <c r="Z47" s="49">
        <v>0</v>
      </c>
      <c r="AA47" s="48">
        <v>14000</v>
      </c>
      <c r="AB47" s="49">
        <v>18</v>
      </c>
    </row>
    <row r="48" spans="1:28" ht="17" thickBot="1" x14ac:dyDescent="0.25">
      <c r="A48" s="140"/>
      <c r="B48" s="87" t="s">
        <v>85</v>
      </c>
      <c r="C48" s="81">
        <v>362921</v>
      </c>
      <c r="D48" s="81">
        <v>212921</v>
      </c>
      <c r="E48" s="82">
        <v>59</v>
      </c>
      <c r="F48" s="81">
        <v>105000</v>
      </c>
      <c r="G48" s="82">
        <v>28</v>
      </c>
      <c r="H48" s="81">
        <v>45000</v>
      </c>
      <c r="I48" s="82">
        <v>12</v>
      </c>
      <c r="J48" s="82">
        <v>0</v>
      </c>
      <c r="K48" s="82">
        <v>0</v>
      </c>
      <c r="L48" s="82">
        <v>0</v>
      </c>
      <c r="M48" s="82">
        <v>0</v>
      </c>
      <c r="N48" s="81">
        <v>45000</v>
      </c>
      <c r="O48" s="82">
        <v>12</v>
      </c>
      <c r="P48" s="83">
        <v>362921</v>
      </c>
      <c r="Q48" s="84">
        <v>271000</v>
      </c>
      <c r="R48" s="85">
        <v>75</v>
      </c>
      <c r="S48" s="84">
        <v>75000</v>
      </c>
      <c r="T48" s="85">
        <v>21</v>
      </c>
      <c r="U48" s="84">
        <v>13000</v>
      </c>
      <c r="V48" s="85">
        <v>4</v>
      </c>
      <c r="W48" s="84">
        <v>4000</v>
      </c>
      <c r="X48" s="85">
        <v>1</v>
      </c>
      <c r="Y48" s="85">
        <v>0</v>
      </c>
      <c r="Z48" s="85">
        <v>0</v>
      </c>
      <c r="AA48" s="84">
        <v>17000</v>
      </c>
      <c r="AB48" s="85">
        <v>5</v>
      </c>
    </row>
    <row r="49" spans="1:28" x14ac:dyDescent="0.2">
      <c r="A49" s="138" t="s">
        <v>118</v>
      </c>
      <c r="B49" s="69" t="s">
        <v>119</v>
      </c>
      <c r="C49" s="65">
        <v>172485</v>
      </c>
      <c r="D49" s="64">
        <v>0</v>
      </c>
      <c r="E49" s="64">
        <v>0</v>
      </c>
      <c r="F49" s="65">
        <v>33500</v>
      </c>
      <c r="G49" s="64">
        <v>19</v>
      </c>
      <c r="H49" s="65">
        <v>17200</v>
      </c>
      <c r="I49" s="64">
        <v>10</v>
      </c>
      <c r="J49" s="64">
        <v>0</v>
      </c>
      <c r="K49" s="64">
        <v>0</v>
      </c>
      <c r="L49" s="64">
        <v>0</v>
      </c>
      <c r="M49" s="64">
        <v>0</v>
      </c>
      <c r="N49" s="65">
        <v>50021</v>
      </c>
      <c r="O49" s="64">
        <v>29</v>
      </c>
      <c r="P49" s="66">
        <v>172485</v>
      </c>
      <c r="Q49" s="67">
        <v>0</v>
      </c>
      <c r="R49" s="67">
        <v>0</v>
      </c>
      <c r="S49" s="68">
        <v>31400</v>
      </c>
      <c r="T49" s="67">
        <v>18</v>
      </c>
      <c r="U49" s="68">
        <v>3000</v>
      </c>
      <c r="V49" s="67">
        <v>2</v>
      </c>
      <c r="W49" s="67">
        <v>0</v>
      </c>
      <c r="X49" s="67">
        <v>0</v>
      </c>
      <c r="Y49" s="67">
        <v>0</v>
      </c>
      <c r="Z49" s="67">
        <v>0</v>
      </c>
      <c r="AA49" s="68">
        <v>34400</v>
      </c>
      <c r="AB49" s="67">
        <v>20</v>
      </c>
    </row>
    <row r="50" spans="1:28" x14ac:dyDescent="0.2">
      <c r="A50" s="139"/>
      <c r="B50" s="45" t="s">
        <v>120</v>
      </c>
      <c r="C50" s="46">
        <v>56178</v>
      </c>
      <c r="D50" s="47">
        <v>0</v>
      </c>
      <c r="E50" s="47">
        <v>0</v>
      </c>
      <c r="F50" s="46">
        <v>9200</v>
      </c>
      <c r="G50" s="47">
        <v>16</v>
      </c>
      <c r="H50" s="46">
        <v>8500</v>
      </c>
      <c r="I50" s="47">
        <v>15</v>
      </c>
      <c r="J50" s="47">
        <v>0</v>
      </c>
      <c r="K50" s="47">
        <v>0</v>
      </c>
      <c r="L50" s="47">
        <v>0</v>
      </c>
      <c r="M50" s="47">
        <v>0</v>
      </c>
      <c r="N50" s="46">
        <v>17415</v>
      </c>
      <c r="O50" s="47">
        <v>31</v>
      </c>
      <c r="P50" s="58">
        <v>56178</v>
      </c>
      <c r="Q50" s="49">
        <v>0</v>
      </c>
      <c r="R50" s="49">
        <v>0</v>
      </c>
      <c r="S50" s="48">
        <v>7800</v>
      </c>
      <c r="T50" s="49">
        <v>14</v>
      </c>
      <c r="U50" s="48">
        <v>8600</v>
      </c>
      <c r="V50" s="49">
        <v>15</v>
      </c>
      <c r="W50" s="49">
        <v>0</v>
      </c>
      <c r="X50" s="49">
        <v>0</v>
      </c>
      <c r="Y50" s="49">
        <v>0</v>
      </c>
      <c r="Z50" s="49">
        <v>0</v>
      </c>
      <c r="AA50" s="48">
        <v>16400</v>
      </c>
      <c r="AB50" s="49">
        <v>29</v>
      </c>
    </row>
    <row r="51" spans="1:28" x14ac:dyDescent="0.2">
      <c r="A51" s="139"/>
      <c r="B51" s="45" t="s">
        <v>121</v>
      </c>
      <c r="C51" s="46">
        <v>97911</v>
      </c>
      <c r="D51" s="47">
        <v>0</v>
      </c>
      <c r="E51" s="47">
        <v>0</v>
      </c>
      <c r="F51" s="46">
        <v>14200</v>
      </c>
      <c r="G51" s="47">
        <v>15</v>
      </c>
      <c r="H51" s="46">
        <v>27900</v>
      </c>
      <c r="I51" s="47">
        <v>28</v>
      </c>
      <c r="J51" s="47">
        <v>0</v>
      </c>
      <c r="K51" s="47">
        <v>0</v>
      </c>
      <c r="L51" s="47">
        <v>0</v>
      </c>
      <c r="M51" s="47">
        <v>0</v>
      </c>
      <c r="N51" s="46">
        <v>27415</v>
      </c>
      <c r="O51" s="47">
        <v>28</v>
      </c>
      <c r="P51" s="58">
        <v>97911</v>
      </c>
      <c r="Q51" s="49">
        <v>0</v>
      </c>
      <c r="R51" s="49">
        <v>0</v>
      </c>
      <c r="S51" s="48">
        <v>20600</v>
      </c>
      <c r="T51" s="49">
        <v>21</v>
      </c>
      <c r="U51" s="48">
        <v>16600</v>
      </c>
      <c r="V51" s="49">
        <v>17</v>
      </c>
      <c r="W51" s="48">
        <v>4900</v>
      </c>
      <c r="X51" s="49">
        <v>5</v>
      </c>
      <c r="Y51" s="49">
        <v>0</v>
      </c>
      <c r="Z51" s="49">
        <v>0</v>
      </c>
      <c r="AA51" s="48">
        <v>21500</v>
      </c>
      <c r="AB51" s="49">
        <v>22</v>
      </c>
    </row>
    <row r="52" spans="1:28" x14ac:dyDescent="0.2">
      <c r="A52" s="139"/>
      <c r="B52" s="45" t="s">
        <v>122</v>
      </c>
      <c r="C52" s="46">
        <v>162733</v>
      </c>
      <c r="D52" s="47">
        <v>0</v>
      </c>
      <c r="E52" s="47">
        <v>0</v>
      </c>
      <c r="F52" s="46">
        <v>53100</v>
      </c>
      <c r="G52" s="47">
        <v>33</v>
      </c>
      <c r="H52" s="46">
        <v>24200</v>
      </c>
      <c r="I52" s="47">
        <v>15</v>
      </c>
      <c r="J52" s="46">
        <v>24500</v>
      </c>
      <c r="K52" s="47">
        <v>15</v>
      </c>
      <c r="L52" s="47">
        <v>0</v>
      </c>
      <c r="M52" s="47">
        <v>0</v>
      </c>
      <c r="N52" s="46">
        <v>48820</v>
      </c>
      <c r="O52" s="47">
        <v>30</v>
      </c>
      <c r="P52" s="58">
        <v>162733</v>
      </c>
      <c r="Q52" s="49">
        <v>0</v>
      </c>
      <c r="R52" s="49">
        <v>0</v>
      </c>
      <c r="S52" s="48">
        <v>33600</v>
      </c>
      <c r="T52" s="49">
        <v>21</v>
      </c>
      <c r="U52" s="48">
        <v>26700</v>
      </c>
      <c r="V52" s="49">
        <v>16</v>
      </c>
      <c r="W52" s="48">
        <v>3500</v>
      </c>
      <c r="X52" s="49">
        <v>2</v>
      </c>
      <c r="Y52" s="49">
        <v>0</v>
      </c>
      <c r="Z52" s="49">
        <v>0</v>
      </c>
      <c r="AA52" s="48">
        <v>63800</v>
      </c>
      <c r="AB52" s="49">
        <v>39</v>
      </c>
    </row>
    <row r="53" spans="1:28" ht="17" thickBot="1" x14ac:dyDescent="0.25">
      <c r="A53" s="140"/>
      <c r="B53" s="87" t="s">
        <v>85</v>
      </c>
      <c r="C53" s="81">
        <v>489307</v>
      </c>
      <c r="D53" s="81">
        <v>247307</v>
      </c>
      <c r="E53" s="82">
        <v>51</v>
      </c>
      <c r="F53" s="81">
        <v>125000</v>
      </c>
      <c r="G53" s="82">
        <v>26</v>
      </c>
      <c r="H53" s="81">
        <v>91000</v>
      </c>
      <c r="I53" s="82">
        <v>19</v>
      </c>
      <c r="J53" s="81">
        <v>26000</v>
      </c>
      <c r="K53" s="82">
        <v>5</v>
      </c>
      <c r="L53" s="82">
        <v>0</v>
      </c>
      <c r="M53" s="82">
        <v>0</v>
      </c>
      <c r="N53" s="81">
        <v>117000</v>
      </c>
      <c r="O53" s="82">
        <v>24</v>
      </c>
      <c r="P53" s="83">
        <v>489307</v>
      </c>
      <c r="Q53" s="84">
        <v>306000</v>
      </c>
      <c r="R53" s="85">
        <v>63</v>
      </c>
      <c r="S53" s="84">
        <v>105000</v>
      </c>
      <c r="T53" s="85">
        <v>21</v>
      </c>
      <c r="U53" s="84">
        <v>69000</v>
      </c>
      <c r="V53" s="85">
        <v>14</v>
      </c>
      <c r="W53" s="84">
        <v>9000</v>
      </c>
      <c r="X53" s="85">
        <v>2</v>
      </c>
      <c r="Y53" s="85">
        <v>0</v>
      </c>
      <c r="Z53" s="85">
        <v>0</v>
      </c>
      <c r="AA53" s="84">
        <v>78000</v>
      </c>
      <c r="AB53" s="85">
        <v>16</v>
      </c>
    </row>
    <row r="54" spans="1:28" x14ac:dyDescent="0.2">
      <c r="A54" s="138" t="s">
        <v>65</v>
      </c>
      <c r="B54" s="69" t="s">
        <v>123</v>
      </c>
      <c r="C54" s="65">
        <v>171436</v>
      </c>
      <c r="D54" s="64">
        <v>0</v>
      </c>
      <c r="E54" s="64">
        <v>0</v>
      </c>
      <c r="F54" s="65">
        <v>59100</v>
      </c>
      <c r="G54" s="64">
        <v>34</v>
      </c>
      <c r="H54" s="65">
        <v>90500</v>
      </c>
      <c r="I54" s="64">
        <v>53</v>
      </c>
      <c r="J54" s="65">
        <v>8000</v>
      </c>
      <c r="K54" s="64">
        <v>5</v>
      </c>
      <c r="L54" s="64">
        <v>0</v>
      </c>
      <c r="M54" s="64">
        <v>0</v>
      </c>
      <c r="N54" s="65">
        <v>99433</v>
      </c>
      <c r="O54" s="64">
        <v>58</v>
      </c>
      <c r="P54" s="66">
        <v>171436</v>
      </c>
      <c r="Q54" s="67">
        <v>0</v>
      </c>
      <c r="R54" s="67">
        <v>0</v>
      </c>
      <c r="S54" s="68">
        <v>45600</v>
      </c>
      <c r="T54" s="67">
        <v>27</v>
      </c>
      <c r="U54" s="68">
        <v>73200</v>
      </c>
      <c r="V54" s="67">
        <v>43</v>
      </c>
      <c r="W54" s="68">
        <v>5000</v>
      </c>
      <c r="X54" s="67">
        <v>3</v>
      </c>
      <c r="Y54" s="67">
        <v>0</v>
      </c>
      <c r="Z54" s="67">
        <v>0</v>
      </c>
      <c r="AA54" s="68">
        <v>78200</v>
      </c>
      <c r="AB54" s="67">
        <v>46</v>
      </c>
    </row>
    <row r="55" spans="1:28" x14ac:dyDescent="0.2">
      <c r="A55" s="139"/>
      <c r="B55" s="45" t="s">
        <v>124</v>
      </c>
      <c r="C55" s="46">
        <v>79595</v>
      </c>
      <c r="D55" s="47">
        <v>0</v>
      </c>
      <c r="E55" s="47">
        <v>0</v>
      </c>
      <c r="F55" s="46">
        <v>8400</v>
      </c>
      <c r="G55" s="47">
        <v>11</v>
      </c>
      <c r="H55" s="46">
        <v>18600</v>
      </c>
      <c r="I55" s="47">
        <v>23</v>
      </c>
      <c r="J55" s="46">
        <v>8500</v>
      </c>
      <c r="K55" s="47">
        <v>11</v>
      </c>
      <c r="L55" s="47">
        <v>0</v>
      </c>
      <c r="M55" s="47">
        <v>0</v>
      </c>
      <c r="N55" s="46">
        <v>27062</v>
      </c>
      <c r="O55" s="47">
        <v>34</v>
      </c>
      <c r="P55" s="58">
        <v>79595</v>
      </c>
      <c r="Q55" s="49">
        <v>0</v>
      </c>
      <c r="R55" s="49">
        <v>0</v>
      </c>
      <c r="S55" s="48">
        <v>12000</v>
      </c>
      <c r="T55" s="49">
        <v>15</v>
      </c>
      <c r="U55" s="48">
        <v>20500</v>
      </c>
      <c r="V55" s="49">
        <v>26</v>
      </c>
      <c r="W55" s="48">
        <v>2800</v>
      </c>
      <c r="X55" s="49">
        <v>4</v>
      </c>
      <c r="Y55" s="49">
        <v>0</v>
      </c>
      <c r="Z55" s="49">
        <v>0</v>
      </c>
      <c r="AA55" s="48">
        <v>23300</v>
      </c>
      <c r="AB55" s="49">
        <v>30</v>
      </c>
    </row>
    <row r="56" spans="1:28" x14ac:dyDescent="0.2">
      <c r="A56" s="139"/>
      <c r="B56" s="45" t="s">
        <v>125</v>
      </c>
      <c r="C56" s="46">
        <v>115222</v>
      </c>
      <c r="D56" s="47">
        <v>0</v>
      </c>
      <c r="E56" s="47">
        <v>0</v>
      </c>
      <c r="F56" s="46">
        <v>23900</v>
      </c>
      <c r="G56" s="47">
        <v>21</v>
      </c>
      <c r="H56" s="46">
        <v>33500</v>
      </c>
      <c r="I56" s="47">
        <v>29</v>
      </c>
      <c r="J56" s="46">
        <v>23900</v>
      </c>
      <c r="K56" s="47">
        <v>21</v>
      </c>
      <c r="L56" s="47">
        <v>0</v>
      </c>
      <c r="M56" s="47">
        <v>0</v>
      </c>
      <c r="N56" s="46">
        <v>24197</v>
      </c>
      <c r="O56" s="47">
        <v>21</v>
      </c>
      <c r="P56" s="58">
        <v>115222</v>
      </c>
      <c r="Q56" s="49">
        <v>0</v>
      </c>
      <c r="R56" s="49">
        <v>0</v>
      </c>
      <c r="S56" s="48">
        <v>13700</v>
      </c>
      <c r="T56" s="49">
        <v>12</v>
      </c>
      <c r="U56" s="48">
        <v>31300</v>
      </c>
      <c r="V56" s="49">
        <v>27</v>
      </c>
      <c r="W56" s="48">
        <v>13500</v>
      </c>
      <c r="X56" s="49">
        <v>12</v>
      </c>
      <c r="Y56" s="49">
        <v>0</v>
      </c>
      <c r="Z56" s="49">
        <v>0</v>
      </c>
      <c r="AA56" s="48">
        <v>44800</v>
      </c>
      <c r="AB56" s="49">
        <v>39</v>
      </c>
    </row>
    <row r="57" spans="1:28" x14ac:dyDescent="0.2">
      <c r="A57" s="139"/>
      <c r="B57" s="45" t="s">
        <v>126</v>
      </c>
      <c r="C57" s="46">
        <v>81890</v>
      </c>
      <c r="D57" s="47">
        <v>0</v>
      </c>
      <c r="E57" s="47">
        <v>0</v>
      </c>
      <c r="F57" s="46">
        <v>10000</v>
      </c>
      <c r="G57" s="47">
        <v>12</v>
      </c>
      <c r="H57" s="46">
        <v>20900</v>
      </c>
      <c r="I57" s="47">
        <v>26</v>
      </c>
      <c r="J57" s="46">
        <v>9700</v>
      </c>
      <c r="K57" s="47">
        <v>12</v>
      </c>
      <c r="L57" s="47">
        <v>0</v>
      </c>
      <c r="M57" s="47">
        <v>0</v>
      </c>
      <c r="N57" s="46">
        <v>31118</v>
      </c>
      <c r="O57" s="47">
        <v>38</v>
      </c>
      <c r="P57" s="58">
        <v>81890</v>
      </c>
      <c r="Q57" s="49">
        <v>0</v>
      </c>
      <c r="R57" s="49">
        <v>0</v>
      </c>
      <c r="S57" s="48">
        <v>12400</v>
      </c>
      <c r="T57" s="49">
        <v>15</v>
      </c>
      <c r="U57" s="48">
        <v>20800</v>
      </c>
      <c r="V57" s="49">
        <v>25</v>
      </c>
      <c r="W57" s="48">
        <v>8500</v>
      </c>
      <c r="X57" s="49">
        <v>10</v>
      </c>
      <c r="Y57" s="49">
        <v>0</v>
      </c>
      <c r="Z57" s="49">
        <v>0</v>
      </c>
      <c r="AA57" s="48">
        <v>29300</v>
      </c>
      <c r="AB57" s="49">
        <v>35</v>
      </c>
    </row>
    <row r="58" spans="1:28" x14ac:dyDescent="0.2">
      <c r="A58" s="139"/>
      <c r="B58" s="45" t="s">
        <v>127</v>
      </c>
      <c r="C58" s="46">
        <v>51961</v>
      </c>
      <c r="D58" s="47">
        <v>0</v>
      </c>
      <c r="E58" s="47">
        <v>0</v>
      </c>
      <c r="F58" s="46">
        <v>5000</v>
      </c>
      <c r="G58" s="47">
        <v>10</v>
      </c>
      <c r="H58" s="46">
        <v>11000</v>
      </c>
      <c r="I58" s="47">
        <v>21</v>
      </c>
      <c r="J58" s="46">
        <v>2100</v>
      </c>
      <c r="K58" s="47">
        <v>4</v>
      </c>
      <c r="L58" s="47">
        <v>0</v>
      </c>
      <c r="M58" s="47">
        <v>0</v>
      </c>
      <c r="N58" s="46">
        <v>12990</v>
      </c>
      <c r="O58" s="47">
        <v>25</v>
      </c>
      <c r="P58" s="58">
        <v>51961</v>
      </c>
      <c r="Q58" s="49">
        <v>0</v>
      </c>
      <c r="R58" s="49">
        <v>0</v>
      </c>
      <c r="S58" s="48">
        <v>6500</v>
      </c>
      <c r="T58" s="49">
        <v>13</v>
      </c>
      <c r="U58" s="48">
        <v>8600</v>
      </c>
      <c r="V58" s="49">
        <v>17</v>
      </c>
      <c r="W58" s="49">
        <v>700</v>
      </c>
      <c r="X58" s="49">
        <v>1</v>
      </c>
      <c r="Y58" s="49">
        <v>0</v>
      </c>
      <c r="Z58" s="49">
        <v>0</v>
      </c>
      <c r="AA58" s="48">
        <v>15800</v>
      </c>
      <c r="AB58" s="49">
        <v>31</v>
      </c>
    </row>
    <row r="59" spans="1:28" ht="17" thickBot="1" x14ac:dyDescent="0.25">
      <c r="A59" s="140"/>
      <c r="B59" s="87" t="s">
        <v>85</v>
      </c>
      <c r="C59" s="81">
        <v>717862</v>
      </c>
      <c r="D59" s="81">
        <v>286862</v>
      </c>
      <c r="E59" s="82">
        <v>56</v>
      </c>
      <c r="F59" s="81">
        <v>155000</v>
      </c>
      <c r="G59" s="82">
        <v>31</v>
      </c>
      <c r="H59" s="81">
        <v>215000</v>
      </c>
      <c r="I59" s="82">
        <v>43</v>
      </c>
      <c r="J59" s="81">
        <v>61000</v>
      </c>
      <c r="K59" s="82">
        <v>12</v>
      </c>
      <c r="L59" s="82">
        <v>0</v>
      </c>
      <c r="M59" s="82">
        <v>0</v>
      </c>
      <c r="N59" s="81">
        <v>276000</v>
      </c>
      <c r="O59" s="82">
        <v>55</v>
      </c>
      <c r="P59" s="83">
        <v>500104</v>
      </c>
      <c r="Q59" s="84">
        <v>351000</v>
      </c>
      <c r="R59" s="85">
        <v>49</v>
      </c>
      <c r="S59" s="84">
        <v>128000</v>
      </c>
      <c r="T59" s="85">
        <v>18</v>
      </c>
      <c r="U59" s="84">
        <v>203000</v>
      </c>
      <c r="V59" s="85">
        <v>28</v>
      </c>
      <c r="W59" s="84">
        <v>36000</v>
      </c>
      <c r="X59" s="85">
        <v>5</v>
      </c>
      <c r="Y59" s="85">
        <v>0</v>
      </c>
      <c r="Z59" s="85">
        <v>0</v>
      </c>
      <c r="AA59" s="84">
        <v>239000</v>
      </c>
      <c r="AB59" s="85">
        <v>33</v>
      </c>
    </row>
    <row r="60" spans="1:28" x14ac:dyDescent="0.2">
      <c r="A60" s="138" t="s">
        <v>14</v>
      </c>
      <c r="B60" s="69" t="s">
        <v>128</v>
      </c>
      <c r="C60" s="65">
        <v>64963</v>
      </c>
      <c r="D60" s="64">
        <v>0</v>
      </c>
      <c r="E60" s="64">
        <v>0</v>
      </c>
      <c r="F60" s="65">
        <v>18200</v>
      </c>
      <c r="G60" s="64">
        <v>28</v>
      </c>
      <c r="H60" s="65">
        <v>6800</v>
      </c>
      <c r="I60" s="64">
        <v>10</v>
      </c>
      <c r="J60" s="65">
        <v>7600</v>
      </c>
      <c r="K60" s="64">
        <v>12</v>
      </c>
      <c r="L60" s="64">
        <v>0</v>
      </c>
      <c r="M60" s="64">
        <v>0</v>
      </c>
      <c r="N60" s="65">
        <v>14292</v>
      </c>
      <c r="O60" s="64">
        <v>22</v>
      </c>
      <c r="P60" s="66">
        <v>64963</v>
      </c>
      <c r="Q60" s="67">
        <v>0</v>
      </c>
      <c r="R60" s="67">
        <v>0</v>
      </c>
      <c r="S60" s="68">
        <v>14700</v>
      </c>
      <c r="T60" s="67">
        <v>23</v>
      </c>
      <c r="U60" s="68">
        <v>11800</v>
      </c>
      <c r="V60" s="67">
        <v>18</v>
      </c>
      <c r="W60" s="68">
        <v>2500</v>
      </c>
      <c r="X60" s="67">
        <v>4</v>
      </c>
      <c r="Y60" s="67">
        <v>0</v>
      </c>
      <c r="Z60" s="67">
        <v>0</v>
      </c>
      <c r="AA60" s="68">
        <v>14300</v>
      </c>
      <c r="AB60" s="67">
        <v>22</v>
      </c>
    </row>
    <row r="61" spans="1:28" x14ac:dyDescent="0.2">
      <c r="A61" s="139"/>
      <c r="B61" s="45" t="s">
        <v>129</v>
      </c>
      <c r="C61" s="46">
        <v>81033</v>
      </c>
      <c r="D61" s="47">
        <v>0</v>
      </c>
      <c r="E61" s="47">
        <v>0</v>
      </c>
      <c r="F61" s="46">
        <v>14900</v>
      </c>
      <c r="G61" s="47">
        <v>18</v>
      </c>
      <c r="H61" s="46">
        <v>14300</v>
      </c>
      <c r="I61" s="47">
        <v>18</v>
      </c>
      <c r="J61" s="46">
        <v>6100</v>
      </c>
      <c r="K61" s="47">
        <v>8</v>
      </c>
      <c r="L61" s="47">
        <v>0</v>
      </c>
      <c r="M61" s="47">
        <v>0</v>
      </c>
      <c r="N61" s="46">
        <v>21069</v>
      </c>
      <c r="O61" s="47">
        <v>26</v>
      </c>
      <c r="P61" s="58">
        <v>81033</v>
      </c>
      <c r="Q61" s="49">
        <v>0</v>
      </c>
      <c r="R61" s="49">
        <v>0</v>
      </c>
      <c r="S61" s="48">
        <v>13900</v>
      </c>
      <c r="T61" s="49">
        <v>17</v>
      </c>
      <c r="U61" s="48">
        <v>21800</v>
      </c>
      <c r="V61" s="49">
        <v>27</v>
      </c>
      <c r="W61" s="48">
        <v>7300</v>
      </c>
      <c r="X61" s="49">
        <v>9</v>
      </c>
      <c r="Y61" s="49">
        <v>0</v>
      </c>
      <c r="Z61" s="49">
        <v>0</v>
      </c>
      <c r="AA61" s="48">
        <v>29100</v>
      </c>
      <c r="AB61" s="49">
        <v>36</v>
      </c>
    </row>
    <row r="62" spans="1:28" x14ac:dyDescent="0.2">
      <c r="A62" s="139"/>
      <c r="B62" s="45" t="s">
        <v>130</v>
      </c>
      <c r="C62" s="46">
        <v>246702</v>
      </c>
      <c r="D62" s="47">
        <v>0</v>
      </c>
      <c r="E62" s="47">
        <v>0</v>
      </c>
      <c r="F62" s="46">
        <v>49400</v>
      </c>
      <c r="G62" s="47">
        <v>20</v>
      </c>
      <c r="H62" s="46">
        <v>22900</v>
      </c>
      <c r="I62" s="47">
        <v>9</v>
      </c>
      <c r="J62" s="46">
        <v>10200</v>
      </c>
      <c r="K62" s="47">
        <v>4</v>
      </c>
      <c r="L62" s="47">
        <v>0</v>
      </c>
      <c r="M62" s="47">
        <v>0</v>
      </c>
      <c r="N62" s="46">
        <v>81412</v>
      </c>
      <c r="O62" s="47">
        <v>33</v>
      </c>
      <c r="P62" s="58">
        <v>246702</v>
      </c>
      <c r="Q62" s="49">
        <v>0</v>
      </c>
      <c r="R62" s="49">
        <v>0</v>
      </c>
      <c r="S62" s="48">
        <v>39600</v>
      </c>
      <c r="T62" s="49">
        <v>16</v>
      </c>
      <c r="U62" s="48">
        <v>41300</v>
      </c>
      <c r="V62" s="49">
        <v>17</v>
      </c>
      <c r="W62" s="48">
        <v>17200</v>
      </c>
      <c r="X62" s="49">
        <v>7</v>
      </c>
      <c r="Y62" s="49">
        <v>0</v>
      </c>
      <c r="Z62" s="49">
        <v>0</v>
      </c>
      <c r="AA62" s="48">
        <v>58500</v>
      </c>
      <c r="AB62" s="49">
        <v>24</v>
      </c>
    </row>
    <row r="63" spans="1:28" ht="17" thickBot="1" x14ac:dyDescent="0.25">
      <c r="A63" s="140"/>
      <c r="B63" s="87" t="s">
        <v>85</v>
      </c>
      <c r="C63" s="81">
        <v>392698</v>
      </c>
      <c r="D63" s="81">
        <v>234698</v>
      </c>
      <c r="E63" s="82">
        <v>60</v>
      </c>
      <c r="F63" s="81">
        <v>90000</v>
      </c>
      <c r="G63" s="82">
        <v>23</v>
      </c>
      <c r="H63" s="81">
        <v>44000</v>
      </c>
      <c r="I63" s="82">
        <v>11</v>
      </c>
      <c r="J63" s="81">
        <v>24000</v>
      </c>
      <c r="K63" s="82">
        <v>6</v>
      </c>
      <c r="L63" s="82">
        <v>0</v>
      </c>
      <c r="M63" s="82">
        <v>0</v>
      </c>
      <c r="N63" s="81">
        <v>68000</v>
      </c>
      <c r="O63" s="82">
        <v>17</v>
      </c>
      <c r="P63" s="83">
        <v>392698</v>
      </c>
      <c r="Q63" s="84">
        <v>218000</v>
      </c>
      <c r="R63" s="85">
        <v>56</v>
      </c>
      <c r="S63" s="84">
        <v>72000</v>
      </c>
      <c r="T63" s="85">
        <v>18</v>
      </c>
      <c r="U63" s="84">
        <v>76000</v>
      </c>
      <c r="V63" s="85">
        <v>19</v>
      </c>
      <c r="W63" s="84">
        <v>27000</v>
      </c>
      <c r="X63" s="85">
        <v>7</v>
      </c>
      <c r="Y63" s="85">
        <v>0</v>
      </c>
      <c r="Z63" s="85">
        <v>0</v>
      </c>
      <c r="AA63" s="84">
        <v>103000</v>
      </c>
      <c r="AB63" s="85">
        <v>26</v>
      </c>
    </row>
    <row r="64" spans="1:28" x14ac:dyDescent="0.2">
      <c r="A64" s="138" t="s">
        <v>11</v>
      </c>
      <c r="B64" s="69" t="s">
        <v>131</v>
      </c>
      <c r="C64" s="65">
        <v>99950</v>
      </c>
      <c r="D64" s="64">
        <v>0</v>
      </c>
      <c r="E64" s="64">
        <v>0</v>
      </c>
      <c r="F64" s="65">
        <v>22100</v>
      </c>
      <c r="G64" s="64">
        <v>22</v>
      </c>
      <c r="H64" s="65">
        <v>23200</v>
      </c>
      <c r="I64" s="64">
        <v>23</v>
      </c>
      <c r="J64" s="65">
        <v>14600</v>
      </c>
      <c r="K64" s="64">
        <v>15</v>
      </c>
      <c r="L64" s="64">
        <v>0</v>
      </c>
      <c r="M64" s="64">
        <v>0</v>
      </c>
      <c r="N64" s="65">
        <v>37981</v>
      </c>
      <c r="O64" s="64">
        <v>38</v>
      </c>
      <c r="P64" s="66">
        <v>99950</v>
      </c>
      <c r="Q64" s="67">
        <v>0</v>
      </c>
      <c r="R64" s="67">
        <v>0</v>
      </c>
      <c r="S64" s="68">
        <v>20100</v>
      </c>
      <c r="T64" s="67">
        <v>20</v>
      </c>
      <c r="U64" s="68">
        <v>27200</v>
      </c>
      <c r="V64" s="67">
        <v>27</v>
      </c>
      <c r="W64" s="68">
        <v>13800</v>
      </c>
      <c r="X64" s="67">
        <v>14</v>
      </c>
      <c r="Y64" s="67">
        <v>0</v>
      </c>
      <c r="Z64" s="67">
        <v>0</v>
      </c>
      <c r="AA64" s="68">
        <v>41000</v>
      </c>
      <c r="AB64" s="67">
        <v>41</v>
      </c>
    </row>
    <row r="65" spans="1:28" x14ac:dyDescent="0.2">
      <c r="A65" s="139"/>
      <c r="B65" s="45" t="s">
        <v>132</v>
      </c>
      <c r="C65" s="46">
        <v>205318</v>
      </c>
      <c r="D65" s="47">
        <v>0</v>
      </c>
      <c r="E65" s="47">
        <v>0</v>
      </c>
      <c r="F65" s="46">
        <v>51000</v>
      </c>
      <c r="G65" s="47">
        <v>25</v>
      </c>
      <c r="H65" s="46">
        <v>41500</v>
      </c>
      <c r="I65" s="47">
        <v>20</v>
      </c>
      <c r="J65" s="46">
        <v>28900</v>
      </c>
      <c r="K65" s="47">
        <v>14</v>
      </c>
      <c r="L65" s="47">
        <v>0</v>
      </c>
      <c r="M65" s="47">
        <v>0</v>
      </c>
      <c r="N65" s="46">
        <v>69808</v>
      </c>
      <c r="O65" s="47">
        <v>34</v>
      </c>
      <c r="P65" s="58">
        <v>205318</v>
      </c>
      <c r="Q65" s="49">
        <v>0</v>
      </c>
      <c r="R65" s="49">
        <v>0</v>
      </c>
      <c r="S65" s="48">
        <v>41500</v>
      </c>
      <c r="T65" s="49">
        <v>20</v>
      </c>
      <c r="U65" s="48">
        <v>56400</v>
      </c>
      <c r="V65" s="49">
        <v>27</v>
      </c>
      <c r="W65" s="48">
        <v>23700</v>
      </c>
      <c r="X65" s="49">
        <v>12</v>
      </c>
      <c r="Y65" s="49">
        <v>0</v>
      </c>
      <c r="Z65" s="49">
        <v>0</v>
      </c>
      <c r="AA65" s="48">
        <v>80100</v>
      </c>
      <c r="AB65" s="49">
        <v>39</v>
      </c>
    </row>
    <row r="66" spans="1:28" x14ac:dyDescent="0.2">
      <c r="A66" s="139"/>
      <c r="B66" s="45" t="s">
        <v>133</v>
      </c>
      <c r="C66" s="46">
        <v>238855</v>
      </c>
      <c r="D66" s="47">
        <v>0</v>
      </c>
      <c r="E66" s="47">
        <v>0</v>
      </c>
      <c r="F66" s="46">
        <v>40200</v>
      </c>
      <c r="G66" s="47">
        <v>10</v>
      </c>
      <c r="H66" s="46">
        <v>54900</v>
      </c>
      <c r="I66" s="47">
        <v>8</v>
      </c>
      <c r="J66" s="46">
        <v>33600</v>
      </c>
      <c r="K66" s="47">
        <v>14</v>
      </c>
      <c r="L66" s="47">
        <v>0</v>
      </c>
      <c r="M66" s="47">
        <v>0</v>
      </c>
      <c r="N66" s="46">
        <v>88603</v>
      </c>
      <c r="O66" s="47">
        <v>22</v>
      </c>
      <c r="P66" s="58">
        <v>238855</v>
      </c>
      <c r="Q66" s="49">
        <v>0</v>
      </c>
      <c r="R66" s="49">
        <v>0</v>
      </c>
      <c r="S66" s="48">
        <v>52700</v>
      </c>
      <c r="T66" s="49">
        <v>22</v>
      </c>
      <c r="U66" s="48">
        <v>71500</v>
      </c>
      <c r="V66" s="49">
        <v>30</v>
      </c>
      <c r="W66" s="48">
        <v>40400</v>
      </c>
      <c r="X66" s="49">
        <v>17</v>
      </c>
      <c r="Y66" s="49">
        <v>0</v>
      </c>
      <c r="Z66" s="49">
        <v>0</v>
      </c>
      <c r="AA66" s="48">
        <v>111900</v>
      </c>
      <c r="AB66" s="49">
        <v>47</v>
      </c>
    </row>
    <row r="67" spans="1:28" ht="17" thickBot="1" x14ac:dyDescent="0.25">
      <c r="A67" s="140"/>
      <c r="B67" s="87" t="s">
        <v>85</v>
      </c>
      <c r="C67" s="81">
        <v>544123</v>
      </c>
      <c r="D67" s="81">
        <v>233123</v>
      </c>
      <c r="E67" s="82">
        <v>33</v>
      </c>
      <c r="F67" s="81">
        <v>114000</v>
      </c>
      <c r="G67" s="82">
        <v>16</v>
      </c>
      <c r="H67" s="81">
        <v>120000</v>
      </c>
      <c r="I67" s="82">
        <v>17</v>
      </c>
      <c r="J67" s="81">
        <v>77000</v>
      </c>
      <c r="K67" s="82">
        <v>11</v>
      </c>
      <c r="L67" s="82">
        <v>0</v>
      </c>
      <c r="M67" s="82">
        <v>0</v>
      </c>
      <c r="N67" s="81">
        <v>197000</v>
      </c>
      <c r="O67" s="82">
        <v>28</v>
      </c>
      <c r="P67" s="83">
        <v>544123</v>
      </c>
      <c r="Q67" s="84">
        <v>197000</v>
      </c>
      <c r="R67" s="85">
        <v>36</v>
      </c>
      <c r="S67" s="84">
        <v>114000</v>
      </c>
      <c r="T67" s="85">
        <v>21</v>
      </c>
      <c r="U67" s="84">
        <v>155000</v>
      </c>
      <c r="V67" s="85">
        <v>28</v>
      </c>
      <c r="W67" s="84">
        <v>78000</v>
      </c>
      <c r="X67" s="85">
        <v>14</v>
      </c>
      <c r="Y67" s="85">
        <v>0</v>
      </c>
      <c r="Z67" s="85">
        <v>0</v>
      </c>
      <c r="AA67" s="84">
        <v>233000</v>
      </c>
      <c r="AB67" s="85">
        <v>42</v>
      </c>
    </row>
    <row r="68" spans="1:28" x14ac:dyDescent="0.2">
      <c r="A68" s="138" t="s">
        <v>134</v>
      </c>
      <c r="B68" s="69" t="s">
        <v>135</v>
      </c>
      <c r="C68" s="65">
        <v>37781</v>
      </c>
      <c r="D68" s="64">
        <v>0</v>
      </c>
      <c r="E68" s="64">
        <v>0</v>
      </c>
      <c r="F68" s="65">
        <v>6200</v>
      </c>
      <c r="G68" s="64">
        <v>16</v>
      </c>
      <c r="H68" s="65">
        <v>6700</v>
      </c>
      <c r="I68" s="64">
        <v>18</v>
      </c>
      <c r="J68" s="64">
        <v>0</v>
      </c>
      <c r="K68" s="64">
        <v>0</v>
      </c>
      <c r="L68" s="64">
        <v>0</v>
      </c>
      <c r="M68" s="64">
        <v>0</v>
      </c>
      <c r="N68" s="65">
        <v>12846</v>
      </c>
      <c r="O68" s="64">
        <v>34</v>
      </c>
      <c r="P68" s="66">
        <v>37781</v>
      </c>
      <c r="Q68" s="67">
        <v>0</v>
      </c>
      <c r="R68" s="67">
        <v>0</v>
      </c>
      <c r="S68" s="68">
        <v>11200</v>
      </c>
      <c r="T68" s="67">
        <v>30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8">
        <v>11200</v>
      </c>
      <c r="AB68" s="67">
        <v>30</v>
      </c>
    </row>
    <row r="69" spans="1:28" x14ac:dyDescent="0.2">
      <c r="A69" s="139"/>
      <c r="B69" s="45" t="s">
        <v>136</v>
      </c>
      <c r="C69" s="46">
        <v>212261</v>
      </c>
      <c r="D69" s="47">
        <v>0</v>
      </c>
      <c r="E69" s="47">
        <v>0</v>
      </c>
      <c r="F69" s="46">
        <v>30500</v>
      </c>
      <c r="G69" s="47">
        <v>14</v>
      </c>
      <c r="H69" s="46">
        <v>29600</v>
      </c>
      <c r="I69" s="47">
        <v>14</v>
      </c>
      <c r="J69" s="47">
        <v>0</v>
      </c>
      <c r="K69" s="47">
        <v>0</v>
      </c>
      <c r="L69" s="47">
        <v>0</v>
      </c>
      <c r="M69" s="47">
        <v>0</v>
      </c>
      <c r="N69" s="46">
        <v>59433</v>
      </c>
      <c r="O69" s="47">
        <v>28</v>
      </c>
      <c r="P69" s="58">
        <v>212261</v>
      </c>
      <c r="Q69" s="49">
        <v>0</v>
      </c>
      <c r="R69" s="49">
        <v>0</v>
      </c>
      <c r="S69" s="48">
        <v>51000</v>
      </c>
      <c r="T69" s="49">
        <v>24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8">
        <v>51000</v>
      </c>
      <c r="AB69" s="49">
        <v>24</v>
      </c>
    </row>
    <row r="70" spans="1:28" x14ac:dyDescent="0.2">
      <c r="A70" s="139"/>
      <c r="B70" s="45" t="s">
        <v>137</v>
      </c>
      <c r="C70" s="46">
        <v>86896</v>
      </c>
      <c r="D70" s="47">
        <v>0</v>
      </c>
      <c r="E70" s="47">
        <v>0</v>
      </c>
      <c r="F70" s="46">
        <v>14300</v>
      </c>
      <c r="G70" s="47">
        <v>16</v>
      </c>
      <c r="H70" s="46">
        <v>14700</v>
      </c>
      <c r="I70" s="47">
        <v>17</v>
      </c>
      <c r="J70" s="47">
        <v>0</v>
      </c>
      <c r="K70" s="47">
        <v>0</v>
      </c>
      <c r="L70" s="47">
        <v>0</v>
      </c>
      <c r="M70" s="47">
        <v>0</v>
      </c>
      <c r="N70" s="46">
        <v>26938</v>
      </c>
      <c r="O70" s="47">
        <v>31</v>
      </c>
      <c r="P70" s="58">
        <v>86896</v>
      </c>
      <c r="Q70" s="49">
        <v>0</v>
      </c>
      <c r="R70" s="49">
        <v>0</v>
      </c>
      <c r="S70" s="48">
        <v>25100</v>
      </c>
      <c r="T70" s="49">
        <v>29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8">
        <v>25100</v>
      </c>
      <c r="AB70" s="49">
        <v>29</v>
      </c>
    </row>
    <row r="71" spans="1:28" x14ac:dyDescent="0.2">
      <c r="A71" s="139"/>
      <c r="B71" s="45" t="s">
        <v>138</v>
      </c>
      <c r="C71" s="46">
        <v>179097</v>
      </c>
      <c r="D71" s="47">
        <v>0</v>
      </c>
      <c r="E71" s="47">
        <v>0</v>
      </c>
      <c r="F71" s="46">
        <v>33000</v>
      </c>
      <c r="G71" s="47">
        <v>18</v>
      </c>
      <c r="H71" s="46">
        <v>13200</v>
      </c>
      <c r="I71" s="47">
        <v>7</v>
      </c>
      <c r="J71" s="47">
        <v>0</v>
      </c>
      <c r="K71" s="47">
        <v>0</v>
      </c>
      <c r="L71" s="47">
        <v>0</v>
      </c>
      <c r="M71" s="47">
        <v>0</v>
      </c>
      <c r="N71" s="46">
        <v>44774</v>
      </c>
      <c r="O71" s="47">
        <v>25</v>
      </c>
      <c r="P71" s="58">
        <v>179097</v>
      </c>
      <c r="Q71" s="49">
        <v>0</v>
      </c>
      <c r="R71" s="49">
        <v>0</v>
      </c>
      <c r="S71" s="48">
        <v>37000</v>
      </c>
      <c r="T71" s="49">
        <v>21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8">
        <v>37000</v>
      </c>
      <c r="AB71" s="49">
        <v>21</v>
      </c>
    </row>
    <row r="72" spans="1:28" ht="17" thickBot="1" x14ac:dyDescent="0.25">
      <c r="A72" s="140"/>
      <c r="B72" s="87" t="s">
        <v>85</v>
      </c>
      <c r="C72" s="81">
        <v>516035</v>
      </c>
      <c r="D72" s="81">
        <v>316035</v>
      </c>
      <c r="E72" s="82">
        <v>61</v>
      </c>
      <c r="F72" s="81">
        <v>136000</v>
      </c>
      <c r="G72" s="82">
        <v>26</v>
      </c>
      <c r="H72" s="81">
        <v>64200</v>
      </c>
      <c r="I72" s="82">
        <v>12</v>
      </c>
      <c r="J72" s="82">
        <v>0</v>
      </c>
      <c r="K72" s="82">
        <v>0</v>
      </c>
      <c r="L72" s="82">
        <v>0</v>
      </c>
      <c r="M72" s="82">
        <v>0</v>
      </c>
      <c r="N72" s="81">
        <v>64200</v>
      </c>
      <c r="O72" s="82">
        <v>12</v>
      </c>
      <c r="P72" s="83">
        <v>516035</v>
      </c>
      <c r="Q72" s="84">
        <v>352000</v>
      </c>
      <c r="R72" s="85">
        <v>68</v>
      </c>
      <c r="S72" s="84">
        <v>164000</v>
      </c>
      <c r="T72" s="85">
        <v>32</v>
      </c>
      <c r="U72" s="85">
        <v>0</v>
      </c>
      <c r="V72" s="85">
        <v>0</v>
      </c>
      <c r="W72" s="85">
        <v>0</v>
      </c>
      <c r="X72" s="85">
        <v>0</v>
      </c>
      <c r="Y72" s="85">
        <v>0</v>
      </c>
      <c r="Z72" s="85">
        <v>0</v>
      </c>
      <c r="AA72" s="85">
        <v>0</v>
      </c>
      <c r="AB72" s="85">
        <v>0</v>
      </c>
    </row>
    <row r="73" spans="1:28" x14ac:dyDescent="0.2">
      <c r="A73" s="138" t="s">
        <v>139</v>
      </c>
      <c r="B73" s="69" t="s">
        <v>140</v>
      </c>
      <c r="C73" s="65">
        <v>238655</v>
      </c>
      <c r="D73" s="64">
        <v>0</v>
      </c>
      <c r="E73" s="64">
        <v>0</v>
      </c>
      <c r="F73" s="65">
        <v>52500</v>
      </c>
      <c r="G73" s="64">
        <v>22</v>
      </c>
      <c r="H73" s="65">
        <v>21600</v>
      </c>
      <c r="I73" s="64">
        <v>9</v>
      </c>
      <c r="J73" s="64">
        <v>0</v>
      </c>
      <c r="K73" s="64">
        <v>0</v>
      </c>
      <c r="L73" s="64">
        <v>0</v>
      </c>
      <c r="M73" s="64">
        <v>0</v>
      </c>
      <c r="N73" s="65">
        <v>73983</v>
      </c>
      <c r="O73" s="64">
        <v>31</v>
      </c>
      <c r="P73" s="66">
        <v>238655</v>
      </c>
      <c r="Q73" s="67">
        <v>0</v>
      </c>
      <c r="R73" s="67">
        <v>0</v>
      </c>
      <c r="S73" s="68">
        <v>49600</v>
      </c>
      <c r="T73" s="67">
        <v>21</v>
      </c>
      <c r="U73" s="68">
        <v>6900</v>
      </c>
      <c r="V73" s="67">
        <v>3</v>
      </c>
      <c r="W73" s="67">
        <v>0</v>
      </c>
      <c r="X73" s="67">
        <v>0</v>
      </c>
      <c r="Y73" s="67">
        <v>0</v>
      </c>
      <c r="Z73" s="67">
        <v>0</v>
      </c>
      <c r="AA73" s="68">
        <v>56500</v>
      </c>
      <c r="AB73" s="67">
        <v>24</v>
      </c>
    </row>
    <row r="74" spans="1:28" x14ac:dyDescent="0.2">
      <c r="A74" s="139"/>
      <c r="B74" s="45" t="s">
        <v>141</v>
      </c>
      <c r="C74" s="46">
        <v>74072</v>
      </c>
      <c r="D74" s="47">
        <v>0</v>
      </c>
      <c r="E74" s="47">
        <v>0</v>
      </c>
      <c r="F74" s="46">
        <v>9700</v>
      </c>
      <c r="G74" s="47">
        <v>4</v>
      </c>
      <c r="H74" s="46">
        <v>17700</v>
      </c>
      <c r="I74" s="47">
        <v>7</v>
      </c>
      <c r="J74" s="46">
        <v>4700</v>
      </c>
      <c r="K74" s="47">
        <v>2</v>
      </c>
      <c r="L74" s="47">
        <v>0</v>
      </c>
      <c r="M74" s="47">
        <v>0</v>
      </c>
      <c r="N74" s="46">
        <v>73983</v>
      </c>
      <c r="O74" s="47">
        <v>31</v>
      </c>
      <c r="P74" s="58">
        <v>74072</v>
      </c>
      <c r="Q74" s="49">
        <v>0</v>
      </c>
      <c r="R74" s="49">
        <v>0</v>
      </c>
      <c r="S74" s="48">
        <v>10000</v>
      </c>
      <c r="T74" s="49">
        <v>14</v>
      </c>
      <c r="U74" s="48">
        <v>18000</v>
      </c>
      <c r="V74" s="49">
        <v>24</v>
      </c>
      <c r="W74" s="48">
        <v>4700</v>
      </c>
      <c r="X74" s="49">
        <v>6</v>
      </c>
      <c r="Y74" s="49">
        <v>0</v>
      </c>
      <c r="Z74" s="49">
        <v>0</v>
      </c>
      <c r="AA74" s="48">
        <v>22700</v>
      </c>
      <c r="AB74" s="49">
        <v>30</v>
      </c>
    </row>
    <row r="75" spans="1:28" x14ac:dyDescent="0.2">
      <c r="A75" s="139"/>
      <c r="B75" s="45" t="s">
        <v>142</v>
      </c>
      <c r="C75" s="46">
        <v>262315</v>
      </c>
      <c r="D75" s="47">
        <v>0</v>
      </c>
      <c r="E75" s="47">
        <v>0</v>
      </c>
      <c r="F75" s="46">
        <v>46100</v>
      </c>
      <c r="G75" s="47">
        <v>18</v>
      </c>
      <c r="H75" s="46">
        <v>43200</v>
      </c>
      <c r="I75" s="47">
        <v>16</v>
      </c>
      <c r="J75" s="46">
        <v>3700</v>
      </c>
      <c r="K75" s="47">
        <v>1</v>
      </c>
      <c r="L75" s="47">
        <v>0</v>
      </c>
      <c r="M75" s="47">
        <v>0</v>
      </c>
      <c r="N75" s="46">
        <v>91810</v>
      </c>
      <c r="O75" s="47">
        <v>35</v>
      </c>
      <c r="P75" s="58">
        <v>262315</v>
      </c>
      <c r="Q75" s="49">
        <v>0</v>
      </c>
      <c r="R75" s="49">
        <v>0</v>
      </c>
      <c r="S75" s="48">
        <v>49900</v>
      </c>
      <c r="T75" s="49">
        <v>19</v>
      </c>
      <c r="U75" s="48">
        <v>58100</v>
      </c>
      <c r="V75" s="49">
        <v>22</v>
      </c>
      <c r="W75" s="48">
        <v>3700</v>
      </c>
      <c r="X75" s="49">
        <v>1</v>
      </c>
      <c r="Y75" s="49">
        <v>0</v>
      </c>
      <c r="Z75" s="49">
        <v>0</v>
      </c>
      <c r="AA75" s="48">
        <v>61800</v>
      </c>
      <c r="AB75" s="49">
        <v>23</v>
      </c>
    </row>
    <row r="76" spans="1:28" x14ac:dyDescent="0.2">
      <c r="A76" s="139"/>
      <c r="B76" s="45" t="s">
        <v>143</v>
      </c>
      <c r="C76" s="46">
        <v>198301</v>
      </c>
      <c r="D76" s="47">
        <v>0</v>
      </c>
      <c r="E76" s="47">
        <v>0</v>
      </c>
      <c r="F76" s="46">
        <v>27900</v>
      </c>
      <c r="G76" s="47">
        <v>14</v>
      </c>
      <c r="H76" s="46">
        <v>31000</v>
      </c>
      <c r="I76" s="47">
        <v>16</v>
      </c>
      <c r="J76" s="46">
        <v>1500</v>
      </c>
      <c r="K76" s="47">
        <v>0</v>
      </c>
      <c r="L76" s="47">
        <v>0</v>
      </c>
      <c r="M76" s="47">
        <v>0</v>
      </c>
      <c r="N76" s="46">
        <v>59490</v>
      </c>
      <c r="O76" s="47">
        <v>30</v>
      </c>
      <c r="P76" s="58">
        <v>198301</v>
      </c>
      <c r="Q76" s="49">
        <v>0</v>
      </c>
      <c r="R76" s="49">
        <v>0</v>
      </c>
      <c r="S76" s="48">
        <v>48400</v>
      </c>
      <c r="T76" s="49">
        <v>24</v>
      </c>
      <c r="U76" s="48">
        <v>9800</v>
      </c>
      <c r="V76" s="49">
        <v>5</v>
      </c>
      <c r="W76" s="48">
        <v>1500</v>
      </c>
      <c r="X76" s="49">
        <v>1</v>
      </c>
      <c r="Y76" s="49">
        <v>0</v>
      </c>
      <c r="Z76" s="49">
        <v>0</v>
      </c>
      <c r="AA76" s="48">
        <v>59700</v>
      </c>
      <c r="AB76" s="49">
        <v>30</v>
      </c>
    </row>
    <row r="77" spans="1:28" x14ac:dyDescent="0.2">
      <c r="A77" s="139"/>
      <c r="B77" s="45" t="s">
        <v>144</v>
      </c>
      <c r="C77" s="46">
        <v>292394</v>
      </c>
      <c r="D77" s="47">
        <v>0</v>
      </c>
      <c r="E77" s="47">
        <v>0</v>
      </c>
      <c r="F77" s="46">
        <v>56200</v>
      </c>
      <c r="G77" s="47">
        <v>19</v>
      </c>
      <c r="H77" s="46">
        <v>33900</v>
      </c>
      <c r="I77" s="47">
        <v>12</v>
      </c>
      <c r="J77" s="47">
        <v>0</v>
      </c>
      <c r="K77" s="47">
        <v>0</v>
      </c>
      <c r="L77" s="47">
        <v>0</v>
      </c>
      <c r="M77" s="47">
        <v>0</v>
      </c>
      <c r="N77" s="46">
        <v>90642</v>
      </c>
      <c r="O77" s="47">
        <v>31</v>
      </c>
      <c r="P77" s="58">
        <v>292394</v>
      </c>
      <c r="Q77" s="49">
        <v>0</v>
      </c>
      <c r="R77" s="49">
        <v>0</v>
      </c>
      <c r="S77" s="48">
        <v>56400</v>
      </c>
      <c r="T77" s="49">
        <v>19</v>
      </c>
      <c r="U77" s="48">
        <v>44800</v>
      </c>
      <c r="V77" s="49">
        <v>15</v>
      </c>
      <c r="W77" s="49">
        <v>0</v>
      </c>
      <c r="X77" s="49">
        <v>0</v>
      </c>
      <c r="Y77" s="49">
        <v>0</v>
      </c>
      <c r="Z77" s="49">
        <v>0</v>
      </c>
      <c r="AA77" s="48">
        <v>101200</v>
      </c>
      <c r="AB77" s="49">
        <v>34</v>
      </c>
    </row>
    <row r="78" spans="1:28" x14ac:dyDescent="0.2">
      <c r="A78" s="139"/>
      <c r="B78" s="45" t="s">
        <v>145</v>
      </c>
      <c r="C78" s="46">
        <v>23447</v>
      </c>
      <c r="D78" s="47">
        <v>0</v>
      </c>
      <c r="E78" s="47">
        <v>0</v>
      </c>
      <c r="F78" s="46">
        <v>4300</v>
      </c>
      <c r="G78" s="47">
        <v>18</v>
      </c>
      <c r="H78" s="46">
        <v>3100</v>
      </c>
      <c r="I78" s="47">
        <v>13</v>
      </c>
      <c r="J78" s="47">
        <v>100</v>
      </c>
      <c r="K78" s="47">
        <v>0</v>
      </c>
      <c r="L78" s="47">
        <v>0</v>
      </c>
      <c r="M78" s="47">
        <v>0</v>
      </c>
      <c r="N78" s="46">
        <v>7269</v>
      </c>
      <c r="O78" s="47">
        <v>31</v>
      </c>
      <c r="P78" s="58">
        <v>23447</v>
      </c>
      <c r="Q78" s="49">
        <v>0</v>
      </c>
      <c r="R78" s="49">
        <v>0</v>
      </c>
      <c r="S78" s="48">
        <v>5000</v>
      </c>
      <c r="T78" s="49">
        <v>21</v>
      </c>
      <c r="U78" s="48">
        <v>4200</v>
      </c>
      <c r="V78" s="49">
        <v>18</v>
      </c>
      <c r="W78" s="49">
        <v>100</v>
      </c>
      <c r="X78" s="49">
        <v>0</v>
      </c>
      <c r="Y78" s="49">
        <v>0</v>
      </c>
      <c r="Z78" s="49">
        <v>0</v>
      </c>
      <c r="AA78" s="48">
        <v>9300</v>
      </c>
      <c r="AB78" s="49">
        <v>39</v>
      </c>
    </row>
    <row r="79" spans="1:28" x14ac:dyDescent="0.2">
      <c r="A79" s="139"/>
      <c r="B79" s="45" t="s">
        <v>146</v>
      </c>
      <c r="C79" s="46">
        <v>113035</v>
      </c>
      <c r="D79" s="47">
        <v>0</v>
      </c>
      <c r="E79" s="47">
        <v>0</v>
      </c>
      <c r="F79" s="46">
        <v>25400</v>
      </c>
      <c r="G79" s="47">
        <v>22</v>
      </c>
      <c r="H79" s="46">
        <v>7100</v>
      </c>
      <c r="I79" s="47">
        <v>6</v>
      </c>
      <c r="J79" s="47">
        <v>0</v>
      </c>
      <c r="K79" s="47">
        <v>0</v>
      </c>
      <c r="L79" s="47">
        <v>0</v>
      </c>
      <c r="M79" s="47">
        <v>0</v>
      </c>
      <c r="N79" s="46">
        <v>31650</v>
      </c>
      <c r="O79" s="47">
        <v>28</v>
      </c>
      <c r="P79" s="58">
        <v>113035</v>
      </c>
      <c r="Q79" s="49">
        <v>0</v>
      </c>
      <c r="R79" s="49">
        <v>0</v>
      </c>
      <c r="S79" s="48">
        <v>18900</v>
      </c>
      <c r="T79" s="49">
        <v>17</v>
      </c>
      <c r="U79" s="48">
        <v>3700</v>
      </c>
      <c r="V79" s="49">
        <v>3</v>
      </c>
      <c r="W79" s="49">
        <v>0</v>
      </c>
      <c r="X79" s="49">
        <v>0</v>
      </c>
      <c r="Y79" s="49">
        <v>0</v>
      </c>
      <c r="Z79" s="49">
        <v>0</v>
      </c>
      <c r="AA79" s="48">
        <v>22600</v>
      </c>
      <c r="AB79" s="49">
        <v>20</v>
      </c>
    </row>
    <row r="80" spans="1:28" ht="17" thickBot="1" x14ac:dyDescent="0.25">
      <c r="A80" s="140"/>
      <c r="B80" s="87" t="s">
        <v>85</v>
      </c>
      <c r="C80" s="81">
        <v>1202219</v>
      </c>
      <c r="D80" s="81">
        <v>710219</v>
      </c>
      <c r="E80" s="82">
        <v>59</v>
      </c>
      <c r="F80" s="81">
        <v>290000</v>
      </c>
      <c r="G80" s="82">
        <v>24</v>
      </c>
      <c r="H80" s="81">
        <v>192000</v>
      </c>
      <c r="I80" s="82">
        <v>16</v>
      </c>
      <c r="J80" s="81">
        <v>10000</v>
      </c>
      <c r="K80" s="82">
        <v>1</v>
      </c>
      <c r="L80" s="82">
        <v>0</v>
      </c>
      <c r="M80" s="82">
        <v>0</v>
      </c>
      <c r="N80" s="81">
        <v>202000</v>
      </c>
      <c r="O80" s="82">
        <v>17</v>
      </c>
      <c r="P80" s="83">
        <v>1202219</v>
      </c>
      <c r="Q80" s="84">
        <v>705000</v>
      </c>
      <c r="R80" s="85">
        <v>59</v>
      </c>
      <c r="S80" s="84">
        <v>315000</v>
      </c>
      <c r="T80" s="85">
        <v>26</v>
      </c>
      <c r="U80" s="84">
        <v>172000</v>
      </c>
      <c r="V80" s="85">
        <v>14</v>
      </c>
      <c r="W80" s="84">
        <v>10000</v>
      </c>
      <c r="X80" s="85">
        <v>1</v>
      </c>
      <c r="Y80" s="85">
        <v>0</v>
      </c>
      <c r="Z80" s="85">
        <v>0</v>
      </c>
      <c r="AA80" s="84">
        <v>182000</v>
      </c>
      <c r="AB80" s="85">
        <v>15</v>
      </c>
    </row>
    <row r="81" spans="1:28" x14ac:dyDescent="0.2">
      <c r="A81" s="138" t="s">
        <v>12</v>
      </c>
      <c r="B81" s="69" t="s">
        <v>147</v>
      </c>
      <c r="C81" s="65">
        <v>59080</v>
      </c>
      <c r="D81" s="64">
        <v>0</v>
      </c>
      <c r="E81" s="64">
        <v>0</v>
      </c>
      <c r="F81" s="65">
        <v>14200</v>
      </c>
      <c r="G81" s="64">
        <v>24</v>
      </c>
      <c r="H81" s="65">
        <v>17200</v>
      </c>
      <c r="I81" s="64">
        <v>29</v>
      </c>
      <c r="J81" s="65">
        <v>8300</v>
      </c>
      <c r="K81" s="64">
        <v>14</v>
      </c>
      <c r="L81" s="64">
        <v>0</v>
      </c>
      <c r="M81" s="64">
        <v>0</v>
      </c>
      <c r="N81" s="65">
        <v>25404</v>
      </c>
      <c r="O81" s="64">
        <v>43</v>
      </c>
      <c r="P81" s="66">
        <v>59080</v>
      </c>
      <c r="Q81" s="67">
        <v>0</v>
      </c>
      <c r="R81" s="67">
        <v>0</v>
      </c>
      <c r="S81" s="68">
        <v>14000</v>
      </c>
      <c r="T81" s="67">
        <v>24</v>
      </c>
      <c r="U81" s="68">
        <v>17000</v>
      </c>
      <c r="V81" s="67">
        <v>29</v>
      </c>
      <c r="W81" s="68">
        <v>8100</v>
      </c>
      <c r="X81" s="67">
        <v>14</v>
      </c>
      <c r="Y81" s="67">
        <v>0</v>
      </c>
      <c r="Z81" s="67">
        <v>0</v>
      </c>
      <c r="AA81" s="68">
        <v>25100</v>
      </c>
      <c r="AB81" s="67">
        <v>43</v>
      </c>
    </row>
    <row r="82" spans="1:28" x14ac:dyDescent="0.2">
      <c r="A82" s="139"/>
      <c r="B82" s="45" t="s">
        <v>148</v>
      </c>
      <c r="C82" s="46">
        <v>156438</v>
      </c>
      <c r="D82" s="47">
        <v>0</v>
      </c>
      <c r="E82" s="47">
        <v>0</v>
      </c>
      <c r="F82" s="46">
        <v>38200</v>
      </c>
      <c r="G82" s="47">
        <v>24</v>
      </c>
      <c r="H82" s="46">
        <v>44000</v>
      </c>
      <c r="I82" s="47">
        <v>28</v>
      </c>
      <c r="J82" s="46">
        <v>17200</v>
      </c>
      <c r="K82" s="47">
        <v>11</v>
      </c>
      <c r="L82" s="47">
        <v>0</v>
      </c>
      <c r="M82" s="47">
        <v>0</v>
      </c>
      <c r="N82" s="46">
        <v>61011</v>
      </c>
      <c r="O82" s="47">
        <v>39</v>
      </c>
      <c r="P82" s="58">
        <v>156438</v>
      </c>
      <c r="Q82" s="49">
        <v>0</v>
      </c>
      <c r="R82" s="49">
        <v>0</v>
      </c>
      <c r="S82" s="48">
        <v>33400</v>
      </c>
      <c r="T82" s="49">
        <v>21</v>
      </c>
      <c r="U82" s="48">
        <v>42100</v>
      </c>
      <c r="V82" s="49">
        <v>27</v>
      </c>
      <c r="W82" s="48">
        <v>14300</v>
      </c>
      <c r="X82" s="49">
        <v>9</v>
      </c>
      <c r="Y82" s="49">
        <v>0</v>
      </c>
      <c r="Z82" s="49">
        <v>0</v>
      </c>
      <c r="AA82" s="48">
        <v>56400</v>
      </c>
      <c r="AB82" s="49">
        <v>36</v>
      </c>
    </row>
    <row r="83" spans="1:28" x14ac:dyDescent="0.2">
      <c r="A83" s="139"/>
      <c r="B83" s="45" t="s">
        <v>149</v>
      </c>
      <c r="C83" s="46">
        <v>73529</v>
      </c>
      <c r="D83" s="47">
        <v>0</v>
      </c>
      <c r="E83" s="47">
        <v>0</v>
      </c>
      <c r="F83" s="46">
        <v>10900</v>
      </c>
      <c r="G83" s="47">
        <v>15</v>
      </c>
      <c r="H83" s="46">
        <v>19900</v>
      </c>
      <c r="I83" s="47">
        <v>27</v>
      </c>
      <c r="J83" s="46">
        <v>9000</v>
      </c>
      <c r="K83" s="47">
        <v>12</v>
      </c>
      <c r="L83" s="47">
        <v>0</v>
      </c>
      <c r="M83" s="47">
        <v>0</v>
      </c>
      <c r="N83" s="46">
        <v>28676</v>
      </c>
      <c r="O83" s="47">
        <v>39</v>
      </c>
      <c r="P83" s="58">
        <v>73529</v>
      </c>
      <c r="Q83" s="49">
        <v>0</v>
      </c>
      <c r="R83" s="49">
        <v>0</v>
      </c>
      <c r="S83" s="48">
        <v>18400</v>
      </c>
      <c r="T83" s="49">
        <v>25</v>
      </c>
      <c r="U83" s="48">
        <v>22900</v>
      </c>
      <c r="V83" s="49">
        <v>31</v>
      </c>
      <c r="W83" s="48">
        <v>13500</v>
      </c>
      <c r="X83" s="49">
        <v>18</v>
      </c>
      <c r="Y83" s="49">
        <v>0</v>
      </c>
      <c r="Z83" s="49">
        <v>0</v>
      </c>
      <c r="AA83" s="48">
        <v>36400</v>
      </c>
      <c r="AB83" s="49">
        <v>49</v>
      </c>
    </row>
    <row r="84" spans="1:28" x14ac:dyDescent="0.2">
      <c r="A84" s="139"/>
      <c r="B84" s="45" t="s">
        <v>150</v>
      </c>
      <c r="C84" s="46">
        <v>38380</v>
      </c>
      <c r="D84" s="47">
        <v>0</v>
      </c>
      <c r="E84" s="47">
        <v>0</v>
      </c>
      <c r="F84" s="46">
        <v>9600</v>
      </c>
      <c r="G84" s="47">
        <v>25</v>
      </c>
      <c r="H84" s="46">
        <v>11600</v>
      </c>
      <c r="I84" s="47">
        <v>30</v>
      </c>
      <c r="J84" s="46">
        <v>6100</v>
      </c>
      <c r="K84" s="47">
        <v>16</v>
      </c>
      <c r="L84" s="47">
        <v>0</v>
      </c>
      <c r="M84" s="47">
        <v>0</v>
      </c>
      <c r="N84" s="46">
        <v>17655</v>
      </c>
      <c r="O84" s="47">
        <v>46</v>
      </c>
      <c r="P84" s="58">
        <v>38380</v>
      </c>
      <c r="Q84" s="49">
        <v>0</v>
      </c>
      <c r="R84" s="49">
        <v>0</v>
      </c>
      <c r="S84" s="48">
        <v>9600</v>
      </c>
      <c r="T84" s="49">
        <v>25</v>
      </c>
      <c r="U84" s="48">
        <v>11600</v>
      </c>
      <c r="V84" s="49">
        <v>30</v>
      </c>
      <c r="W84" s="48">
        <v>6100</v>
      </c>
      <c r="X84" s="49">
        <v>16</v>
      </c>
      <c r="Y84" s="49">
        <v>0</v>
      </c>
      <c r="Z84" s="49">
        <v>0</v>
      </c>
      <c r="AA84" s="48">
        <v>17700</v>
      </c>
      <c r="AB84" s="49">
        <v>46</v>
      </c>
    </row>
    <row r="85" spans="1:28" ht="17" thickBot="1" x14ac:dyDescent="0.25">
      <c r="A85" s="140"/>
      <c r="B85" s="87" t="s">
        <v>85</v>
      </c>
      <c r="C85" s="81">
        <v>327427</v>
      </c>
      <c r="D85" s="81">
        <v>116427</v>
      </c>
      <c r="E85" s="82">
        <v>36</v>
      </c>
      <c r="F85" s="81">
        <v>75000</v>
      </c>
      <c r="G85" s="82">
        <v>23</v>
      </c>
      <c r="H85" s="81">
        <v>95000</v>
      </c>
      <c r="I85" s="82">
        <v>28</v>
      </c>
      <c r="J85" s="81">
        <v>41000</v>
      </c>
      <c r="K85" s="82">
        <v>13</v>
      </c>
      <c r="L85" s="82">
        <v>0</v>
      </c>
      <c r="M85" s="82">
        <v>0</v>
      </c>
      <c r="N85" s="81">
        <v>136000</v>
      </c>
      <c r="O85" s="82">
        <v>42</v>
      </c>
      <c r="P85" s="83">
        <v>327427</v>
      </c>
      <c r="Q85" s="84">
        <v>113000</v>
      </c>
      <c r="R85" s="85">
        <v>35</v>
      </c>
      <c r="S85" s="84">
        <v>77000</v>
      </c>
      <c r="T85" s="85">
        <v>24</v>
      </c>
      <c r="U85" s="84">
        <v>95000</v>
      </c>
      <c r="V85" s="85">
        <v>28</v>
      </c>
      <c r="W85" s="84">
        <v>42000</v>
      </c>
      <c r="X85" s="85">
        <v>13</v>
      </c>
      <c r="Y85" s="85">
        <v>0</v>
      </c>
      <c r="Z85" s="85">
        <v>0</v>
      </c>
      <c r="AA85" s="84">
        <v>137000</v>
      </c>
      <c r="AB85" s="85">
        <v>42</v>
      </c>
    </row>
    <row r="86" spans="1:28" x14ac:dyDescent="0.2">
      <c r="A86" s="138" t="s">
        <v>10</v>
      </c>
      <c r="B86" s="69" t="s">
        <v>151</v>
      </c>
      <c r="C86" s="65">
        <v>460354</v>
      </c>
      <c r="D86" s="64">
        <v>0</v>
      </c>
      <c r="E86" s="64">
        <v>0</v>
      </c>
      <c r="F86" s="65">
        <v>89200</v>
      </c>
      <c r="G86" s="64">
        <v>19</v>
      </c>
      <c r="H86" s="65">
        <v>93900</v>
      </c>
      <c r="I86" s="64">
        <v>20</v>
      </c>
      <c r="J86" s="65">
        <v>12400</v>
      </c>
      <c r="K86" s="64">
        <v>3</v>
      </c>
      <c r="L86" s="64">
        <v>0</v>
      </c>
      <c r="M86" s="64">
        <v>0</v>
      </c>
      <c r="N86" s="65">
        <v>105881</v>
      </c>
      <c r="O86" s="64">
        <v>23</v>
      </c>
      <c r="P86" s="66">
        <v>460354</v>
      </c>
      <c r="Q86" s="67">
        <v>0</v>
      </c>
      <c r="R86" s="67">
        <v>0</v>
      </c>
      <c r="S86" s="68">
        <v>120000</v>
      </c>
      <c r="T86" s="67">
        <v>26</v>
      </c>
      <c r="U86" s="68">
        <v>53300</v>
      </c>
      <c r="V86" s="67">
        <v>12</v>
      </c>
      <c r="W86" s="68">
        <v>8200</v>
      </c>
      <c r="X86" s="67">
        <v>2</v>
      </c>
      <c r="Y86" s="67">
        <v>0</v>
      </c>
      <c r="Z86" s="67">
        <v>0</v>
      </c>
      <c r="AA86" s="68">
        <v>181500</v>
      </c>
      <c r="AB86" s="67">
        <v>40</v>
      </c>
    </row>
    <row r="87" spans="1:28" x14ac:dyDescent="0.2">
      <c r="A87" s="139"/>
      <c r="B87" s="45" t="s">
        <v>152</v>
      </c>
      <c r="C87" s="46">
        <v>83747</v>
      </c>
      <c r="D87" s="47">
        <v>0</v>
      </c>
      <c r="E87" s="47">
        <v>0</v>
      </c>
      <c r="F87" s="46">
        <v>20900</v>
      </c>
      <c r="G87" s="47">
        <v>25</v>
      </c>
      <c r="H87" s="46">
        <v>23500</v>
      </c>
      <c r="I87" s="47">
        <v>28</v>
      </c>
      <c r="J87" s="46">
        <v>7600</v>
      </c>
      <c r="K87" s="47">
        <v>9</v>
      </c>
      <c r="L87" s="47">
        <v>0</v>
      </c>
      <c r="M87" s="47">
        <v>0</v>
      </c>
      <c r="N87" s="46">
        <v>30986</v>
      </c>
      <c r="O87" s="47">
        <v>37</v>
      </c>
      <c r="P87" s="58">
        <v>83747</v>
      </c>
      <c r="Q87" s="49">
        <v>0</v>
      </c>
      <c r="R87" s="49">
        <v>0</v>
      </c>
      <c r="S87" s="48">
        <v>22900</v>
      </c>
      <c r="T87" s="49">
        <v>27</v>
      </c>
      <c r="U87" s="48">
        <v>15500</v>
      </c>
      <c r="V87" s="49">
        <v>19</v>
      </c>
      <c r="W87" s="48">
        <v>5100</v>
      </c>
      <c r="X87" s="49">
        <v>6</v>
      </c>
      <c r="Y87" s="49">
        <v>0</v>
      </c>
      <c r="Z87" s="49">
        <v>0</v>
      </c>
      <c r="AA87" s="48">
        <v>20600</v>
      </c>
      <c r="AB87" s="49">
        <v>25</v>
      </c>
    </row>
    <row r="88" spans="1:28" x14ac:dyDescent="0.2">
      <c r="A88" s="139"/>
      <c r="B88" s="45" t="s">
        <v>153</v>
      </c>
      <c r="C88" s="46">
        <v>101358</v>
      </c>
      <c r="D88" s="47">
        <v>0</v>
      </c>
      <c r="E88" s="47">
        <v>0</v>
      </c>
      <c r="F88" s="46">
        <v>24200</v>
      </c>
      <c r="G88" s="47">
        <v>24</v>
      </c>
      <c r="H88" s="46">
        <v>30600</v>
      </c>
      <c r="I88" s="47">
        <v>30</v>
      </c>
      <c r="J88" s="46">
        <v>16300</v>
      </c>
      <c r="K88" s="47">
        <v>16</v>
      </c>
      <c r="L88" s="47">
        <v>0</v>
      </c>
      <c r="M88" s="47">
        <v>0</v>
      </c>
      <c r="N88" s="46">
        <v>46625</v>
      </c>
      <c r="O88" s="47">
        <v>46</v>
      </c>
      <c r="P88" s="58">
        <v>101358</v>
      </c>
      <c r="Q88" s="49">
        <v>0</v>
      </c>
      <c r="R88" s="49">
        <v>0</v>
      </c>
      <c r="S88" s="48">
        <v>18100</v>
      </c>
      <c r="T88" s="49">
        <v>18</v>
      </c>
      <c r="U88" s="48">
        <v>23600</v>
      </c>
      <c r="V88" s="49">
        <v>23</v>
      </c>
      <c r="W88" s="48">
        <v>10800</v>
      </c>
      <c r="X88" s="49">
        <v>11</v>
      </c>
      <c r="Y88" s="49">
        <v>0</v>
      </c>
      <c r="Z88" s="49">
        <v>0</v>
      </c>
      <c r="AA88" s="48">
        <v>34400</v>
      </c>
      <c r="AB88" s="49">
        <v>34</v>
      </c>
    </row>
    <row r="89" spans="1:28" x14ac:dyDescent="0.2">
      <c r="A89" s="139"/>
      <c r="B89" s="45" t="s">
        <v>154</v>
      </c>
      <c r="C89" s="46">
        <v>75904</v>
      </c>
      <c r="D89" s="47">
        <v>0</v>
      </c>
      <c r="E89" s="47">
        <v>0</v>
      </c>
      <c r="F89" s="46">
        <v>12700</v>
      </c>
      <c r="G89" s="47">
        <v>17</v>
      </c>
      <c r="H89" s="46">
        <v>18500</v>
      </c>
      <c r="I89" s="47">
        <v>24</v>
      </c>
      <c r="J89" s="46">
        <v>1200</v>
      </c>
      <c r="K89" s="47">
        <v>2</v>
      </c>
      <c r="L89" s="47">
        <v>0</v>
      </c>
      <c r="M89" s="47">
        <v>0</v>
      </c>
      <c r="N89" s="46">
        <v>19735</v>
      </c>
      <c r="O89" s="47">
        <v>26</v>
      </c>
      <c r="P89" s="58">
        <v>75904</v>
      </c>
      <c r="Q89" s="49">
        <v>0</v>
      </c>
      <c r="R89" s="49">
        <v>0</v>
      </c>
      <c r="S89" s="48">
        <v>18800</v>
      </c>
      <c r="T89" s="49">
        <v>25</v>
      </c>
      <c r="U89" s="48">
        <v>11200</v>
      </c>
      <c r="V89" s="49">
        <v>15</v>
      </c>
      <c r="W89" s="49">
        <v>800</v>
      </c>
      <c r="X89" s="49">
        <v>1</v>
      </c>
      <c r="Y89" s="49">
        <v>0</v>
      </c>
      <c r="Z89" s="49">
        <v>0</v>
      </c>
      <c r="AA89" s="48">
        <v>30800</v>
      </c>
      <c r="AB89" s="49">
        <v>41</v>
      </c>
    </row>
    <row r="90" spans="1:28" ht="17" thickBot="1" x14ac:dyDescent="0.25">
      <c r="A90" s="140"/>
      <c r="B90" s="87" t="s">
        <v>85</v>
      </c>
      <c r="C90" s="81">
        <v>721363</v>
      </c>
      <c r="D90" s="81">
        <v>348363</v>
      </c>
      <c r="E90" s="82">
        <v>48</v>
      </c>
      <c r="F90" s="81">
        <v>151000</v>
      </c>
      <c r="G90" s="82">
        <v>21</v>
      </c>
      <c r="H90" s="81">
        <v>176000</v>
      </c>
      <c r="I90" s="82">
        <v>24</v>
      </c>
      <c r="J90" s="81">
        <v>46000</v>
      </c>
      <c r="K90" s="82">
        <v>6</v>
      </c>
      <c r="L90" s="82">
        <v>0</v>
      </c>
      <c r="M90" s="82">
        <v>0</v>
      </c>
      <c r="N90" s="81">
        <v>222000</v>
      </c>
      <c r="O90" s="82">
        <v>30</v>
      </c>
      <c r="P90" s="83">
        <v>721363</v>
      </c>
      <c r="Q90" s="84">
        <v>389000</v>
      </c>
      <c r="R90" s="85">
        <v>54</v>
      </c>
      <c r="S90" s="84">
        <v>189000</v>
      </c>
      <c r="T90" s="85">
        <v>26</v>
      </c>
      <c r="U90" s="84">
        <v>113000</v>
      </c>
      <c r="V90" s="85">
        <v>16</v>
      </c>
      <c r="W90" s="84">
        <v>30000</v>
      </c>
      <c r="X90" s="85">
        <v>4</v>
      </c>
      <c r="Y90" s="85">
        <v>0</v>
      </c>
      <c r="Z90" s="85">
        <v>0</v>
      </c>
      <c r="AA90" s="84">
        <v>143000</v>
      </c>
      <c r="AB90" s="85">
        <v>20</v>
      </c>
    </row>
    <row r="91" spans="1:28" ht="17" thickTop="1" x14ac:dyDescent="0.2">
      <c r="A91" s="138" t="s">
        <v>8</v>
      </c>
      <c r="B91" s="70" t="s">
        <v>155</v>
      </c>
      <c r="C91" s="2">
        <v>176008</v>
      </c>
      <c r="D91" s="1">
        <v>0</v>
      </c>
      <c r="E91" s="1">
        <v>0</v>
      </c>
      <c r="F91" s="2">
        <v>43400</v>
      </c>
      <c r="G91" s="1">
        <v>25</v>
      </c>
      <c r="H91" s="2">
        <v>25400</v>
      </c>
      <c r="I91" s="1">
        <v>14</v>
      </c>
      <c r="J91" s="2">
        <v>6100</v>
      </c>
      <c r="K91" s="1">
        <v>3</v>
      </c>
      <c r="L91" s="1">
        <v>0</v>
      </c>
      <c r="M91" s="1">
        <v>0</v>
      </c>
      <c r="N91" s="2">
        <v>73923</v>
      </c>
      <c r="O91" s="1">
        <v>42</v>
      </c>
      <c r="P91" s="60">
        <v>176008</v>
      </c>
      <c r="Q91" s="61">
        <v>0</v>
      </c>
      <c r="R91" s="61">
        <v>0</v>
      </c>
      <c r="S91" s="62">
        <v>31300</v>
      </c>
      <c r="T91" s="61">
        <v>18</v>
      </c>
      <c r="U91" s="62">
        <v>36900</v>
      </c>
      <c r="V91" s="61">
        <v>21</v>
      </c>
      <c r="W91" s="62">
        <v>17800</v>
      </c>
      <c r="X91" s="61">
        <v>10</v>
      </c>
      <c r="Y91" s="61">
        <v>0</v>
      </c>
      <c r="Z91" s="61">
        <v>0</v>
      </c>
      <c r="AA91" s="62">
        <v>54700</v>
      </c>
      <c r="AB91" s="61">
        <v>31</v>
      </c>
    </row>
    <row r="92" spans="1:28" x14ac:dyDescent="0.2">
      <c r="A92" s="139"/>
      <c r="B92" s="45" t="s">
        <v>156</v>
      </c>
      <c r="C92" s="2">
        <v>106914</v>
      </c>
      <c r="D92" s="1">
        <v>0</v>
      </c>
      <c r="E92" s="1">
        <v>0</v>
      </c>
      <c r="F92" s="2">
        <v>21800</v>
      </c>
      <c r="G92" s="1">
        <v>20</v>
      </c>
      <c r="H92" s="2">
        <v>15700</v>
      </c>
      <c r="I92" s="1">
        <v>15</v>
      </c>
      <c r="J92" s="1">
        <v>0</v>
      </c>
      <c r="K92" s="1">
        <v>0</v>
      </c>
      <c r="L92" s="1">
        <v>0</v>
      </c>
      <c r="M92" s="1">
        <v>0</v>
      </c>
      <c r="N92" s="2">
        <v>37420</v>
      </c>
      <c r="O92" s="1">
        <v>35</v>
      </c>
      <c r="P92" s="60">
        <v>106914</v>
      </c>
      <c r="Q92" s="61">
        <v>0</v>
      </c>
      <c r="R92" s="61">
        <v>0</v>
      </c>
      <c r="S92" s="62">
        <v>21700</v>
      </c>
      <c r="T92" s="61">
        <v>20</v>
      </c>
      <c r="U92" s="62">
        <v>23200</v>
      </c>
      <c r="V92" s="61">
        <v>22</v>
      </c>
      <c r="W92" s="61">
        <v>0</v>
      </c>
      <c r="X92" s="61">
        <v>0</v>
      </c>
      <c r="Y92" s="61">
        <v>0</v>
      </c>
      <c r="Z92" s="61">
        <v>0</v>
      </c>
      <c r="AA92" s="62">
        <v>23200</v>
      </c>
      <c r="AB92" s="61">
        <v>22</v>
      </c>
    </row>
    <row r="93" spans="1:28" x14ac:dyDescent="0.2">
      <c r="A93" s="139"/>
      <c r="B93" s="45" t="s">
        <v>157</v>
      </c>
      <c r="C93" s="2">
        <v>959081</v>
      </c>
      <c r="D93" s="1">
        <v>0</v>
      </c>
      <c r="E93" s="1">
        <v>0</v>
      </c>
      <c r="F93" s="2">
        <v>345600</v>
      </c>
      <c r="G93" s="1">
        <v>36</v>
      </c>
      <c r="H93" s="2">
        <v>60300</v>
      </c>
      <c r="I93" s="1">
        <v>6</v>
      </c>
      <c r="J93" s="2">
        <v>22600</v>
      </c>
      <c r="K93" s="1">
        <v>2</v>
      </c>
      <c r="L93" s="1">
        <v>0</v>
      </c>
      <c r="M93" s="1">
        <v>0</v>
      </c>
      <c r="N93" s="2">
        <v>421996</v>
      </c>
      <c r="O93" s="1">
        <v>44</v>
      </c>
      <c r="P93" s="60">
        <v>959081</v>
      </c>
      <c r="Q93" s="61">
        <v>0</v>
      </c>
      <c r="R93" s="61">
        <v>0</v>
      </c>
      <c r="S93" s="62">
        <v>189500</v>
      </c>
      <c r="T93" s="61">
        <v>20</v>
      </c>
      <c r="U93" s="62">
        <v>205900</v>
      </c>
      <c r="V93" s="61">
        <v>21</v>
      </c>
      <c r="W93" s="62">
        <v>15100</v>
      </c>
      <c r="X93" s="61">
        <v>2</v>
      </c>
      <c r="Y93" s="61">
        <v>0</v>
      </c>
      <c r="Z93" s="61">
        <v>0</v>
      </c>
      <c r="AA93" s="62">
        <v>221000</v>
      </c>
      <c r="AB93" s="61">
        <v>23</v>
      </c>
    </row>
    <row r="94" spans="1:28" ht="17" thickBot="1" x14ac:dyDescent="0.25">
      <c r="A94" s="139"/>
      <c r="B94" s="86" t="s">
        <v>85</v>
      </c>
      <c r="C94" s="76">
        <v>1242003</v>
      </c>
      <c r="D94" s="76">
        <v>665003</v>
      </c>
      <c r="E94" s="77">
        <v>54</v>
      </c>
      <c r="F94" s="76">
        <v>433000</v>
      </c>
      <c r="G94" s="77">
        <v>35</v>
      </c>
      <c r="H94" s="76">
        <v>111000</v>
      </c>
      <c r="I94" s="77">
        <v>9</v>
      </c>
      <c r="J94" s="76">
        <v>33000</v>
      </c>
      <c r="K94" s="77">
        <v>3</v>
      </c>
      <c r="L94" s="77">
        <v>0</v>
      </c>
      <c r="M94" s="77">
        <v>0</v>
      </c>
      <c r="N94" s="76">
        <v>144000</v>
      </c>
      <c r="O94" s="77">
        <v>12</v>
      </c>
      <c r="P94" s="78">
        <v>1242003</v>
      </c>
      <c r="Q94" s="79">
        <v>660000</v>
      </c>
      <c r="R94" s="80">
        <v>53</v>
      </c>
      <c r="S94" s="79">
        <v>275000</v>
      </c>
      <c r="T94" s="80">
        <v>22</v>
      </c>
      <c r="U94" s="79">
        <v>273000</v>
      </c>
      <c r="V94" s="80">
        <v>22</v>
      </c>
      <c r="W94" s="79">
        <v>34000</v>
      </c>
      <c r="X94" s="80">
        <v>3</v>
      </c>
      <c r="Y94" s="80">
        <v>0</v>
      </c>
      <c r="Z94" s="80">
        <v>0</v>
      </c>
      <c r="AA94" s="79">
        <v>307000</v>
      </c>
      <c r="AB94" s="80">
        <v>25</v>
      </c>
    </row>
    <row r="95" spans="1:28" ht="18" thickTop="1" thickBot="1" x14ac:dyDescent="0.25">
      <c r="A95" s="143" t="s">
        <v>31</v>
      </c>
      <c r="B95" s="144"/>
      <c r="C95" s="71">
        <v>12327529</v>
      </c>
      <c r="D95" s="71">
        <v>6149529</v>
      </c>
      <c r="E95" s="72">
        <v>50</v>
      </c>
      <c r="F95" s="71">
        <v>2868000</v>
      </c>
      <c r="G95" s="72">
        <v>23</v>
      </c>
      <c r="H95" s="71">
        <v>2444000</v>
      </c>
      <c r="I95" s="72">
        <v>20</v>
      </c>
      <c r="J95" s="71">
        <v>866000</v>
      </c>
      <c r="K95" s="72">
        <v>7</v>
      </c>
      <c r="L95" s="72">
        <v>0</v>
      </c>
      <c r="M95" s="72">
        <v>0</v>
      </c>
      <c r="N95" s="71">
        <v>3310000</v>
      </c>
      <c r="O95" s="72">
        <v>27</v>
      </c>
      <c r="P95" s="73">
        <v>12109771</v>
      </c>
      <c r="Q95" s="74">
        <v>6888000</v>
      </c>
      <c r="R95" s="75">
        <v>56</v>
      </c>
      <c r="S95" s="74">
        <v>2711000</v>
      </c>
      <c r="T95" s="75">
        <v>22</v>
      </c>
      <c r="U95" s="74">
        <v>2232000</v>
      </c>
      <c r="V95" s="75">
        <v>18</v>
      </c>
      <c r="W95" s="74">
        <v>496000</v>
      </c>
      <c r="X95" s="75">
        <v>4</v>
      </c>
      <c r="Y95" s="75">
        <v>0</v>
      </c>
      <c r="Z95" s="75">
        <v>0</v>
      </c>
      <c r="AA95" s="74">
        <v>2728000</v>
      </c>
      <c r="AB95" s="75">
        <v>22</v>
      </c>
    </row>
    <row r="96" spans="1:28" ht="17" thickTop="1" x14ac:dyDescent="0.2"/>
  </sheetData>
  <mergeCells count="35">
    <mergeCell ref="A86:A90"/>
    <mergeCell ref="A91:A94"/>
    <mergeCell ref="A95:B95"/>
    <mergeCell ref="A54:A59"/>
    <mergeCell ref="A60:A63"/>
    <mergeCell ref="A64:A67"/>
    <mergeCell ref="A68:A72"/>
    <mergeCell ref="A73:A80"/>
    <mergeCell ref="A81:A85"/>
    <mergeCell ref="A49:A53"/>
    <mergeCell ref="B1:B3"/>
    <mergeCell ref="A1:A3"/>
    <mergeCell ref="A4:A8"/>
    <mergeCell ref="A9:A13"/>
    <mergeCell ref="A14:A15"/>
    <mergeCell ref="A16:A22"/>
    <mergeCell ref="A23:A27"/>
    <mergeCell ref="A28:A33"/>
    <mergeCell ref="A34:A40"/>
    <mergeCell ref="A41:A44"/>
    <mergeCell ref="A45:A48"/>
    <mergeCell ref="AA2:AB2"/>
    <mergeCell ref="C1:O1"/>
    <mergeCell ref="P1:AB1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Y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1D99-38F3-F449-8CB5-F0B607264FC8}">
  <dimension ref="A1:AP21"/>
  <sheetViews>
    <sheetView tabSelected="1" workbookViewId="0">
      <pane xSplit="1" ySplit="2" topLeftCell="B3" activePane="bottomRight" state="frozen"/>
      <selection pane="topRight" activeCell="C1" sqref="C1"/>
      <selection pane="bottomLeft" activeCell="A4" sqref="A4"/>
      <selection pane="bottomRight" activeCell="AQ2" sqref="AQ2"/>
    </sheetView>
  </sheetViews>
  <sheetFormatPr baseColWidth="10" defaultRowHeight="16" x14ac:dyDescent="0.2"/>
  <cols>
    <col min="1" max="1" width="23.1640625" style="106" customWidth="1"/>
    <col min="2" max="2" width="15.33203125" style="106" customWidth="1"/>
    <col min="3" max="5" width="10.83203125" style="106"/>
    <col min="6" max="6" width="15.5" style="106" customWidth="1"/>
    <col min="7" max="9" width="10.83203125" style="106"/>
    <col min="10" max="10" width="16" style="106" customWidth="1"/>
    <col min="11" max="13" width="10.83203125" style="106"/>
    <col min="14" max="14" width="16" style="106" customWidth="1"/>
    <col min="15" max="37" width="10.83203125" style="106"/>
    <col min="38" max="38" width="12.83203125" style="106" customWidth="1"/>
    <col min="39" max="39" width="13.5" style="106" customWidth="1"/>
    <col min="40" max="40" width="12.1640625" style="106" customWidth="1"/>
    <col min="41" max="41" width="11.6640625" style="106" customWidth="1"/>
    <col min="42" max="42" width="12.6640625" style="106" customWidth="1"/>
    <col min="43" max="16384" width="10.83203125" style="106"/>
  </cols>
  <sheetData>
    <row r="1" spans="1:42" ht="17" thickBot="1" x14ac:dyDescent="0.25">
      <c r="A1" s="188" t="s">
        <v>0</v>
      </c>
      <c r="B1" s="109">
        <v>41640</v>
      </c>
      <c r="C1" s="110"/>
      <c r="D1" s="110"/>
      <c r="E1" s="107"/>
      <c r="F1" s="112">
        <v>41821</v>
      </c>
      <c r="G1" s="113"/>
      <c r="H1" s="113"/>
      <c r="I1" s="108"/>
      <c r="J1" s="109">
        <v>42005</v>
      </c>
      <c r="K1" s="110"/>
      <c r="L1" s="110"/>
      <c r="M1" s="107"/>
      <c r="N1" s="112">
        <v>42186</v>
      </c>
      <c r="O1" s="113"/>
      <c r="P1" s="113"/>
      <c r="Q1" s="108"/>
      <c r="R1" s="109">
        <v>42552</v>
      </c>
      <c r="S1" s="110"/>
      <c r="T1" s="110"/>
      <c r="U1" s="107"/>
      <c r="V1" s="175">
        <v>42736</v>
      </c>
      <c r="W1" s="176"/>
      <c r="X1" s="176"/>
      <c r="Y1" s="176"/>
      <c r="Z1" s="180">
        <v>42917</v>
      </c>
      <c r="AA1" s="190"/>
      <c r="AB1" s="190"/>
      <c r="AC1" s="190"/>
      <c r="AD1" s="175">
        <v>43132</v>
      </c>
      <c r="AE1" s="176"/>
      <c r="AF1" s="176"/>
      <c r="AG1" s="176"/>
      <c r="AH1" s="128">
        <v>43282</v>
      </c>
      <c r="AI1" s="128"/>
      <c r="AJ1" s="128"/>
      <c r="AK1" s="128"/>
      <c r="AL1" s="128"/>
      <c r="AM1" s="175">
        <v>43466</v>
      </c>
      <c r="AN1" s="175"/>
      <c r="AO1" s="175"/>
      <c r="AP1" s="175"/>
    </row>
    <row r="2" spans="1:42" ht="69" thickBot="1" x14ac:dyDescent="0.25">
      <c r="A2" s="189"/>
      <c r="B2" s="191" t="s">
        <v>1</v>
      </c>
      <c r="C2" s="191" t="s">
        <v>184</v>
      </c>
      <c r="D2" s="191" t="s">
        <v>185</v>
      </c>
      <c r="E2" s="191" t="s">
        <v>188</v>
      </c>
      <c r="F2" s="192" t="s">
        <v>168</v>
      </c>
      <c r="G2" s="193" t="s">
        <v>184</v>
      </c>
      <c r="H2" s="193" t="s">
        <v>185</v>
      </c>
      <c r="I2" s="193" t="s">
        <v>188</v>
      </c>
      <c r="J2" s="191" t="s">
        <v>168</v>
      </c>
      <c r="K2" s="191" t="s">
        <v>184</v>
      </c>
      <c r="L2" s="191" t="s">
        <v>185</v>
      </c>
      <c r="M2" s="191" t="s">
        <v>188</v>
      </c>
      <c r="N2" s="192" t="s">
        <v>168</v>
      </c>
      <c r="O2" s="193" t="s">
        <v>184</v>
      </c>
      <c r="P2" s="193" t="s">
        <v>185</v>
      </c>
      <c r="Q2" s="193" t="s">
        <v>188</v>
      </c>
      <c r="R2" s="191" t="s">
        <v>163</v>
      </c>
      <c r="S2" s="191" t="s">
        <v>184</v>
      </c>
      <c r="T2" s="191" t="s">
        <v>185</v>
      </c>
      <c r="U2" s="191" t="s">
        <v>188</v>
      </c>
      <c r="V2" s="193" t="s">
        <v>55</v>
      </c>
      <c r="W2" s="193" t="s">
        <v>184</v>
      </c>
      <c r="X2" s="193" t="s">
        <v>185</v>
      </c>
      <c r="Y2" s="193" t="s">
        <v>188</v>
      </c>
      <c r="Z2" s="194" t="s">
        <v>72</v>
      </c>
      <c r="AA2" s="191" t="s">
        <v>184</v>
      </c>
      <c r="AB2" s="191" t="s">
        <v>185</v>
      </c>
      <c r="AC2" s="191" t="s">
        <v>188</v>
      </c>
      <c r="AD2" s="195" t="s">
        <v>72</v>
      </c>
      <c r="AE2" s="193" t="s">
        <v>184</v>
      </c>
      <c r="AF2" s="193" t="s">
        <v>185</v>
      </c>
      <c r="AG2" s="193" t="s">
        <v>188</v>
      </c>
      <c r="AH2" s="191" t="s">
        <v>189</v>
      </c>
      <c r="AI2" s="191" t="s">
        <v>184</v>
      </c>
      <c r="AJ2" s="191" t="s">
        <v>185</v>
      </c>
      <c r="AK2" s="191" t="s">
        <v>188</v>
      </c>
      <c r="AL2" s="191" t="s">
        <v>187</v>
      </c>
      <c r="AM2" s="193" t="s">
        <v>55</v>
      </c>
      <c r="AN2" s="193" t="s">
        <v>184</v>
      </c>
      <c r="AO2" s="193" t="s">
        <v>185</v>
      </c>
      <c r="AP2" s="193" t="s">
        <v>186</v>
      </c>
    </row>
    <row r="3" spans="1:42" s="93" customFormat="1" ht="17" customHeight="1" thickBot="1" x14ac:dyDescent="0.25">
      <c r="A3" s="187" t="s">
        <v>7</v>
      </c>
      <c r="B3" s="33">
        <v>305455</v>
      </c>
      <c r="C3" s="33">
        <v>91000</v>
      </c>
      <c r="D3" s="33">
        <v>0</v>
      </c>
      <c r="E3" s="148">
        <v>0</v>
      </c>
      <c r="F3" s="27">
        <v>305455</v>
      </c>
      <c r="G3" s="27">
        <v>78000</v>
      </c>
      <c r="H3" s="27">
        <v>11000</v>
      </c>
      <c r="I3" s="169">
        <v>0</v>
      </c>
      <c r="J3" s="33">
        <v>305455</v>
      </c>
      <c r="K3" s="167">
        <v>43000</v>
      </c>
      <c r="L3" s="167">
        <v>0</v>
      </c>
      <c r="M3" s="171">
        <v>0</v>
      </c>
      <c r="N3" s="27">
        <v>305455</v>
      </c>
      <c r="O3" s="28">
        <v>38000</v>
      </c>
      <c r="P3" s="28">
        <v>18000</v>
      </c>
      <c r="Q3" s="173">
        <v>0</v>
      </c>
      <c r="R3" s="33">
        <v>673264</v>
      </c>
      <c r="S3" s="33">
        <v>152000</v>
      </c>
      <c r="T3" s="33">
        <v>66000</v>
      </c>
      <c r="U3" s="148">
        <v>0</v>
      </c>
      <c r="V3" s="177">
        <v>673264</v>
      </c>
      <c r="W3" s="177">
        <v>136000</v>
      </c>
      <c r="X3" s="177">
        <v>80000</v>
      </c>
      <c r="Y3" s="178">
        <v>12000</v>
      </c>
      <c r="Z3" s="168">
        <v>673264</v>
      </c>
      <c r="AA3" s="168">
        <v>109000</v>
      </c>
      <c r="AB3" s="168">
        <v>95000</v>
      </c>
      <c r="AC3" s="183">
        <v>24200</v>
      </c>
      <c r="AD3" s="181">
        <v>673264</v>
      </c>
      <c r="AE3" s="181">
        <v>130000</v>
      </c>
      <c r="AF3" s="181">
        <v>107000</v>
      </c>
      <c r="AG3" s="185">
        <v>70000</v>
      </c>
      <c r="AH3" s="33">
        <v>673264</v>
      </c>
      <c r="AI3" s="33">
        <v>149000</v>
      </c>
      <c r="AJ3" s="33">
        <v>121000</v>
      </c>
      <c r="AK3" s="33">
        <v>36000</v>
      </c>
      <c r="AL3" s="171" t="s">
        <v>30</v>
      </c>
      <c r="AM3" s="177">
        <v>673264</v>
      </c>
      <c r="AN3" s="177">
        <v>195000</v>
      </c>
      <c r="AO3" s="177">
        <v>142000</v>
      </c>
      <c r="AP3" s="178">
        <v>31000</v>
      </c>
    </row>
    <row r="4" spans="1:42" s="93" customFormat="1" ht="17" customHeight="1" thickBot="1" x14ac:dyDescent="0.25">
      <c r="A4" s="187" t="s">
        <v>8</v>
      </c>
      <c r="B4" s="16">
        <v>700345</v>
      </c>
      <c r="C4" s="16">
        <v>184000</v>
      </c>
      <c r="D4" s="16">
        <v>45000</v>
      </c>
      <c r="E4" s="149">
        <v>0</v>
      </c>
      <c r="F4" s="19">
        <v>700345</v>
      </c>
      <c r="G4" s="19">
        <v>134000</v>
      </c>
      <c r="H4" s="19">
        <v>34000</v>
      </c>
      <c r="I4" s="170">
        <v>0</v>
      </c>
      <c r="J4" s="16">
        <v>700345</v>
      </c>
      <c r="K4" s="17">
        <v>94000</v>
      </c>
      <c r="L4" s="17">
        <v>32000</v>
      </c>
      <c r="M4" s="172">
        <v>1000</v>
      </c>
      <c r="N4" s="19">
        <v>700345</v>
      </c>
      <c r="O4" s="20">
        <v>42000</v>
      </c>
      <c r="P4" s="20">
        <v>53000</v>
      </c>
      <c r="Q4" s="174">
        <v>4000</v>
      </c>
      <c r="R4" s="16">
        <v>1242003</v>
      </c>
      <c r="S4" s="16">
        <v>103000</v>
      </c>
      <c r="T4" s="16">
        <v>74000</v>
      </c>
      <c r="U4" s="149">
        <v>8000</v>
      </c>
      <c r="V4" s="159">
        <v>1242003</v>
      </c>
      <c r="W4" s="159">
        <v>438000</v>
      </c>
      <c r="X4" s="159">
        <v>115000</v>
      </c>
      <c r="Y4" s="179">
        <v>8000</v>
      </c>
      <c r="Z4" s="166">
        <v>1242003</v>
      </c>
      <c r="AA4" s="166">
        <v>433000</v>
      </c>
      <c r="AB4" s="166">
        <v>111000</v>
      </c>
      <c r="AC4" s="184">
        <v>33000</v>
      </c>
      <c r="AD4" s="182">
        <v>1242003</v>
      </c>
      <c r="AE4" s="182">
        <v>275000</v>
      </c>
      <c r="AF4" s="182">
        <v>273000</v>
      </c>
      <c r="AG4" s="186">
        <v>34000</v>
      </c>
      <c r="AH4" s="16">
        <v>1242003</v>
      </c>
      <c r="AI4" s="16">
        <v>401000</v>
      </c>
      <c r="AJ4" s="16">
        <v>152000</v>
      </c>
      <c r="AK4" s="16">
        <v>17000</v>
      </c>
      <c r="AL4" s="149">
        <v>6000</v>
      </c>
      <c r="AM4" s="159">
        <v>1242003</v>
      </c>
      <c r="AN4" s="159">
        <v>480000</v>
      </c>
      <c r="AO4" s="159">
        <v>192000</v>
      </c>
      <c r="AP4" s="179">
        <v>14000</v>
      </c>
    </row>
    <row r="5" spans="1:42" s="93" customFormat="1" ht="17" thickBot="1" x14ac:dyDescent="0.25">
      <c r="A5" s="187" t="s">
        <v>10</v>
      </c>
      <c r="B5" s="196">
        <v>402295</v>
      </c>
      <c r="C5" s="196">
        <v>123000</v>
      </c>
      <c r="D5" s="196">
        <v>25000</v>
      </c>
      <c r="E5" s="197">
        <v>0</v>
      </c>
      <c r="F5" s="198">
        <v>402295</v>
      </c>
      <c r="G5" s="198">
        <v>93000</v>
      </c>
      <c r="H5" s="198">
        <v>25000</v>
      </c>
      <c r="I5" s="199">
        <v>0</v>
      </c>
      <c r="J5" s="196">
        <v>402295</v>
      </c>
      <c r="K5" s="200">
        <v>99000</v>
      </c>
      <c r="L5" s="200">
        <v>14000</v>
      </c>
      <c r="M5" s="201">
        <v>1000</v>
      </c>
      <c r="N5" s="198">
        <v>402295</v>
      </c>
      <c r="O5" s="202">
        <v>158000</v>
      </c>
      <c r="P5" s="202">
        <v>26000</v>
      </c>
      <c r="Q5" s="203">
        <v>1000</v>
      </c>
      <c r="R5" s="196">
        <v>721363</v>
      </c>
      <c r="S5" s="196">
        <v>328000</v>
      </c>
      <c r="T5" s="196">
        <v>25000</v>
      </c>
      <c r="U5" s="197">
        <v>1000</v>
      </c>
      <c r="V5" s="204">
        <v>721363</v>
      </c>
      <c r="W5" s="204">
        <v>188000</v>
      </c>
      <c r="X5" s="204">
        <v>140000</v>
      </c>
      <c r="Y5" s="205">
        <v>6000</v>
      </c>
      <c r="Z5" s="206">
        <v>721363</v>
      </c>
      <c r="AA5" s="206">
        <v>151000</v>
      </c>
      <c r="AB5" s="206">
        <v>176000</v>
      </c>
      <c r="AC5" s="207">
        <v>46000</v>
      </c>
      <c r="AD5" s="208">
        <v>721363</v>
      </c>
      <c r="AE5" s="208">
        <v>189000</v>
      </c>
      <c r="AF5" s="208">
        <v>113000</v>
      </c>
      <c r="AG5" s="209">
        <v>30000</v>
      </c>
      <c r="AH5" s="196">
        <v>721363</v>
      </c>
      <c r="AI5" s="196">
        <v>218000</v>
      </c>
      <c r="AJ5" s="196">
        <v>49000</v>
      </c>
      <c r="AK5" s="196">
        <v>6000</v>
      </c>
      <c r="AL5" s="197">
        <v>3000</v>
      </c>
      <c r="AM5" s="204">
        <v>721363</v>
      </c>
      <c r="AN5" s="204">
        <v>283000</v>
      </c>
      <c r="AO5" s="204">
        <v>123000</v>
      </c>
      <c r="AP5" s="205">
        <v>6000</v>
      </c>
    </row>
    <row r="6" spans="1:42" s="93" customFormat="1" ht="17" thickBot="1" x14ac:dyDescent="0.25">
      <c r="A6" s="187" t="s">
        <v>11</v>
      </c>
      <c r="B6" s="196">
        <v>270367</v>
      </c>
      <c r="C6" s="196">
        <v>71000</v>
      </c>
      <c r="D6" s="196">
        <v>3000</v>
      </c>
      <c r="E6" s="197">
        <v>3000</v>
      </c>
      <c r="F6" s="198">
        <v>270367</v>
      </c>
      <c r="G6" s="198">
        <v>57000</v>
      </c>
      <c r="H6" s="198">
        <v>3000</v>
      </c>
      <c r="I6" s="199">
        <v>3000</v>
      </c>
      <c r="J6" s="196">
        <v>270367</v>
      </c>
      <c r="K6" s="200">
        <v>47000</v>
      </c>
      <c r="L6" s="200">
        <v>3000</v>
      </c>
      <c r="M6" s="201">
        <v>0</v>
      </c>
      <c r="N6" s="198">
        <v>270367</v>
      </c>
      <c r="O6" s="202">
        <v>46000</v>
      </c>
      <c r="P6" s="202">
        <v>0</v>
      </c>
      <c r="Q6" s="203">
        <v>0</v>
      </c>
      <c r="R6" s="196">
        <v>544123</v>
      </c>
      <c r="S6" s="196">
        <v>109000</v>
      </c>
      <c r="T6" s="196">
        <v>48000</v>
      </c>
      <c r="U6" s="197">
        <v>0</v>
      </c>
      <c r="V6" s="204">
        <v>544123</v>
      </c>
      <c r="W6" s="204">
        <v>163000</v>
      </c>
      <c r="X6" s="204">
        <v>84000</v>
      </c>
      <c r="Y6" s="205">
        <v>54000</v>
      </c>
      <c r="Z6" s="206">
        <v>544123</v>
      </c>
      <c r="AA6" s="206">
        <v>114000</v>
      </c>
      <c r="AB6" s="206">
        <v>120000</v>
      </c>
      <c r="AC6" s="207">
        <v>77000</v>
      </c>
      <c r="AD6" s="208">
        <v>544123</v>
      </c>
      <c r="AE6" s="208">
        <v>114000</v>
      </c>
      <c r="AF6" s="208">
        <v>155000</v>
      </c>
      <c r="AG6" s="209">
        <v>78000</v>
      </c>
      <c r="AH6" s="196">
        <v>544123</v>
      </c>
      <c r="AI6" s="196">
        <v>140000</v>
      </c>
      <c r="AJ6" s="196">
        <v>86000</v>
      </c>
      <c r="AK6" s="196">
        <v>1000</v>
      </c>
      <c r="AL6" s="201" t="s">
        <v>30</v>
      </c>
      <c r="AM6" s="204">
        <v>544123</v>
      </c>
      <c r="AN6" s="204">
        <v>245000</v>
      </c>
      <c r="AO6" s="204">
        <v>116000</v>
      </c>
      <c r="AP6" s="205">
        <v>1000</v>
      </c>
    </row>
    <row r="7" spans="1:42" s="93" customFormat="1" ht="17" thickBot="1" x14ac:dyDescent="0.25">
      <c r="A7" s="187" t="s">
        <v>12</v>
      </c>
      <c r="B7" s="196">
        <v>150277</v>
      </c>
      <c r="C7" s="196">
        <v>48000</v>
      </c>
      <c r="D7" s="196">
        <v>1000</v>
      </c>
      <c r="E7" s="197">
        <v>0</v>
      </c>
      <c r="F7" s="198">
        <v>150277</v>
      </c>
      <c r="G7" s="198">
        <v>39000</v>
      </c>
      <c r="H7" s="198">
        <v>1000</v>
      </c>
      <c r="I7" s="199">
        <v>0</v>
      </c>
      <c r="J7" s="196">
        <v>150277</v>
      </c>
      <c r="K7" s="200">
        <v>45000</v>
      </c>
      <c r="L7" s="200">
        <v>6000</v>
      </c>
      <c r="M7" s="201">
        <v>1000</v>
      </c>
      <c r="N7" s="198">
        <v>150277</v>
      </c>
      <c r="O7" s="202">
        <v>53000</v>
      </c>
      <c r="P7" s="202">
        <v>2000</v>
      </c>
      <c r="Q7" s="203">
        <v>0</v>
      </c>
      <c r="R7" s="196">
        <v>327427</v>
      </c>
      <c r="S7" s="196">
        <v>125000</v>
      </c>
      <c r="T7" s="196">
        <v>12000</v>
      </c>
      <c r="U7" s="197">
        <v>0</v>
      </c>
      <c r="V7" s="204">
        <v>327427</v>
      </c>
      <c r="W7" s="204">
        <v>94000</v>
      </c>
      <c r="X7" s="204">
        <v>65000</v>
      </c>
      <c r="Y7" s="205">
        <v>36000</v>
      </c>
      <c r="Z7" s="206">
        <v>327427</v>
      </c>
      <c r="AA7" s="206">
        <v>75000</v>
      </c>
      <c r="AB7" s="206">
        <v>95000</v>
      </c>
      <c r="AC7" s="207">
        <v>41000</v>
      </c>
      <c r="AD7" s="208">
        <v>327427</v>
      </c>
      <c r="AE7" s="208">
        <v>77000</v>
      </c>
      <c r="AF7" s="208">
        <v>95000</v>
      </c>
      <c r="AG7" s="209">
        <v>42000</v>
      </c>
      <c r="AH7" s="196">
        <v>327427</v>
      </c>
      <c r="AI7" s="196">
        <v>80000</v>
      </c>
      <c r="AJ7" s="196">
        <v>134000</v>
      </c>
      <c r="AK7" s="200" t="s">
        <v>30</v>
      </c>
      <c r="AL7" s="201" t="s">
        <v>30</v>
      </c>
      <c r="AM7" s="204">
        <v>327427</v>
      </c>
      <c r="AN7" s="204">
        <v>133000</v>
      </c>
      <c r="AO7" s="204">
        <v>100000</v>
      </c>
      <c r="AP7" s="210" t="s">
        <v>30</v>
      </c>
    </row>
    <row r="8" spans="1:42" s="93" customFormat="1" ht="17" thickBot="1" x14ac:dyDescent="0.25">
      <c r="A8" s="187" t="s">
        <v>13</v>
      </c>
      <c r="B8" s="196">
        <v>367638</v>
      </c>
      <c r="C8" s="196">
        <v>123000</v>
      </c>
      <c r="D8" s="196">
        <v>59000</v>
      </c>
      <c r="E8" s="197">
        <v>0</v>
      </c>
      <c r="F8" s="198">
        <v>367638</v>
      </c>
      <c r="G8" s="198">
        <v>138000</v>
      </c>
      <c r="H8" s="198">
        <v>64000</v>
      </c>
      <c r="I8" s="199">
        <v>0</v>
      </c>
      <c r="J8" s="196">
        <v>367638</v>
      </c>
      <c r="K8" s="200">
        <v>79000</v>
      </c>
      <c r="L8" s="200">
        <v>54000</v>
      </c>
      <c r="M8" s="201">
        <v>5000</v>
      </c>
      <c r="N8" s="198">
        <v>367638</v>
      </c>
      <c r="O8" s="202">
        <v>132000</v>
      </c>
      <c r="P8" s="202">
        <v>54000</v>
      </c>
      <c r="Q8" s="203">
        <v>4000</v>
      </c>
      <c r="R8" s="196">
        <v>730147</v>
      </c>
      <c r="S8" s="196">
        <v>369000</v>
      </c>
      <c r="T8" s="196">
        <v>56000</v>
      </c>
      <c r="U8" s="197">
        <v>0</v>
      </c>
      <c r="V8" s="204">
        <v>730147</v>
      </c>
      <c r="W8" s="204">
        <v>167000</v>
      </c>
      <c r="X8" s="204">
        <v>169000</v>
      </c>
      <c r="Y8" s="205">
        <v>19000</v>
      </c>
      <c r="Z8" s="206">
        <v>730147</v>
      </c>
      <c r="AA8" s="206">
        <v>242000</v>
      </c>
      <c r="AB8" s="211">
        <v>0</v>
      </c>
      <c r="AC8" s="212">
        <v>0</v>
      </c>
      <c r="AD8" s="208">
        <v>730147</v>
      </c>
      <c r="AE8" s="208">
        <v>238000</v>
      </c>
      <c r="AF8" s="208">
        <v>67000</v>
      </c>
      <c r="AG8" s="209">
        <v>28000</v>
      </c>
      <c r="AH8" s="196">
        <v>730147</v>
      </c>
      <c r="AI8" s="196">
        <v>168000</v>
      </c>
      <c r="AJ8" s="196">
        <v>170000</v>
      </c>
      <c r="AK8" s="196">
        <v>32000</v>
      </c>
      <c r="AL8" s="197">
        <v>1000</v>
      </c>
      <c r="AM8" s="204">
        <v>730147</v>
      </c>
      <c r="AN8" s="204">
        <v>264000</v>
      </c>
      <c r="AO8" s="204">
        <v>113000</v>
      </c>
      <c r="AP8" s="205">
        <v>7000</v>
      </c>
    </row>
    <row r="9" spans="1:42" s="93" customFormat="1" ht="17" thickBot="1" x14ac:dyDescent="0.25">
      <c r="A9" s="187" t="s">
        <v>14</v>
      </c>
      <c r="B9" s="196">
        <v>145341</v>
      </c>
      <c r="C9" s="196">
        <v>36000</v>
      </c>
      <c r="D9" s="196">
        <v>37000</v>
      </c>
      <c r="E9" s="197">
        <v>1000</v>
      </c>
      <c r="F9" s="198">
        <v>145341</v>
      </c>
      <c r="G9" s="198">
        <v>37000</v>
      </c>
      <c r="H9" s="198">
        <v>16000</v>
      </c>
      <c r="I9" s="199">
        <v>1000</v>
      </c>
      <c r="J9" s="196">
        <v>145341</v>
      </c>
      <c r="K9" s="200">
        <v>34000</v>
      </c>
      <c r="L9" s="200">
        <v>6000</v>
      </c>
      <c r="M9" s="201">
        <v>0</v>
      </c>
      <c r="N9" s="198">
        <v>145341</v>
      </c>
      <c r="O9" s="202">
        <v>39000</v>
      </c>
      <c r="P9" s="202">
        <v>5000</v>
      </c>
      <c r="Q9" s="203">
        <v>1000</v>
      </c>
      <c r="R9" s="196">
        <v>392698</v>
      </c>
      <c r="S9" s="196">
        <v>123000</v>
      </c>
      <c r="T9" s="196">
        <v>22000</v>
      </c>
      <c r="U9" s="197">
        <v>0</v>
      </c>
      <c r="V9" s="204">
        <v>392698</v>
      </c>
      <c r="W9" s="204">
        <v>87000</v>
      </c>
      <c r="X9" s="204">
        <v>90000</v>
      </c>
      <c r="Y9" s="205">
        <v>26000</v>
      </c>
      <c r="Z9" s="206">
        <v>392698</v>
      </c>
      <c r="AA9" s="206">
        <v>90000</v>
      </c>
      <c r="AB9" s="206">
        <v>44000</v>
      </c>
      <c r="AC9" s="207">
        <v>24000</v>
      </c>
      <c r="AD9" s="208">
        <v>392698</v>
      </c>
      <c r="AE9" s="208">
        <v>72000</v>
      </c>
      <c r="AF9" s="208">
        <v>76000</v>
      </c>
      <c r="AG9" s="209">
        <v>27000</v>
      </c>
      <c r="AH9" s="196">
        <v>392698</v>
      </c>
      <c r="AI9" s="196">
        <v>105000</v>
      </c>
      <c r="AJ9" s="196">
        <v>30000</v>
      </c>
      <c r="AK9" s="200" t="s">
        <v>30</v>
      </c>
      <c r="AL9" s="201" t="s">
        <v>30</v>
      </c>
      <c r="AM9" s="204">
        <v>392698</v>
      </c>
      <c r="AN9" s="204">
        <v>99000</v>
      </c>
      <c r="AO9" s="204">
        <v>39000</v>
      </c>
      <c r="AP9" s="210" t="s">
        <v>30</v>
      </c>
    </row>
    <row r="10" spans="1:42" s="93" customFormat="1" ht="17" thickBot="1" x14ac:dyDescent="0.25">
      <c r="A10" s="187" t="s">
        <v>65</v>
      </c>
      <c r="B10" s="196">
        <v>350099</v>
      </c>
      <c r="C10" s="196">
        <v>93000</v>
      </c>
      <c r="D10" s="196">
        <v>60000</v>
      </c>
      <c r="E10" s="197">
        <v>8000</v>
      </c>
      <c r="F10" s="198">
        <v>350099</v>
      </c>
      <c r="G10" s="198">
        <v>100000</v>
      </c>
      <c r="H10" s="198">
        <v>63000</v>
      </c>
      <c r="I10" s="199">
        <v>8000</v>
      </c>
      <c r="J10" s="196">
        <v>350099</v>
      </c>
      <c r="K10" s="200">
        <v>115000</v>
      </c>
      <c r="L10" s="200">
        <v>47000</v>
      </c>
      <c r="M10" s="201">
        <v>0</v>
      </c>
      <c r="N10" s="198">
        <v>350099</v>
      </c>
      <c r="O10" s="202">
        <v>62000</v>
      </c>
      <c r="P10" s="202">
        <v>50000</v>
      </c>
      <c r="Q10" s="203">
        <v>0</v>
      </c>
      <c r="R10" s="196">
        <v>717862</v>
      </c>
      <c r="S10" s="196">
        <v>149000</v>
      </c>
      <c r="T10" s="196">
        <v>43000</v>
      </c>
      <c r="U10" s="197">
        <v>0</v>
      </c>
      <c r="V10" s="204">
        <v>717862</v>
      </c>
      <c r="W10" s="204">
        <v>114000</v>
      </c>
      <c r="X10" s="204">
        <v>283000</v>
      </c>
      <c r="Y10" s="205">
        <v>3000</v>
      </c>
      <c r="Z10" s="206">
        <v>717862</v>
      </c>
      <c r="AA10" s="206">
        <v>155000</v>
      </c>
      <c r="AB10" s="206">
        <v>215000</v>
      </c>
      <c r="AC10" s="207">
        <v>61000</v>
      </c>
      <c r="AD10" s="208">
        <v>500104</v>
      </c>
      <c r="AE10" s="208">
        <v>128000</v>
      </c>
      <c r="AF10" s="208">
        <v>203000</v>
      </c>
      <c r="AG10" s="209">
        <v>36000</v>
      </c>
      <c r="AH10" s="196">
        <v>717862</v>
      </c>
      <c r="AI10" s="196">
        <v>227000</v>
      </c>
      <c r="AJ10" s="196">
        <v>93000</v>
      </c>
      <c r="AK10" s="200" t="s">
        <v>30</v>
      </c>
      <c r="AL10" s="201" t="s">
        <v>30</v>
      </c>
      <c r="AM10" s="204">
        <v>717862</v>
      </c>
      <c r="AN10" s="204">
        <v>220000</v>
      </c>
      <c r="AO10" s="204">
        <v>84000</v>
      </c>
      <c r="AP10" s="210" t="s">
        <v>30</v>
      </c>
    </row>
    <row r="11" spans="1:42" s="93" customFormat="1" ht="17" thickBot="1" x14ac:dyDescent="0.25">
      <c r="A11" s="187" t="s">
        <v>19</v>
      </c>
      <c r="B11" s="196">
        <v>330057</v>
      </c>
      <c r="C11" s="196">
        <v>74000</v>
      </c>
      <c r="D11" s="196">
        <v>54000</v>
      </c>
      <c r="E11" s="197">
        <v>5000</v>
      </c>
      <c r="F11" s="198">
        <v>330057</v>
      </c>
      <c r="G11" s="198">
        <v>95000</v>
      </c>
      <c r="H11" s="198">
        <v>59000</v>
      </c>
      <c r="I11" s="199">
        <v>5000</v>
      </c>
      <c r="J11" s="196">
        <v>330057</v>
      </c>
      <c r="K11" s="200">
        <v>104000</v>
      </c>
      <c r="L11" s="200">
        <v>10000</v>
      </c>
      <c r="M11" s="201">
        <v>0</v>
      </c>
      <c r="N11" s="198">
        <v>330057</v>
      </c>
      <c r="O11" s="202">
        <v>84000</v>
      </c>
      <c r="P11" s="202">
        <v>9000</v>
      </c>
      <c r="Q11" s="203">
        <v>0</v>
      </c>
      <c r="R11" s="196">
        <v>569434</v>
      </c>
      <c r="S11" s="196">
        <v>162000</v>
      </c>
      <c r="T11" s="196">
        <v>44000</v>
      </c>
      <c r="U11" s="197">
        <v>0</v>
      </c>
      <c r="V11" s="204">
        <v>569434</v>
      </c>
      <c r="W11" s="204">
        <v>201000</v>
      </c>
      <c r="X11" s="204">
        <v>130000</v>
      </c>
      <c r="Y11" s="205">
        <v>8000</v>
      </c>
      <c r="Z11" s="206">
        <v>569434</v>
      </c>
      <c r="AA11" s="206">
        <v>119000</v>
      </c>
      <c r="AB11" s="206">
        <v>216000</v>
      </c>
      <c r="AC11" s="207">
        <v>79000</v>
      </c>
      <c r="AD11" s="208">
        <v>569434</v>
      </c>
      <c r="AE11" s="208">
        <v>83000</v>
      </c>
      <c r="AF11" s="208">
        <v>227000</v>
      </c>
      <c r="AG11" s="209">
        <v>37000</v>
      </c>
      <c r="AH11" s="196">
        <v>569434</v>
      </c>
      <c r="AI11" s="196">
        <v>203000</v>
      </c>
      <c r="AJ11" s="196">
        <v>81000</v>
      </c>
      <c r="AK11" s="196">
        <v>1000</v>
      </c>
      <c r="AL11" s="201" t="s">
        <v>30</v>
      </c>
      <c r="AM11" s="204">
        <v>569434</v>
      </c>
      <c r="AN11" s="204">
        <v>205200</v>
      </c>
      <c r="AO11" s="204">
        <v>45000</v>
      </c>
      <c r="AP11" s="205">
        <v>2000</v>
      </c>
    </row>
    <row r="12" spans="1:42" s="93" customFormat="1" ht="17" thickBot="1" x14ac:dyDescent="0.25">
      <c r="A12" s="187" t="s">
        <v>21</v>
      </c>
      <c r="B12" s="196">
        <v>329811</v>
      </c>
      <c r="C12" s="196">
        <v>90000</v>
      </c>
      <c r="D12" s="196">
        <v>31000</v>
      </c>
      <c r="E12" s="197">
        <v>0</v>
      </c>
      <c r="F12" s="198">
        <v>329811</v>
      </c>
      <c r="G12" s="198">
        <v>146000</v>
      </c>
      <c r="H12" s="198">
        <v>60000</v>
      </c>
      <c r="I12" s="199">
        <v>9000</v>
      </c>
      <c r="J12" s="196">
        <v>329811</v>
      </c>
      <c r="K12" s="200">
        <v>115000</v>
      </c>
      <c r="L12" s="200">
        <v>30000</v>
      </c>
      <c r="M12" s="201">
        <v>0</v>
      </c>
      <c r="N12" s="198">
        <v>329811</v>
      </c>
      <c r="O12" s="202">
        <v>103000</v>
      </c>
      <c r="P12" s="202">
        <v>7000</v>
      </c>
      <c r="Q12" s="203">
        <v>2000</v>
      </c>
      <c r="R12" s="196">
        <v>520686</v>
      </c>
      <c r="S12" s="196">
        <v>134000</v>
      </c>
      <c r="T12" s="196">
        <v>44000</v>
      </c>
      <c r="U12" s="197">
        <v>0</v>
      </c>
      <c r="V12" s="204">
        <v>520686</v>
      </c>
      <c r="W12" s="204">
        <v>62000</v>
      </c>
      <c r="X12" s="204">
        <v>207000</v>
      </c>
      <c r="Y12" s="205">
        <v>23000</v>
      </c>
      <c r="Z12" s="206">
        <v>520686</v>
      </c>
      <c r="AA12" s="206">
        <v>86400</v>
      </c>
      <c r="AB12" s="206">
        <v>182000</v>
      </c>
      <c r="AC12" s="207">
        <v>66000</v>
      </c>
      <c r="AD12" s="208">
        <v>520686</v>
      </c>
      <c r="AE12" s="208">
        <v>96000</v>
      </c>
      <c r="AF12" s="208">
        <v>128000</v>
      </c>
      <c r="AG12" s="209">
        <v>38000</v>
      </c>
      <c r="AH12" s="196">
        <v>520686</v>
      </c>
      <c r="AI12" s="196">
        <v>114000</v>
      </c>
      <c r="AJ12" s="196">
        <v>41000</v>
      </c>
      <c r="AK12" s="196">
        <v>11000</v>
      </c>
      <c r="AL12" s="197">
        <v>2000</v>
      </c>
      <c r="AM12" s="204">
        <v>520686</v>
      </c>
      <c r="AN12" s="204">
        <v>101000</v>
      </c>
      <c r="AO12" s="204">
        <v>54000</v>
      </c>
      <c r="AP12" s="210" t="s">
        <v>30</v>
      </c>
    </row>
    <row r="13" spans="1:42" s="93" customFormat="1" ht="17" thickBot="1" x14ac:dyDescent="0.25">
      <c r="A13" s="187" t="s">
        <v>22</v>
      </c>
      <c r="B13" s="196">
        <v>514901</v>
      </c>
      <c r="C13" s="196">
        <v>144000</v>
      </c>
      <c r="D13" s="196">
        <v>58000</v>
      </c>
      <c r="E13" s="197">
        <v>10000</v>
      </c>
      <c r="F13" s="198">
        <v>514901</v>
      </c>
      <c r="G13" s="198">
        <v>188000</v>
      </c>
      <c r="H13" s="198">
        <v>75000</v>
      </c>
      <c r="I13" s="199">
        <v>10000</v>
      </c>
      <c r="J13" s="196">
        <v>514901</v>
      </c>
      <c r="K13" s="200">
        <v>198000</v>
      </c>
      <c r="L13" s="200">
        <v>10000</v>
      </c>
      <c r="M13" s="201">
        <v>0</v>
      </c>
      <c r="N13" s="198">
        <v>514901</v>
      </c>
      <c r="O13" s="202">
        <v>144000</v>
      </c>
      <c r="P13" s="202">
        <v>8000</v>
      </c>
      <c r="Q13" s="203">
        <v>0</v>
      </c>
      <c r="R13" s="196">
        <v>516035</v>
      </c>
      <c r="S13" s="196">
        <v>129000</v>
      </c>
      <c r="T13" s="196">
        <v>0</v>
      </c>
      <c r="U13" s="197">
        <v>0</v>
      </c>
      <c r="V13" s="204">
        <v>516035</v>
      </c>
      <c r="W13" s="204">
        <v>135000</v>
      </c>
      <c r="X13" s="204">
        <v>70000</v>
      </c>
      <c r="Y13" s="210">
        <v>0</v>
      </c>
      <c r="Z13" s="206">
        <v>516035</v>
      </c>
      <c r="AA13" s="206">
        <v>136000</v>
      </c>
      <c r="AB13" s="206">
        <v>64200</v>
      </c>
      <c r="AC13" s="212">
        <v>0</v>
      </c>
      <c r="AD13" s="208">
        <v>516035</v>
      </c>
      <c r="AE13" s="208">
        <v>164000</v>
      </c>
      <c r="AF13" s="213">
        <v>0</v>
      </c>
      <c r="AG13" s="214">
        <v>0</v>
      </c>
      <c r="AH13" s="196">
        <v>516035</v>
      </c>
      <c r="AI13" s="196">
        <v>68000</v>
      </c>
      <c r="AJ13" s="196">
        <v>6000</v>
      </c>
      <c r="AK13" s="200" t="s">
        <v>30</v>
      </c>
      <c r="AL13" s="201" t="s">
        <v>30</v>
      </c>
      <c r="AM13" s="204">
        <v>516035</v>
      </c>
      <c r="AN13" s="204">
        <v>69000</v>
      </c>
      <c r="AO13" s="204">
        <v>12000</v>
      </c>
      <c r="AP13" s="210" t="s">
        <v>30</v>
      </c>
    </row>
    <row r="14" spans="1:42" s="93" customFormat="1" ht="17" thickBot="1" x14ac:dyDescent="0.25">
      <c r="A14" s="187" t="s">
        <v>23</v>
      </c>
      <c r="B14" s="196">
        <v>850651</v>
      </c>
      <c r="C14" s="196">
        <v>256000</v>
      </c>
      <c r="D14" s="196">
        <v>0</v>
      </c>
      <c r="E14" s="197">
        <v>0</v>
      </c>
      <c r="F14" s="198">
        <v>850651</v>
      </c>
      <c r="G14" s="198">
        <v>267000</v>
      </c>
      <c r="H14" s="198">
        <v>99000</v>
      </c>
      <c r="I14" s="199">
        <v>13000</v>
      </c>
      <c r="J14" s="196">
        <v>850651</v>
      </c>
      <c r="K14" s="200">
        <v>243000</v>
      </c>
      <c r="L14" s="200">
        <v>16000</v>
      </c>
      <c r="M14" s="201">
        <v>0</v>
      </c>
      <c r="N14" s="198">
        <v>850651</v>
      </c>
      <c r="O14" s="202">
        <v>212000</v>
      </c>
      <c r="P14" s="202">
        <v>7000</v>
      </c>
      <c r="Q14" s="203">
        <v>0</v>
      </c>
      <c r="R14" s="196">
        <v>1202219</v>
      </c>
      <c r="S14" s="196">
        <v>285000</v>
      </c>
      <c r="T14" s="196">
        <v>34000</v>
      </c>
      <c r="U14" s="197">
        <v>0</v>
      </c>
      <c r="V14" s="204">
        <v>1202219</v>
      </c>
      <c r="W14" s="204">
        <v>352000</v>
      </c>
      <c r="X14" s="204">
        <v>200000</v>
      </c>
      <c r="Y14" s="205">
        <v>10000</v>
      </c>
      <c r="Z14" s="206">
        <v>1202219</v>
      </c>
      <c r="AA14" s="206">
        <v>290000</v>
      </c>
      <c r="AB14" s="206">
        <v>192000</v>
      </c>
      <c r="AC14" s="207">
        <v>10000</v>
      </c>
      <c r="AD14" s="208">
        <v>1202219</v>
      </c>
      <c r="AE14" s="208">
        <v>315000</v>
      </c>
      <c r="AF14" s="208">
        <v>172000</v>
      </c>
      <c r="AG14" s="209">
        <v>10000</v>
      </c>
      <c r="AH14" s="196">
        <v>1202219</v>
      </c>
      <c r="AI14" s="196">
        <v>123000</v>
      </c>
      <c r="AJ14" s="200" t="s">
        <v>30</v>
      </c>
      <c r="AK14" s="200" t="s">
        <v>30</v>
      </c>
      <c r="AL14" s="201" t="s">
        <v>30</v>
      </c>
      <c r="AM14" s="204">
        <v>1202219</v>
      </c>
      <c r="AN14" s="204">
        <v>109000</v>
      </c>
      <c r="AO14" s="204">
        <v>26000</v>
      </c>
      <c r="AP14" s="210" t="s">
        <v>30</v>
      </c>
    </row>
    <row r="15" spans="1:42" s="93" customFormat="1" ht="17" thickBot="1" x14ac:dyDescent="0.25">
      <c r="A15" s="187" t="s">
        <v>24</v>
      </c>
      <c r="B15" s="196">
        <v>310627</v>
      </c>
      <c r="C15" s="196">
        <v>116000</v>
      </c>
      <c r="D15" s="196">
        <v>0</v>
      </c>
      <c r="E15" s="197">
        <v>0</v>
      </c>
      <c r="F15" s="198">
        <v>310627</v>
      </c>
      <c r="G15" s="198">
        <v>74000</v>
      </c>
      <c r="H15" s="198">
        <v>58000</v>
      </c>
      <c r="I15" s="199">
        <v>13000</v>
      </c>
      <c r="J15" s="196">
        <v>310627</v>
      </c>
      <c r="K15" s="200">
        <v>95000</v>
      </c>
      <c r="L15" s="200">
        <v>19000</v>
      </c>
      <c r="M15" s="201">
        <v>3000</v>
      </c>
      <c r="N15" s="198">
        <v>310627</v>
      </c>
      <c r="O15" s="202">
        <v>53000</v>
      </c>
      <c r="P15" s="202">
        <v>15000</v>
      </c>
      <c r="Q15" s="203">
        <v>0</v>
      </c>
      <c r="R15" s="196">
        <v>367227</v>
      </c>
      <c r="S15" s="196">
        <v>111000</v>
      </c>
      <c r="T15" s="196">
        <v>28000</v>
      </c>
      <c r="U15" s="197">
        <v>0</v>
      </c>
      <c r="V15" s="204">
        <v>367227</v>
      </c>
      <c r="W15" s="204">
        <v>66000</v>
      </c>
      <c r="X15" s="204">
        <v>113000</v>
      </c>
      <c r="Y15" s="205">
        <v>58000</v>
      </c>
      <c r="Z15" s="206">
        <v>367227</v>
      </c>
      <c r="AA15" s="206">
        <v>51000</v>
      </c>
      <c r="AB15" s="206">
        <v>94000</v>
      </c>
      <c r="AC15" s="207">
        <v>77000</v>
      </c>
      <c r="AD15" s="208">
        <v>367227</v>
      </c>
      <c r="AE15" s="208">
        <v>80000</v>
      </c>
      <c r="AF15" s="208">
        <v>74000</v>
      </c>
      <c r="AG15" s="214">
        <v>0</v>
      </c>
      <c r="AH15" s="196">
        <v>367227</v>
      </c>
      <c r="AI15" s="196">
        <v>81000</v>
      </c>
      <c r="AJ15" s="196">
        <v>20000</v>
      </c>
      <c r="AK15" s="200" t="s">
        <v>30</v>
      </c>
      <c r="AL15" s="201" t="s">
        <v>30</v>
      </c>
      <c r="AM15" s="204">
        <v>367227</v>
      </c>
      <c r="AN15" s="204">
        <v>59000</v>
      </c>
      <c r="AO15" s="204">
        <v>19000</v>
      </c>
      <c r="AP15" s="210" t="s">
        <v>30</v>
      </c>
    </row>
    <row r="16" spans="1:42" s="93" customFormat="1" ht="17" thickBot="1" x14ac:dyDescent="0.25">
      <c r="A16" s="187" t="s">
        <v>25</v>
      </c>
      <c r="B16" s="196">
        <v>620562</v>
      </c>
      <c r="C16" s="196">
        <v>183000</v>
      </c>
      <c r="D16" s="196">
        <v>20000</v>
      </c>
      <c r="E16" s="197">
        <v>0</v>
      </c>
      <c r="F16" s="198">
        <v>620562</v>
      </c>
      <c r="G16" s="198">
        <v>170000</v>
      </c>
      <c r="H16" s="198">
        <v>53000</v>
      </c>
      <c r="I16" s="199">
        <v>0</v>
      </c>
      <c r="J16" s="196">
        <v>620562</v>
      </c>
      <c r="K16" s="200">
        <v>150000</v>
      </c>
      <c r="L16" s="200">
        <v>13000</v>
      </c>
      <c r="M16" s="201">
        <v>2000</v>
      </c>
      <c r="N16" s="198">
        <v>620562</v>
      </c>
      <c r="O16" s="202">
        <v>88000</v>
      </c>
      <c r="P16" s="202">
        <v>14000</v>
      </c>
      <c r="Q16" s="203">
        <v>3000</v>
      </c>
      <c r="R16" s="196">
        <v>792182</v>
      </c>
      <c r="S16" s="196">
        <v>150000</v>
      </c>
      <c r="T16" s="196">
        <v>39000</v>
      </c>
      <c r="U16" s="197">
        <v>1000</v>
      </c>
      <c r="V16" s="204">
        <v>792182</v>
      </c>
      <c r="W16" s="204">
        <v>199000</v>
      </c>
      <c r="X16" s="204">
        <v>172000</v>
      </c>
      <c r="Y16" s="205">
        <v>160000</v>
      </c>
      <c r="Z16" s="206">
        <v>792182</v>
      </c>
      <c r="AA16" s="206">
        <v>111000</v>
      </c>
      <c r="AB16" s="206">
        <v>198000</v>
      </c>
      <c r="AC16" s="207">
        <v>137000</v>
      </c>
      <c r="AD16" s="208">
        <v>792182</v>
      </c>
      <c r="AE16" s="208">
        <v>161000</v>
      </c>
      <c r="AF16" s="208">
        <v>223000</v>
      </c>
      <c r="AG16" s="209">
        <v>4000</v>
      </c>
      <c r="AH16" s="215">
        <v>792182</v>
      </c>
      <c r="AI16" s="196">
        <v>261000</v>
      </c>
      <c r="AJ16" s="196">
        <v>101000</v>
      </c>
      <c r="AK16" s="196">
        <v>7000</v>
      </c>
      <c r="AL16" s="201" t="s">
        <v>30</v>
      </c>
      <c r="AM16" s="204">
        <v>792182</v>
      </c>
      <c r="AN16" s="204">
        <v>147000</v>
      </c>
      <c r="AO16" s="204">
        <v>176000</v>
      </c>
      <c r="AP16" s="205">
        <v>12000</v>
      </c>
    </row>
    <row r="17" spans="1:42" s="93" customFormat="1" ht="17" thickBot="1" x14ac:dyDescent="0.25">
      <c r="A17" s="187" t="s">
        <v>26</v>
      </c>
      <c r="B17" s="196">
        <v>328378</v>
      </c>
      <c r="C17" s="196">
        <v>94000</v>
      </c>
      <c r="D17" s="196">
        <v>10000</v>
      </c>
      <c r="E17" s="197">
        <v>0</v>
      </c>
      <c r="F17" s="198">
        <v>328378</v>
      </c>
      <c r="G17" s="198">
        <v>94000</v>
      </c>
      <c r="H17" s="198">
        <v>34000</v>
      </c>
      <c r="I17" s="199">
        <v>0</v>
      </c>
      <c r="J17" s="196">
        <v>328378</v>
      </c>
      <c r="K17" s="200">
        <v>98000</v>
      </c>
      <c r="L17" s="200">
        <v>7000</v>
      </c>
      <c r="M17" s="201">
        <v>2000</v>
      </c>
      <c r="N17" s="198">
        <v>328378</v>
      </c>
      <c r="O17" s="202">
        <v>89000</v>
      </c>
      <c r="P17" s="202">
        <v>5000</v>
      </c>
      <c r="Q17" s="203">
        <v>2000</v>
      </c>
      <c r="R17" s="196">
        <v>508403</v>
      </c>
      <c r="S17" s="196">
        <v>120000</v>
      </c>
      <c r="T17" s="196">
        <v>6000</v>
      </c>
      <c r="U17" s="197">
        <v>2000</v>
      </c>
      <c r="V17" s="204">
        <v>508403</v>
      </c>
      <c r="W17" s="204">
        <v>161000</v>
      </c>
      <c r="X17" s="204">
        <v>88000</v>
      </c>
      <c r="Y17" s="205">
        <v>1000</v>
      </c>
      <c r="Z17" s="206">
        <v>508403</v>
      </c>
      <c r="AA17" s="206">
        <v>118000</v>
      </c>
      <c r="AB17" s="206">
        <v>128000</v>
      </c>
      <c r="AC17" s="207">
        <v>13000</v>
      </c>
      <c r="AD17" s="208">
        <v>508403</v>
      </c>
      <c r="AE17" s="208">
        <v>174000</v>
      </c>
      <c r="AF17" s="208">
        <v>16000</v>
      </c>
      <c r="AG17" s="209">
        <v>1000</v>
      </c>
      <c r="AH17" s="196">
        <v>508403</v>
      </c>
      <c r="AI17" s="196">
        <v>109000</v>
      </c>
      <c r="AJ17" s="196">
        <v>30000</v>
      </c>
      <c r="AK17" s="196">
        <v>5000</v>
      </c>
      <c r="AL17" s="201" t="s">
        <v>30</v>
      </c>
      <c r="AM17" s="204">
        <v>508403</v>
      </c>
      <c r="AN17" s="204">
        <v>54000</v>
      </c>
      <c r="AO17" s="204">
        <v>24000</v>
      </c>
      <c r="AP17" s="205">
        <v>5000</v>
      </c>
    </row>
    <row r="18" spans="1:42" s="93" customFormat="1" ht="17" thickBot="1" x14ac:dyDescent="0.25">
      <c r="A18" s="187" t="s">
        <v>27</v>
      </c>
      <c r="B18" s="196">
        <v>238877</v>
      </c>
      <c r="C18" s="196">
        <v>65000</v>
      </c>
      <c r="D18" s="196">
        <v>33000</v>
      </c>
      <c r="E18" s="197">
        <v>0</v>
      </c>
      <c r="F18" s="198">
        <v>238877</v>
      </c>
      <c r="G18" s="198">
        <v>70000</v>
      </c>
      <c r="H18" s="198">
        <v>46000</v>
      </c>
      <c r="I18" s="199">
        <v>0</v>
      </c>
      <c r="J18" s="196">
        <v>238877</v>
      </c>
      <c r="K18" s="200">
        <v>61000</v>
      </c>
      <c r="L18" s="200">
        <v>36000</v>
      </c>
      <c r="M18" s="201">
        <v>0</v>
      </c>
      <c r="N18" s="198">
        <v>238877</v>
      </c>
      <c r="O18" s="202">
        <v>72000</v>
      </c>
      <c r="P18" s="202">
        <v>2000</v>
      </c>
      <c r="Q18" s="203">
        <v>0</v>
      </c>
      <c r="R18" s="196">
        <v>362921</v>
      </c>
      <c r="S18" s="196">
        <v>102000</v>
      </c>
      <c r="T18" s="196">
        <v>21000</v>
      </c>
      <c r="U18" s="197">
        <v>0</v>
      </c>
      <c r="V18" s="204">
        <v>362921</v>
      </c>
      <c r="W18" s="204">
        <v>88000</v>
      </c>
      <c r="X18" s="204">
        <v>83000</v>
      </c>
      <c r="Y18" s="210">
        <v>0</v>
      </c>
      <c r="Z18" s="206">
        <v>362921</v>
      </c>
      <c r="AA18" s="206">
        <v>105000</v>
      </c>
      <c r="AB18" s="206">
        <v>45000</v>
      </c>
      <c r="AC18" s="212">
        <v>0</v>
      </c>
      <c r="AD18" s="208">
        <v>362921</v>
      </c>
      <c r="AE18" s="208">
        <v>75000</v>
      </c>
      <c r="AF18" s="208">
        <v>13000</v>
      </c>
      <c r="AG18" s="209">
        <v>4000</v>
      </c>
      <c r="AH18" s="196">
        <v>362921</v>
      </c>
      <c r="AI18" s="196">
        <v>93000</v>
      </c>
      <c r="AJ18" s="196">
        <v>9000</v>
      </c>
      <c r="AK18" s="200" t="s">
        <v>30</v>
      </c>
      <c r="AL18" s="201" t="s">
        <v>30</v>
      </c>
      <c r="AM18" s="204">
        <v>362921</v>
      </c>
      <c r="AN18" s="204">
        <v>69000</v>
      </c>
      <c r="AO18" s="204">
        <v>6000</v>
      </c>
      <c r="AP18" s="210" t="s">
        <v>30</v>
      </c>
    </row>
    <row r="19" spans="1:42" s="93" customFormat="1" ht="17" thickBot="1" x14ac:dyDescent="0.25">
      <c r="A19" s="187" t="s">
        <v>28</v>
      </c>
      <c r="B19" s="196">
        <v>385790</v>
      </c>
      <c r="C19" s="196">
        <v>101000</v>
      </c>
      <c r="D19" s="196">
        <v>28000</v>
      </c>
      <c r="E19" s="197">
        <v>10000</v>
      </c>
      <c r="F19" s="198">
        <v>385790</v>
      </c>
      <c r="G19" s="198">
        <v>98000</v>
      </c>
      <c r="H19" s="198">
        <v>43000</v>
      </c>
      <c r="I19" s="199">
        <v>10000</v>
      </c>
      <c r="J19" s="196">
        <v>385790</v>
      </c>
      <c r="K19" s="200">
        <v>147000</v>
      </c>
      <c r="L19" s="200">
        <v>49000</v>
      </c>
      <c r="M19" s="201">
        <v>3000</v>
      </c>
      <c r="N19" s="198">
        <v>385790</v>
      </c>
      <c r="O19" s="202">
        <v>148000</v>
      </c>
      <c r="P19" s="202">
        <v>39000</v>
      </c>
      <c r="Q19" s="203">
        <v>3000</v>
      </c>
      <c r="R19" s="196">
        <v>489307</v>
      </c>
      <c r="S19" s="196">
        <v>126000</v>
      </c>
      <c r="T19" s="196">
        <v>31000</v>
      </c>
      <c r="U19" s="197">
        <v>1000</v>
      </c>
      <c r="V19" s="204">
        <v>489307</v>
      </c>
      <c r="W19" s="204">
        <v>123000</v>
      </c>
      <c r="X19" s="204">
        <v>86000</v>
      </c>
      <c r="Y19" s="205">
        <v>1000</v>
      </c>
      <c r="Z19" s="206">
        <v>489307</v>
      </c>
      <c r="AA19" s="206">
        <v>125000</v>
      </c>
      <c r="AB19" s="206">
        <v>91000</v>
      </c>
      <c r="AC19" s="207">
        <v>26000</v>
      </c>
      <c r="AD19" s="208">
        <v>489307</v>
      </c>
      <c r="AE19" s="208">
        <v>105000</v>
      </c>
      <c r="AF19" s="208">
        <v>69000</v>
      </c>
      <c r="AG19" s="209">
        <v>9000</v>
      </c>
      <c r="AH19" s="196">
        <v>489307</v>
      </c>
      <c r="AI19" s="196">
        <v>80000</v>
      </c>
      <c r="AJ19" s="196">
        <v>77000</v>
      </c>
      <c r="AK19" s="196">
        <v>11000</v>
      </c>
      <c r="AL19" s="201" t="s">
        <v>30</v>
      </c>
      <c r="AM19" s="204">
        <v>489307</v>
      </c>
      <c r="AN19" s="204">
        <v>123000</v>
      </c>
      <c r="AO19" s="204">
        <v>46000</v>
      </c>
      <c r="AP19" s="205">
        <v>11000</v>
      </c>
    </row>
    <row r="20" spans="1:42" s="93" customFormat="1" ht="17" thickBot="1" x14ac:dyDescent="0.25">
      <c r="A20" s="187" t="s">
        <v>29</v>
      </c>
      <c r="B20" s="196">
        <v>901183</v>
      </c>
      <c r="C20" s="196">
        <v>466000</v>
      </c>
      <c r="D20" s="196">
        <v>102000</v>
      </c>
      <c r="E20" s="197">
        <v>0</v>
      </c>
      <c r="F20" s="198">
        <v>901183</v>
      </c>
      <c r="G20" s="198">
        <v>270000</v>
      </c>
      <c r="H20" s="198">
        <v>370000</v>
      </c>
      <c r="I20" s="199">
        <v>0</v>
      </c>
      <c r="J20" s="196">
        <v>901183</v>
      </c>
      <c r="K20" s="200">
        <v>519000</v>
      </c>
      <c r="L20" s="200">
        <v>365000</v>
      </c>
      <c r="M20" s="201">
        <v>16000</v>
      </c>
      <c r="N20" s="198">
        <v>901183</v>
      </c>
      <c r="O20" s="202">
        <v>771000</v>
      </c>
      <c r="P20" s="202">
        <v>341000</v>
      </c>
      <c r="Q20" s="203">
        <v>41000</v>
      </c>
      <c r="R20" s="196">
        <v>1650228</v>
      </c>
      <c r="S20" s="196">
        <v>833000</v>
      </c>
      <c r="T20" s="196">
        <v>355000</v>
      </c>
      <c r="U20" s="197">
        <v>15000</v>
      </c>
      <c r="V20" s="204">
        <v>1650228</v>
      </c>
      <c r="W20" s="204">
        <v>558000</v>
      </c>
      <c r="X20" s="204">
        <v>298000</v>
      </c>
      <c r="Y20" s="205">
        <v>14000</v>
      </c>
      <c r="Z20" s="206">
        <v>1650228</v>
      </c>
      <c r="AA20" s="206">
        <v>358000</v>
      </c>
      <c r="AB20" s="206">
        <v>307000</v>
      </c>
      <c r="AC20" s="207">
        <v>137000</v>
      </c>
      <c r="AD20" s="208">
        <v>1650228</v>
      </c>
      <c r="AE20" s="208">
        <v>235000</v>
      </c>
      <c r="AF20" s="208">
        <v>221000</v>
      </c>
      <c r="AG20" s="209">
        <v>48000</v>
      </c>
      <c r="AH20" s="196">
        <v>1650228</v>
      </c>
      <c r="AI20" s="196">
        <v>456000</v>
      </c>
      <c r="AJ20" s="196">
        <v>189000</v>
      </c>
      <c r="AK20" s="196">
        <v>30000</v>
      </c>
      <c r="AL20" s="197">
        <v>5000</v>
      </c>
      <c r="AM20" s="204">
        <v>1650228</v>
      </c>
      <c r="AN20" s="204">
        <v>537000</v>
      </c>
      <c r="AO20" s="204">
        <v>99000</v>
      </c>
      <c r="AP20" s="205">
        <v>50000</v>
      </c>
    </row>
    <row r="21" spans="1:42" x14ac:dyDescent="0.2">
      <c r="A21" s="4"/>
    </row>
  </sheetData>
  <mergeCells count="11">
    <mergeCell ref="A1:A2"/>
    <mergeCell ref="Z1:AC1"/>
    <mergeCell ref="AD1:AG1"/>
    <mergeCell ref="B1:D1"/>
    <mergeCell ref="F1:H1"/>
    <mergeCell ref="J1:L1"/>
    <mergeCell ref="N1:P1"/>
    <mergeCell ref="R1:T1"/>
    <mergeCell ref="V1:Y1"/>
    <mergeCell ref="AH1:AL1"/>
    <mergeCell ref="AM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 1</vt:lpstr>
      <vt:lpstr>Format 2</vt:lpstr>
      <vt:lpstr>Sheet3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</dc:creator>
  <cp:lastModifiedBy>Curtis Hendricks</cp:lastModifiedBy>
  <dcterms:created xsi:type="dcterms:W3CDTF">2019-12-06T19:24:17Z</dcterms:created>
  <dcterms:modified xsi:type="dcterms:W3CDTF">2019-12-12T02:14:29Z</dcterms:modified>
</cp:coreProperties>
</file>