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lia\Desktop\ProMa Net4\05_Progetto\Progettazione esecutiva\"/>
    </mc:Choice>
  </mc:AlternateContent>
  <xr:revisionPtr revIDLastSave="0" documentId="13_ncr:1_{12E2672B-5BC0-419D-9474-40C5013E5F97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Aggiornato" sheetId="1" r:id="rId1"/>
    <sheet name="Versione precedente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07" i="2" l="1"/>
  <c r="J193" i="2"/>
  <c r="K163" i="2"/>
  <c r="J149" i="2"/>
  <c r="K121" i="2"/>
  <c r="J107" i="2"/>
  <c r="K79" i="2"/>
  <c r="J65" i="2"/>
  <c r="K38" i="2"/>
  <c r="J24" i="2"/>
  <c r="J193" i="1" l="1"/>
  <c r="J65" i="1"/>
  <c r="J24" i="1" l="1"/>
  <c r="J149" i="1" l="1"/>
  <c r="J107" i="1"/>
</calcChain>
</file>

<file path=xl/sharedStrings.xml><?xml version="1.0" encoding="utf-8"?>
<sst xmlns="http://schemas.openxmlformats.org/spreadsheetml/2006/main" count="522" uniqueCount="73">
  <si>
    <t>AZIONE A1 -  Progettazione, direzione, coordinamento e monitoraggio dell'intervento finanziato</t>
  </si>
  <si>
    <t>Specificare quali sono gli strumenti e le procedure che verranno utilizzati per l’attuazione dell'Attività</t>
  </si>
  <si>
    <t>Personale interno</t>
  </si>
  <si>
    <t>Personale esterno (es.: selezione ex art. 7 del D.Lgs. 165/2001)</t>
  </si>
  <si>
    <t>Accordi quadro (Art.54, D.Lgs. 50/2016)</t>
  </si>
  <si>
    <t>Convenzioni e contratti quadro CONSIP</t>
  </si>
  <si>
    <t>Appalti di valore inferiore alla soglia UE (Art. 36 D.Lgs. 50/2016)</t>
  </si>
  <si>
    <t>Budget allocato per tipologia di spesa</t>
  </si>
  <si>
    <t>Materiali inventariabili</t>
  </si>
  <si>
    <t>Materiale di consumo</t>
  </si>
  <si>
    <t>Personale non dipendente da destinare allo specifico Progetto</t>
  </si>
  <si>
    <t>Personale dipendente da destinare allo specifico Progetto</t>
  </si>
  <si>
    <t>Servizi esterni (compresi lavori)</t>
  </si>
  <si>
    <t>Missioni</t>
  </si>
  <si>
    <t>Convegni</t>
  </si>
  <si>
    <t>Pubblicazioni</t>
  </si>
  <si>
    <t>Costi forfettizzati e spese generali</t>
  </si>
  <si>
    <t>Consulenze e spese di deposito (per brevetti)</t>
  </si>
  <si>
    <t>Pagamento tasse di deposito o mantenimento (per brevetti)</t>
  </si>
  <si>
    <t>Complementarietà FSE (entro 10%)</t>
  </si>
  <si>
    <t>IVA</t>
  </si>
  <si>
    <t>Altro</t>
  </si>
  <si>
    <t>TOTALE</t>
  </si>
  <si>
    <t>Data di inizio dell'Attività (gg/mm/aaaa)</t>
  </si>
  <si>
    <t>AZIONE A2 -  Individuazione di tutte le componenti del "kit del riuso" della buona pratica</t>
  </si>
  <si>
    <t>AZIONE A3 -  Trasferimento della buona pratica tra Ente/i Cedente/i ed Enti Riusanti</t>
  </si>
  <si>
    <t>Intese/reti di cooperazione tra PA (protocolli, accordi, etc.)</t>
  </si>
  <si>
    <t>Applicativi e sistemi informativi (sviluppo app, rilascio funzionalità aggiuntive, etc.)</t>
  </si>
  <si>
    <t>Attività di accompagnamento (affiancamento on the job, supporto specialistico, etc.)</t>
  </si>
  <si>
    <t>Banche dati statistiche</t>
  </si>
  <si>
    <t>Documenti di indirizzo (linee guida, documenti metodologici, etc.)</t>
  </si>
  <si>
    <t>Documenti strategici (piani di comunicazione, piani operativi, etc.)</t>
  </si>
  <si>
    <t>Documenti tecnici (report, infografica, etc.)</t>
  </si>
  <si>
    <t>Eventi di capacity building (laboratori, workshop, etc.)</t>
  </si>
  <si>
    <t>Eventi di rilievo nazionale e internazionale (dibattiti tematici, divulgazione dossier, etc.)</t>
  </si>
  <si>
    <t>Incontri pubblici (convegni, conferenze, etc.)</t>
  </si>
  <si>
    <t>Indagini (sopralluoghi, verifiche in loco, etc.)</t>
  </si>
  <si>
    <t>Materiali informativi (brochure, roll up, etc.)</t>
  </si>
  <si>
    <t>Partecipanti (incontri, gruppi di lavoro, etc.)</t>
  </si>
  <si>
    <t>Prodotti divulgativi (rapporti di monitoraggio, ricerche valutative, etc.)</t>
  </si>
  <si>
    <t>Prodotti multimediali e siti internet</t>
  </si>
  <si>
    <t>Riunioni tecniche (comitati, tavoli, etc.)</t>
  </si>
  <si>
    <t>Scambi di esperienze (community, visite studio, etc.)</t>
  </si>
  <si>
    <t>Studi e analisi (cases study, benchmarking, etc.)</t>
  </si>
  <si>
    <r>
      <t xml:space="preserve">Fornire il numero delle </t>
    </r>
    <r>
      <rPr>
        <b/>
        <sz val="10"/>
        <color theme="9" tint="-0.249977111117893"/>
        <rFont val="Arial"/>
        <family val="2"/>
      </rPr>
      <t>risorse umane interne</t>
    </r>
    <r>
      <rPr>
        <b/>
        <sz val="10"/>
        <color theme="0"/>
        <rFont val="Arial"/>
        <family val="2"/>
      </rPr>
      <t xml:space="preserve"> e delle relative funzioni, impegnate nell’attuazione di questa Attività per carica amministrativa</t>
    </r>
  </si>
  <si>
    <t>Dirigente (Direttore, Dirigente, ecc.)</t>
  </si>
  <si>
    <t>Funzionario e assimilati</t>
  </si>
  <si>
    <t>Impiegato</t>
  </si>
  <si>
    <r>
      <t xml:space="preserve">Fornire il numero dei </t>
    </r>
    <r>
      <rPr>
        <b/>
        <sz val="10"/>
        <color theme="9" tint="-0.249977111117893"/>
        <rFont val="Arial"/>
        <family val="2"/>
      </rPr>
      <t>consulenti esterni</t>
    </r>
    <r>
      <rPr>
        <b/>
        <sz val="10"/>
        <color theme="0"/>
        <rFont val="Arial"/>
        <family val="2"/>
      </rPr>
      <t xml:space="preserve"> e delle relative funzioni, impegnate nell’attuazione di questa Attività, per ruolo ed esperienza maturata nella gestione di interventi del PO o simili</t>
    </r>
  </si>
  <si>
    <t>Strategico - Almeno 10 anni di esperienza</t>
  </si>
  <si>
    <t>Specialistico - Almeno 7 anni di esperienza</t>
  </si>
  <si>
    <t>Tecnico operativo - Almeno 5 anni di esperienza</t>
  </si>
  <si>
    <t>Operativo - Almeno 3 anni di esperienza</t>
  </si>
  <si>
    <t>Riepilogo delle giornate/uomo e delle risorse umane interne ed esterne previste in questa Attività</t>
  </si>
  <si>
    <t>Numero</t>
  </si>
  <si>
    <t>Giornate uomo complessivo</t>
  </si>
  <si>
    <t>Consulenti esterni</t>
  </si>
  <si>
    <t>Personale di enti in house</t>
  </si>
  <si>
    <t>Personale di società fornitrici di beni e servizi*</t>
  </si>
  <si>
    <t>Tempi di espletamento della procedura</t>
  </si>
  <si>
    <t>AZIONI TRASVERSALI - A1 e A5</t>
  </si>
  <si>
    <t xml:space="preserve">AZIONE A5 -  Promozione, comunicazione e disseminazione dell'intervento </t>
  </si>
  <si>
    <t>AZIONE A4 -  Evoluzione della buona pratica oggetto di trasferimento attraverso il modello Open Community PA 2020</t>
  </si>
  <si>
    <t>Indicare le realizzazioni (gli output) che verranno prodotte a seguito dell’Attività (max 3)*</t>
  </si>
  <si>
    <t>*Si precisa che gli output possono essere ampliati in relazione alle esigenze progettuali previa condivisione con l'Autorità di Gestione ma non modificati nel complesso.</t>
  </si>
  <si>
    <t>Personale di società fornitrici di beni e servizi</t>
  </si>
  <si>
    <t>X</t>
  </si>
  <si>
    <t>21 mesi</t>
  </si>
  <si>
    <t>13 mesi</t>
  </si>
  <si>
    <t>15 mesi</t>
  </si>
  <si>
    <t>19 mesi</t>
  </si>
  <si>
    <t>12 mesi</t>
  </si>
  <si>
    <t>4 mesi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</si>
</sst>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Berlin Sans FB Demi"/>
      <family val="2"/>
    </font>
    <font>
      <b/>
      <sz val="10"/>
      <color theme="9" tint="-0.249977111117893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4">
    <xf numFmtId="0" fontId="0" fillId="0" borderId="0" xfId="0"/>
    <xf numFmtId="0" fontId="5" fillId="4" borderId="1" xfId="1" applyFont="1" applyFill="1" applyBorder="1" applyAlignment="1" applyProtection="1">
      <alignment horizontal="center" vertical="center"/>
      <protection locked="0" hidden="1"/>
    </xf>
    <xf numFmtId="0" fontId="3" fillId="3" borderId="3" xfId="1" applyFont="1" applyFill="1" applyBorder="1" applyAlignment="1" applyProtection="1">
      <alignment horizontal="left" vertical="center"/>
      <protection hidden="1"/>
    </xf>
    <xf numFmtId="0" fontId="0" fillId="0" borderId="1" xfId="0" applyBorder="1"/>
    <xf numFmtId="164" fontId="2" fillId="0" borderId="0" xfId="1" applyNumberFormat="1" applyBorder="1" applyAlignment="1" applyProtection="1">
      <alignment horizontal="center" vertical="center"/>
      <protection hidden="1"/>
    </xf>
    <xf numFmtId="0" fontId="3" fillId="3" borderId="3" xfId="1" applyFont="1" applyFill="1" applyBorder="1" applyAlignment="1" applyProtection="1">
      <alignment horizontal="left" vertical="center"/>
      <protection hidden="1"/>
    </xf>
    <xf numFmtId="0" fontId="5" fillId="4" borderId="1" xfId="1" applyFont="1" applyFill="1" applyBorder="1" applyAlignment="1" applyProtection="1">
      <alignment horizontal="center" vertical="center"/>
      <protection locked="0" hidden="1"/>
    </xf>
    <xf numFmtId="0" fontId="3" fillId="3" borderId="3" xfId="1" applyFont="1" applyFill="1" applyBorder="1" applyAlignment="1" applyProtection="1">
      <alignment horizontal="left" vertical="center"/>
      <protection hidden="1"/>
    </xf>
    <xf numFmtId="0" fontId="5" fillId="4" borderId="1" xfId="1" applyFont="1" applyFill="1" applyBorder="1" applyAlignment="1" applyProtection="1">
      <alignment horizontal="center" vertical="center"/>
      <protection locked="0" hidden="1"/>
    </xf>
    <xf numFmtId="1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3" fillId="3" borderId="3" xfId="1" applyFont="1" applyFill="1" applyBorder="1" applyAlignment="1" applyProtection="1">
      <alignment horizontal="left" vertical="center"/>
      <protection hidden="1"/>
    </xf>
    <xf numFmtId="0" fontId="3" fillId="3" borderId="2" xfId="1" applyFont="1" applyFill="1" applyBorder="1" applyAlignment="1" applyProtection="1">
      <alignment horizontal="center" vertical="center"/>
      <protection hidden="1"/>
    </xf>
    <xf numFmtId="0" fontId="3" fillId="3" borderId="3" xfId="1" applyFont="1" applyFill="1" applyBorder="1" applyAlignment="1" applyProtection="1">
      <alignment horizontal="center" vertical="center"/>
      <protection hidden="1"/>
    </xf>
    <xf numFmtId="0" fontId="3" fillId="3" borderId="4" xfId="1" applyFont="1" applyFill="1" applyBorder="1" applyAlignment="1" applyProtection="1">
      <alignment horizontal="center" vertical="center"/>
      <protection hidden="1"/>
    </xf>
    <xf numFmtId="0" fontId="3" fillId="3" borderId="2" xfId="1" applyFont="1" applyFill="1" applyBorder="1" applyAlignment="1" applyProtection="1">
      <alignment horizontal="left" vertical="center"/>
      <protection hidden="1"/>
    </xf>
    <xf numFmtId="0" fontId="3" fillId="3" borderId="3" xfId="1" applyFont="1" applyFill="1" applyBorder="1" applyAlignment="1" applyProtection="1">
      <alignment horizontal="left" vertical="center"/>
      <protection hidden="1"/>
    </xf>
    <xf numFmtId="0" fontId="3" fillId="3" borderId="4" xfId="1" applyFont="1" applyFill="1" applyBorder="1" applyAlignment="1" applyProtection="1">
      <alignment horizontal="left" vertical="center"/>
      <protection hidden="1"/>
    </xf>
    <xf numFmtId="0" fontId="4" fillId="2" borderId="1" xfId="1" applyFont="1" applyFill="1" applyBorder="1" applyAlignment="1" applyProtection="1">
      <alignment horizontal="left" vertical="center"/>
      <protection hidden="1"/>
    </xf>
    <xf numFmtId="0" fontId="4" fillId="2" borderId="2" xfId="1" applyFont="1" applyFill="1" applyBorder="1" applyAlignment="1" applyProtection="1">
      <alignment horizontal="left" vertical="center"/>
      <protection hidden="1"/>
    </xf>
    <xf numFmtId="0" fontId="4" fillId="2" borderId="3" xfId="1" applyFont="1" applyFill="1" applyBorder="1" applyAlignment="1" applyProtection="1">
      <alignment horizontal="left" vertical="center"/>
      <protection hidden="1"/>
    </xf>
    <xf numFmtId="164" fontId="2" fillId="0" borderId="2" xfId="1" applyNumberFormat="1" applyBorder="1" applyAlignment="1" applyProtection="1">
      <alignment horizontal="center" vertical="center"/>
      <protection locked="0"/>
    </xf>
    <xf numFmtId="164" fontId="2" fillId="0" borderId="3" xfId="1" applyNumberFormat="1" applyBorder="1" applyAlignment="1" applyProtection="1">
      <alignment horizontal="center" vertical="center"/>
      <protection locked="0"/>
    </xf>
    <xf numFmtId="164" fontId="2" fillId="0" borderId="4" xfId="1" applyNumberFormat="1" applyBorder="1" applyAlignment="1" applyProtection="1">
      <alignment horizontal="center" vertical="center"/>
      <protection locked="0"/>
    </xf>
    <xf numFmtId="0" fontId="2" fillId="0" borderId="0" xfId="1"/>
    <xf numFmtId="164" fontId="2" fillId="0" borderId="2" xfId="1" applyNumberFormat="1" applyBorder="1" applyAlignment="1" applyProtection="1">
      <alignment horizontal="center" vertical="center"/>
      <protection hidden="1"/>
    </xf>
    <xf numFmtId="164" fontId="2" fillId="0" borderId="3" xfId="1" applyNumberFormat="1" applyBorder="1" applyAlignment="1" applyProtection="1">
      <alignment horizontal="center" vertical="center"/>
      <protection hidden="1"/>
    </xf>
    <xf numFmtId="164" fontId="2" fillId="0" borderId="4" xfId="1" applyNumberFormat="1" applyBorder="1" applyAlignment="1" applyProtection="1">
      <alignment horizontal="center" vertical="center"/>
      <protection hidden="1"/>
    </xf>
    <xf numFmtId="3" fontId="2" fillId="0" borderId="2" xfId="1" applyNumberFormat="1" applyBorder="1" applyAlignment="1" applyProtection="1">
      <alignment horizontal="center" vertical="center"/>
      <protection locked="0"/>
    </xf>
    <xf numFmtId="3" fontId="2" fillId="0" borderId="3" xfId="1" applyNumberFormat="1" applyBorder="1" applyAlignment="1" applyProtection="1">
      <alignment horizontal="center" vertical="center"/>
      <protection locked="0"/>
    </xf>
    <xf numFmtId="3" fontId="2" fillId="0" borderId="4" xfId="1" applyNumberFormat="1" applyBorder="1" applyAlignment="1" applyProtection="1">
      <alignment horizontal="center" vertical="center"/>
      <protection locked="0"/>
    </xf>
    <xf numFmtId="3" fontId="2" fillId="0" borderId="2" xfId="1" applyNumberFormat="1" applyBorder="1" applyAlignment="1" applyProtection="1">
      <alignment horizontal="center" vertical="center"/>
      <protection hidden="1"/>
    </xf>
    <xf numFmtId="3" fontId="2" fillId="0" borderId="4" xfId="1" applyNumberFormat="1" applyBorder="1" applyAlignment="1" applyProtection="1">
      <alignment horizontal="center" vertical="center"/>
      <protection hidden="1"/>
    </xf>
    <xf numFmtId="3" fontId="2" fillId="0" borderId="2" xfId="1" applyNumberFormat="1" applyFill="1" applyBorder="1" applyAlignment="1" applyProtection="1">
      <alignment horizontal="center" vertical="center"/>
      <protection hidden="1"/>
    </xf>
    <xf numFmtId="3" fontId="2" fillId="0" borderId="4" xfId="1" applyNumberFormat="1" applyFill="1" applyBorder="1" applyAlignment="1" applyProtection="1">
      <alignment horizontal="center" vertical="center"/>
      <protection hidden="1"/>
    </xf>
    <xf numFmtId="3" fontId="2" fillId="0" borderId="2" xfId="1" applyNumberFormat="1" applyFill="1" applyBorder="1" applyAlignment="1" applyProtection="1">
      <alignment horizontal="center" vertical="center"/>
      <protection locked="0"/>
    </xf>
    <xf numFmtId="3" fontId="2" fillId="0" borderId="4" xfId="1" applyNumberFormat="1" applyFill="1" applyBorder="1" applyAlignment="1" applyProtection="1">
      <alignment horizontal="center" vertical="center"/>
      <protection locked="0"/>
    </xf>
    <xf numFmtId="0" fontId="4" fillId="2" borderId="4" xfId="1" applyFont="1" applyFill="1" applyBorder="1" applyAlignment="1" applyProtection="1">
      <alignment horizontal="left" vertical="center"/>
      <protection hidden="1"/>
    </xf>
    <xf numFmtId="0" fontId="3" fillId="2" borderId="5" xfId="2" applyFont="1" applyFill="1" applyBorder="1" applyAlignment="1" applyProtection="1">
      <alignment horizontal="justify" vertical="center" wrapText="1"/>
      <protection hidden="1"/>
    </xf>
    <xf numFmtId="0" fontId="3" fillId="2" borderId="3" xfId="2" applyFont="1" applyFill="1" applyBorder="1" applyAlignment="1" applyProtection="1">
      <alignment horizontal="left" vertical="center" wrapText="1"/>
      <protection hidden="1"/>
    </xf>
    <xf numFmtId="0" fontId="3" fillId="2" borderId="2" xfId="2" applyFont="1" applyFill="1" applyBorder="1" applyAlignment="1" applyProtection="1">
      <alignment horizontal="center" vertical="center" wrapText="1"/>
      <protection hidden="1"/>
    </xf>
    <xf numFmtId="0" fontId="3" fillId="2" borderId="4" xfId="2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left"/>
    </xf>
    <xf numFmtId="0" fontId="4" fillId="2" borderId="1" xfId="1" applyFont="1" applyFill="1" applyBorder="1" applyAlignment="1" applyProtection="1">
      <alignment horizontal="left" vertical="center"/>
      <protection locked="0" hidden="1"/>
    </xf>
    <xf numFmtId="164" fontId="2" fillId="0" borderId="0" xfId="1" applyNumberFormat="1" applyAlignment="1" applyProtection="1">
      <alignment horizontal="center" vertical="center"/>
      <protection hidden="1"/>
    </xf>
    <xf numFmtId="0" fontId="7" fillId="0" borderId="1" xfId="0" applyFont="1" applyFill="1" applyBorder="1" applyAlignment="1">
      <alignment horizontal="center"/>
    </xf>
    <xf numFmtId="3" fontId="8" fillId="0" borderId="2" xfId="1" applyNumberFormat="1" applyFont="1" applyBorder="1" applyAlignment="1" applyProtection="1">
      <alignment horizontal="center" vertical="center"/>
      <protection locked="0"/>
    </xf>
    <xf numFmtId="3" fontId="8" fillId="0" borderId="3" xfId="1" applyNumberFormat="1" applyFont="1" applyBorder="1" applyAlignment="1" applyProtection="1">
      <alignment horizontal="center" vertical="center"/>
      <protection locked="0"/>
    </xf>
    <xf numFmtId="3" fontId="8" fillId="0" borderId="4" xfId="1" applyNumberFormat="1" applyFont="1" applyBorder="1" applyAlignment="1" applyProtection="1">
      <alignment horizontal="center" vertical="center"/>
      <protection locked="0"/>
    </xf>
    <xf numFmtId="3" fontId="8" fillId="0" borderId="2" xfId="1" applyNumberFormat="1" applyFont="1" applyBorder="1" applyAlignment="1" applyProtection="1">
      <alignment horizontal="center" vertical="center"/>
      <protection hidden="1"/>
    </xf>
    <xf numFmtId="3" fontId="8" fillId="0" borderId="4" xfId="1" applyNumberFormat="1" applyFont="1" applyBorder="1" applyAlignment="1" applyProtection="1">
      <alignment horizontal="center" vertical="center"/>
      <protection hidden="1"/>
    </xf>
    <xf numFmtId="14" fontId="7" fillId="0" borderId="1" xfId="0" applyNumberFormat="1" applyFont="1" applyBorder="1" applyAlignment="1">
      <alignment horizontal="center" vertical="center"/>
    </xf>
    <xf numFmtId="164" fontId="8" fillId="0" borderId="2" xfId="1" applyNumberFormat="1" applyFont="1" applyBorder="1" applyAlignment="1" applyProtection="1">
      <alignment horizontal="center" vertical="center"/>
      <protection locked="0"/>
    </xf>
    <xf numFmtId="164" fontId="8" fillId="0" borderId="3" xfId="1" applyNumberFormat="1" applyFont="1" applyBorder="1" applyAlignment="1" applyProtection="1">
      <alignment horizontal="center" vertical="center"/>
      <protection locked="0"/>
    </xf>
    <xf numFmtId="164" fontId="8" fillId="0" borderId="4" xfId="1" applyNumberFormat="1" applyFont="1" applyBorder="1" applyAlignment="1" applyProtection="1">
      <alignment horizontal="center" vertical="center"/>
      <protection locked="0"/>
    </xf>
    <xf numFmtId="0" fontId="7" fillId="0" borderId="1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8" fillId="0" borderId="2" xfId="1" applyNumberFormat="1" applyFont="1" applyBorder="1" applyAlignment="1" applyProtection="1">
      <alignment horizontal="center" vertical="center"/>
      <protection hidden="1"/>
    </xf>
    <xf numFmtId="164" fontId="8" fillId="0" borderId="3" xfId="1" applyNumberFormat="1" applyFont="1" applyBorder="1" applyAlignment="1" applyProtection="1">
      <alignment horizontal="center" vertical="center"/>
      <protection hidden="1"/>
    </xf>
    <xf numFmtId="164" fontId="8" fillId="0" borderId="4" xfId="1" applyNumberFormat="1" applyFont="1" applyBorder="1" applyAlignment="1" applyProtection="1">
      <alignment horizontal="center" vertical="center"/>
      <protection hidden="1"/>
    </xf>
  </cellXfs>
  <cellStyles count="3">
    <cellStyle name="Normale" xfId="0" builtinId="0"/>
    <cellStyle name="Normale 2" xfId="2" xr:uid="{00000000-0005-0000-0000-000001000000}"/>
    <cellStyle name="Normale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3"/>
  <sheetViews>
    <sheetView tabSelected="1" workbookViewId="0">
      <selection activeCell="S4" sqref="S4"/>
    </sheetView>
  </sheetViews>
  <sheetFormatPr defaultRowHeight="14.4" x14ac:dyDescent="0.3"/>
  <cols>
    <col min="12" max="12" width="19.33203125" customWidth="1"/>
    <col min="14" max="14" width="9.5546875" bestFit="1" customWidth="1"/>
    <col min="16" max="16" width="10.6640625" customWidth="1"/>
    <col min="17" max="17" width="17.5546875" customWidth="1"/>
  </cols>
  <sheetData>
    <row r="1" spans="1:17" ht="23.25" customHeight="1" x14ac:dyDescent="0.3">
      <c r="A1" s="15" t="s">
        <v>60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7" ht="28.5" customHeight="1" x14ac:dyDescent="0.3">
      <c r="A2" s="18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  <c r="M2" s="2" t="s">
        <v>23</v>
      </c>
      <c r="N2" s="2"/>
      <c r="O2" s="2"/>
      <c r="P2" s="2"/>
      <c r="Q2" s="9">
        <v>43210</v>
      </c>
    </row>
    <row r="4" spans="1:17" ht="15" customHeight="1" x14ac:dyDescent="0.3">
      <c r="A4" s="18" t="s">
        <v>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20"/>
    </row>
    <row r="5" spans="1:17" ht="15" x14ac:dyDescent="0.3">
      <c r="A5" s="21" t="s">
        <v>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1" t="s">
        <v>66</v>
      </c>
    </row>
    <row r="6" spans="1:17" ht="15" x14ac:dyDescent="0.3">
      <c r="A6" s="21" t="s">
        <v>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1" t="s">
        <v>66</v>
      </c>
      <c r="M6" s="5" t="s">
        <v>59</v>
      </c>
      <c r="N6" s="5"/>
      <c r="O6" s="5"/>
      <c r="P6" s="5"/>
      <c r="Q6" s="48" t="s">
        <v>67</v>
      </c>
    </row>
    <row r="7" spans="1:17" ht="15" x14ac:dyDescent="0.3">
      <c r="A7" s="21" t="s">
        <v>4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1"/>
      <c r="M7" s="5" t="s">
        <v>59</v>
      </c>
      <c r="N7" s="5"/>
      <c r="O7" s="5"/>
      <c r="P7" s="5"/>
      <c r="Q7" s="13"/>
    </row>
    <row r="8" spans="1:17" ht="15" x14ac:dyDescent="0.3">
      <c r="A8" s="21" t="s">
        <v>5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1"/>
      <c r="M8" s="5" t="s">
        <v>59</v>
      </c>
      <c r="N8" s="5"/>
      <c r="O8" s="5"/>
      <c r="P8" s="5"/>
      <c r="Q8" s="12"/>
    </row>
    <row r="9" spans="1:17" ht="15" x14ac:dyDescent="0.3">
      <c r="A9" s="21" t="s">
        <v>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1" t="s">
        <v>66</v>
      </c>
      <c r="M9" s="5" t="s">
        <v>59</v>
      </c>
      <c r="N9" s="5"/>
      <c r="O9" s="5"/>
      <c r="P9" s="5"/>
      <c r="Q9" s="48" t="s">
        <v>68</v>
      </c>
    </row>
    <row r="11" spans="1:17" ht="15" customHeight="1" x14ac:dyDescent="0.3">
      <c r="A11" s="18" t="s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20"/>
    </row>
    <row r="12" spans="1:17" x14ac:dyDescent="0.3">
      <c r="A12" s="22" t="s">
        <v>8</v>
      </c>
      <c r="B12" s="23"/>
      <c r="C12" s="23"/>
      <c r="D12" s="23"/>
      <c r="E12" s="23"/>
      <c r="F12" s="23"/>
      <c r="G12" s="23"/>
      <c r="H12" s="23"/>
      <c r="I12" s="23"/>
      <c r="J12" s="24"/>
      <c r="K12" s="25"/>
      <c r="L12" s="26"/>
    </row>
    <row r="13" spans="1:17" x14ac:dyDescent="0.3">
      <c r="A13" s="22" t="s">
        <v>9</v>
      </c>
      <c r="B13" s="23"/>
      <c r="C13" s="23"/>
      <c r="D13" s="23"/>
      <c r="E13" s="23"/>
      <c r="F13" s="23"/>
      <c r="G13" s="23"/>
      <c r="H13" s="23"/>
      <c r="I13" s="23"/>
      <c r="J13" s="24"/>
      <c r="K13" s="25"/>
      <c r="L13" s="26"/>
    </row>
    <row r="14" spans="1:17" x14ac:dyDescent="0.3">
      <c r="A14" s="22" t="s">
        <v>10</v>
      </c>
      <c r="B14" s="23"/>
      <c r="C14" s="23"/>
      <c r="D14" s="23"/>
      <c r="E14" s="23"/>
      <c r="F14" s="23"/>
      <c r="G14" s="23"/>
      <c r="H14" s="23"/>
      <c r="I14" s="23"/>
      <c r="J14" s="24">
        <v>20400</v>
      </c>
      <c r="K14" s="25"/>
      <c r="L14" s="26"/>
    </row>
    <row r="15" spans="1:17" x14ac:dyDescent="0.3">
      <c r="A15" s="22" t="s">
        <v>11</v>
      </c>
      <c r="B15" s="23"/>
      <c r="C15" s="23"/>
      <c r="D15" s="23"/>
      <c r="E15" s="23"/>
      <c r="F15" s="23"/>
      <c r="G15" s="23"/>
      <c r="H15" s="23"/>
      <c r="I15" s="23"/>
      <c r="J15" s="24">
        <v>18000</v>
      </c>
      <c r="K15" s="25"/>
      <c r="L15" s="26"/>
    </row>
    <row r="16" spans="1:17" x14ac:dyDescent="0.3">
      <c r="A16" s="22" t="s">
        <v>12</v>
      </c>
      <c r="B16" s="23"/>
      <c r="C16" s="23"/>
      <c r="D16" s="23"/>
      <c r="E16" s="23"/>
      <c r="F16" s="23"/>
      <c r="G16" s="23"/>
      <c r="H16" s="23"/>
      <c r="I16" s="23"/>
      <c r="J16" s="24">
        <v>24439</v>
      </c>
      <c r="K16" s="25"/>
      <c r="L16" s="26"/>
    </row>
    <row r="17" spans="1:14" x14ac:dyDescent="0.3">
      <c r="A17" s="22" t="s">
        <v>13</v>
      </c>
      <c r="B17" s="23"/>
      <c r="C17" s="23"/>
      <c r="D17" s="23"/>
      <c r="E17" s="23"/>
      <c r="F17" s="23"/>
      <c r="G17" s="23"/>
      <c r="H17" s="23"/>
      <c r="I17" s="23"/>
      <c r="J17" s="24"/>
      <c r="K17" s="25"/>
      <c r="L17" s="26"/>
    </row>
    <row r="18" spans="1:14" x14ac:dyDescent="0.3">
      <c r="A18" s="22" t="s">
        <v>15</v>
      </c>
      <c r="B18" s="23"/>
      <c r="C18" s="23"/>
      <c r="D18" s="23"/>
      <c r="E18" s="23"/>
      <c r="F18" s="23"/>
      <c r="G18" s="23"/>
      <c r="H18" s="23"/>
      <c r="I18" s="23"/>
      <c r="J18" s="24"/>
      <c r="K18" s="25"/>
      <c r="L18" s="26"/>
    </row>
    <row r="19" spans="1:14" x14ac:dyDescent="0.3">
      <c r="A19" s="22" t="s">
        <v>16</v>
      </c>
      <c r="B19" s="23"/>
      <c r="C19" s="23"/>
      <c r="D19" s="23"/>
      <c r="E19" s="23"/>
      <c r="F19" s="23"/>
      <c r="G19" s="23"/>
      <c r="H19" s="23"/>
      <c r="I19" s="23"/>
      <c r="J19" s="24">
        <v>5760</v>
      </c>
      <c r="K19" s="25"/>
      <c r="L19" s="26"/>
    </row>
    <row r="20" spans="1:14" x14ac:dyDescent="0.3">
      <c r="A20" s="22" t="s">
        <v>19</v>
      </c>
      <c r="B20" s="23"/>
      <c r="C20" s="23"/>
      <c r="D20" s="23"/>
      <c r="E20" s="23"/>
      <c r="F20" s="23"/>
      <c r="G20" s="23"/>
      <c r="H20" s="23"/>
      <c r="I20" s="23"/>
      <c r="J20" s="24"/>
      <c r="K20" s="25"/>
      <c r="L20" s="26"/>
    </row>
    <row r="21" spans="1:14" x14ac:dyDescent="0.3">
      <c r="A21" s="22" t="s">
        <v>20</v>
      </c>
      <c r="B21" s="23"/>
      <c r="C21" s="23"/>
      <c r="D21" s="23"/>
      <c r="E21" s="23"/>
      <c r="F21" s="23"/>
      <c r="G21" s="23"/>
      <c r="H21" s="23"/>
      <c r="I21" s="23"/>
      <c r="J21" s="24"/>
      <c r="K21" s="25"/>
      <c r="L21" s="26"/>
      <c r="N21" s="10"/>
    </row>
    <row r="22" spans="1:14" x14ac:dyDescent="0.3">
      <c r="A22" s="22" t="s">
        <v>21</v>
      </c>
      <c r="B22" s="23"/>
      <c r="C22" s="23"/>
      <c r="D22" s="23"/>
      <c r="E22" s="23"/>
      <c r="F22" s="23"/>
      <c r="G22" s="23"/>
      <c r="H22" s="23"/>
      <c r="I22" s="23"/>
      <c r="J22" s="24"/>
      <c r="K22" s="25"/>
      <c r="L22" s="26"/>
    </row>
    <row r="23" spans="1:14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4" x14ac:dyDescent="0.3">
      <c r="A24" s="22" t="s">
        <v>22</v>
      </c>
      <c r="B24" s="23"/>
      <c r="C24" s="23"/>
      <c r="D24" s="23"/>
      <c r="E24" s="23"/>
      <c r="F24" s="23"/>
      <c r="G24" s="23"/>
      <c r="H24" s="23"/>
      <c r="I24" s="23"/>
      <c r="J24" s="28">
        <f>SUM(J12:L23)</f>
        <v>68599</v>
      </c>
      <c r="K24" s="29"/>
      <c r="L24" s="30"/>
    </row>
    <row r="25" spans="1:14" x14ac:dyDescent="0.3">
      <c r="K25" s="4"/>
      <c r="L25" s="4"/>
    </row>
    <row r="26" spans="1:14" ht="28.5" customHeight="1" x14ac:dyDescent="0.3">
      <c r="A26" s="41" t="s">
        <v>44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</row>
    <row r="27" spans="1:14" ht="21.75" customHeight="1" x14ac:dyDescent="0.3">
      <c r="A27" s="22" t="s">
        <v>45</v>
      </c>
      <c r="B27" s="23"/>
      <c r="C27" s="23"/>
      <c r="D27" s="23"/>
      <c r="E27" s="23"/>
      <c r="F27" s="23"/>
      <c r="G27" s="23"/>
      <c r="H27" s="23"/>
      <c r="I27" s="23"/>
      <c r="J27" s="49">
        <v>3</v>
      </c>
      <c r="K27" s="50"/>
      <c r="L27" s="51"/>
    </row>
    <row r="28" spans="1:14" ht="16.5" customHeight="1" x14ac:dyDescent="0.3">
      <c r="A28" s="22" t="s">
        <v>46</v>
      </c>
      <c r="B28" s="23"/>
      <c r="C28" s="23"/>
      <c r="D28" s="23"/>
      <c r="E28" s="23"/>
      <c r="F28" s="23"/>
      <c r="G28" s="23"/>
      <c r="H28" s="23"/>
      <c r="I28" s="23"/>
      <c r="J28" s="49">
        <v>13</v>
      </c>
      <c r="K28" s="50"/>
      <c r="L28" s="51"/>
    </row>
    <row r="29" spans="1:14" ht="16.5" customHeight="1" x14ac:dyDescent="0.3">
      <c r="A29" s="22" t="s">
        <v>47</v>
      </c>
      <c r="B29" s="23"/>
      <c r="C29" s="23"/>
      <c r="D29" s="23"/>
      <c r="E29" s="23"/>
      <c r="F29" s="23"/>
      <c r="G29" s="23"/>
      <c r="H29" s="23"/>
      <c r="I29" s="23"/>
      <c r="J29" s="49">
        <v>5</v>
      </c>
      <c r="K29" s="50"/>
      <c r="L29" s="51"/>
    </row>
    <row r="30" spans="1:14" x14ac:dyDescent="0.3">
      <c r="K30" s="4"/>
      <c r="L30" s="4"/>
    </row>
    <row r="31" spans="1:14" ht="30" customHeight="1" x14ac:dyDescent="0.3">
      <c r="A31" s="41" t="s">
        <v>48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</row>
    <row r="32" spans="1:14" ht="17.25" customHeight="1" x14ac:dyDescent="0.3">
      <c r="A32" s="22" t="s">
        <v>49</v>
      </c>
      <c r="B32" s="23"/>
      <c r="C32" s="23"/>
      <c r="D32" s="23"/>
      <c r="E32" s="23"/>
      <c r="F32" s="23"/>
      <c r="G32" s="23"/>
      <c r="H32" s="23"/>
      <c r="I32" s="23"/>
      <c r="J32" s="31"/>
      <c r="K32" s="32"/>
      <c r="L32" s="33"/>
    </row>
    <row r="33" spans="1:17" x14ac:dyDescent="0.3">
      <c r="A33" s="22" t="s">
        <v>50</v>
      </c>
      <c r="B33" s="23"/>
      <c r="C33" s="23"/>
      <c r="D33" s="23"/>
      <c r="E33" s="23"/>
      <c r="F33" s="23"/>
      <c r="G33" s="23"/>
      <c r="H33" s="23"/>
      <c r="I33" s="23"/>
      <c r="J33" s="31"/>
      <c r="K33" s="32"/>
      <c r="L33" s="33"/>
    </row>
    <row r="34" spans="1:17" x14ac:dyDescent="0.3">
      <c r="A34" s="22" t="s">
        <v>51</v>
      </c>
      <c r="B34" s="23"/>
      <c r="C34" s="23"/>
      <c r="D34" s="23"/>
      <c r="E34" s="23"/>
      <c r="F34" s="23"/>
      <c r="G34" s="23"/>
      <c r="H34" s="23"/>
      <c r="I34" s="23"/>
      <c r="J34" s="31">
        <v>1</v>
      </c>
      <c r="K34" s="32"/>
      <c r="L34" s="33"/>
    </row>
    <row r="35" spans="1:17" x14ac:dyDescent="0.3">
      <c r="A35" s="22" t="s">
        <v>52</v>
      </c>
      <c r="B35" s="23"/>
      <c r="C35" s="23"/>
      <c r="D35" s="23"/>
      <c r="E35" s="23"/>
      <c r="F35" s="23"/>
      <c r="G35" s="23"/>
      <c r="H35" s="23"/>
      <c r="I35" s="23"/>
      <c r="J35" s="31"/>
      <c r="K35" s="32"/>
      <c r="L35" s="33"/>
    </row>
    <row r="37" spans="1:17" ht="28.5" customHeight="1" x14ac:dyDescent="0.3">
      <c r="A37" s="42" t="s">
        <v>53</v>
      </c>
      <c r="B37" s="42"/>
      <c r="C37" s="42"/>
      <c r="D37" s="42"/>
      <c r="E37" s="42"/>
      <c r="F37" s="42"/>
      <c r="G37" s="42"/>
      <c r="H37" s="42"/>
      <c r="I37" s="43" t="s">
        <v>54</v>
      </c>
      <c r="J37" s="44"/>
      <c r="K37" s="43" t="s">
        <v>55</v>
      </c>
      <c r="L37" s="44"/>
    </row>
    <row r="38" spans="1:17" x14ac:dyDescent="0.3">
      <c r="A38" s="22" t="s">
        <v>2</v>
      </c>
      <c r="B38" s="23"/>
      <c r="C38" s="23"/>
      <c r="D38" s="23"/>
      <c r="E38" s="23"/>
      <c r="F38" s="23"/>
      <c r="G38" s="23"/>
      <c r="H38" s="23"/>
      <c r="I38" s="52">
        <v>21</v>
      </c>
      <c r="J38" s="53"/>
      <c r="K38" s="49">
        <v>123</v>
      </c>
      <c r="L38" s="51"/>
    </row>
    <row r="39" spans="1:17" ht="17.25" customHeight="1" x14ac:dyDescent="0.3">
      <c r="A39" s="22" t="s">
        <v>56</v>
      </c>
      <c r="B39" s="23"/>
      <c r="C39" s="23"/>
      <c r="D39" s="23"/>
      <c r="E39" s="23"/>
      <c r="F39" s="23"/>
      <c r="G39" s="23"/>
      <c r="H39" s="23"/>
      <c r="I39" s="34">
        <v>1</v>
      </c>
      <c r="J39" s="35"/>
      <c r="K39" s="31">
        <v>68</v>
      </c>
      <c r="L39" s="33"/>
    </row>
    <row r="40" spans="1:17" ht="16.5" customHeight="1" x14ac:dyDescent="0.3">
      <c r="A40" s="22" t="s">
        <v>58</v>
      </c>
      <c r="B40" s="23"/>
      <c r="C40" s="23"/>
      <c r="D40" s="23"/>
      <c r="E40" s="23"/>
      <c r="F40" s="23"/>
      <c r="G40" s="23"/>
      <c r="H40" s="23"/>
      <c r="I40" s="38"/>
      <c r="J40" s="39"/>
      <c r="K40" s="38"/>
      <c r="L40" s="39"/>
    </row>
    <row r="42" spans="1:17" ht="29.25" customHeight="1" x14ac:dyDescent="0.3">
      <c r="A42" s="18" t="s">
        <v>61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20"/>
      <c r="M42" s="7" t="s">
        <v>23</v>
      </c>
      <c r="N42" s="7"/>
      <c r="O42" s="7"/>
      <c r="P42" s="7"/>
      <c r="Q42" s="54">
        <v>43363</v>
      </c>
    </row>
    <row r="44" spans="1:17" x14ac:dyDescent="0.3">
      <c r="A44" s="18" t="s">
        <v>1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20"/>
    </row>
    <row r="45" spans="1:17" ht="15" x14ac:dyDescent="0.3">
      <c r="A45" s="21" t="s">
        <v>2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8" t="s">
        <v>66</v>
      </c>
    </row>
    <row r="46" spans="1:17" ht="15" x14ac:dyDescent="0.3">
      <c r="A46" s="21" t="s">
        <v>3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8"/>
      <c r="M46" s="7" t="s">
        <v>59</v>
      </c>
      <c r="N46" s="7"/>
      <c r="O46" s="7"/>
      <c r="P46" s="7"/>
      <c r="Q46" s="3"/>
    </row>
    <row r="47" spans="1:17" ht="15" x14ac:dyDescent="0.3">
      <c r="A47" s="21" t="s">
        <v>4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8"/>
      <c r="M47" s="7" t="s">
        <v>59</v>
      </c>
      <c r="N47" s="7"/>
      <c r="O47" s="7"/>
      <c r="P47" s="7"/>
      <c r="Q47" s="3"/>
    </row>
    <row r="48" spans="1:17" ht="15" x14ac:dyDescent="0.3">
      <c r="A48" s="21" t="s">
        <v>5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8"/>
      <c r="M48" s="7" t="s">
        <v>59</v>
      </c>
      <c r="N48" s="7"/>
      <c r="O48" s="7"/>
      <c r="P48" s="7"/>
      <c r="Q48" s="3"/>
    </row>
    <row r="49" spans="1:17" ht="15" x14ac:dyDescent="0.3">
      <c r="A49" s="21" t="s">
        <v>6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8" t="s">
        <v>66</v>
      </c>
      <c r="M49" s="7" t="s">
        <v>59</v>
      </c>
      <c r="N49" s="7"/>
      <c r="O49" s="7"/>
      <c r="P49" s="7"/>
      <c r="Q49" s="48" t="s">
        <v>68</v>
      </c>
    </row>
    <row r="51" spans="1:17" x14ac:dyDescent="0.3">
      <c r="A51" s="18" t="s">
        <v>7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20"/>
    </row>
    <row r="52" spans="1:17" x14ac:dyDescent="0.3">
      <c r="A52" s="22" t="s">
        <v>8</v>
      </c>
      <c r="B52" s="23"/>
      <c r="C52" s="23"/>
      <c r="D52" s="23"/>
      <c r="E52" s="23"/>
      <c r="F52" s="23"/>
      <c r="G52" s="23"/>
      <c r="H52" s="23"/>
      <c r="I52" s="23"/>
      <c r="J52" s="24"/>
      <c r="K52" s="25"/>
      <c r="L52" s="26"/>
    </row>
    <row r="53" spans="1:17" x14ac:dyDescent="0.3">
      <c r="A53" s="22" t="s">
        <v>9</v>
      </c>
      <c r="B53" s="23"/>
      <c r="C53" s="23"/>
      <c r="D53" s="23"/>
      <c r="E53" s="23"/>
      <c r="F53" s="23"/>
      <c r="G53" s="23"/>
      <c r="H53" s="23"/>
      <c r="I53" s="23"/>
      <c r="J53" s="24"/>
      <c r="K53" s="25"/>
      <c r="L53" s="26"/>
    </row>
    <row r="54" spans="1:17" x14ac:dyDescent="0.3">
      <c r="A54" s="22" t="s">
        <v>10</v>
      </c>
      <c r="B54" s="23"/>
      <c r="C54" s="23"/>
      <c r="D54" s="23"/>
      <c r="E54" s="23"/>
      <c r="F54" s="23"/>
      <c r="G54" s="23"/>
      <c r="H54" s="23"/>
      <c r="I54" s="23"/>
      <c r="J54" s="24"/>
      <c r="K54" s="25"/>
      <c r="L54" s="26"/>
    </row>
    <row r="55" spans="1:17" x14ac:dyDescent="0.3">
      <c r="A55" s="22" t="s">
        <v>11</v>
      </c>
      <c r="B55" s="23"/>
      <c r="C55" s="23"/>
      <c r="D55" s="23"/>
      <c r="E55" s="23"/>
      <c r="F55" s="23"/>
      <c r="G55" s="23"/>
      <c r="H55" s="23"/>
      <c r="I55" s="23"/>
      <c r="J55" s="55">
        <v>26020</v>
      </c>
      <c r="K55" s="56"/>
      <c r="L55" s="57"/>
    </row>
    <row r="56" spans="1:17" x14ac:dyDescent="0.3">
      <c r="A56" s="22" t="s">
        <v>12</v>
      </c>
      <c r="B56" s="23"/>
      <c r="C56" s="23"/>
      <c r="D56" s="23"/>
      <c r="E56" s="23"/>
      <c r="F56" s="23"/>
      <c r="G56" s="23"/>
      <c r="H56" s="23"/>
      <c r="I56" s="23"/>
      <c r="J56" s="24">
        <v>5000</v>
      </c>
      <c r="K56" s="25"/>
      <c r="L56" s="26"/>
    </row>
    <row r="57" spans="1:17" x14ac:dyDescent="0.3">
      <c r="A57" s="22" t="s">
        <v>13</v>
      </c>
      <c r="B57" s="23"/>
      <c r="C57" s="23"/>
      <c r="D57" s="23"/>
      <c r="E57" s="23"/>
      <c r="F57" s="23"/>
      <c r="G57" s="23"/>
      <c r="H57" s="23"/>
      <c r="I57" s="23"/>
      <c r="J57" s="24"/>
      <c r="K57" s="25"/>
      <c r="L57" s="26"/>
    </row>
    <row r="58" spans="1:17" x14ac:dyDescent="0.3">
      <c r="A58" s="22" t="s">
        <v>14</v>
      </c>
      <c r="B58" s="23"/>
      <c r="C58" s="23"/>
      <c r="D58" s="23"/>
      <c r="E58" s="23"/>
      <c r="F58" s="23"/>
      <c r="G58" s="23"/>
      <c r="H58" s="23"/>
      <c r="I58" s="23"/>
      <c r="J58" s="24"/>
      <c r="K58" s="25"/>
      <c r="L58" s="26"/>
    </row>
    <row r="59" spans="1:17" x14ac:dyDescent="0.3">
      <c r="A59" s="22" t="s">
        <v>15</v>
      </c>
      <c r="B59" s="23"/>
      <c r="C59" s="23"/>
      <c r="D59" s="23"/>
      <c r="E59" s="23"/>
      <c r="F59" s="23"/>
      <c r="G59" s="23"/>
      <c r="H59" s="23"/>
      <c r="I59" s="23"/>
      <c r="J59" s="24"/>
      <c r="K59" s="25"/>
      <c r="L59" s="26"/>
    </row>
    <row r="60" spans="1:17" x14ac:dyDescent="0.3">
      <c r="A60" s="22" t="s">
        <v>16</v>
      </c>
      <c r="B60" s="23"/>
      <c r="C60" s="23"/>
      <c r="D60" s="23"/>
      <c r="E60" s="23"/>
      <c r="F60" s="23"/>
      <c r="G60" s="23"/>
      <c r="H60" s="23"/>
      <c r="I60" s="23"/>
      <c r="J60" s="55">
        <v>3903</v>
      </c>
      <c r="K60" s="56"/>
      <c r="L60" s="57"/>
    </row>
    <row r="61" spans="1:17" x14ac:dyDescent="0.3">
      <c r="A61" s="22" t="s">
        <v>19</v>
      </c>
      <c r="B61" s="23"/>
      <c r="C61" s="23"/>
      <c r="D61" s="23"/>
      <c r="E61" s="23"/>
      <c r="F61" s="23"/>
      <c r="G61" s="23"/>
      <c r="H61" s="23"/>
      <c r="I61" s="23"/>
      <c r="J61" s="24"/>
      <c r="K61" s="25"/>
      <c r="L61" s="26"/>
    </row>
    <row r="62" spans="1:17" x14ac:dyDescent="0.3">
      <c r="A62" s="22" t="s">
        <v>20</v>
      </c>
      <c r="B62" s="23"/>
      <c r="C62" s="23"/>
      <c r="D62" s="23"/>
      <c r="E62" s="23"/>
      <c r="F62" s="23"/>
      <c r="G62" s="23"/>
      <c r="H62" s="23"/>
      <c r="I62" s="23"/>
      <c r="J62" s="24"/>
      <c r="K62" s="25"/>
      <c r="L62" s="26"/>
    </row>
    <row r="63" spans="1:17" x14ac:dyDescent="0.3">
      <c r="A63" s="22" t="s">
        <v>21</v>
      </c>
      <c r="B63" s="23"/>
      <c r="C63" s="23"/>
      <c r="D63" s="23"/>
      <c r="E63" s="23"/>
      <c r="F63" s="23"/>
      <c r="G63" s="23"/>
      <c r="H63" s="23"/>
      <c r="I63" s="23"/>
      <c r="J63" s="24"/>
      <c r="K63" s="25"/>
      <c r="L63" s="26"/>
    </row>
    <row r="64" spans="1:17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 x14ac:dyDescent="0.3">
      <c r="A65" s="22" t="s">
        <v>22</v>
      </c>
      <c r="B65" s="23"/>
      <c r="C65" s="23"/>
      <c r="D65" s="23"/>
      <c r="E65" s="23"/>
      <c r="F65" s="23"/>
      <c r="G65" s="23"/>
      <c r="H65" s="23"/>
      <c r="I65" s="23"/>
      <c r="J65" s="61">
        <f>SUM(J52:L64)</f>
        <v>34923</v>
      </c>
      <c r="K65" s="62"/>
      <c r="L65" s="63"/>
    </row>
    <row r="67" spans="1:12" ht="24" customHeight="1" x14ac:dyDescent="0.3">
      <c r="A67" s="41" t="s">
        <v>44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</row>
    <row r="68" spans="1:12" x14ac:dyDescent="0.3">
      <c r="A68" s="22" t="s">
        <v>45</v>
      </c>
      <c r="B68" s="23"/>
      <c r="C68" s="23"/>
      <c r="D68" s="23"/>
      <c r="E68" s="23"/>
      <c r="F68" s="23"/>
      <c r="G68" s="23"/>
      <c r="H68" s="23"/>
      <c r="I68" s="23"/>
      <c r="J68" s="49">
        <v>1</v>
      </c>
      <c r="K68" s="50"/>
      <c r="L68" s="51"/>
    </row>
    <row r="69" spans="1:12" x14ac:dyDescent="0.3">
      <c r="A69" s="22" t="s">
        <v>46</v>
      </c>
      <c r="B69" s="23"/>
      <c r="C69" s="23"/>
      <c r="D69" s="23"/>
      <c r="E69" s="23"/>
      <c r="F69" s="23"/>
      <c r="G69" s="23"/>
      <c r="H69" s="23"/>
      <c r="I69" s="23"/>
      <c r="J69" s="49">
        <v>16</v>
      </c>
      <c r="K69" s="50"/>
      <c r="L69" s="51"/>
    </row>
    <row r="70" spans="1:12" x14ac:dyDescent="0.3">
      <c r="A70" s="22" t="s">
        <v>47</v>
      </c>
      <c r="B70" s="23"/>
      <c r="C70" s="23"/>
      <c r="D70" s="23"/>
      <c r="E70" s="23"/>
      <c r="F70" s="23"/>
      <c r="G70" s="23"/>
      <c r="H70" s="23"/>
      <c r="I70" s="23"/>
      <c r="J70" s="49">
        <v>14</v>
      </c>
      <c r="K70" s="50"/>
      <c r="L70" s="51"/>
    </row>
    <row r="71" spans="1:12" x14ac:dyDescent="0.3">
      <c r="K71" s="4"/>
      <c r="L71" s="4"/>
    </row>
    <row r="72" spans="1:12" ht="27" customHeight="1" x14ac:dyDescent="0.3">
      <c r="A72" s="41" t="s">
        <v>48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</row>
    <row r="73" spans="1:12" x14ac:dyDescent="0.3">
      <c r="A73" s="22" t="s">
        <v>49</v>
      </c>
      <c r="B73" s="23"/>
      <c r="C73" s="23"/>
      <c r="D73" s="23"/>
      <c r="E73" s="23"/>
      <c r="F73" s="23"/>
      <c r="G73" s="23"/>
      <c r="H73" s="23"/>
      <c r="I73" s="23"/>
      <c r="J73" s="31"/>
      <c r="K73" s="32"/>
      <c r="L73" s="33"/>
    </row>
    <row r="74" spans="1:12" x14ac:dyDescent="0.3">
      <c r="A74" s="22" t="s">
        <v>50</v>
      </c>
      <c r="B74" s="23"/>
      <c r="C74" s="23"/>
      <c r="D74" s="23"/>
      <c r="E74" s="23"/>
      <c r="F74" s="23"/>
      <c r="G74" s="23"/>
      <c r="H74" s="23"/>
      <c r="I74" s="23"/>
      <c r="J74" s="31"/>
      <c r="K74" s="32"/>
      <c r="L74" s="33"/>
    </row>
    <row r="75" spans="1:12" x14ac:dyDescent="0.3">
      <c r="A75" s="22" t="s">
        <v>51</v>
      </c>
      <c r="B75" s="23"/>
      <c r="C75" s="23"/>
      <c r="D75" s="23"/>
      <c r="E75" s="23"/>
      <c r="F75" s="23"/>
      <c r="G75" s="23"/>
      <c r="H75" s="23"/>
      <c r="I75" s="23"/>
      <c r="J75" s="31"/>
      <c r="K75" s="32"/>
      <c r="L75" s="33"/>
    </row>
    <row r="76" spans="1:12" x14ac:dyDescent="0.3">
      <c r="A76" s="22" t="s">
        <v>52</v>
      </c>
      <c r="B76" s="23"/>
      <c r="C76" s="23"/>
      <c r="D76" s="23"/>
      <c r="E76" s="23"/>
      <c r="F76" s="23"/>
      <c r="G76" s="23"/>
      <c r="H76" s="23"/>
      <c r="I76" s="23"/>
      <c r="J76" s="31"/>
      <c r="K76" s="32"/>
      <c r="L76" s="33"/>
    </row>
    <row r="78" spans="1:12" ht="27" customHeight="1" x14ac:dyDescent="0.3">
      <c r="A78" s="42" t="s">
        <v>53</v>
      </c>
      <c r="B78" s="42"/>
      <c r="C78" s="42"/>
      <c r="D78" s="42"/>
      <c r="E78" s="42"/>
      <c r="F78" s="42"/>
      <c r="G78" s="42"/>
      <c r="H78" s="42"/>
      <c r="I78" s="43" t="s">
        <v>54</v>
      </c>
      <c r="J78" s="44"/>
      <c r="K78" s="43" t="s">
        <v>55</v>
      </c>
      <c r="L78" s="44"/>
    </row>
    <row r="79" spans="1:12" x14ac:dyDescent="0.3">
      <c r="A79" s="22" t="s">
        <v>2</v>
      </c>
      <c r="B79" s="23"/>
      <c r="C79" s="23"/>
      <c r="D79" s="23"/>
      <c r="E79" s="23"/>
      <c r="F79" s="23"/>
      <c r="G79" s="23"/>
      <c r="H79" s="23"/>
      <c r="I79" s="52">
        <v>31</v>
      </c>
      <c r="J79" s="53"/>
      <c r="K79" s="49">
        <v>248</v>
      </c>
      <c r="L79" s="51"/>
    </row>
    <row r="80" spans="1:12" x14ac:dyDescent="0.3">
      <c r="A80" s="22" t="s">
        <v>56</v>
      </c>
      <c r="B80" s="23"/>
      <c r="C80" s="23"/>
      <c r="D80" s="23"/>
      <c r="E80" s="23"/>
      <c r="F80" s="23"/>
      <c r="G80" s="23"/>
      <c r="H80" s="23"/>
      <c r="I80" s="36">
        <v>0</v>
      </c>
      <c r="J80" s="37"/>
      <c r="K80" s="38">
        <v>0</v>
      </c>
      <c r="L80" s="39"/>
    </row>
    <row r="81" spans="1:17" x14ac:dyDescent="0.3">
      <c r="A81" s="22" t="s">
        <v>57</v>
      </c>
      <c r="B81" s="23"/>
      <c r="C81" s="23"/>
      <c r="D81" s="23"/>
      <c r="E81" s="23"/>
      <c r="F81" s="23"/>
      <c r="G81" s="23"/>
      <c r="H81" s="23"/>
      <c r="I81" s="34">
        <v>0</v>
      </c>
      <c r="J81" s="35"/>
      <c r="K81" s="31">
        <v>0</v>
      </c>
      <c r="L81" s="33"/>
    </row>
    <row r="82" spans="1:17" x14ac:dyDescent="0.3">
      <c r="A82" s="22" t="s">
        <v>58</v>
      </c>
      <c r="B82" s="23"/>
      <c r="C82" s="23"/>
      <c r="D82" s="23"/>
      <c r="E82" s="23"/>
      <c r="F82" s="23"/>
      <c r="G82" s="23"/>
      <c r="H82" s="23"/>
      <c r="I82" s="38"/>
      <c r="J82" s="39"/>
      <c r="K82" s="38"/>
      <c r="L82" s="39"/>
    </row>
    <row r="84" spans="1:17" ht="27.75" customHeight="1" x14ac:dyDescent="0.3">
      <c r="A84" s="18" t="s">
        <v>24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20"/>
      <c r="M84" s="7" t="s">
        <v>23</v>
      </c>
      <c r="N84" s="7"/>
      <c r="O84" s="7"/>
      <c r="P84" s="7"/>
      <c r="Q84" s="9">
        <v>43271</v>
      </c>
    </row>
    <row r="86" spans="1:17" x14ac:dyDescent="0.3">
      <c r="A86" s="18" t="s">
        <v>1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20"/>
    </row>
    <row r="87" spans="1:17" ht="15" x14ac:dyDescent="0.3">
      <c r="A87" s="21" t="s">
        <v>2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6" t="s">
        <v>66</v>
      </c>
    </row>
    <row r="88" spans="1:17" ht="15" x14ac:dyDescent="0.3">
      <c r="A88" s="21" t="s">
        <v>3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6" t="s">
        <v>66</v>
      </c>
      <c r="M88" s="7" t="s">
        <v>59</v>
      </c>
      <c r="N88" s="7"/>
      <c r="O88" s="7"/>
      <c r="P88" s="7"/>
      <c r="Q88" s="48" t="s">
        <v>70</v>
      </c>
    </row>
    <row r="89" spans="1:17" ht="15" x14ac:dyDescent="0.3">
      <c r="A89" s="21" t="s">
        <v>4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6"/>
      <c r="M89" s="7" t="s">
        <v>59</v>
      </c>
      <c r="N89" s="7"/>
      <c r="O89" s="7"/>
      <c r="P89" s="7"/>
      <c r="Q89" s="58"/>
    </row>
    <row r="90" spans="1:17" ht="15" x14ac:dyDescent="0.3">
      <c r="A90" s="21" t="s">
        <v>5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6"/>
      <c r="M90" s="7" t="s">
        <v>59</v>
      </c>
      <c r="N90" s="7"/>
      <c r="O90" s="7"/>
      <c r="P90" s="7"/>
      <c r="Q90" s="48"/>
    </row>
    <row r="91" spans="1:17" ht="15" x14ac:dyDescent="0.3">
      <c r="A91" s="21" t="s">
        <v>6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6" t="s">
        <v>66</v>
      </c>
      <c r="M91" s="7" t="s">
        <v>59</v>
      </c>
      <c r="N91" s="7"/>
      <c r="O91" s="7"/>
      <c r="P91" s="7"/>
      <c r="Q91" s="48" t="s">
        <v>68</v>
      </c>
    </row>
    <row r="93" spans="1:17" x14ac:dyDescent="0.3">
      <c r="A93" s="18" t="s">
        <v>7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20"/>
    </row>
    <row r="94" spans="1:17" x14ac:dyDescent="0.3">
      <c r="A94" s="22" t="s">
        <v>8</v>
      </c>
      <c r="B94" s="23"/>
      <c r="C94" s="23"/>
      <c r="D94" s="23"/>
      <c r="E94" s="23"/>
      <c r="F94" s="23"/>
      <c r="G94" s="23"/>
      <c r="H94" s="23"/>
      <c r="I94" s="23"/>
      <c r="J94" s="24"/>
      <c r="K94" s="25"/>
      <c r="L94" s="26"/>
    </row>
    <row r="95" spans="1:17" x14ac:dyDescent="0.3">
      <c r="A95" s="22" t="s">
        <v>9</v>
      </c>
      <c r="B95" s="23"/>
      <c r="C95" s="23"/>
      <c r="D95" s="23"/>
      <c r="E95" s="23"/>
      <c r="F95" s="23"/>
      <c r="G95" s="23"/>
      <c r="H95" s="23"/>
      <c r="I95" s="23"/>
      <c r="J95" s="24"/>
      <c r="K95" s="25"/>
      <c r="L95" s="26"/>
    </row>
    <row r="96" spans="1:17" x14ac:dyDescent="0.3">
      <c r="A96" s="22" t="s">
        <v>10</v>
      </c>
      <c r="B96" s="23"/>
      <c r="C96" s="23"/>
      <c r="D96" s="23"/>
      <c r="E96" s="23"/>
      <c r="F96" s="23"/>
      <c r="G96" s="23"/>
      <c r="H96" s="23"/>
      <c r="I96" s="40"/>
      <c r="J96" s="24">
        <v>24000</v>
      </c>
      <c r="K96" s="25"/>
      <c r="L96" s="26"/>
    </row>
    <row r="97" spans="1:12" x14ac:dyDescent="0.3">
      <c r="A97" s="22" t="s">
        <v>11</v>
      </c>
      <c r="B97" s="23"/>
      <c r="C97" s="23"/>
      <c r="D97" s="23"/>
      <c r="E97" s="23"/>
      <c r="F97" s="23"/>
      <c r="G97" s="23"/>
      <c r="H97" s="23"/>
      <c r="I97" s="23"/>
      <c r="J97" s="24">
        <v>28930</v>
      </c>
      <c r="K97" s="25"/>
      <c r="L97" s="26"/>
    </row>
    <row r="98" spans="1:12" x14ac:dyDescent="0.3">
      <c r="A98" s="22" t="s">
        <v>12</v>
      </c>
      <c r="B98" s="23"/>
      <c r="C98" s="23"/>
      <c r="D98" s="23"/>
      <c r="E98" s="23"/>
      <c r="F98" s="23"/>
      <c r="G98" s="23"/>
      <c r="H98" s="23"/>
      <c r="I98" s="23"/>
      <c r="J98" s="24">
        <v>10491</v>
      </c>
      <c r="K98" s="25"/>
      <c r="L98" s="26"/>
    </row>
    <row r="99" spans="1:12" x14ac:dyDescent="0.3">
      <c r="A99" s="22" t="s">
        <v>13</v>
      </c>
      <c r="B99" s="23"/>
      <c r="C99" s="23"/>
      <c r="D99" s="23"/>
      <c r="E99" s="23"/>
      <c r="F99" s="23"/>
      <c r="G99" s="23"/>
      <c r="H99" s="23"/>
      <c r="I99" s="23"/>
      <c r="J99" s="24"/>
      <c r="K99" s="25"/>
      <c r="L99" s="26"/>
    </row>
    <row r="100" spans="1:12" x14ac:dyDescent="0.3">
      <c r="A100" s="22" t="s">
        <v>14</v>
      </c>
      <c r="B100" s="23"/>
      <c r="C100" s="23"/>
      <c r="D100" s="23"/>
      <c r="E100" s="23"/>
      <c r="F100" s="23"/>
      <c r="G100" s="23"/>
      <c r="H100" s="23"/>
      <c r="I100" s="23"/>
      <c r="J100" s="24"/>
      <c r="K100" s="25"/>
      <c r="L100" s="26"/>
    </row>
    <row r="101" spans="1:12" x14ac:dyDescent="0.3">
      <c r="A101" s="22" t="s">
        <v>15</v>
      </c>
      <c r="B101" s="23"/>
      <c r="C101" s="23"/>
      <c r="D101" s="23"/>
      <c r="E101" s="23"/>
      <c r="F101" s="23"/>
      <c r="G101" s="23"/>
      <c r="H101" s="23"/>
      <c r="I101" s="23"/>
      <c r="J101" s="24"/>
      <c r="K101" s="25"/>
      <c r="L101" s="26"/>
    </row>
    <row r="102" spans="1:12" x14ac:dyDescent="0.3">
      <c r="A102" s="22" t="s">
        <v>16</v>
      </c>
      <c r="B102" s="23"/>
      <c r="C102" s="23"/>
      <c r="D102" s="23"/>
      <c r="E102" s="23"/>
      <c r="F102" s="23"/>
      <c r="G102" s="23"/>
      <c r="H102" s="23"/>
      <c r="I102" s="23"/>
      <c r="J102" s="24">
        <v>7939.5</v>
      </c>
      <c r="K102" s="25"/>
      <c r="L102" s="26"/>
    </row>
    <row r="103" spans="1:12" x14ac:dyDescent="0.3">
      <c r="A103" s="22" t="s">
        <v>19</v>
      </c>
      <c r="B103" s="23"/>
      <c r="C103" s="23"/>
      <c r="D103" s="23"/>
      <c r="E103" s="23"/>
      <c r="F103" s="23"/>
      <c r="G103" s="23"/>
      <c r="H103" s="23"/>
      <c r="I103" s="23"/>
      <c r="J103" s="24"/>
      <c r="K103" s="25"/>
      <c r="L103" s="26"/>
    </row>
    <row r="104" spans="1:12" x14ac:dyDescent="0.3">
      <c r="A104" s="22" t="s">
        <v>20</v>
      </c>
      <c r="B104" s="23"/>
      <c r="C104" s="23"/>
      <c r="D104" s="23"/>
      <c r="E104" s="23"/>
      <c r="F104" s="23"/>
      <c r="G104" s="23"/>
      <c r="H104" s="23"/>
      <c r="I104" s="23"/>
      <c r="J104" s="24"/>
      <c r="K104" s="25"/>
      <c r="L104" s="26"/>
    </row>
    <row r="105" spans="1:12" x14ac:dyDescent="0.3">
      <c r="A105" s="22" t="s">
        <v>21</v>
      </c>
      <c r="B105" s="23"/>
      <c r="C105" s="23"/>
      <c r="D105" s="23"/>
      <c r="E105" s="23"/>
      <c r="F105" s="23"/>
      <c r="G105" s="23"/>
      <c r="H105" s="23"/>
      <c r="I105" s="23"/>
      <c r="J105" s="24"/>
      <c r="K105" s="25"/>
      <c r="L105" s="26"/>
    </row>
    <row r="106" spans="1:12" x14ac:dyDescent="0.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</row>
    <row r="107" spans="1:12" x14ac:dyDescent="0.3">
      <c r="A107" s="22" t="s">
        <v>22</v>
      </c>
      <c r="B107" s="23"/>
      <c r="C107" s="23"/>
      <c r="D107" s="23"/>
      <c r="E107" s="23"/>
      <c r="F107" s="23"/>
      <c r="G107" s="23"/>
      <c r="H107" s="23"/>
      <c r="I107" s="23"/>
      <c r="J107" s="28">
        <f>SUM(J94:L106)</f>
        <v>71360.5</v>
      </c>
      <c r="K107" s="29"/>
      <c r="L107" s="30"/>
    </row>
    <row r="109" spans="1:12" ht="26.25" customHeight="1" x14ac:dyDescent="0.3">
      <c r="A109" s="41" t="s">
        <v>44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</row>
    <row r="110" spans="1:12" x14ac:dyDescent="0.3">
      <c r="A110" s="22" t="s">
        <v>45</v>
      </c>
      <c r="B110" s="23"/>
      <c r="C110" s="23"/>
      <c r="D110" s="23"/>
      <c r="E110" s="23"/>
      <c r="F110" s="23"/>
      <c r="G110" s="23"/>
      <c r="H110" s="23"/>
      <c r="I110" s="23"/>
      <c r="J110" s="31">
        <v>2</v>
      </c>
      <c r="K110" s="32"/>
      <c r="L110" s="33"/>
    </row>
    <row r="111" spans="1:12" x14ac:dyDescent="0.3">
      <c r="A111" s="22" t="s">
        <v>46</v>
      </c>
      <c r="B111" s="23"/>
      <c r="C111" s="23"/>
      <c r="D111" s="23"/>
      <c r="E111" s="23"/>
      <c r="F111" s="23"/>
      <c r="G111" s="23"/>
      <c r="H111" s="23"/>
      <c r="I111" s="23"/>
      <c r="J111" s="49">
        <v>10</v>
      </c>
      <c r="K111" s="50"/>
      <c r="L111" s="51"/>
    </row>
    <row r="112" spans="1:12" x14ac:dyDescent="0.3">
      <c r="A112" s="22" t="s">
        <v>47</v>
      </c>
      <c r="B112" s="23"/>
      <c r="C112" s="23"/>
      <c r="D112" s="23"/>
      <c r="E112" s="23"/>
      <c r="F112" s="23"/>
      <c r="G112" s="23"/>
      <c r="H112" s="23"/>
      <c r="I112" s="23"/>
      <c r="J112" s="49">
        <v>1</v>
      </c>
      <c r="K112" s="50"/>
      <c r="L112" s="51"/>
    </row>
    <row r="113" spans="1:17" x14ac:dyDescent="0.3">
      <c r="K113" s="4"/>
      <c r="L113" s="4"/>
    </row>
    <row r="114" spans="1:17" ht="24.75" customHeight="1" x14ac:dyDescent="0.3">
      <c r="A114" s="41" t="s">
        <v>48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</row>
    <row r="115" spans="1:17" x14ac:dyDescent="0.3">
      <c r="A115" s="22" t="s">
        <v>49</v>
      </c>
      <c r="B115" s="23"/>
      <c r="C115" s="23"/>
      <c r="D115" s="23"/>
      <c r="E115" s="23"/>
      <c r="F115" s="23"/>
      <c r="G115" s="23"/>
      <c r="H115" s="23"/>
      <c r="I115" s="23"/>
      <c r="J115" s="31"/>
      <c r="K115" s="32"/>
      <c r="L115" s="33"/>
    </row>
    <row r="116" spans="1:17" x14ac:dyDescent="0.3">
      <c r="A116" s="22" t="s">
        <v>50</v>
      </c>
      <c r="B116" s="23"/>
      <c r="C116" s="23"/>
      <c r="D116" s="23"/>
      <c r="E116" s="23"/>
      <c r="F116" s="23"/>
      <c r="G116" s="23"/>
      <c r="H116" s="23"/>
      <c r="I116" s="23"/>
      <c r="J116" s="31"/>
      <c r="K116" s="32"/>
      <c r="L116" s="33"/>
    </row>
    <row r="117" spans="1:17" x14ac:dyDescent="0.3">
      <c r="A117" s="22" t="s">
        <v>51</v>
      </c>
      <c r="B117" s="23"/>
      <c r="C117" s="23"/>
      <c r="D117" s="23"/>
      <c r="E117" s="23"/>
      <c r="F117" s="23"/>
      <c r="G117" s="23"/>
      <c r="H117" s="23"/>
      <c r="I117" s="23"/>
      <c r="J117" s="31">
        <v>1</v>
      </c>
      <c r="K117" s="32"/>
      <c r="L117" s="33"/>
    </row>
    <row r="118" spans="1:17" x14ac:dyDescent="0.3">
      <c r="A118" s="22" t="s">
        <v>52</v>
      </c>
      <c r="B118" s="23"/>
      <c r="C118" s="23"/>
      <c r="D118" s="23"/>
      <c r="E118" s="23"/>
      <c r="F118" s="23"/>
      <c r="G118" s="23"/>
      <c r="H118" s="23"/>
      <c r="I118" s="23"/>
      <c r="J118" s="31"/>
      <c r="K118" s="32"/>
      <c r="L118" s="33"/>
    </row>
    <row r="120" spans="1:17" ht="27" customHeight="1" x14ac:dyDescent="0.3">
      <c r="A120" s="42" t="s">
        <v>53</v>
      </c>
      <c r="B120" s="42"/>
      <c r="C120" s="42"/>
      <c r="D120" s="42"/>
      <c r="E120" s="42"/>
      <c r="F120" s="42"/>
      <c r="G120" s="42"/>
      <c r="H120" s="42"/>
      <c r="I120" s="43" t="s">
        <v>54</v>
      </c>
      <c r="J120" s="44"/>
      <c r="K120" s="43" t="s">
        <v>55</v>
      </c>
      <c r="L120" s="44"/>
    </row>
    <row r="121" spans="1:17" x14ac:dyDescent="0.3">
      <c r="A121" s="22" t="s">
        <v>2</v>
      </c>
      <c r="B121" s="23"/>
      <c r="C121" s="23"/>
      <c r="D121" s="23"/>
      <c r="E121" s="23"/>
      <c r="F121" s="23"/>
      <c r="G121" s="23"/>
      <c r="H121" s="23"/>
      <c r="I121" s="52">
        <v>13</v>
      </c>
      <c r="J121" s="53"/>
      <c r="K121" s="49">
        <v>185</v>
      </c>
      <c r="L121" s="51"/>
    </row>
    <row r="122" spans="1:17" x14ac:dyDescent="0.3">
      <c r="A122" s="22" t="s">
        <v>56</v>
      </c>
      <c r="B122" s="23"/>
      <c r="C122" s="23"/>
      <c r="D122" s="23"/>
      <c r="E122" s="23"/>
      <c r="F122" s="23"/>
      <c r="G122" s="23"/>
      <c r="H122" s="23"/>
      <c r="I122" s="34">
        <v>1</v>
      </c>
      <c r="J122" s="35"/>
      <c r="K122" s="31">
        <v>60</v>
      </c>
      <c r="L122" s="33"/>
    </row>
    <row r="123" spans="1:17" x14ac:dyDescent="0.3">
      <c r="A123" s="22" t="s">
        <v>57</v>
      </c>
      <c r="B123" s="23"/>
      <c r="C123" s="23"/>
      <c r="D123" s="23"/>
      <c r="E123" s="23"/>
      <c r="F123" s="23"/>
      <c r="G123" s="23"/>
      <c r="H123" s="23"/>
      <c r="I123" s="34">
        <v>0</v>
      </c>
      <c r="J123" s="35"/>
      <c r="K123" s="31">
        <v>0</v>
      </c>
      <c r="L123" s="33"/>
    </row>
    <row r="124" spans="1:17" x14ac:dyDescent="0.3">
      <c r="A124" s="22" t="s">
        <v>58</v>
      </c>
      <c r="B124" s="23"/>
      <c r="C124" s="23"/>
      <c r="D124" s="23"/>
      <c r="E124" s="23"/>
      <c r="F124" s="23"/>
      <c r="G124" s="23"/>
      <c r="H124" s="23"/>
      <c r="I124" s="38"/>
      <c r="J124" s="39"/>
      <c r="K124" s="38"/>
      <c r="L124" s="39"/>
    </row>
    <row r="126" spans="1:17" ht="27.75" customHeight="1" x14ac:dyDescent="0.3">
      <c r="A126" s="18" t="s">
        <v>25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20"/>
      <c r="M126" s="7" t="s">
        <v>23</v>
      </c>
      <c r="N126" s="7"/>
      <c r="O126" s="7"/>
      <c r="P126" s="7"/>
      <c r="Q126" s="9">
        <v>43393</v>
      </c>
    </row>
    <row r="128" spans="1:17" x14ac:dyDescent="0.3">
      <c r="A128" s="18" t="s">
        <v>1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20"/>
    </row>
    <row r="129" spans="1:17" ht="15" x14ac:dyDescent="0.3">
      <c r="A129" s="21" t="s">
        <v>2</v>
      </c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6" t="s">
        <v>66</v>
      </c>
    </row>
    <row r="130" spans="1:17" ht="15" x14ac:dyDescent="0.3">
      <c r="A130" s="21" t="s">
        <v>3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6" t="s">
        <v>66</v>
      </c>
      <c r="M130" s="7" t="s">
        <v>59</v>
      </c>
      <c r="N130" s="7"/>
      <c r="O130" s="7"/>
      <c r="P130" s="7"/>
      <c r="Q130" s="59" t="s">
        <v>69</v>
      </c>
    </row>
    <row r="131" spans="1:17" ht="15" x14ac:dyDescent="0.3">
      <c r="A131" s="21" t="s">
        <v>4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6"/>
      <c r="M131" s="7" t="s">
        <v>59</v>
      </c>
      <c r="N131" s="7"/>
      <c r="O131" s="7"/>
      <c r="P131" s="7"/>
      <c r="Q131" s="60"/>
    </row>
    <row r="132" spans="1:17" ht="15" x14ac:dyDescent="0.3">
      <c r="A132" s="21" t="s">
        <v>5</v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6"/>
      <c r="M132" s="7" t="s">
        <v>59</v>
      </c>
      <c r="N132" s="7"/>
      <c r="O132" s="7"/>
      <c r="P132" s="7"/>
      <c r="Q132" s="60"/>
    </row>
    <row r="133" spans="1:17" ht="15" x14ac:dyDescent="0.3">
      <c r="A133" s="21" t="s">
        <v>6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6" t="s">
        <v>66</v>
      </c>
      <c r="M133" s="7" t="s">
        <v>59</v>
      </c>
      <c r="N133" s="7"/>
      <c r="O133" s="7"/>
      <c r="P133" s="7"/>
      <c r="Q133" s="59" t="s">
        <v>69</v>
      </c>
    </row>
    <row r="135" spans="1:17" x14ac:dyDescent="0.3">
      <c r="A135" s="18" t="s">
        <v>7</v>
      </c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20"/>
    </row>
    <row r="136" spans="1:17" x14ac:dyDescent="0.3">
      <c r="A136" s="22" t="s">
        <v>8</v>
      </c>
      <c r="B136" s="23"/>
      <c r="C136" s="23"/>
      <c r="D136" s="23"/>
      <c r="E136" s="23"/>
      <c r="F136" s="23"/>
      <c r="G136" s="23"/>
      <c r="H136" s="23"/>
      <c r="I136" s="23"/>
      <c r="J136" s="24"/>
      <c r="K136" s="25"/>
      <c r="L136" s="26"/>
    </row>
    <row r="137" spans="1:17" x14ac:dyDescent="0.3">
      <c r="A137" s="22" t="s">
        <v>9</v>
      </c>
      <c r="B137" s="23"/>
      <c r="C137" s="23"/>
      <c r="D137" s="23"/>
      <c r="E137" s="23"/>
      <c r="F137" s="23"/>
      <c r="G137" s="23"/>
      <c r="H137" s="23"/>
      <c r="I137" s="23"/>
      <c r="J137" s="24"/>
      <c r="K137" s="25"/>
      <c r="L137" s="26"/>
    </row>
    <row r="138" spans="1:17" x14ac:dyDescent="0.3">
      <c r="A138" s="22" t="s">
        <v>10</v>
      </c>
      <c r="B138" s="23"/>
      <c r="C138" s="23"/>
      <c r="D138" s="23"/>
      <c r="E138" s="23"/>
      <c r="F138" s="23"/>
      <c r="G138" s="23"/>
      <c r="H138" s="23"/>
      <c r="I138" s="23"/>
      <c r="J138" s="24">
        <v>39600</v>
      </c>
      <c r="K138" s="25"/>
      <c r="L138" s="26"/>
    </row>
    <row r="139" spans="1:17" x14ac:dyDescent="0.3">
      <c r="A139" s="22" t="s">
        <v>11</v>
      </c>
      <c r="B139" s="23"/>
      <c r="C139" s="23"/>
      <c r="D139" s="23"/>
      <c r="E139" s="23"/>
      <c r="F139" s="23"/>
      <c r="G139" s="23"/>
      <c r="H139" s="23"/>
      <c r="I139" s="23"/>
      <c r="J139" s="55">
        <v>151996</v>
      </c>
      <c r="K139" s="56"/>
      <c r="L139" s="57"/>
    </row>
    <row r="140" spans="1:17" x14ac:dyDescent="0.3">
      <c r="A140" s="22" t="s">
        <v>12</v>
      </c>
      <c r="B140" s="23"/>
      <c r="C140" s="23"/>
      <c r="D140" s="23"/>
      <c r="E140" s="23"/>
      <c r="F140" s="23"/>
      <c r="G140" s="23"/>
      <c r="H140" s="23"/>
      <c r="I140" s="23"/>
      <c r="J140" s="24">
        <v>73074</v>
      </c>
      <c r="K140" s="25"/>
      <c r="L140" s="26"/>
    </row>
    <row r="141" spans="1:17" x14ac:dyDescent="0.3">
      <c r="A141" s="22" t="s">
        <v>13</v>
      </c>
      <c r="B141" s="23"/>
      <c r="C141" s="23"/>
      <c r="D141" s="23"/>
      <c r="E141" s="23"/>
      <c r="F141" s="23"/>
      <c r="G141" s="23"/>
      <c r="H141" s="23"/>
      <c r="I141" s="23"/>
      <c r="J141" s="24"/>
      <c r="K141" s="25"/>
      <c r="L141" s="26"/>
    </row>
    <row r="142" spans="1:17" x14ac:dyDescent="0.3">
      <c r="A142" s="22" t="s">
        <v>14</v>
      </c>
      <c r="B142" s="23"/>
      <c r="C142" s="23"/>
      <c r="D142" s="23"/>
      <c r="E142" s="23"/>
      <c r="F142" s="23"/>
      <c r="G142" s="23"/>
      <c r="H142" s="23"/>
      <c r="I142" s="23"/>
      <c r="J142" s="24"/>
      <c r="K142" s="25"/>
      <c r="L142" s="26"/>
    </row>
    <row r="143" spans="1:17" x14ac:dyDescent="0.3">
      <c r="A143" s="22" t="s">
        <v>15</v>
      </c>
      <c r="B143" s="23"/>
      <c r="C143" s="23"/>
      <c r="D143" s="23"/>
      <c r="E143" s="23"/>
      <c r="F143" s="23"/>
      <c r="G143" s="23"/>
      <c r="H143" s="23"/>
      <c r="I143" s="23"/>
      <c r="J143" s="24"/>
      <c r="K143" s="25"/>
      <c r="L143" s="26"/>
    </row>
    <row r="144" spans="1:17" x14ac:dyDescent="0.3">
      <c r="A144" s="22" t="s">
        <v>16</v>
      </c>
      <c r="B144" s="23"/>
      <c r="C144" s="23"/>
      <c r="D144" s="23"/>
      <c r="E144" s="23"/>
      <c r="F144" s="23"/>
      <c r="G144" s="23"/>
      <c r="H144" s="23"/>
      <c r="I144" s="23"/>
      <c r="J144" s="55">
        <v>28739.4</v>
      </c>
      <c r="K144" s="56"/>
      <c r="L144" s="57"/>
    </row>
    <row r="145" spans="1:12" x14ac:dyDescent="0.3">
      <c r="A145" s="22" t="s">
        <v>19</v>
      </c>
      <c r="B145" s="23"/>
      <c r="C145" s="23"/>
      <c r="D145" s="23"/>
      <c r="E145" s="23"/>
      <c r="F145" s="23"/>
      <c r="G145" s="23"/>
      <c r="H145" s="23"/>
      <c r="I145" s="23"/>
      <c r="J145" s="24"/>
      <c r="K145" s="25"/>
      <c r="L145" s="26"/>
    </row>
    <row r="146" spans="1:12" x14ac:dyDescent="0.3">
      <c r="A146" s="22" t="s">
        <v>20</v>
      </c>
      <c r="B146" s="23"/>
      <c r="C146" s="23"/>
      <c r="D146" s="23"/>
      <c r="E146" s="23"/>
      <c r="F146" s="23"/>
      <c r="G146" s="23"/>
      <c r="H146" s="23"/>
      <c r="I146" s="23"/>
      <c r="J146" s="24"/>
      <c r="K146" s="25"/>
      <c r="L146" s="26"/>
    </row>
    <row r="147" spans="1:12" x14ac:dyDescent="0.3">
      <c r="A147" s="22" t="s">
        <v>21</v>
      </c>
      <c r="B147" s="23"/>
      <c r="C147" s="23"/>
      <c r="D147" s="23"/>
      <c r="E147" s="23"/>
      <c r="F147" s="23"/>
      <c r="G147" s="23"/>
      <c r="H147" s="23"/>
      <c r="I147" s="23"/>
      <c r="J147" s="24"/>
      <c r="K147" s="25"/>
      <c r="L147" s="26"/>
    </row>
    <row r="148" spans="1:12" x14ac:dyDescent="0.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</row>
    <row r="149" spans="1:12" x14ac:dyDescent="0.3">
      <c r="A149" s="22" t="s">
        <v>22</v>
      </c>
      <c r="B149" s="23"/>
      <c r="C149" s="23"/>
      <c r="D149" s="23"/>
      <c r="E149" s="23"/>
      <c r="F149" s="23"/>
      <c r="G149" s="23"/>
      <c r="H149" s="23"/>
      <c r="I149" s="23"/>
      <c r="J149" s="61">
        <f>SUM(J136:L148)</f>
        <v>293409.40000000002</v>
      </c>
      <c r="K149" s="62"/>
      <c r="L149" s="63"/>
    </row>
    <row r="151" spans="1:12" ht="24.75" customHeight="1" x14ac:dyDescent="0.3">
      <c r="A151" s="41" t="s">
        <v>44</v>
      </c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</row>
    <row r="152" spans="1:12" x14ac:dyDescent="0.3">
      <c r="A152" s="22" t="s">
        <v>45</v>
      </c>
      <c r="B152" s="23"/>
      <c r="C152" s="23"/>
      <c r="D152" s="23"/>
      <c r="E152" s="23"/>
      <c r="F152" s="23"/>
      <c r="G152" s="23"/>
      <c r="H152" s="23"/>
      <c r="I152" s="23"/>
      <c r="J152" s="49">
        <v>3</v>
      </c>
      <c r="K152" s="50"/>
      <c r="L152" s="51"/>
    </row>
    <row r="153" spans="1:12" x14ac:dyDescent="0.3">
      <c r="A153" s="22" t="s">
        <v>46</v>
      </c>
      <c r="B153" s="23"/>
      <c r="C153" s="23"/>
      <c r="D153" s="23"/>
      <c r="E153" s="23"/>
      <c r="F153" s="23"/>
      <c r="G153" s="23"/>
      <c r="H153" s="23"/>
      <c r="I153" s="23"/>
      <c r="J153" s="49">
        <v>26</v>
      </c>
      <c r="K153" s="50"/>
      <c r="L153" s="51"/>
    </row>
    <row r="154" spans="1:12" x14ac:dyDescent="0.3">
      <c r="A154" s="22" t="s">
        <v>47</v>
      </c>
      <c r="B154" s="23"/>
      <c r="C154" s="23"/>
      <c r="D154" s="23"/>
      <c r="E154" s="23"/>
      <c r="F154" s="23"/>
      <c r="G154" s="23"/>
      <c r="H154" s="23"/>
      <c r="I154" s="23"/>
      <c r="J154" s="49">
        <v>24</v>
      </c>
      <c r="K154" s="50"/>
      <c r="L154" s="51"/>
    </row>
    <row r="155" spans="1:12" x14ac:dyDescent="0.3">
      <c r="K155" s="4"/>
      <c r="L155" s="4"/>
    </row>
    <row r="156" spans="1:12" ht="23.25" customHeight="1" x14ac:dyDescent="0.3">
      <c r="A156" s="41" t="s">
        <v>48</v>
      </c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</row>
    <row r="157" spans="1:12" x14ac:dyDescent="0.3">
      <c r="A157" s="22" t="s">
        <v>49</v>
      </c>
      <c r="B157" s="23"/>
      <c r="C157" s="23"/>
      <c r="D157" s="23"/>
      <c r="E157" s="23"/>
      <c r="F157" s="23"/>
      <c r="G157" s="23"/>
      <c r="H157" s="23"/>
      <c r="I157" s="23"/>
      <c r="J157" s="31"/>
      <c r="K157" s="32"/>
      <c r="L157" s="33"/>
    </row>
    <row r="158" spans="1:12" x14ac:dyDescent="0.3">
      <c r="A158" s="22" t="s">
        <v>50</v>
      </c>
      <c r="B158" s="23"/>
      <c r="C158" s="23"/>
      <c r="D158" s="23"/>
      <c r="E158" s="23"/>
      <c r="F158" s="23"/>
      <c r="G158" s="23"/>
      <c r="H158" s="23"/>
      <c r="I158" s="23"/>
      <c r="J158" s="31"/>
      <c r="K158" s="32"/>
      <c r="L158" s="33"/>
    </row>
    <row r="159" spans="1:12" x14ac:dyDescent="0.3">
      <c r="A159" s="22" t="s">
        <v>51</v>
      </c>
      <c r="B159" s="23"/>
      <c r="C159" s="23"/>
      <c r="D159" s="23"/>
      <c r="E159" s="23"/>
      <c r="F159" s="23"/>
      <c r="G159" s="23"/>
      <c r="H159" s="23"/>
      <c r="I159" s="23"/>
      <c r="J159" s="31">
        <v>2</v>
      </c>
      <c r="K159" s="32"/>
      <c r="L159" s="33"/>
    </row>
    <row r="160" spans="1:12" x14ac:dyDescent="0.3">
      <c r="A160" s="22" t="s">
        <v>52</v>
      </c>
      <c r="B160" s="23"/>
      <c r="C160" s="23"/>
      <c r="D160" s="23"/>
      <c r="E160" s="23"/>
      <c r="F160" s="23"/>
      <c r="G160" s="23"/>
      <c r="H160" s="23"/>
      <c r="I160" s="23"/>
      <c r="J160" s="31"/>
      <c r="K160" s="32"/>
      <c r="L160" s="33"/>
    </row>
    <row r="162" spans="1:17" ht="24.75" customHeight="1" x14ac:dyDescent="0.3">
      <c r="A162" s="42" t="s">
        <v>53</v>
      </c>
      <c r="B162" s="42"/>
      <c r="C162" s="42"/>
      <c r="D162" s="42"/>
      <c r="E162" s="42"/>
      <c r="F162" s="42"/>
      <c r="G162" s="42"/>
      <c r="H162" s="42"/>
      <c r="I162" s="43" t="s">
        <v>54</v>
      </c>
      <c r="J162" s="44"/>
      <c r="K162" s="43" t="s">
        <v>55</v>
      </c>
      <c r="L162" s="44"/>
    </row>
    <row r="163" spans="1:17" x14ac:dyDescent="0.3">
      <c r="A163" s="22" t="s">
        <v>2</v>
      </c>
      <c r="B163" s="23"/>
      <c r="C163" s="23"/>
      <c r="D163" s="23"/>
      <c r="E163" s="23"/>
      <c r="F163" s="23"/>
      <c r="G163" s="23"/>
      <c r="H163" s="23"/>
      <c r="I163" s="52">
        <v>53</v>
      </c>
      <c r="J163" s="53"/>
      <c r="K163" s="49">
        <v>1283</v>
      </c>
      <c r="L163" s="51"/>
    </row>
    <row r="164" spans="1:17" x14ac:dyDescent="0.3">
      <c r="A164" s="22" t="s">
        <v>56</v>
      </c>
      <c r="B164" s="23"/>
      <c r="C164" s="23"/>
      <c r="D164" s="23"/>
      <c r="E164" s="23"/>
      <c r="F164" s="23"/>
      <c r="G164" s="23"/>
      <c r="H164" s="23"/>
      <c r="I164" s="34">
        <v>2</v>
      </c>
      <c r="J164" s="35"/>
      <c r="K164" s="31">
        <v>99</v>
      </c>
      <c r="L164" s="33"/>
    </row>
    <row r="165" spans="1:17" x14ac:dyDescent="0.3">
      <c r="A165" s="22" t="s">
        <v>57</v>
      </c>
      <c r="B165" s="23"/>
      <c r="C165" s="23"/>
      <c r="D165" s="23"/>
      <c r="E165" s="23"/>
      <c r="F165" s="23"/>
      <c r="G165" s="23"/>
      <c r="H165" s="23"/>
      <c r="I165" s="34">
        <v>0</v>
      </c>
      <c r="J165" s="35"/>
      <c r="K165" s="31">
        <v>0</v>
      </c>
      <c r="L165" s="33"/>
    </row>
    <row r="166" spans="1:17" x14ac:dyDescent="0.3">
      <c r="A166" s="22" t="s">
        <v>58</v>
      </c>
      <c r="B166" s="23"/>
      <c r="C166" s="23"/>
      <c r="D166" s="23"/>
      <c r="E166" s="23"/>
      <c r="F166" s="23"/>
      <c r="G166" s="23"/>
      <c r="H166" s="23"/>
      <c r="I166" s="38"/>
      <c r="J166" s="39"/>
      <c r="K166" s="38"/>
      <c r="L166" s="39"/>
    </row>
    <row r="168" spans="1:17" ht="29.25" customHeight="1" x14ac:dyDescent="0.3">
      <c r="A168" s="18" t="s">
        <v>62</v>
      </c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20"/>
      <c r="M168" s="7" t="s">
        <v>23</v>
      </c>
      <c r="N168" s="7"/>
      <c r="O168" s="7"/>
      <c r="P168" s="7"/>
      <c r="Q168" s="9">
        <v>43271</v>
      </c>
    </row>
    <row r="170" spans="1:17" x14ac:dyDescent="0.3">
      <c r="A170" s="18" t="s">
        <v>1</v>
      </c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20"/>
    </row>
    <row r="171" spans="1:17" ht="15" x14ac:dyDescent="0.3">
      <c r="A171" s="21" t="s">
        <v>2</v>
      </c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6" t="s">
        <v>66</v>
      </c>
    </row>
    <row r="172" spans="1:17" ht="15" x14ac:dyDescent="0.3">
      <c r="A172" s="21" t="s">
        <v>3</v>
      </c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6" t="s">
        <v>66</v>
      </c>
      <c r="M172" s="7" t="s">
        <v>59</v>
      </c>
      <c r="N172" s="7"/>
      <c r="O172" s="7"/>
      <c r="P172" s="7"/>
      <c r="Q172" s="59" t="s">
        <v>70</v>
      </c>
    </row>
    <row r="173" spans="1:17" ht="15" x14ac:dyDescent="0.3">
      <c r="A173" s="21" t="s">
        <v>4</v>
      </c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6"/>
      <c r="M173" s="7" t="s">
        <v>59</v>
      </c>
      <c r="N173" s="7"/>
      <c r="O173" s="7"/>
      <c r="P173" s="7"/>
      <c r="Q173" s="60"/>
    </row>
    <row r="174" spans="1:17" ht="15" x14ac:dyDescent="0.3">
      <c r="A174" s="21" t="s">
        <v>5</v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6"/>
      <c r="M174" s="7" t="s">
        <v>59</v>
      </c>
      <c r="N174" s="7"/>
      <c r="O174" s="7"/>
      <c r="P174" s="7"/>
      <c r="Q174" s="60"/>
    </row>
    <row r="175" spans="1:17" ht="15" x14ac:dyDescent="0.3">
      <c r="A175" s="21" t="s">
        <v>6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6" t="s">
        <v>66</v>
      </c>
      <c r="M175" s="7" t="s">
        <v>59</v>
      </c>
      <c r="N175" s="7"/>
      <c r="O175" s="7"/>
      <c r="P175" s="7"/>
      <c r="Q175" s="59" t="s">
        <v>70</v>
      </c>
    </row>
    <row r="177" spans="1:12" x14ac:dyDescent="0.3">
      <c r="A177" s="18" t="s">
        <v>7</v>
      </c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20"/>
    </row>
    <row r="178" spans="1:12" x14ac:dyDescent="0.3">
      <c r="A178" s="22" t="s">
        <v>8</v>
      </c>
      <c r="B178" s="23"/>
      <c r="C178" s="23"/>
      <c r="D178" s="23"/>
      <c r="E178" s="23"/>
      <c r="F178" s="23"/>
      <c r="G178" s="23"/>
      <c r="H178" s="23"/>
      <c r="I178" s="23"/>
      <c r="J178" s="24"/>
      <c r="K178" s="25"/>
      <c r="L178" s="26"/>
    </row>
    <row r="179" spans="1:12" x14ac:dyDescent="0.3">
      <c r="A179" s="22" t="s">
        <v>9</v>
      </c>
      <c r="B179" s="23"/>
      <c r="C179" s="23"/>
      <c r="D179" s="23"/>
      <c r="E179" s="23"/>
      <c r="F179" s="23"/>
      <c r="G179" s="23"/>
      <c r="H179" s="23"/>
      <c r="I179" s="23"/>
      <c r="J179" s="24"/>
      <c r="K179" s="25"/>
      <c r="L179" s="26"/>
    </row>
    <row r="180" spans="1:12" x14ac:dyDescent="0.3">
      <c r="A180" s="22" t="s">
        <v>10</v>
      </c>
      <c r="B180" s="23"/>
      <c r="C180" s="23"/>
      <c r="D180" s="23"/>
      <c r="E180" s="23"/>
      <c r="F180" s="23"/>
      <c r="G180" s="23"/>
      <c r="H180" s="23"/>
      <c r="I180" s="23"/>
      <c r="J180" s="24">
        <v>6000</v>
      </c>
      <c r="K180" s="25"/>
      <c r="L180" s="26"/>
    </row>
    <row r="181" spans="1:12" x14ac:dyDescent="0.3">
      <c r="A181" s="22" t="s">
        <v>11</v>
      </c>
      <c r="B181" s="23"/>
      <c r="C181" s="23"/>
      <c r="D181" s="23"/>
      <c r="E181" s="23"/>
      <c r="F181" s="23"/>
      <c r="G181" s="23"/>
      <c r="H181" s="23"/>
      <c r="I181" s="23"/>
      <c r="J181" s="55">
        <v>80054</v>
      </c>
      <c r="K181" s="56"/>
      <c r="L181" s="57"/>
    </row>
    <row r="182" spans="1:12" x14ac:dyDescent="0.3">
      <c r="A182" s="22" t="s">
        <v>12</v>
      </c>
      <c r="B182" s="23"/>
      <c r="C182" s="23"/>
      <c r="D182" s="23"/>
      <c r="E182" s="23"/>
      <c r="F182" s="23"/>
      <c r="G182" s="23"/>
      <c r="H182" s="23"/>
      <c r="I182" s="23"/>
      <c r="J182" s="24">
        <v>130996</v>
      </c>
      <c r="K182" s="25"/>
      <c r="L182" s="26"/>
    </row>
    <row r="183" spans="1:12" x14ac:dyDescent="0.3">
      <c r="A183" s="22" t="s">
        <v>13</v>
      </c>
      <c r="B183" s="23"/>
      <c r="C183" s="23"/>
      <c r="D183" s="23"/>
      <c r="E183" s="23"/>
      <c r="F183" s="23"/>
      <c r="G183" s="23"/>
      <c r="H183" s="23"/>
      <c r="I183" s="23"/>
      <c r="J183" s="24"/>
      <c r="K183" s="25"/>
      <c r="L183" s="26"/>
    </row>
    <row r="184" spans="1:12" x14ac:dyDescent="0.3">
      <c r="A184" s="22" t="s">
        <v>14</v>
      </c>
      <c r="B184" s="23"/>
      <c r="C184" s="23"/>
      <c r="D184" s="23"/>
      <c r="E184" s="23"/>
      <c r="F184" s="23"/>
      <c r="G184" s="23"/>
      <c r="H184" s="23"/>
      <c r="I184" s="23"/>
      <c r="J184" s="24"/>
      <c r="K184" s="25"/>
      <c r="L184" s="26"/>
    </row>
    <row r="185" spans="1:12" x14ac:dyDescent="0.3">
      <c r="A185" s="22" t="s">
        <v>15</v>
      </c>
      <c r="B185" s="23"/>
      <c r="C185" s="23"/>
      <c r="D185" s="23"/>
      <c r="E185" s="23"/>
      <c r="F185" s="23"/>
      <c r="G185" s="23"/>
      <c r="H185" s="23"/>
      <c r="I185" s="23"/>
      <c r="J185" s="24"/>
      <c r="K185" s="25"/>
      <c r="L185" s="26"/>
    </row>
    <row r="186" spans="1:12" x14ac:dyDescent="0.3">
      <c r="A186" s="22" t="s">
        <v>16</v>
      </c>
      <c r="B186" s="23"/>
      <c r="C186" s="23"/>
      <c r="D186" s="23"/>
      <c r="E186" s="23"/>
      <c r="F186" s="23"/>
      <c r="G186" s="23"/>
      <c r="H186" s="23"/>
      <c r="I186" s="23"/>
      <c r="J186" s="55">
        <v>12908.1</v>
      </c>
      <c r="K186" s="56"/>
      <c r="L186" s="57"/>
    </row>
    <row r="187" spans="1:12" x14ac:dyDescent="0.3">
      <c r="A187" s="22" t="s">
        <v>17</v>
      </c>
      <c r="B187" s="23"/>
      <c r="C187" s="23"/>
      <c r="D187" s="23"/>
      <c r="E187" s="23"/>
      <c r="F187" s="23"/>
      <c r="G187" s="23"/>
      <c r="H187" s="23"/>
      <c r="I187" s="23"/>
      <c r="J187" s="24"/>
      <c r="K187" s="25"/>
      <c r="L187" s="26"/>
    </row>
    <row r="188" spans="1:12" x14ac:dyDescent="0.3">
      <c r="A188" s="22" t="s">
        <v>18</v>
      </c>
      <c r="B188" s="23"/>
      <c r="C188" s="23"/>
      <c r="D188" s="23"/>
      <c r="E188" s="23"/>
      <c r="F188" s="23"/>
      <c r="G188" s="23"/>
      <c r="H188" s="23"/>
      <c r="I188" s="23"/>
      <c r="J188" s="24"/>
      <c r="K188" s="25"/>
      <c r="L188" s="26"/>
    </row>
    <row r="189" spans="1:12" x14ac:dyDescent="0.3">
      <c r="A189" s="22" t="s">
        <v>19</v>
      </c>
      <c r="B189" s="23"/>
      <c r="C189" s="23"/>
      <c r="D189" s="23"/>
      <c r="E189" s="23"/>
      <c r="F189" s="23"/>
      <c r="G189" s="23"/>
      <c r="H189" s="23"/>
      <c r="I189" s="23"/>
      <c r="J189" s="24"/>
      <c r="K189" s="25"/>
      <c r="L189" s="26"/>
    </row>
    <row r="190" spans="1:12" x14ac:dyDescent="0.3">
      <c r="A190" s="22" t="s">
        <v>20</v>
      </c>
      <c r="B190" s="23"/>
      <c r="C190" s="23"/>
      <c r="D190" s="23"/>
      <c r="E190" s="23"/>
      <c r="F190" s="23"/>
      <c r="G190" s="23"/>
      <c r="H190" s="23"/>
      <c r="I190" s="23"/>
      <c r="J190" s="24"/>
      <c r="K190" s="25"/>
      <c r="L190" s="26"/>
    </row>
    <row r="191" spans="1:12" x14ac:dyDescent="0.3">
      <c r="A191" s="22" t="s">
        <v>21</v>
      </c>
      <c r="B191" s="23"/>
      <c r="C191" s="23"/>
      <c r="D191" s="23"/>
      <c r="E191" s="23"/>
      <c r="F191" s="23"/>
      <c r="G191" s="23"/>
      <c r="H191" s="23"/>
      <c r="I191" s="23"/>
      <c r="J191" s="24"/>
      <c r="K191" s="25"/>
      <c r="L191" s="26"/>
    </row>
    <row r="192" spans="1:12" x14ac:dyDescent="0.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</row>
    <row r="193" spans="1:12" x14ac:dyDescent="0.3">
      <c r="A193" s="22" t="s">
        <v>22</v>
      </c>
      <c r="B193" s="23"/>
      <c r="C193" s="23"/>
      <c r="D193" s="23"/>
      <c r="E193" s="23"/>
      <c r="F193" s="23"/>
      <c r="G193" s="23"/>
      <c r="H193" s="23"/>
      <c r="I193" s="23"/>
      <c r="J193" s="61">
        <f>SUM(J178:L192)</f>
        <v>229958.1</v>
      </c>
      <c r="K193" s="62"/>
      <c r="L193" s="63"/>
    </row>
    <row r="195" spans="1:12" ht="27" customHeight="1" x14ac:dyDescent="0.3">
      <c r="A195" s="41" t="s">
        <v>44</v>
      </c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</row>
    <row r="196" spans="1:12" x14ac:dyDescent="0.3">
      <c r="A196" s="22" t="s">
        <v>45</v>
      </c>
      <c r="B196" s="23"/>
      <c r="C196" s="23"/>
      <c r="D196" s="23"/>
      <c r="E196" s="23"/>
      <c r="F196" s="23"/>
      <c r="G196" s="23"/>
      <c r="H196" s="23"/>
      <c r="I196" s="23"/>
      <c r="J196" s="49">
        <v>3</v>
      </c>
      <c r="K196" s="50"/>
      <c r="L196" s="51"/>
    </row>
    <row r="197" spans="1:12" x14ac:dyDescent="0.3">
      <c r="A197" s="22" t="s">
        <v>46</v>
      </c>
      <c r="B197" s="23"/>
      <c r="C197" s="23"/>
      <c r="D197" s="23"/>
      <c r="E197" s="23"/>
      <c r="F197" s="23"/>
      <c r="G197" s="23"/>
      <c r="H197" s="23"/>
      <c r="I197" s="23"/>
      <c r="J197" s="49">
        <v>24</v>
      </c>
      <c r="K197" s="50"/>
      <c r="L197" s="51"/>
    </row>
    <row r="198" spans="1:12" x14ac:dyDescent="0.3">
      <c r="A198" s="22" t="s">
        <v>47</v>
      </c>
      <c r="B198" s="23"/>
      <c r="C198" s="23"/>
      <c r="D198" s="23"/>
      <c r="E198" s="23"/>
      <c r="F198" s="23"/>
      <c r="G198" s="23"/>
      <c r="H198" s="23"/>
      <c r="I198" s="23"/>
      <c r="J198" s="49">
        <v>28</v>
      </c>
      <c r="K198" s="50"/>
      <c r="L198" s="51"/>
    </row>
    <row r="199" spans="1:12" x14ac:dyDescent="0.3">
      <c r="K199" s="4"/>
      <c r="L199" s="4"/>
    </row>
    <row r="200" spans="1:12" ht="29.25" customHeight="1" x14ac:dyDescent="0.3">
      <c r="A200" s="41" t="s">
        <v>48</v>
      </c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</row>
    <row r="201" spans="1:12" x14ac:dyDescent="0.3">
      <c r="A201" s="22" t="s">
        <v>49</v>
      </c>
      <c r="B201" s="23"/>
      <c r="C201" s="23"/>
      <c r="D201" s="23"/>
      <c r="E201" s="23"/>
      <c r="F201" s="23"/>
      <c r="G201" s="23"/>
      <c r="H201" s="23"/>
      <c r="I201" s="23"/>
      <c r="J201" s="31"/>
      <c r="K201" s="32"/>
      <c r="L201" s="33"/>
    </row>
    <row r="202" spans="1:12" x14ac:dyDescent="0.3">
      <c r="A202" s="22" t="s">
        <v>50</v>
      </c>
      <c r="B202" s="23"/>
      <c r="C202" s="23"/>
      <c r="D202" s="23"/>
      <c r="E202" s="23"/>
      <c r="F202" s="23"/>
      <c r="G202" s="23"/>
      <c r="H202" s="23"/>
      <c r="I202" s="23"/>
      <c r="J202" s="31"/>
      <c r="K202" s="32"/>
      <c r="L202" s="33"/>
    </row>
    <row r="203" spans="1:12" x14ac:dyDescent="0.3">
      <c r="A203" s="22" t="s">
        <v>51</v>
      </c>
      <c r="B203" s="23"/>
      <c r="C203" s="23"/>
      <c r="D203" s="23"/>
      <c r="E203" s="23"/>
      <c r="F203" s="23"/>
      <c r="G203" s="23"/>
      <c r="H203" s="23"/>
      <c r="I203" s="23"/>
      <c r="J203" s="31">
        <v>1</v>
      </c>
      <c r="K203" s="32"/>
      <c r="L203" s="33"/>
    </row>
    <row r="204" spans="1:12" x14ac:dyDescent="0.3">
      <c r="A204" s="22" t="s">
        <v>52</v>
      </c>
      <c r="B204" s="23"/>
      <c r="C204" s="23"/>
      <c r="D204" s="23"/>
      <c r="E204" s="23"/>
      <c r="F204" s="23"/>
      <c r="G204" s="23"/>
      <c r="H204" s="23"/>
      <c r="I204" s="23"/>
      <c r="J204" s="31"/>
      <c r="K204" s="32"/>
      <c r="L204" s="33"/>
    </row>
    <row r="206" spans="1:12" ht="25.5" customHeight="1" x14ac:dyDescent="0.3">
      <c r="A206" s="42" t="s">
        <v>53</v>
      </c>
      <c r="B206" s="42"/>
      <c r="C206" s="42"/>
      <c r="D206" s="42"/>
      <c r="E206" s="42"/>
      <c r="F206" s="42"/>
      <c r="G206" s="42"/>
      <c r="H206" s="42"/>
      <c r="I206" s="43" t="s">
        <v>54</v>
      </c>
      <c r="J206" s="44"/>
      <c r="K206" s="43" t="s">
        <v>55</v>
      </c>
      <c r="L206" s="44"/>
    </row>
    <row r="207" spans="1:12" x14ac:dyDescent="0.3">
      <c r="A207" s="22" t="s">
        <v>2</v>
      </c>
      <c r="B207" s="23"/>
      <c r="C207" s="23"/>
      <c r="D207" s="23"/>
      <c r="E207" s="23"/>
      <c r="F207" s="23"/>
      <c r="G207" s="23"/>
      <c r="H207" s="23"/>
      <c r="I207" s="52">
        <v>55</v>
      </c>
      <c r="J207" s="53"/>
      <c r="K207" s="49">
        <v>620</v>
      </c>
      <c r="L207" s="51"/>
    </row>
    <row r="208" spans="1:12" x14ac:dyDescent="0.3">
      <c r="A208" s="22" t="s">
        <v>56</v>
      </c>
      <c r="B208" s="23"/>
      <c r="C208" s="23"/>
      <c r="D208" s="23"/>
      <c r="E208" s="23"/>
      <c r="F208" s="23"/>
      <c r="G208" s="23"/>
      <c r="H208" s="23"/>
      <c r="I208" s="34">
        <v>1</v>
      </c>
      <c r="J208" s="35"/>
      <c r="K208" s="31">
        <v>15</v>
      </c>
      <c r="L208" s="33"/>
    </row>
    <row r="209" spans="1:12" x14ac:dyDescent="0.3">
      <c r="A209" s="22" t="s">
        <v>57</v>
      </c>
      <c r="B209" s="23"/>
      <c r="C209" s="23"/>
      <c r="D209" s="23"/>
      <c r="E209" s="23"/>
      <c r="F209" s="23"/>
      <c r="G209" s="23"/>
      <c r="H209" s="23"/>
      <c r="I209" s="34">
        <v>0</v>
      </c>
      <c r="J209" s="35"/>
      <c r="K209" s="31">
        <v>0</v>
      </c>
      <c r="L209" s="33"/>
    </row>
    <row r="210" spans="1:12" x14ac:dyDescent="0.3">
      <c r="A210" s="22" t="s">
        <v>65</v>
      </c>
      <c r="B210" s="23"/>
      <c r="C210" s="23"/>
      <c r="D210" s="23"/>
      <c r="E210" s="23"/>
      <c r="F210" s="23"/>
      <c r="G210" s="23"/>
      <c r="H210" s="23"/>
      <c r="I210" s="38"/>
      <c r="J210" s="39"/>
      <c r="K210" s="38"/>
      <c r="L210" s="39"/>
    </row>
    <row r="212" spans="1:12" x14ac:dyDescent="0.3">
      <c r="A212" s="41" t="s">
        <v>63</v>
      </c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</row>
    <row r="213" spans="1:12" ht="15" x14ac:dyDescent="0.3">
      <c r="A213" s="21" t="s">
        <v>26</v>
      </c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8"/>
    </row>
    <row r="214" spans="1:12" ht="15" x14ac:dyDescent="0.3">
      <c r="A214" s="21" t="s">
        <v>27</v>
      </c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8" t="s">
        <v>66</v>
      </c>
    </row>
    <row r="215" spans="1:12" ht="15" x14ac:dyDescent="0.3">
      <c r="A215" s="21" t="s">
        <v>28</v>
      </c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8" t="s">
        <v>66</v>
      </c>
    </row>
    <row r="216" spans="1:12" ht="15" x14ac:dyDescent="0.3">
      <c r="A216" s="21" t="s">
        <v>29</v>
      </c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8"/>
    </row>
    <row r="217" spans="1:12" ht="15" x14ac:dyDescent="0.3">
      <c r="A217" s="21" t="s">
        <v>30</v>
      </c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8"/>
    </row>
    <row r="218" spans="1:12" ht="15" x14ac:dyDescent="0.3">
      <c r="A218" s="21" t="s">
        <v>31</v>
      </c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8" t="s">
        <v>66</v>
      </c>
    </row>
    <row r="219" spans="1:12" ht="15" x14ac:dyDescent="0.3">
      <c r="A219" s="21" t="s">
        <v>32</v>
      </c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8"/>
    </row>
    <row r="220" spans="1:12" ht="15" x14ac:dyDescent="0.3">
      <c r="A220" s="21" t="s">
        <v>33</v>
      </c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8"/>
    </row>
    <row r="221" spans="1:12" ht="15" x14ac:dyDescent="0.3">
      <c r="A221" s="21" t="s">
        <v>34</v>
      </c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8"/>
    </row>
    <row r="222" spans="1:12" ht="15" x14ac:dyDescent="0.3">
      <c r="A222" s="21" t="s">
        <v>35</v>
      </c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8"/>
    </row>
    <row r="223" spans="1:12" ht="15" x14ac:dyDescent="0.3">
      <c r="A223" s="21" t="s">
        <v>36</v>
      </c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8"/>
    </row>
    <row r="224" spans="1:12" ht="15" x14ac:dyDescent="0.3">
      <c r="A224" s="21" t="s">
        <v>37</v>
      </c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8"/>
    </row>
    <row r="225" spans="1:16" ht="15" x14ac:dyDescent="0.3">
      <c r="A225" s="21" t="s">
        <v>38</v>
      </c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8"/>
    </row>
    <row r="226" spans="1:16" ht="15" x14ac:dyDescent="0.3">
      <c r="A226" s="21" t="s">
        <v>39</v>
      </c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8"/>
    </row>
    <row r="227" spans="1:16" ht="15" x14ac:dyDescent="0.3">
      <c r="A227" s="21" t="s">
        <v>40</v>
      </c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8"/>
    </row>
    <row r="228" spans="1:16" ht="15" x14ac:dyDescent="0.3">
      <c r="A228" s="21" t="s">
        <v>41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8"/>
    </row>
    <row r="229" spans="1:16" ht="15" x14ac:dyDescent="0.3">
      <c r="A229" s="21" t="s">
        <v>42</v>
      </c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8"/>
    </row>
    <row r="230" spans="1:16" ht="15" x14ac:dyDescent="0.3">
      <c r="A230" s="21" t="s">
        <v>43</v>
      </c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8"/>
    </row>
    <row r="231" spans="1:16" ht="15" x14ac:dyDescent="0.3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8"/>
    </row>
    <row r="233" spans="1:16" x14ac:dyDescent="0.3">
      <c r="A233" s="45" t="s">
        <v>64</v>
      </c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</row>
  </sheetData>
  <mergeCells count="356">
    <mergeCell ref="A210:H210"/>
    <mergeCell ref="I210:J210"/>
    <mergeCell ref="K210:L210"/>
    <mergeCell ref="A230:K230"/>
    <mergeCell ref="A231:K231"/>
    <mergeCell ref="A225:K225"/>
    <mergeCell ref="A226:K226"/>
    <mergeCell ref="A227:K227"/>
    <mergeCell ref="A228:K228"/>
    <mergeCell ref="A229:K229"/>
    <mergeCell ref="A220:K220"/>
    <mergeCell ref="A221:K221"/>
    <mergeCell ref="A222:K222"/>
    <mergeCell ref="A223:K223"/>
    <mergeCell ref="A224:K224"/>
    <mergeCell ref="A203:I203"/>
    <mergeCell ref="J203:L203"/>
    <mergeCell ref="A215:K215"/>
    <mergeCell ref="A216:K216"/>
    <mergeCell ref="A217:K217"/>
    <mergeCell ref="A218:K218"/>
    <mergeCell ref="A219:K219"/>
    <mergeCell ref="A204:I204"/>
    <mergeCell ref="J204:L204"/>
    <mergeCell ref="A206:H206"/>
    <mergeCell ref="I206:J206"/>
    <mergeCell ref="K206:L206"/>
    <mergeCell ref="A207:H207"/>
    <mergeCell ref="I207:J207"/>
    <mergeCell ref="K207:L207"/>
    <mergeCell ref="A208:H208"/>
    <mergeCell ref="I208:J208"/>
    <mergeCell ref="K208:L208"/>
    <mergeCell ref="A212:L212"/>
    <mergeCell ref="A213:K213"/>
    <mergeCell ref="A214:K214"/>
    <mergeCell ref="A209:H209"/>
    <mergeCell ref="I209:J209"/>
    <mergeCell ref="K209:L209"/>
    <mergeCell ref="A197:I197"/>
    <mergeCell ref="J197:L197"/>
    <mergeCell ref="A198:I198"/>
    <mergeCell ref="J198:L198"/>
    <mergeCell ref="A200:L200"/>
    <mergeCell ref="A201:I201"/>
    <mergeCell ref="J201:L201"/>
    <mergeCell ref="A202:I202"/>
    <mergeCell ref="J202:L202"/>
    <mergeCell ref="A191:I191"/>
    <mergeCell ref="J191:L191"/>
    <mergeCell ref="A192:I192"/>
    <mergeCell ref="J192:L192"/>
    <mergeCell ref="A193:I193"/>
    <mergeCell ref="J193:L193"/>
    <mergeCell ref="A195:L195"/>
    <mergeCell ref="A196:I196"/>
    <mergeCell ref="J196:L196"/>
    <mergeCell ref="A186:I186"/>
    <mergeCell ref="J186:L186"/>
    <mergeCell ref="A187:I187"/>
    <mergeCell ref="J187:L187"/>
    <mergeCell ref="A188:I188"/>
    <mergeCell ref="J188:L188"/>
    <mergeCell ref="A189:I189"/>
    <mergeCell ref="J189:L189"/>
    <mergeCell ref="A190:I190"/>
    <mergeCell ref="J190:L190"/>
    <mergeCell ref="A182:I182"/>
    <mergeCell ref="J182:L182"/>
    <mergeCell ref="A183:I183"/>
    <mergeCell ref="J183:L183"/>
    <mergeCell ref="A184:I184"/>
    <mergeCell ref="J184:L184"/>
    <mergeCell ref="A185:I185"/>
    <mergeCell ref="J185:L185"/>
    <mergeCell ref="A178:I178"/>
    <mergeCell ref="J178:L178"/>
    <mergeCell ref="A179:I179"/>
    <mergeCell ref="J179:L179"/>
    <mergeCell ref="A180:I180"/>
    <mergeCell ref="J180:L180"/>
    <mergeCell ref="A181:I181"/>
    <mergeCell ref="J181:L181"/>
    <mergeCell ref="K166:L166"/>
    <mergeCell ref="A168:L168"/>
    <mergeCell ref="A170:L170"/>
    <mergeCell ref="A171:K171"/>
    <mergeCell ref="A172:K172"/>
    <mergeCell ref="A173:K173"/>
    <mergeCell ref="A174:K174"/>
    <mergeCell ref="A175:K175"/>
    <mergeCell ref="A177:L177"/>
    <mergeCell ref="A166:H166"/>
    <mergeCell ref="I166:J166"/>
    <mergeCell ref="A137:I137"/>
    <mergeCell ref="J137:L137"/>
    <mergeCell ref="A138:I138"/>
    <mergeCell ref="J138:L138"/>
    <mergeCell ref="A143:I143"/>
    <mergeCell ref="J143:L143"/>
    <mergeCell ref="A144:I144"/>
    <mergeCell ref="J144:L144"/>
    <mergeCell ref="A145:I145"/>
    <mergeCell ref="J145:L145"/>
    <mergeCell ref="A139:I139"/>
    <mergeCell ref="J139:L139"/>
    <mergeCell ref="A140:I140"/>
    <mergeCell ref="J140:L140"/>
    <mergeCell ref="A141:I141"/>
    <mergeCell ref="J141:L141"/>
    <mergeCell ref="A142:I142"/>
    <mergeCell ref="J142:L142"/>
    <mergeCell ref="A126:L126"/>
    <mergeCell ref="A128:L128"/>
    <mergeCell ref="A129:K129"/>
    <mergeCell ref="A130:K130"/>
    <mergeCell ref="A131:K131"/>
    <mergeCell ref="A132:K132"/>
    <mergeCell ref="A133:K133"/>
    <mergeCell ref="A135:L135"/>
    <mergeCell ref="A136:I136"/>
    <mergeCell ref="J136:L136"/>
    <mergeCell ref="A122:H122"/>
    <mergeCell ref="I122:J122"/>
    <mergeCell ref="K122:L122"/>
    <mergeCell ref="A123:H123"/>
    <mergeCell ref="I123:J123"/>
    <mergeCell ref="K123:L123"/>
    <mergeCell ref="A124:H124"/>
    <mergeCell ref="I124:J124"/>
    <mergeCell ref="K124:L124"/>
    <mergeCell ref="A117:I117"/>
    <mergeCell ref="J117:L117"/>
    <mergeCell ref="A118:I118"/>
    <mergeCell ref="J118:L118"/>
    <mergeCell ref="A120:H120"/>
    <mergeCell ref="I120:J120"/>
    <mergeCell ref="K120:L120"/>
    <mergeCell ref="A121:H121"/>
    <mergeCell ref="I121:J121"/>
    <mergeCell ref="K121:L121"/>
    <mergeCell ref="A111:I111"/>
    <mergeCell ref="J111:L111"/>
    <mergeCell ref="A112:I112"/>
    <mergeCell ref="J112:L112"/>
    <mergeCell ref="A114:L114"/>
    <mergeCell ref="A115:I115"/>
    <mergeCell ref="J115:L115"/>
    <mergeCell ref="A116:I116"/>
    <mergeCell ref="J116:L116"/>
    <mergeCell ref="A60:I60"/>
    <mergeCell ref="J60:L60"/>
    <mergeCell ref="A67:L67"/>
    <mergeCell ref="A72:L72"/>
    <mergeCell ref="A78:H78"/>
    <mergeCell ref="I78:J78"/>
    <mergeCell ref="K78:L78"/>
    <mergeCell ref="A68:I68"/>
    <mergeCell ref="J68:L68"/>
    <mergeCell ref="A69:I69"/>
    <mergeCell ref="J69:L69"/>
    <mergeCell ref="A70:I70"/>
    <mergeCell ref="J70:L70"/>
    <mergeCell ref="A63:I63"/>
    <mergeCell ref="J63:L63"/>
    <mergeCell ref="A64:I64"/>
    <mergeCell ref="J64:L64"/>
    <mergeCell ref="A65:I65"/>
    <mergeCell ref="J65:L65"/>
    <mergeCell ref="A61:I61"/>
    <mergeCell ref="J61:L61"/>
    <mergeCell ref="A62:I62"/>
    <mergeCell ref="J62:L62"/>
    <mergeCell ref="A57:I57"/>
    <mergeCell ref="J57:L57"/>
    <mergeCell ref="A58:I58"/>
    <mergeCell ref="J58:L58"/>
    <mergeCell ref="A28:I28"/>
    <mergeCell ref="J28:L28"/>
    <mergeCell ref="A29:I29"/>
    <mergeCell ref="J29:L29"/>
    <mergeCell ref="A59:I59"/>
    <mergeCell ref="J59:L59"/>
    <mergeCell ref="K40:L40"/>
    <mergeCell ref="A38:H38"/>
    <mergeCell ref="I38:J38"/>
    <mergeCell ref="K38:L38"/>
    <mergeCell ref="A42:L42"/>
    <mergeCell ref="A44:L44"/>
    <mergeCell ref="A45:K45"/>
    <mergeCell ref="A46:K46"/>
    <mergeCell ref="A47:K47"/>
    <mergeCell ref="A48:K48"/>
    <mergeCell ref="A49:K49"/>
    <mergeCell ref="A40:H40"/>
    <mergeCell ref="I39:J39"/>
    <mergeCell ref="I40:J40"/>
    <mergeCell ref="A233:P233"/>
    <mergeCell ref="J159:L159"/>
    <mergeCell ref="A160:I160"/>
    <mergeCell ref="A26:L26"/>
    <mergeCell ref="A27:I27"/>
    <mergeCell ref="J27:L27"/>
    <mergeCell ref="A34:I34"/>
    <mergeCell ref="J34:L34"/>
    <mergeCell ref="A98:I98"/>
    <mergeCell ref="J98:L98"/>
    <mergeCell ref="A99:I99"/>
    <mergeCell ref="A35:I35"/>
    <mergeCell ref="J35:L35"/>
    <mergeCell ref="A32:I32"/>
    <mergeCell ref="A31:L31"/>
    <mergeCell ref="J32:L32"/>
    <mergeCell ref="A33:I33"/>
    <mergeCell ref="J33:L33"/>
    <mergeCell ref="A39:H39"/>
    <mergeCell ref="A37:H37"/>
    <mergeCell ref="I37:J37"/>
    <mergeCell ref="K37:L37"/>
    <mergeCell ref="A51:L51"/>
    <mergeCell ref="A52:I52"/>
    <mergeCell ref="A164:H164"/>
    <mergeCell ref="I164:J164"/>
    <mergeCell ref="K164:L164"/>
    <mergeCell ref="A165:H165"/>
    <mergeCell ref="I165:J165"/>
    <mergeCell ref="K165:L165"/>
    <mergeCell ref="A152:I152"/>
    <mergeCell ref="J152:L152"/>
    <mergeCell ref="A146:I146"/>
    <mergeCell ref="J146:L146"/>
    <mergeCell ref="A147:I147"/>
    <mergeCell ref="J147:L147"/>
    <mergeCell ref="A148:I148"/>
    <mergeCell ref="J148:L148"/>
    <mergeCell ref="A149:I149"/>
    <mergeCell ref="J149:L149"/>
    <mergeCell ref="A151:L151"/>
    <mergeCell ref="A153:I153"/>
    <mergeCell ref="J153:L153"/>
    <mergeCell ref="A154:I154"/>
    <mergeCell ref="J154:L154"/>
    <mergeCell ref="A157:I157"/>
    <mergeCell ref="J157:L157"/>
    <mergeCell ref="A158:I158"/>
    <mergeCell ref="A84:L84"/>
    <mergeCell ref="A86:L86"/>
    <mergeCell ref="A156:L156"/>
    <mergeCell ref="J160:L160"/>
    <mergeCell ref="A162:H162"/>
    <mergeCell ref="I162:J162"/>
    <mergeCell ref="K162:L162"/>
    <mergeCell ref="A163:H163"/>
    <mergeCell ref="I163:J163"/>
    <mergeCell ref="K163:L163"/>
    <mergeCell ref="J158:L158"/>
    <mergeCell ref="A159:I159"/>
    <mergeCell ref="A91:K91"/>
    <mergeCell ref="A93:L93"/>
    <mergeCell ref="A100:I100"/>
    <mergeCell ref="J100:L100"/>
    <mergeCell ref="A101:I101"/>
    <mergeCell ref="J101:L101"/>
    <mergeCell ref="A102:I102"/>
    <mergeCell ref="J102:L102"/>
    <mergeCell ref="J99:L99"/>
    <mergeCell ref="A109:L109"/>
    <mergeCell ref="A110:I110"/>
    <mergeCell ref="J110:L110"/>
    <mergeCell ref="A107:I107"/>
    <mergeCell ref="J107:L107"/>
    <mergeCell ref="A94:I94"/>
    <mergeCell ref="J94:L94"/>
    <mergeCell ref="A95:I95"/>
    <mergeCell ref="J95:L95"/>
    <mergeCell ref="A96:I96"/>
    <mergeCell ref="J96:L96"/>
    <mergeCell ref="A103:I103"/>
    <mergeCell ref="J103:L103"/>
    <mergeCell ref="A104:I104"/>
    <mergeCell ref="J104:L104"/>
    <mergeCell ref="A105:I105"/>
    <mergeCell ref="J105:L105"/>
    <mergeCell ref="A106:I106"/>
    <mergeCell ref="J106:L106"/>
    <mergeCell ref="A97:I97"/>
    <mergeCell ref="J97:L97"/>
    <mergeCell ref="A87:K87"/>
    <mergeCell ref="A88:K88"/>
    <mergeCell ref="A89:K89"/>
    <mergeCell ref="A90:K90"/>
    <mergeCell ref="A73:I73"/>
    <mergeCell ref="J73:L73"/>
    <mergeCell ref="A74:I74"/>
    <mergeCell ref="J74:L74"/>
    <mergeCell ref="A75:I75"/>
    <mergeCell ref="J75:L75"/>
    <mergeCell ref="A76:I76"/>
    <mergeCell ref="J76:L76"/>
    <mergeCell ref="A79:H79"/>
    <mergeCell ref="I79:J79"/>
    <mergeCell ref="K79:L79"/>
    <mergeCell ref="A80:H80"/>
    <mergeCell ref="I80:J80"/>
    <mergeCell ref="K80:L80"/>
    <mergeCell ref="A81:H81"/>
    <mergeCell ref="I81:J81"/>
    <mergeCell ref="K81:L81"/>
    <mergeCell ref="A82:H82"/>
    <mergeCell ref="I82:J82"/>
    <mergeCell ref="K82:L82"/>
    <mergeCell ref="A54:I54"/>
    <mergeCell ref="J54:L54"/>
    <mergeCell ref="A53:I53"/>
    <mergeCell ref="J53:L53"/>
    <mergeCell ref="A55:I55"/>
    <mergeCell ref="J55:L55"/>
    <mergeCell ref="A56:I56"/>
    <mergeCell ref="J56:L56"/>
    <mergeCell ref="A23:I23"/>
    <mergeCell ref="J23:L23"/>
    <mergeCell ref="A24:I24"/>
    <mergeCell ref="J24:L24"/>
    <mergeCell ref="J52:L52"/>
    <mergeCell ref="K39:L39"/>
    <mergeCell ref="A20:I20"/>
    <mergeCell ref="J20:L20"/>
    <mergeCell ref="A21:I21"/>
    <mergeCell ref="J21:L21"/>
    <mergeCell ref="A18:I18"/>
    <mergeCell ref="J18:L18"/>
    <mergeCell ref="A19:I19"/>
    <mergeCell ref="J19:L19"/>
    <mergeCell ref="A22:I22"/>
    <mergeCell ref="J22:L22"/>
    <mergeCell ref="A1:L1"/>
    <mergeCell ref="A2:L2"/>
    <mergeCell ref="A9:K9"/>
    <mergeCell ref="A4:L4"/>
    <mergeCell ref="A5:K5"/>
    <mergeCell ref="A7:K7"/>
    <mergeCell ref="A8:K8"/>
    <mergeCell ref="A6:K6"/>
    <mergeCell ref="A17:I17"/>
    <mergeCell ref="J17:L17"/>
    <mergeCell ref="A15:I15"/>
    <mergeCell ref="J15:L15"/>
    <mergeCell ref="A11:L11"/>
    <mergeCell ref="A12:I12"/>
    <mergeCell ref="J12:L12"/>
    <mergeCell ref="A13:I13"/>
    <mergeCell ref="J13:L13"/>
    <mergeCell ref="A14:I14"/>
    <mergeCell ref="J14:L14"/>
    <mergeCell ref="A16:I16"/>
    <mergeCell ref="J16:L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C522-C062-4009-AA55-7B31DF6362AD}">
  <dimension ref="A1:Q294"/>
  <sheetViews>
    <sheetView topLeftCell="A184" workbookViewId="0">
      <selection activeCell="M185" sqref="M185"/>
    </sheetView>
  </sheetViews>
  <sheetFormatPr defaultRowHeight="14.4" x14ac:dyDescent="0.3"/>
  <cols>
    <col min="12" max="12" width="19.33203125" customWidth="1"/>
    <col min="14" max="14" width="9.5546875" bestFit="1" customWidth="1"/>
    <col min="16" max="16" width="10.6640625" customWidth="1"/>
    <col min="17" max="17" width="17.5546875" customWidth="1"/>
  </cols>
  <sheetData>
    <row r="1" spans="1:17" ht="23.25" customHeight="1" x14ac:dyDescent="0.3">
      <c r="A1" s="15" t="s">
        <v>60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7" ht="28.5" customHeight="1" x14ac:dyDescent="0.3">
      <c r="A2" s="18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  <c r="M2" s="14" t="s">
        <v>23</v>
      </c>
      <c r="N2" s="14"/>
      <c r="O2" s="14"/>
      <c r="P2" s="14"/>
      <c r="Q2" s="9">
        <v>43210</v>
      </c>
    </row>
    <row r="4" spans="1:17" ht="15" customHeight="1" x14ac:dyDescent="0.3">
      <c r="A4" s="18" t="s">
        <v>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20"/>
    </row>
    <row r="5" spans="1:17" ht="15" x14ac:dyDescent="0.3">
      <c r="A5" s="21" t="s">
        <v>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8" t="s">
        <v>66</v>
      </c>
    </row>
    <row r="6" spans="1:17" ht="15" x14ac:dyDescent="0.3">
      <c r="A6" s="21" t="s">
        <v>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8" t="s">
        <v>66</v>
      </c>
      <c r="M6" s="14" t="s">
        <v>59</v>
      </c>
      <c r="N6" s="14"/>
      <c r="O6" s="14"/>
      <c r="P6" s="14"/>
      <c r="Q6" s="11" t="s">
        <v>71</v>
      </c>
    </row>
    <row r="7" spans="1:17" ht="15" x14ac:dyDescent="0.3">
      <c r="A7" s="21" t="s">
        <v>4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8"/>
      <c r="M7" s="14" t="s">
        <v>59</v>
      </c>
      <c r="N7" s="14"/>
      <c r="O7" s="14"/>
      <c r="P7" s="14"/>
    </row>
    <row r="8" spans="1:17" ht="15" x14ac:dyDescent="0.3">
      <c r="A8" s="21" t="s">
        <v>5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8"/>
      <c r="M8" s="14" t="s">
        <v>59</v>
      </c>
      <c r="N8" s="14"/>
      <c r="O8" s="14"/>
      <c r="P8" s="14"/>
      <c r="Q8" s="11"/>
    </row>
    <row r="9" spans="1:17" ht="15" x14ac:dyDescent="0.3">
      <c r="A9" s="21" t="s">
        <v>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8" t="s">
        <v>66</v>
      </c>
      <c r="M9" s="14" t="s">
        <v>59</v>
      </c>
      <c r="N9" s="14"/>
      <c r="O9" s="14"/>
      <c r="P9" s="14"/>
      <c r="Q9" s="11" t="s">
        <v>72</v>
      </c>
    </row>
    <row r="11" spans="1:17" ht="15" customHeight="1" x14ac:dyDescent="0.3">
      <c r="A11" s="18" t="s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20"/>
    </row>
    <row r="12" spans="1:17" x14ac:dyDescent="0.3">
      <c r="A12" s="22" t="s">
        <v>8</v>
      </c>
      <c r="B12" s="23"/>
      <c r="C12" s="23"/>
      <c r="D12" s="23"/>
      <c r="E12" s="23"/>
      <c r="F12" s="23"/>
      <c r="G12" s="23"/>
      <c r="H12" s="23"/>
      <c r="I12" s="23"/>
      <c r="J12" s="24"/>
      <c r="K12" s="25"/>
      <c r="L12" s="26"/>
    </row>
    <row r="13" spans="1:17" x14ac:dyDescent="0.3">
      <c r="A13" s="22" t="s">
        <v>9</v>
      </c>
      <c r="B13" s="23"/>
      <c r="C13" s="23"/>
      <c r="D13" s="23"/>
      <c r="E13" s="23"/>
      <c r="F13" s="23"/>
      <c r="G13" s="23"/>
      <c r="H13" s="23"/>
      <c r="I13" s="23"/>
      <c r="J13" s="24"/>
      <c r="K13" s="25"/>
      <c r="L13" s="26"/>
    </row>
    <row r="14" spans="1:17" x14ac:dyDescent="0.3">
      <c r="A14" s="22" t="s">
        <v>10</v>
      </c>
      <c r="B14" s="23"/>
      <c r="C14" s="23"/>
      <c r="D14" s="23"/>
      <c r="E14" s="23"/>
      <c r="F14" s="23"/>
      <c r="G14" s="23"/>
      <c r="H14" s="23"/>
      <c r="I14" s="23"/>
      <c r="J14" s="24">
        <v>20400</v>
      </c>
      <c r="K14" s="25"/>
      <c r="L14" s="26"/>
    </row>
    <row r="15" spans="1:17" x14ac:dyDescent="0.3">
      <c r="A15" s="22" t="s">
        <v>11</v>
      </c>
      <c r="B15" s="23"/>
      <c r="C15" s="23"/>
      <c r="D15" s="23"/>
      <c r="E15" s="23"/>
      <c r="F15" s="23"/>
      <c r="G15" s="23"/>
      <c r="H15" s="23"/>
      <c r="I15" s="23"/>
      <c r="J15" s="24">
        <v>18000</v>
      </c>
      <c r="K15" s="25"/>
      <c r="L15" s="26"/>
    </row>
    <row r="16" spans="1:17" x14ac:dyDescent="0.3">
      <c r="A16" s="22" t="s">
        <v>12</v>
      </c>
      <c r="B16" s="23"/>
      <c r="C16" s="23"/>
      <c r="D16" s="23"/>
      <c r="E16" s="23"/>
      <c r="F16" s="23"/>
      <c r="G16" s="23"/>
      <c r="H16" s="23"/>
      <c r="I16" s="23"/>
      <c r="J16" s="24">
        <v>24439</v>
      </c>
      <c r="K16" s="25"/>
      <c r="L16" s="26"/>
    </row>
    <row r="17" spans="1:14" x14ac:dyDescent="0.3">
      <c r="A17" s="22" t="s">
        <v>13</v>
      </c>
      <c r="B17" s="23"/>
      <c r="C17" s="23"/>
      <c r="D17" s="23"/>
      <c r="E17" s="23"/>
      <c r="F17" s="23"/>
      <c r="G17" s="23"/>
      <c r="H17" s="23"/>
      <c r="I17" s="23"/>
      <c r="J17" s="24"/>
      <c r="K17" s="25"/>
      <c r="L17" s="26"/>
    </row>
    <row r="18" spans="1:14" x14ac:dyDescent="0.3">
      <c r="A18" s="22" t="s">
        <v>15</v>
      </c>
      <c r="B18" s="23"/>
      <c r="C18" s="23"/>
      <c r="D18" s="23"/>
      <c r="E18" s="23"/>
      <c r="F18" s="23"/>
      <c r="G18" s="23"/>
      <c r="H18" s="23"/>
      <c r="I18" s="23"/>
      <c r="J18" s="24"/>
      <c r="K18" s="25"/>
      <c r="L18" s="26"/>
    </row>
    <row r="19" spans="1:14" x14ac:dyDescent="0.3">
      <c r="A19" s="22" t="s">
        <v>16</v>
      </c>
      <c r="B19" s="23"/>
      <c r="C19" s="23"/>
      <c r="D19" s="23"/>
      <c r="E19" s="23"/>
      <c r="F19" s="23"/>
      <c r="G19" s="23"/>
      <c r="H19" s="23"/>
      <c r="I19" s="23"/>
      <c r="J19" s="24">
        <v>5760</v>
      </c>
      <c r="K19" s="25"/>
      <c r="L19" s="26"/>
    </row>
    <row r="20" spans="1:14" x14ac:dyDescent="0.3">
      <c r="A20" s="22" t="s">
        <v>19</v>
      </c>
      <c r="B20" s="23"/>
      <c r="C20" s="23"/>
      <c r="D20" s="23"/>
      <c r="E20" s="23"/>
      <c r="F20" s="23"/>
      <c r="G20" s="23"/>
      <c r="H20" s="23"/>
      <c r="I20" s="23"/>
      <c r="J20" s="24"/>
      <c r="K20" s="25"/>
      <c r="L20" s="26"/>
    </row>
    <row r="21" spans="1:14" x14ac:dyDescent="0.3">
      <c r="A21" s="22" t="s">
        <v>20</v>
      </c>
      <c r="B21" s="23"/>
      <c r="C21" s="23"/>
      <c r="D21" s="23"/>
      <c r="E21" s="23"/>
      <c r="F21" s="23"/>
      <c r="G21" s="23"/>
      <c r="H21" s="23"/>
      <c r="I21" s="23"/>
      <c r="J21" s="24"/>
      <c r="K21" s="25"/>
      <c r="L21" s="26"/>
      <c r="N21" s="10"/>
    </row>
    <row r="22" spans="1:14" x14ac:dyDescent="0.3">
      <c r="A22" s="22" t="s">
        <v>21</v>
      </c>
      <c r="B22" s="23"/>
      <c r="C22" s="23"/>
      <c r="D22" s="23"/>
      <c r="E22" s="23"/>
      <c r="F22" s="23"/>
      <c r="G22" s="23"/>
      <c r="H22" s="23"/>
      <c r="I22" s="23"/>
      <c r="J22" s="24"/>
      <c r="K22" s="25"/>
      <c r="L22" s="26"/>
    </row>
    <row r="23" spans="1:14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4" x14ac:dyDescent="0.3">
      <c r="A24" s="22" t="s">
        <v>22</v>
      </c>
      <c r="B24" s="23"/>
      <c r="C24" s="23"/>
      <c r="D24" s="23"/>
      <c r="E24" s="23"/>
      <c r="F24" s="23"/>
      <c r="G24" s="23"/>
      <c r="H24" s="23"/>
      <c r="I24" s="23"/>
      <c r="J24" s="28">
        <f>SUM(J12:L23)</f>
        <v>68599</v>
      </c>
      <c r="K24" s="29"/>
      <c r="L24" s="30"/>
    </row>
    <row r="25" spans="1:14" x14ac:dyDescent="0.3">
      <c r="K25" s="47"/>
      <c r="L25" s="47"/>
    </row>
    <row r="26" spans="1:14" ht="28.5" customHeight="1" x14ac:dyDescent="0.3">
      <c r="A26" s="41" t="s">
        <v>44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</row>
    <row r="27" spans="1:14" ht="21.75" customHeight="1" x14ac:dyDescent="0.3">
      <c r="A27" s="22" t="s">
        <v>45</v>
      </c>
      <c r="B27" s="23"/>
      <c r="C27" s="23"/>
      <c r="D27" s="23"/>
      <c r="E27" s="23"/>
      <c r="F27" s="23"/>
      <c r="G27" s="23"/>
      <c r="H27" s="23"/>
      <c r="I27" s="23"/>
      <c r="J27" s="31">
        <v>6</v>
      </c>
      <c r="K27" s="32"/>
      <c r="L27" s="33"/>
    </row>
    <row r="28" spans="1:14" ht="16.5" customHeight="1" x14ac:dyDescent="0.3">
      <c r="A28" s="22" t="s">
        <v>46</v>
      </c>
      <c r="B28" s="23"/>
      <c r="C28" s="23"/>
      <c r="D28" s="23"/>
      <c r="E28" s="23"/>
      <c r="F28" s="23"/>
      <c r="G28" s="23"/>
      <c r="H28" s="23"/>
      <c r="I28" s="23"/>
      <c r="J28" s="31">
        <v>4</v>
      </c>
      <c r="K28" s="32"/>
      <c r="L28" s="33"/>
    </row>
    <row r="29" spans="1:14" ht="16.5" customHeight="1" x14ac:dyDescent="0.3">
      <c r="A29" s="22" t="s">
        <v>47</v>
      </c>
      <c r="B29" s="23"/>
      <c r="C29" s="23"/>
      <c r="D29" s="23"/>
      <c r="E29" s="23"/>
      <c r="F29" s="23"/>
      <c r="G29" s="23"/>
      <c r="H29" s="23"/>
      <c r="I29" s="23"/>
      <c r="J29" s="31">
        <v>5</v>
      </c>
      <c r="K29" s="32"/>
      <c r="L29" s="33"/>
    </row>
    <row r="30" spans="1:14" x14ac:dyDescent="0.3">
      <c r="K30" s="47"/>
      <c r="L30" s="47"/>
    </row>
    <row r="31" spans="1:14" ht="30" customHeight="1" x14ac:dyDescent="0.3">
      <c r="A31" s="41" t="s">
        <v>48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</row>
    <row r="32" spans="1:14" ht="17.25" customHeight="1" x14ac:dyDescent="0.3">
      <c r="A32" s="22" t="s">
        <v>49</v>
      </c>
      <c r="B32" s="23"/>
      <c r="C32" s="23"/>
      <c r="D32" s="23"/>
      <c r="E32" s="23"/>
      <c r="F32" s="23"/>
      <c r="G32" s="23"/>
      <c r="H32" s="23"/>
      <c r="I32" s="23"/>
      <c r="J32" s="31"/>
      <c r="K32" s="32"/>
      <c r="L32" s="33"/>
    </row>
    <row r="33" spans="1:17" x14ac:dyDescent="0.3">
      <c r="A33" s="22" t="s">
        <v>50</v>
      </c>
      <c r="B33" s="23"/>
      <c r="C33" s="23"/>
      <c r="D33" s="23"/>
      <c r="E33" s="23"/>
      <c r="F33" s="23"/>
      <c r="G33" s="23"/>
      <c r="H33" s="23"/>
      <c r="I33" s="23"/>
      <c r="J33" s="31"/>
      <c r="K33" s="32"/>
      <c r="L33" s="33"/>
    </row>
    <row r="34" spans="1:17" x14ac:dyDescent="0.3">
      <c r="A34" s="22" t="s">
        <v>51</v>
      </c>
      <c r="B34" s="23"/>
      <c r="C34" s="23"/>
      <c r="D34" s="23"/>
      <c r="E34" s="23"/>
      <c r="F34" s="23"/>
      <c r="G34" s="23"/>
      <c r="H34" s="23"/>
      <c r="I34" s="23"/>
      <c r="J34" s="31">
        <v>1</v>
      </c>
      <c r="K34" s="32"/>
      <c r="L34" s="33"/>
    </row>
    <row r="35" spans="1:17" x14ac:dyDescent="0.3">
      <c r="A35" s="22" t="s">
        <v>52</v>
      </c>
      <c r="B35" s="23"/>
      <c r="C35" s="23"/>
      <c r="D35" s="23"/>
      <c r="E35" s="23"/>
      <c r="F35" s="23"/>
      <c r="G35" s="23"/>
      <c r="H35" s="23"/>
      <c r="I35" s="23"/>
      <c r="J35" s="31"/>
      <c r="K35" s="32"/>
      <c r="L35" s="33"/>
    </row>
    <row r="37" spans="1:17" ht="28.5" customHeight="1" x14ac:dyDescent="0.3">
      <c r="A37" s="42" t="s">
        <v>53</v>
      </c>
      <c r="B37" s="42"/>
      <c r="C37" s="42"/>
      <c r="D37" s="42"/>
      <c r="E37" s="42"/>
      <c r="F37" s="42"/>
      <c r="G37" s="42"/>
      <c r="H37" s="42"/>
      <c r="I37" s="43" t="s">
        <v>54</v>
      </c>
      <c r="J37" s="44"/>
      <c r="K37" s="43" t="s">
        <v>55</v>
      </c>
      <c r="L37" s="44"/>
    </row>
    <row r="38" spans="1:17" x14ac:dyDescent="0.3">
      <c r="A38" s="22" t="s">
        <v>2</v>
      </c>
      <c r="B38" s="23"/>
      <c r="C38" s="23"/>
      <c r="D38" s="23"/>
      <c r="E38" s="23"/>
      <c r="F38" s="23"/>
      <c r="G38" s="23"/>
      <c r="H38" s="23"/>
      <c r="I38" s="34">
        <v>15</v>
      </c>
      <c r="J38" s="35"/>
      <c r="K38" s="31">
        <f>760/6</f>
        <v>126.66666666666667</v>
      </c>
      <c r="L38" s="33"/>
    </row>
    <row r="39" spans="1:17" ht="17.25" customHeight="1" x14ac:dyDescent="0.3">
      <c r="A39" s="22" t="s">
        <v>56</v>
      </c>
      <c r="B39" s="23"/>
      <c r="C39" s="23"/>
      <c r="D39" s="23"/>
      <c r="E39" s="23"/>
      <c r="F39" s="23"/>
      <c r="G39" s="23"/>
      <c r="H39" s="23"/>
      <c r="I39" s="34">
        <v>1</v>
      </c>
      <c r="J39" s="35"/>
      <c r="K39" s="31">
        <v>68</v>
      </c>
      <c r="L39" s="33"/>
    </row>
    <row r="40" spans="1:17" ht="16.5" customHeight="1" x14ac:dyDescent="0.3">
      <c r="A40" s="22" t="s">
        <v>58</v>
      </c>
      <c r="B40" s="23"/>
      <c r="C40" s="23"/>
      <c r="D40" s="23"/>
      <c r="E40" s="23"/>
      <c r="F40" s="23"/>
      <c r="G40" s="23"/>
      <c r="H40" s="23"/>
      <c r="I40" s="31"/>
      <c r="J40" s="33"/>
      <c r="K40" s="31"/>
      <c r="L40" s="33"/>
    </row>
    <row r="42" spans="1:17" ht="29.25" customHeight="1" x14ac:dyDescent="0.3">
      <c r="A42" s="18" t="s">
        <v>61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20"/>
      <c r="M42" s="14" t="s">
        <v>23</v>
      </c>
      <c r="N42" s="14"/>
      <c r="O42" s="14"/>
      <c r="P42" s="14"/>
      <c r="Q42" s="9">
        <v>43301</v>
      </c>
    </row>
    <row r="44" spans="1:17" x14ac:dyDescent="0.3">
      <c r="A44" s="18" t="s">
        <v>1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20"/>
    </row>
    <row r="45" spans="1:17" ht="15" x14ac:dyDescent="0.3">
      <c r="A45" s="21" t="s">
        <v>2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8" t="s">
        <v>66</v>
      </c>
    </row>
    <row r="46" spans="1:17" ht="15" x14ac:dyDescent="0.3">
      <c r="A46" s="21" t="s">
        <v>3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8"/>
      <c r="M46" s="14" t="s">
        <v>59</v>
      </c>
      <c r="N46" s="14"/>
      <c r="O46" s="14"/>
      <c r="P46" s="14"/>
      <c r="Q46" s="3"/>
    </row>
    <row r="47" spans="1:17" ht="15" x14ac:dyDescent="0.3">
      <c r="A47" s="21" t="s">
        <v>4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8"/>
      <c r="M47" s="14" t="s">
        <v>59</v>
      </c>
      <c r="N47" s="14"/>
      <c r="O47" s="14"/>
      <c r="P47" s="14"/>
      <c r="Q47" s="3"/>
    </row>
    <row r="48" spans="1:17" ht="15" x14ac:dyDescent="0.3">
      <c r="A48" s="21" t="s">
        <v>5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8"/>
      <c r="M48" s="14" t="s">
        <v>59</v>
      </c>
      <c r="N48" s="14"/>
      <c r="O48" s="14"/>
      <c r="P48" s="14"/>
      <c r="Q48" s="3"/>
    </row>
    <row r="49" spans="1:17" ht="15" x14ac:dyDescent="0.3">
      <c r="A49" s="21" t="s">
        <v>6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8" t="s">
        <v>66</v>
      </c>
      <c r="M49" s="14" t="s">
        <v>59</v>
      </c>
      <c r="N49" s="14"/>
      <c r="O49" s="14"/>
      <c r="P49" s="14"/>
      <c r="Q49" s="11" t="s">
        <v>72</v>
      </c>
    </row>
    <row r="51" spans="1:17" x14ac:dyDescent="0.3">
      <c r="A51" s="18" t="s">
        <v>7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20"/>
    </row>
    <row r="52" spans="1:17" x14ac:dyDescent="0.3">
      <c r="A52" s="22" t="s">
        <v>8</v>
      </c>
      <c r="B52" s="23"/>
      <c r="C52" s="23"/>
      <c r="D52" s="23"/>
      <c r="E52" s="23"/>
      <c r="F52" s="23"/>
      <c r="G52" s="23"/>
      <c r="H52" s="23"/>
      <c r="I52" s="23"/>
      <c r="J52" s="24"/>
      <c r="K52" s="25"/>
      <c r="L52" s="26"/>
    </row>
    <row r="53" spans="1:17" x14ac:dyDescent="0.3">
      <c r="A53" s="22" t="s">
        <v>9</v>
      </c>
      <c r="B53" s="23"/>
      <c r="C53" s="23"/>
      <c r="D53" s="23"/>
      <c r="E53" s="23"/>
      <c r="F53" s="23"/>
      <c r="G53" s="23"/>
      <c r="H53" s="23"/>
      <c r="I53" s="23"/>
      <c r="J53" s="24"/>
      <c r="K53" s="25"/>
      <c r="L53" s="26"/>
    </row>
    <row r="54" spans="1:17" x14ac:dyDescent="0.3">
      <c r="A54" s="22" t="s">
        <v>10</v>
      </c>
      <c r="B54" s="23"/>
      <c r="C54" s="23"/>
      <c r="D54" s="23"/>
      <c r="E54" s="23"/>
      <c r="F54" s="23"/>
      <c r="G54" s="23"/>
      <c r="H54" s="23"/>
      <c r="I54" s="23"/>
      <c r="J54" s="24"/>
      <c r="K54" s="25"/>
      <c r="L54" s="26"/>
    </row>
    <row r="55" spans="1:17" x14ac:dyDescent="0.3">
      <c r="A55" s="22" t="s">
        <v>11</v>
      </c>
      <c r="B55" s="23"/>
      <c r="C55" s="23"/>
      <c r="D55" s="23"/>
      <c r="E55" s="23"/>
      <c r="F55" s="23"/>
      <c r="G55" s="23"/>
      <c r="H55" s="23"/>
      <c r="I55" s="23"/>
      <c r="J55" s="24">
        <v>46120</v>
      </c>
      <c r="K55" s="25"/>
      <c r="L55" s="26"/>
    </row>
    <row r="56" spans="1:17" x14ac:dyDescent="0.3">
      <c r="A56" s="22" t="s">
        <v>12</v>
      </c>
      <c r="B56" s="23"/>
      <c r="C56" s="23"/>
      <c r="D56" s="23"/>
      <c r="E56" s="23"/>
      <c r="F56" s="23"/>
      <c r="G56" s="23"/>
      <c r="H56" s="23"/>
      <c r="I56" s="23"/>
      <c r="J56" s="24">
        <v>5000</v>
      </c>
      <c r="K56" s="25"/>
      <c r="L56" s="26"/>
    </row>
    <row r="57" spans="1:17" x14ac:dyDescent="0.3">
      <c r="A57" s="22" t="s">
        <v>13</v>
      </c>
      <c r="B57" s="23"/>
      <c r="C57" s="23"/>
      <c r="D57" s="23"/>
      <c r="E57" s="23"/>
      <c r="F57" s="23"/>
      <c r="G57" s="23"/>
      <c r="H57" s="23"/>
      <c r="I57" s="23"/>
      <c r="J57" s="24"/>
      <c r="K57" s="25"/>
      <c r="L57" s="26"/>
    </row>
    <row r="58" spans="1:17" x14ac:dyDescent="0.3">
      <c r="A58" s="22" t="s">
        <v>14</v>
      </c>
      <c r="B58" s="23"/>
      <c r="C58" s="23"/>
      <c r="D58" s="23"/>
      <c r="E58" s="23"/>
      <c r="F58" s="23"/>
      <c r="G58" s="23"/>
      <c r="H58" s="23"/>
      <c r="I58" s="23"/>
      <c r="J58" s="24"/>
      <c r="K58" s="25"/>
      <c r="L58" s="26"/>
    </row>
    <row r="59" spans="1:17" x14ac:dyDescent="0.3">
      <c r="A59" s="22" t="s">
        <v>15</v>
      </c>
      <c r="B59" s="23"/>
      <c r="C59" s="23"/>
      <c r="D59" s="23"/>
      <c r="E59" s="23"/>
      <c r="F59" s="23"/>
      <c r="G59" s="23"/>
      <c r="H59" s="23"/>
      <c r="I59" s="23"/>
      <c r="J59" s="24"/>
      <c r="K59" s="25"/>
      <c r="L59" s="26"/>
    </row>
    <row r="60" spans="1:17" x14ac:dyDescent="0.3">
      <c r="A60" s="22" t="s">
        <v>16</v>
      </c>
      <c r="B60" s="23"/>
      <c r="C60" s="23"/>
      <c r="D60" s="23"/>
      <c r="E60" s="23"/>
      <c r="F60" s="23"/>
      <c r="G60" s="23"/>
      <c r="H60" s="23"/>
      <c r="I60" s="23"/>
      <c r="J60" s="24">
        <v>6918</v>
      </c>
      <c r="K60" s="25"/>
      <c r="L60" s="26"/>
    </row>
    <row r="61" spans="1:17" x14ac:dyDescent="0.3">
      <c r="A61" s="22" t="s">
        <v>19</v>
      </c>
      <c r="B61" s="23"/>
      <c r="C61" s="23"/>
      <c r="D61" s="23"/>
      <c r="E61" s="23"/>
      <c r="F61" s="23"/>
      <c r="G61" s="23"/>
      <c r="H61" s="23"/>
      <c r="I61" s="23"/>
      <c r="J61" s="24"/>
      <c r="K61" s="25"/>
      <c r="L61" s="26"/>
    </row>
    <row r="62" spans="1:17" x14ac:dyDescent="0.3">
      <c r="A62" s="22" t="s">
        <v>20</v>
      </c>
      <c r="B62" s="23"/>
      <c r="C62" s="23"/>
      <c r="D62" s="23"/>
      <c r="E62" s="23"/>
      <c r="F62" s="23"/>
      <c r="G62" s="23"/>
      <c r="H62" s="23"/>
      <c r="I62" s="23"/>
      <c r="J62" s="24"/>
      <c r="K62" s="25"/>
      <c r="L62" s="26"/>
    </row>
    <row r="63" spans="1:17" x14ac:dyDescent="0.3">
      <c r="A63" s="22" t="s">
        <v>21</v>
      </c>
      <c r="B63" s="23"/>
      <c r="C63" s="23"/>
      <c r="D63" s="23"/>
      <c r="E63" s="23"/>
      <c r="F63" s="23"/>
      <c r="G63" s="23"/>
      <c r="H63" s="23"/>
      <c r="I63" s="23"/>
      <c r="J63" s="24"/>
      <c r="K63" s="25"/>
      <c r="L63" s="26"/>
    </row>
    <row r="64" spans="1:17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 x14ac:dyDescent="0.3">
      <c r="A65" s="22" t="s">
        <v>22</v>
      </c>
      <c r="B65" s="23"/>
      <c r="C65" s="23"/>
      <c r="D65" s="23"/>
      <c r="E65" s="23"/>
      <c r="F65" s="23"/>
      <c r="G65" s="23"/>
      <c r="H65" s="23"/>
      <c r="I65" s="23"/>
      <c r="J65" s="28">
        <f>SUM(J52:L64)</f>
        <v>58038</v>
      </c>
      <c r="K65" s="29"/>
      <c r="L65" s="30"/>
    </row>
    <row r="67" spans="1:12" ht="24" customHeight="1" x14ac:dyDescent="0.3">
      <c r="A67" s="41" t="s">
        <v>44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</row>
    <row r="68" spans="1:12" x14ac:dyDescent="0.3">
      <c r="A68" s="22" t="s">
        <v>45</v>
      </c>
      <c r="B68" s="23"/>
      <c r="C68" s="23"/>
      <c r="D68" s="23"/>
      <c r="E68" s="23"/>
      <c r="F68" s="23"/>
      <c r="G68" s="23"/>
      <c r="H68" s="23"/>
      <c r="I68" s="23"/>
      <c r="J68" s="31">
        <v>2</v>
      </c>
      <c r="K68" s="32"/>
      <c r="L68" s="33"/>
    </row>
    <row r="69" spans="1:12" x14ac:dyDescent="0.3">
      <c r="A69" s="22" t="s">
        <v>46</v>
      </c>
      <c r="B69" s="23"/>
      <c r="C69" s="23"/>
      <c r="D69" s="23"/>
      <c r="E69" s="23"/>
      <c r="F69" s="23"/>
      <c r="G69" s="23"/>
      <c r="H69" s="23"/>
      <c r="I69" s="23"/>
      <c r="J69" s="31">
        <v>4</v>
      </c>
      <c r="K69" s="32"/>
      <c r="L69" s="33"/>
    </row>
    <row r="70" spans="1:12" x14ac:dyDescent="0.3">
      <c r="A70" s="22" t="s">
        <v>47</v>
      </c>
      <c r="B70" s="23"/>
      <c r="C70" s="23"/>
      <c r="D70" s="23"/>
      <c r="E70" s="23"/>
      <c r="F70" s="23"/>
      <c r="G70" s="23"/>
      <c r="H70" s="23"/>
      <c r="I70" s="23"/>
      <c r="J70" s="31">
        <v>18</v>
      </c>
      <c r="K70" s="32"/>
      <c r="L70" s="33"/>
    </row>
    <row r="71" spans="1:12" x14ac:dyDescent="0.3">
      <c r="K71" s="47"/>
      <c r="L71" s="47"/>
    </row>
    <row r="72" spans="1:12" ht="27" customHeight="1" x14ac:dyDescent="0.3">
      <c r="A72" s="41" t="s">
        <v>48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</row>
    <row r="73" spans="1:12" x14ac:dyDescent="0.3">
      <c r="A73" s="22" t="s">
        <v>49</v>
      </c>
      <c r="B73" s="23"/>
      <c r="C73" s="23"/>
      <c r="D73" s="23"/>
      <c r="E73" s="23"/>
      <c r="F73" s="23"/>
      <c r="G73" s="23"/>
      <c r="H73" s="23"/>
      <c r="I73" s="23"/>
      <c r="J73" s="31"/>
      <c r="K73" s="32"/>
      <c r="L73" s="33"/>
    </row>
    <row r="74" spans="1:12" x14ac:dyDescent="0.3">
      <c r="A74" s="22" t="s">
        <v>50</v>
      </c>
      <c r="B74" s="23"/>
      <c r="C74" s="23"/>
      <c r="D74" s="23"/>
      <c r="E74" s="23"/>
      <c r="F74" s="23"/>
      <c r="G74" s="23"/>
      <c r="H74" s="23"/>
      <c r="I74" s="23"/>
      <c r="J74" s="31"/>
      <c r="K74" s="32"/>
      <c r="L74" s="33"/>
    </row>
    <row r="75" spans="1:12" x14ac:dyDescent="0.3">
      <c r="A75" s="22" t="s">
        <v>51</v>
      </c>
      <c r="B75" s="23"/>
      <c r="C75" s="23"/>
      <c r="D75" s="23"/>
      <c r="E75" s="23"/>
      <c r="F75" s="23"/>
      <c r="G75" s="23"/>
      <c r="H75" s="23"/>
      <c r="I75" s="23"/>
      <c r="J75" s="31"/>
      <c r="K75" s="32"/>
      <c r="L75" s="33"/>
    </row>
    <row r="76" spans="1:12" x14ac:dyDescent="0.3">
      <c r="A76" s="22" t="s">
        <v>52</v>
      </c>
      <c r="B76" s="23"/>
      <c r="C76" s="23"/>
      <c r="D76" s="23"/>
      <c r="E76" s="23"/>
      <c r="F76" s="23"/>
      <c r="G76" s="23"/>
      <c r="H76" s="23"/>
      <c r="I76" s="23"/>
      <c r="J76" s="31"/>
      <c r="K76" s="32"/>
      <c r="L76" s="33"/>
    </row>
    <row r="78" spans="1:12" ht="27" customHeight="1" x14ac:dyDescent="0.3">
      <c r="A78" s="42" t="s">
        <v>53</v>
      </c>
      <c r="B78" s="42"/>
      <c r="C78" s="42"/>
      <c r="D78" s="42"/>
      <c r="E78" s="42"/>
      <c r="F78" s="42"/>
      <c r="G78" s="42"/>
      <c r="H78" s="42"/>
      <c r="I78" s="43" t="s">
        <v>54</v>
      </c>
      <c r="J78" s="44"/>
      <c r="K78" s="43" t="s">
        <v>55</v>
      </c>
      <c r="L78" s="44"/>
    </row>
    <row r="79" spans="1:12" x14ac:dyDescent="0.3">
      <c r="A79" s="22" t="s">
        <v>2</v>
      </c>
      <c r="B79" s="23"/>
      <c r="C79" s="23"/>
      <c r="D79" s="23"/>
      <c r="E79" s="23"/>
      <c r="F79" s="23"/>
      <c r="G79" s="23"/>
      <c r="H79" s="23"/>
      <c r="I79" s="34">
        <v>24</v>
      </c>
      <c r="J79" s="35"/>
      <c r="K79" s="31">
        <f>2560/6</f>
        <v>426.66666666666669</v>
      </c>
      <c r="L79" s="33"/>
    </row>
    <row r="80" spans="1:12" x14ac:dyDescent="0.3">
      <c r="A80" s="22" t="s">
        <v>56</v>
      </c>
      <c r="B80" s="23"/>
      <c r="C80" s="23"/>
      <c r="D80" s="23"/>
      <c r="E80" s="23"/>
      <c r="F80" s="23"/>
      <c r="G80" s="23"/>
      <c r="H80" s="23"/>
      <c r="I80" s="34">
        <v>0</v>
      </c>
      <c r="J80" s="35"/>
      <c r="K80" s="31">
        <v>0</v>
      </c>
      <c r="L80" s="33"/>
    </row>
    <row r="81" spans="1:17" x14ac:dyDescent="0.3">
      <c r="A81" s="22" t="s">
        <v>57</v>
      </c>
      <c r="B81" s="23"/>
      <c r="C81" s="23"/>
      <c r="D81" s="23"/>
      <c r="E81" s="23"/>
      <c r="F81" s="23"/>
      <c r="G81" s="23"/>
      <c r="H81" s="23"/>
      <c r="I81" s="34">
        <v>0</v>
      </c>
      <c r="J81" s="35"/>
      <c r="K81" s="31">
        <v>0</v>
      </c>
      <c r="L81" s="33"/>
    </row>
    <row r="82" spans="1:17" x14ac:dyDescent="0.3">
      <c r="A82" s="22" t="s">
        <v>58</v>
      </c>
      <c r="B82" s="23"/>
      <c r="C82" s="23"/>
      <c r="D82" s="23"/>
      <c r="E82" s="23"/>
      <c r="F82" s="23"/>
      <c r="G82" s="23"/>
      <c r="H82" s="23"/>
      <c r="I82" s="31"/>
      <c r="J82" s="33"/>
      <c r="K82" s="31"/>
      <c r="L82" s="33"/>
    </row>
    <row r="84" spans="1:17" ht="27.75" customHeight="1" x14ac:dyDescent="0.3">
      <c r="A84" s="18" t="s">
        <v>24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20"/>
      <c r="M84" s="14" t="s">
        <v>23</v>
      </c>
      <c r="N84" s="14"/>
      <c r="O84" s="14"/>
      <c r="P84" s="14"/>
      <c r="Q84" s="9">
        <v>43271</v>
      </c>
    </row>
    <row r="86" spans="1:17" x14ac:dyDescent="0.3">
      <c r="A86" s="18" t="s">
        <v>1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20"/>
    </row>
    <row r="87" spans="1:17" ht="15" x14ac:dyDescent="0.3">
      <c r="A87" s="21" t="s">
        <v>2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8" t="s">
        <v>66</v>
      </c>
    </row>
    <row r="88" spans="1:17" ht="15" x14ac:dyDescent="0.3">
      <c r="A88" s="21" t="s">
        <v>3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8" t="s">
        <v>66</v>
      </c>
      <c r="M88" s="14" t="s">
        <v>59</v>
      </c>
      <c r="N88" s="14"/>
      <c r="O88" s="14"/>
      <c r="P88" s="14"/>
      <c r="Q88" s="11" t="s">
        <v>71</v>
      </c>
    </row>
    <row r="89" spans="1:17" ht="15" x14ac:dyDescent="0.3">
      <c r="A89" s="21" t="s">
        <v>4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8"/>
      <c r="M89" s="14" t="s">
        <v>59</v>
      </c>
      <c r="N89" s="14"/>
      <c r="O89" s="14"/>
      <c r="P89" s="14"/>
      <c r="Q89" s="11"/>
    </row>
    <row r="90" spans="1:17" ht="15" x14ac:dyDescent="0.3">
      <c r="A90" s="21" t="s">
        <v>5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8"/>
      <c r="M90" s="14" t="s">
        <v>59</v>
      </c>
      <c r="N90" s="14"/>
      <c r="O90" s="14"/>
      <c r="P90" s="14"/>
      <c r="Q90" s="11"/>
    </row>
    <row r="91" spans="1:17" ht="15" x14ac:dyDescent="0.3">
      <c r="A91" s="21" t="s">
        <v>6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8" t="s">
        <v>66</v>
      </c>
      <c r="M91" s="14" t="s">
        <v>59</v>
      </c>
      <c r="N91" s="14"/>
      <c r="O91" s="14"/>
      <c r="P91" s="14"/>
      <c r="Q91" s="11" t="s">
        <v>71</v>
      </c>
    </row>
    <row r="93" spans="1:17" x14ac:dyDescent="0.3">
      <c r="A93" s="18" t="s">
        <v>7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20"/>
    </row>
    <row r="94" spans="1:17" x14ac:dyDescent="0.3">
      <c r="A94" s="22" t="s">
        <v>8</v>
      </c>
      <c r="B94" s="23"/>
      <c r="C94" s="23"/>
      <c r="D94" s="23"/>
      <c r="E94" s="23"/>
      <c r="F94" s="23"/>
      <c r="G94" s="23"/>
      <c r="H94" s="23"/>
      <c r="I94" s="23"/>
      <c r="J94" s="24"/>
      <c r="K94" s="25"/>
      <c r="L94" s="26"/>
    </row>
    <row r="95" spans="1:17" x14ac:dyDescent="0.3">
      <c r="A95" s="22" t="s">
        <v>9</v>
      </c>
      <c r="B95" s="23"/>
      <c r="C95" s="23"/>
      <c r="D95" s="23"/>
      <c r="E95" s="23"/>
      <c r="F95" s="23"/>
      <c r="G95" s="23"/>
      <c r="H95" s="23"/>
      <c r="I95" s="23"/>
      <c r="J95" s="24"/>
      <c r="K95" s="25"/>
      <c r="L95" s="26"/>
    </row>
    <row r="96" spans="1:17" x14ac:dyDescent="0.3">
      <c r="A96" s="22" t="s">
        <v>10</v>
      </c>
      <c r="B96" s="23"/>
      <c r="C96" s="23"/>
      <c r="D96" s="23"/>
      <c r="E96" s="23"/>
      <c r="F96" s="23"/>
      <c r="G96" s="23"/>
      <c r="H96" s="23"/>
      <c r="I96" s="40"/>
      <c r="J96" s="24">
        <v>24000</v>
      </c>
      <c r="K96" s="25"/>
      <c r="L96" s="26"/>
    </row>
    <row r="97" spans="1:12" x14ac:dyDescent="0.3">
      <c r="A97" s="22" t="s">
        <v>11</v>
      </c>
      <c r="B97" s="23"/>
      <c r="C97" s="23"/>
      <c r="D97" s="23"/>
      <c r="E97" s="23"/>
      <c r="F97" s="23"/>
      <c r="G97" s="23"/>
      <c r="H97" s="23"/>
      <c r="I97" s="23"/>
      <c r="J97" s="24">
        <v>28930</v>
      </c>
      <c r="K97" s="25"/>
      <c r="L97" s="26"/>
    </row>
    <row r="98" spans="1:12" x14ac:dyDescent="0.3">
      <c r="A98" s="22" t="s">
        <v>12</v>
      </c>
      <c r="B98" s="23"/>
      <c r="C98" s="23"/>
      <c r="D98" s="23"/>
      <c r="E98" s="23"/>
      <c r="F98" s="23"/>
      <c r="G98" s="23"/>
      <c r="H98" s="23"/>
      <c r="I98" s="23"/>
      <c r="J98" s="24">
        <v>10491</v>
      </c>
      <c r="K98" s="25"/>
      <c r="L98" s="26"/>
    </row>
    <row r="99" spans="1:12" x14ac:dyDescent="0.3">
      <c r="A99" s="22" t="s">
        <v>13</v>
      </c>
      <c r="B99" s="23"/>
      <c r="C99" s="23"/>
      <c r="D99" s="23"/>
      <c r="E99" s="23"/>
      <c r="F99" s="23"/>
      <c r="G99" s="23"/>
      <c r="H99" s="23"/>
      <c r="I99" s="23"/>
      <c r="J99" s="24"/>
      <c r="K99" s="25"/>
      <c r="L99" s="26"/>
    </row>
    <row r="100" spans="1:12" x14ac:dyDescent="0.3">
      <c r="A100" s="22" t="s">
        <v>14</v>
      </c>
      <c r="B100" s="23"/>
      <c r="C100" s="23"/>
      <c r="D100" s="23"/>
      <c r="E100" s="23"/>
      <c r="F100" s="23"/>
      <c r="G100" s="23"/>
      <c r="H100" s="23"/>
      <c r="I100" s="23"/>
      <c r="J100" s="24"/>
      <c r="K100" s="25"/>
      <c r="L100" s="26"/>
    </row>
    <row r="101" spans="1:12" x14ac:dyDescent="0.3">
      <c r="A101" s="22" t="s">
        <v>15</v>
      </c>
      <c r="B101" s="23"/>
      <c r="C101" s="23"/>
      <c r="D101" s="23"/>
      <c r="E101" s="23"/>
      <c r="F101" s="23"/>
      <c r="G101" s="23"/>
      <c r="H101" s="23"/>
      <c r="I101" s="23"/>
      <c r="J101" s="24"/>
      <c r="K101" s="25"/>
      <c r="L101" s="26"/>
    </row>
    <row r="102" spans="1:12" x14ac:dyDescent="0.3">
      <c r="A102" s="22" t="s">
        <v>16</v>
      </c>
      <c r="B102" s="23"/>
      <c r="C102" s="23"/>
      <c r="D102" s="23"/>
      <c r="E102" s="23"/>
      <c r="F102" s="23"/>
      <c r="G102" s="23"/>
      <c r="H102" s="23"/>
      <c r="I102" s="23"/>
      <c r="J102" s="24">
        <v>7939.5</v>
      </c>
      <c r="K102" s="25"/>
      <c r="L102" s="26"/>
    </row>
    <row r="103" spans="1:12" x14ac:dyDescent="0.3">
      <c r="A103" s="22" t="s">
        <v>19</v>
      </c>
      <c r="B103" s="23"/>
      <c r="C103" s="23"/>
      <c r="D103" s="23"/>
      <c r="E103" s="23"/>
      <c r="F103" s="23"/>
      <c r="G103" s="23"/>
      <c r="H103" s="23"/>
      <c r="I103" s="23"/>
      <c r="J103" s="24"/>
      <c r="K103" s="25"/>
      <c r="L103" s="26"/>
    </row>
    <row r="104" spans="1:12" x14ac:dyDescent="0.3">
      <c r="A104" s="22" t="s">
        <v>20</v>
      </c>
      <c r="B104" s="23"/>
      <c r="C104" s="23"/>
      <c r="D104" s="23"/>
      <c r="E104" s="23"/>
      <c r="F104" s="23"/>
      <c r="G104" s="23"/>
      <c r="H104" s="23"/>
      <c r="I104" s="23"/>
      <c r="J104" s="24"/>
      <c r="K104" s="25"/>
      <c r="L104" s="26"/>
    </row>
    <row r="105" spans="1:12" x14ac:dyDescent="0.3">
      <c r="A105" s="22" t="s">
        <v>21</v>
      </c>
      <c r="B105" s="23"/>
      <c r="C105" s="23"/>
      <c r="D105" s="23"/>
      <c r="E105" s="23"/>
      <c r="F105" s="23"/>
      <c r="G105" s="23"/>
      <c r="H105" s="23"/>
      <c r="I105" s="23"/>
      <c r="J105" s="24"/>
      <c r="K105" s="25"/>
      <c r="L105" s="26"/>
    </row>
    <row r="106" spans="1:12" x14ac:dyDescent="0.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</row>
    <row r="107" spans="1:12" x14ac:dyDescent="0.3">
      <c r="A107" s="22" t="s">
        <v>22</v>
      </c>
      <c r="B107" s="23"/>
      <c r="C107" s="23"/>
      <c r="D107" s="23"/>
      <c r="E107" s="23"/>
      <c r="F107" s="23"/>
      <c r="G107" s="23"/>
      <c r="H107" s="23"/>
      <c r="I107" s="23"/>
      <c r="J107" s="28">
        <f>SUM(J94:L106)</f>
        <v>71360.5</v>
      </c>
      <c r="K107" s="29"/>
      <c r="L107" s="30"/>
    </row>
    <row r="109" spans="1:12" ht="26.25" customHeight="1" x14ac:dyDescent="0.3">
      <c r="A109" s="41" t="s">
        <v>44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</row>
    <row r="110" spans="1:12" x14ac:dyDescent="0.3">
      <c r="A110" s="22" t="s">
        <v>45</v>
      </c>
      <c r="B110" s="23"/>
      <c r="C110" s="23"/>
      <c r="D110" s="23"/>
      <c r="E110" s="23"/>
      <c r="F110" s="23"/>
      <c r="G110" s="23"/>
      <c r="H110" s="23"/>
      <c r="I110" s="23"/>
      <c r="J110" s="31">
        <v>2</v>
      </c>
      <c r="K110" s="32"/>
      <c r="L110" s="33"/>
    </row>
    <row r="111" spans="1:12" x14ac:dyDescent="0.3">
      <c r="A111" s="22" t="s">
        <v>46</v>
      </c>
      <c r="B111" s="23"/>
      <c r="C111" s="23"/>
      <c r="D111" s="23"/>
      <c r="E111" s="23"/>
      <c r="F111" s="23"/>
      <c r="G111" s="23"/>
      <c r="H111" s="23"/>
      <c r="I111" s="23"/>
      <c r="J111" s="31">
        <v>2</v>
      </c>
      <c r="K111" s="32"/>
      <c r="L111" s="33"/>
    </row>
    <row r="112" spans="1:12" x14ac:dyDescent="0.3">
      <c r="A112" s="22" t="s">
        <v>47</v>
      </c>
      <c r="B112" s="23"/>
      <c r="C112" s="23"/>
      <c r="D112" s="23"/>
      <c r="E112" s="23"/>
      <c r="F112" s="23"/>
      <c r="G112" s="23"/>
      <c r="H112" s="23"/>
      <c r="I112" s="23"/>
      <c r="J112" s="31">
        <v>7</v>
      </c>
      <c r="K112" s="32"/>
      <c r="L112" s="33"/>
    </row>
    <row r="113" spans="1:17" x14ac:dyDescent="0.3">
      <c r="K113" s="47"/>
      <c r="L113" s="47"/>
    </row>
    <row r="114" spans="1:17" ht="24.75" customHeight="1" x14ac:dyDescent="0.3">
      <c r="A114" s="41" t="s">
        <v>48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</row>
    <row r="115" spans="1:17" x14ac:dyDescent="0.3">
      <c r="A115" s="22" t="s">
        <v>49</v>
      </c>
      <c r="B115" s="23"/>
      <c r="C115" s="23"/>
      <c r="D115" s="23"/>
      <c r="E115" s="23"/>
      <c r="F115" s="23"/>
      <c r="G115" s="23"/>
      <c r="H115" s="23"/>
      <c r="I115" s="23"/>
      <c r="J115" s="31"/>
      <c r="K115" s="32"/>
      <c r="L115" s="33"/>
    </row>
    <row r="116" spans="1:17" x14ac:dyDescent="0.3">
      <c r="A116" s="22" t="s">
        <v>50</v>
      </c>
      <c r="B116" s="23"/>
      <c r="C116" s="23"/>
      <c r="D116" s="23"/>
      <c r="E116" s="23"/>
      <c r="F116" s="23"/>
      <c r="G116" s="23"/>
      <c r="H116" s="23"/>
      <c r="I116" s="23"/>
      <c r="J116" s="31"/>
      <c r="K116" s="32"/>
      <c r="L116" s="33"/>
    </row>
    <row r="117" spans="1:17" x14ac:dyDescent="0.3">
      <c r="A117" s="22" t="s">
        <v>51</v>
      </c>
      <c r="B117" s="23"/>
      <c r="C117" s="23"/>
      <c r="D117" s="23"/>
      <c r="E117" s="23"/>
      <c r="F117" s="23"/>
      <c r="G117" s="23"/>
      <c r="H117" s="23"/>
      <c r="I117" s="23"/>
      <c r="J117" s="31">
        <v>1</v>
      </c>
      <c r="K117" s="32"/>
      <c r="L117" s="33"/>
    </row>
    <row r="118" spans="1:17" x14ac:dyDescent="0.3">
      <c r="A118" s="22" t="s">
        <v>52</v>
      </c>
      <c r="B118" s="23"/>
      <c r="C118" s="23"/>
      <c r="D118" s="23"/>
      <c r="E118" s="23"/>
      <c r="F118" s="23"/>
      <c r="G118" s="23"/>
      <c r="H118" s="23"/>
      <c r="I118" s="23"/>
      <c r="J118" s="31"/>
      <c r="K118" s="32"/>
      <c r="L118" s="33"/>
    </row>
    <row r="120" spans="1:17" ht="27" customHeight="1" x14ac:dyDescent="0.3">
      <c r="A120" s="42" t="s">
        <v>53</v>
      </c>
      <c r="B120" s="42"/>
      <c r="C120" s="42"/>
      <c r="D120" s="42"/>
      <c r="E120" s="42"/>
      <c r="F120" s="42"/>
      <c r="G120" s="42"/>
      <c r="H120" s="42"/>
      <c r="I120" s="43" t="s">
        <v>54</v>
      </c>
      <c r="J120" s="44"/>
      <c r="K120" s="43" t="s">
        <v>55</v>
      </c>
      <c r="L120" s="44"/>
    </row>
    <row r="121" spans="1:17" x14ac:dyDescent="0.3">
      <c r="A121" s="22" t="s">
        <v>2</v>
      </c>
      <c r="B121" s="23"/>
      <c r="C121" s="23"/>
      <c r="D121" s="23"/>
      <c r="E121" s="23"/>
      <c r="F121" s="23"/>
      <c r="G121" s="23"/>
      <c r="H121" s="23"/>
      <c r="I121" s="34">
        <v>11</v>
      </c>
      <c r="J121" s="35"/>
      <c r="K121" s="31">
        <f>1360/6</f>
        <v>226.66666666666666</v>
      </c>
      <c r="L121" s="33"/>
    </row>
    <row r="122" spans="1:17" x14ac:dyDescent="0.3">
      <c r="A122" s="22" t="s">
        <v>56</v>
      </c>
      <c r="B122" s="23"/>
      <c r="C122" s="23"/>
      <c r="D122" s="23"/>
      <c r="E122" s="23"/>
      <c r="F122" s="23"/>
      <c r="G122" s="23"/>
      <c r="H122" s="23"/>
      <c r="I122" s="34">
        <v>1</v>
      </c>
      <c r="J122" s="35"/>
      <c r="K122" s="31">
        <v>60</v>
      </c>
      <c r="L122" s="33"/>
    </row>
    <row r="123" spans="1:17" x14ac:dyDescent="0.3">
      <c r="A123" s="22" t="s">
        <v>57</v>
      </c>
      <c r="B123" s="23"/>
      <c r="C123" s="23"/>
      <c r="D123" s="23"/>
      <c r="E123" s="23"/>
      <c r="F123" s="23"/>
      <c r="G123" s="23"/>
      <c r="H123" s="23"/>
      <c r="I123" s="34">
        <v>0</v>
      </c>
      <c r="J123" s="35"/>
      <c r="K123" s="31">
        <v>0</v>
      </c>
      <c r="L123" s="33"/>
    </row>
    <row r="124" spans="1:17" x14ac:dyDescent="0.3">
      <c r="A124" s="22" t="s">
        <v>58</v>
      </c>
      <c r="B124" s="23"/>
      <c r="C124" s="23"/>
      <c r="D124" s="23"/>
      <c r="E124" s="23"/>
      <c r="F124" s="23"/>
      <c r="G124" s="23"/>
      <c r="H124" s="23"/>
      <c r="I124" s="31"/>
      <c r="J124" s="33"/>
      <c r="K124" s="31"/>
      <c r="L124" s="33"/>
    </row>
    <row r="126" spans="1:17" ht="27.75" customHeight="1" x14ac:dyDescent="0.3">
      <c r="A126" s="18" t="s">
        <v>25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20"/>
      <c r="M126" s="14" t="s">
        <v>23</v>
      </c>
      <c r="N126" s="14"/>
      <c r="O126" s="14"/>
      <c r="P126" s="14"/>
      <c r="Q126" s="9">
        <v>43424</v>
      </c>
    </row>
    <row r="128" spans="1:17" x14ac:dyDescent="0.3">
      <c r="A128" s="18" t="s">
        <v>1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20"/>
    </row>
    <row r="129" spans="1:17" ht="15" x14ac:dyDescent="0.3">
      <c r="A129" s="21" t="s">
        <v>2</v>
      </c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8" t="s">
        <v>66</v>
      </c>
    </row>
    <row r="130" spans="1:17" ht="15" x14ac:dyDescent="0.3">
      <c r="A130" s="21" t="s">
        <v>3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8" t="s">
        <v>66</v>
      </c>
      <c r="M130" s="14" t="s">
        <v>59</v>
      </c>
      <c r="N130" s="14"/>
      <c r="O130" s="14"/>
      <c r="P130" s="14"/>
      <c r="Q130" s="11" t="s">
        <v>71</v>
      </c>
    </row>
    <row r="131" spans="1:17" ht="15" x14ac:dyDescent="0.3">
      <c r="A131" s="21" t="s">
        <v>4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8"/>
      <c r="M131" s="14" t="s">
        <v>59</v>
      </c>
      <c r="N131" s="14"/>
      <c r="O131" s="14"/>
      <c r="P131" s="14"/>
      <c r="Q131" s="3"/>
    </row>
    <row r="132" spans="1:17" ht="15" x14ac:dyDescent="0.3">
      <c r="A132" s="21" t="s">
        <v>5</v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8"/>
      <c r="M132" s="14" t="s">
        <v>59</v>
      </c>
      <c r="N132" s="14"/>
      <c r="O132" s="14"/>
      <c r="P132" s="14"/>
      <c r="Q132" s="3"/>
    </row>
    <row r="133" spans="1:17" ht="15" x14ac:dyDescent="0.3">
      <c r="A133" s="21" t="s">
        <v>6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8" t="s">
        <v>66</v>
      </c>
      <c r="M133" s="14" t="s">
        <v>59</v>
      </c>
      <c r="N133" s="14"/>
      <c r="O133" s="14"/>
      <c r="P133" s="14"/>
      <c r="Q133" s="11" t="s">
        <v>71</v>
      </c>
    </row>
    <row r="135" spans="1:17" x14ac:dyDescent="0.3">
      <c r="A135" s="18" t="s">
        <v>7</v>
      </c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20"/>
    </row>
    <row r="136" spans="1:17" x14ac:dyDescent="0.3">
      <c r="A136" s="22" t="s">
        <v>8</v>
      </c>
      <c r="B136" s="23"/>
      <c r="C136" s="23"/>
      <c r="D136" s="23"/>
      <c r="E136" s="23"/>
      <c r="F136" s="23"/>
      <c r="G136" s="23"/>
      <c r="H136" s="23"/>
      <c r="I136" s="23"/>
      <c r="J136" s="24"/>
      <c r="K136" s="25"/>
      <c r="L136" s="26"/>
    </row>
    <row r="137" spans="1:17" x14ac:dyDescent="0.3">
      <c r="A137" s="22" t="s">
        <v>9</v>
      </c>
      <c r="B137" s="23"/>
      <c r="C137" s="23"/>
      <c r="D137" s="23"/>
      <c r="E137" s="23"/>
      <c r="F137" s="23"/>
      <c r="G137" s="23"/>
      <c r="H137" s="23"/>
      <c r="I137" s="23"/>
      <c r="J137" s="24"/>
      <c r="K137" s="25"/>
      <c r="L137" s="26"/>
    </row>
    <row r="138" spans="1:17" x14ac:dyDescent="0.3">
      <c r="A138" s="22" t="s">
        <v>10</v>
      </c>
      <c r="B138" s="23"/>
      <c r="C138" s="23"/>
      <c r="D138" s="23"/>
      <c r="E138" s="23"/>
      <c r="F138" s="23"/>
      <c r="G138" s="23"/>
      <c r="H138" s="23"/>
      <c r="I138" s="23"/>
      <c r="J138" s="24">
        <v>39600</v>
      </c>
      <c r="K138" s="25"/>
      <c r="L138" s="26"/>
    </row>
    <row r="139" spans="1:17" x14ac:dyDescent="0.3">
      <c r="A139" s="22" t="s">
        <v>11</v>
      </c>
      <c r="B139" s="23"/>
      <c r="C139" s="23"/>
      <c r="D139" s="23"/>
      <c r="E139" s="23"/>
      <c r="F139" s="23"/>
      <c r="G139" s="23"/>
      <c r="H139" s="23"/>
      <c r="I139" s="23"/>
      <c r="J139" s="24">
        <v>144696</v>
      </c>
      <c r="K139" s="25"/>
      <c r="L139" s="26"/>
    </row>
    <row r="140" spans="1:17" x14ac:dyDescent="0.3">
      <c r="A140" s="22" t="s">
        <v>12</v>
      </c>
      <c r="B140" s="23"/>
      <c r="C140" s="23"/>
      <c r="D140" s="23"/>
      <c r="E140" s="23"/>
      <c r="F140" s="23"/>
      <c r="G140" s="23"/>
      <c r="H140" s="23"/>
      <c r="I140" s="23"/>
      <c r="J140" s="24">
        <v>73074</v>
      </c>
      <c r="K140" s="25"/>
      <c r="L140" s="26"/>
    </row>
    <row r="141" spans="1:17" x14ac:dyDescent="0.3">
      <c r="A141" s="22" t="s">
        <v>13</v>
      </c>
      <c r="B141" s="23"/>
      <c r="C141" s="23"/>
      <c r="D141" s="23"/>
      <c r="E141" s="23"/>
      <c r="F141" s="23"/>
      <c r="G141" s="23"/>
      <c r="H141" s="23"/>
      <c r="I141" s="23"/>
      <c r="J141" s="24"/>
      <c r="K141" s="25"/>
      <c r="L141" s="26"/>
    </row>
    <row r="142" spans="1:17" x14ac:dyDescent="0.3">
      <c r="A142" s="22" t="s">
        <v>14</v>
      </c>
      <c r="B142" s="23"/>
      <c r="C142" s="23"/>
      <c r="D142" s="23"/>
      <c r="E142" s="23"/>
      <c r="F142" s="23"/>
      <c r="G142" s="23"/>
      <c r="H142" s="23"/>
      <c r="I142" s="23"/>
      <c r="J142" s="24"/>
      <c r="K142" s="25"/>
      <c r="L142" s="26"/>
    </row>
    <row r="143" spans="1:17" x14ac:dyDescent="0.3">
      <c r="A143" s="22" t="s">
        <v>15</v>
      </c>
      <c r="B143" s="23"/>
      <c r="C143" s="23"/>
      <c r="D143" s="23"/>
      <c r="E143" s="23"/>
      <c r="F143" s="23"/>
      <c r="G143" s="23"/>
      <c r="H143" s="23"/>
      <c r="I143" s="23"/>
      <c r="J143" s="24"/>
      <c r="K143" s="25"/>
      <c r="L143" s="26"/>
    </row>
    <row r="144" spans="1:17" x14ac:dyDescent="0.3">
      <c r="A144" s="22" t="s">
        <v>16</v>
      </c>
      <c r="B144" s="23"/>
      <c r="C144" s="23"/>
      <c r="D144" s="23"/>
      <c r="E144" s="23"/>
      <c r="F144" s="23"/>
      <c r="G144" s="23"/>
      <c r="H144" s="23"/>
      <c r="I144" s="23"/>
      <c r="J144" s="24">
        <v>27644.400000000001</v>
      </c>
      <c r="K144" s="25"/>
      <c r="L144" s="26"/>
    </row>
    <row r="145" spans="1:12" x14ac:dyDescent="0.3">
      <c r="A145" s="22" t="s">
        <v>19</v>
      </c>
      <c r="B145" s="23"/>
      <c r="C145" s="23"/>
      <c r="D145" s="23"/>
      <c r="E145" s="23"/>
      <c r="F145" s="23"/>
      <c r="G145" s="23"/>
      <c r="H145" s="23"/>
      <c r="I145" s="23"/>
      <c r="J145" s="24"/>
      <c r="K145" s="25"/>
      <c r="L145" s="26"/>
    </row>
    <row r="146" spans="1:12" x14ac:dyDescent="0.3">
      <c r="A146" s="22" t="s">
        <v>20</v>
      </c>
      <c r="B146" s="23"/>
      <c r="C146" s="23"/>
      <c r="D146" s="23"/>
      <c r="E146" s="23"/>
      <c r="F146" s="23"/>
      <c r="G146" s="23"/>
      <c r="H146" s="23"/>
      <c r="I146" s="23"/>
      <c r="J146" s="24"/>
      <c r="K146" s="25"/>
      <c r="L146" s="26"/>
    </row>
    <row r="147" spans="1:12" x14ac:dyDescent="0.3">
      <c r="A147" s="22" t="s">
        <v>21</v>
      </c>
      <c r="B147" s="23"/>
      <c r="C147" s="23"/>
      <c r="D147" s="23"/>
      <c r="E147" s="23"/>
      <c r="F147" s="23"/>
      <c r="G147" s="23"/>
      <c r="H147" s="23"/>
      <c r="I147" s="23"/>
      <c r="J147" s="24"/>
      <c r="K147" s="25"/>
      <c r="L147" s="26"/>
    </row>
    <row r="148" spans="1:12" x14ac:dyDescent="0.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</row>
    <row r="149" spans="1:12" x14ac:dyDescent="0.3">
      <c r="A149" s="22" t="s">
        <v>22</v>
      </c>
      <c r="B149" s="23"/>
      <c r="C149" s="23"/>
      <c r="D149" s="23"/>
      <c r="E149" s="23"/>
      <c r="F149" s="23"/>
      <c r="G149" s="23"/>
      <c r="H149" s="23"/>
      <c r="I149" s="23"/>
      <c r="J149" s="28">
        <f>SUM(J136:L148)</f>
        <v>285014.40000000002</v>
      </c>
      <c r="K149" s="29"/>
      <c r="L149" s="30"/>
    </row>
    <row r="151" spans="1:12" ht="24.75" customHeight="1" x14ac:dyDescent="0.3">
      <c r="A151" s="41" t="s">
        <v>44</v>
      </c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</row>
    <row r="152" spans="1:12" x14ac:dyDescent="0.3">
      <c r="A152" s="22" t="s">
        <v>45</v>
      </c>
      <c r="B152" s="23"/>
      <c r="C152" s="23"/>
      <c r="D152" s="23"/>
      <c r="E152" s="23"/>
      <c r="F152" s="23"/>
      <c r="G152" s="23"/>
      <c r="H152" s="23"/>
      <c r="I152" s="23"/>
      <c r="J152" s="31">
        <v>4</v>
      </c>
      <c r="K152" s="32"/>
      <c r="L152" s="33"/>
    </row>
    <row r="153" spans="1:12" x14ac:dyDescent="0.3">
      <c r="A153" s="22" t="s">
        <v>46</v>
      </c>
      <c r="B153" s="23"/>
      <c r="C153" s="23"/>
      <c r="D153" s="23"/>
      <c r="E153" s="23"/>
      <c r="F153" s="23"/>
      <c r="G153" s="23"/>
      <c r="H153" s="23"/>
      <c r="I153" s="23"/>
      <c r="J153" s="31">
        <v>7</v>
      </c>
      <c r="K153" s="32"/>
      <c r="L153" s="33"/>
    </row>
    <row r="154" spans="1:12" x14ac:dyDescent="0.3">
      <c r="A154" s="22" t="s">
        <v>47</v>
      </c>
      <c r="B154" s="23"/>
      <c r="C154" s="23"/>
      <c r="D154" s="23"/>
      <c r="E154" s="23"/>
      <c r="F154" s="23"/>
      <c r="G154" s="23"/>
      <c r="H154" s="23"/>
      <c r="I154" s="23"/>
      <c r="J154" s="31">
        <v>32</v>
      </c>
      <c r="K154" s="32"/>
      <c r="L154" s="33"/>
    </row>
    <row r="155" spans="1:12" x14ac:dyDescent="0.3">
      <c r="K155" s="47"/>
      <c r="L155" s="47"/>
    </row>
    <row r="156" spans="1:12" ht="23.25" customHeight="1" x14ac:dyDescent="0.3">
      <c r="A156" s="41" t="s">
        <v>48</v>
      </c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</row>
    <row r="157" spans="1:12" x14ac:dyDescent="0.3">
      <c r="A157" s="22" t="s">
        <v>49</v>
      </c>
      <c r="B157" s="23"/>
      <c r="C157" s="23"/>
      <c r="D157" s="23"/>
      <c r="E157" s="23"/>
      <c r="F157" s="23"/>
      <c r="G157" s="23"/>
      <c r="H157" s="23"/>
      <c r="I157" s="23"/>
      <c r="J157" s="31"/>
      <c r="K157" s="32"/>
      <c r="L157" s="33"/>
    </row>
    <row r="158" spans="1:12" x14ac:dyDescent="0.3">
      <c r="A158" s="22" t="s">
        <v>50</v>
      </c>
      <c r="B158" s="23"/>
      <c r="C158" s="23"/>
      <c r="D158" s="23"/>
      <c r="E158" s="23"/>
      <c r="F158" s="23"/>
      <c r="G158" s="23"/>
      <c r="H158" s="23"/>
      <c r="I158" s="23"/>
      <c r="J158" s="31"/>
      <c r="K158" s="32"/>
      <c r="L158" s="33"/>
    </row>
    <row r="159" spans="1:12" x14ac:dyDescent="0.3">
      <c r="A159" s="22" t="s">
        <v>51</v>
      </c>
      <c r="B159" s="23"/>
      <c r="C159" s="23"/>
      <c r="D159" s="23"/>
      <c r="E159" s="23"/>
      <c r="F159" s="23"/>
      <c r="G159" s="23"/>
      <c r="H159" s="23"/>
      <c r="I159" s="23"/>
      <c r="J159" s="31">
        <v>2</v>
      </c>
      <c r="K159" s="32"/>
      <c r="L159" s="33"/>
    </row>
    <row r="160" spans="1:12" x14ac:dyDescent="0.3">
      <c r="A160" s="22" t="s">
        <v>52</v>
      </c>
      <c r="B160" s="23"/>
      <c r="C160" s="23"/>
      <c r="D160" s="23"/>
      <c r="E160" s="23"/>
      <c r="F160" s="23"/>
      <c r="G160" s="23"/>
      <c r="H160" s="23"/>
      <c r="I160" s="23"/>
      <c r="J160" s="31"/>
      <c r="K160" s="32"/>
      <c r="L160" s="33"/>
    </row>
    <row r="162" spans="1:17" ht="24.75" customHeight="1" x14ac:dyDescent="0.3">
      <c r="A162" s="42" t="s">
        <v>53</v>
      </c>
      <c r="B162" s="42"/>
      <c r="C162" s="42"/>
      <c r="D162" s="42"/>
      <c r="E162" s="42"/>
      <c r="F162" s="42"/>
      <c r="G162" s="42"/>
      <c r="H162" s="42"/>
      <c r="I162" s="43" t="s">
        <v>54</v>
      </c>
      <c r="J162" s="44"/>
      <c r="K162" s="43" t="s">
        <v>55</v>
      </c>
      <c r="L162" s="44"/>
    </row>
    <row r="163" spans="1:17" x14ac:dyDescent="0.3">
      <c r="A163" s="22" t="s">
        <v>2</v>
      </c>
      <c r="B163" s="23"/>
      <c r="C163" s="23"/>
      <c r="D163" s="23"/>
      <c r="E163" s="23"/>
      <c r="F163" s="23"/>
      <c r="G163" s="23"/>
      <c r="H163" s="23"/>
      <c r="I163" s="34">
        <v>43</v>
      </c>
      <c r="J163" s="35"/>
      <c r="K163" s="31">
        <f>7137/6</f>
        <v>1189.5</v>
      </c>
      <c r="L163" s="33"/>
    </row>
    <row r="164" spans="1:17" x14ac:dyDescent="0.3">
      <c r="A164" s="22" t="s">
        <v>56</v>
      </c>
      <c r="B164" s="23"/>
      <c r="C164" s="23"/>
      <c r="D164" s="23"/>
      <c r="E164" s="23"/>
      <c r="F164" s="23"/>
      <c r="G164" s="23"/>
      <c r="H164" s="23"/>
      <c r="I164" s="34">
        <v>2</v>
      </c>
      <c r="J164" s="35"/>
      <c r="K164" s="31">
        <v>99</v>
      </c>
      <c r="L164" s="33"/>
    </row>
    <row r="165" spans="1:17" x14ac:dyDescent="0.3">
      <c r="A165" s="22" t="s">
        <v>57</v>
      </c>
      <c r="B165" s="23"/>
      <c r="C165" s="23"/>
      <c r="D165" s="23"/>
      <c r="E165" s="23"/>
      <c r="F165" s="23"/>
      <c r="G165" s="23"/>
      <c r="H165" s="23"/>
      <c r="I165" s="34">
        <v>0</v>
      </c>
      <c r="J165" s="35"/>
      <c r="K165" s="31">
        <v>0</v>
      </c>
      <c r="L165" s="33"/>
    </row>
    <row r="166" spans="1:17" x14ac:dyDescent="0.3">
      <c r="A166" s="22" t="s">
        <v>58</v>
      </c>
      <c r="B166" s="23"/>
      <c r="C166" s="23"/>
      <c r="D166" s="23"/>
      <c r="E166" s="23"/>
      <c r="F166" s="23"/>
      <c r="G166" s="23"/>
      <c r="H166" s="23"/>
      <c r="I166" s="31"/>
      <c r="J166" s="33"/>
      <c r="K166" s="31"/>
      <c r="L166" s="33"/>
    </row>
    <row r="168" spans="1:17" ht="29.25" customHeight="1" x14ac:dyDescent="0.3">
      <c r="A168" s="18" t="s">
        <v>62</v>
      </c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20"/>
      <c r="M168" s="14" t="s">
        <v>23</v>
      </c>
      <c r="N168" s="14"/>
      <c r="O168" s="14"/>
      <c r="P168" s="14"/>
      <c r="Q168" s="9">
        <v>43271</v>
      </c>
    </row>
    <row r="170" spans="1:17" x14ac:dyDescent="0.3">
      <c r="A170" s="18" t="s">
        <v>1</v>
      </c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20"/>
    </row>
    <row r="171" spans="1:17" ht="15" x14ac:dyDescent="0.3">
      <c r="A171" s="21" t="s">
        <v>2</v>
      </c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8" t="s">
        <v>66</v>
      </c>
    </row>
    <row r="172" spans="1:17" ht="15" x14ac:dyDescent="0.3">
      <c r="A172" s="21" t="s">
        <v>3</v>
      </c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8" t="s">
        <v>66</v>
      </c>
      <c r="M172" s="14" t="s">
        <v>59</v>
      </c>
      <c r="N172" s="14"/>
      <c r="O172" s="14"/>
      <c r="P172" s="14"/>
      <c r="Q172" s="11" t="s">
        <v>71</v>
      </c>
    </row>
    <row r="173" spans="1:17" ht="15" x14ac:dyDescent="0.3">
      <c r="A173" s="21" t="s">
        <v>4</v>
      </c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8"/>
      <c r="M173" s="14" t="s">
        <v>59</v>
      </c>
      <c r="N173" s="14"/>
      <c r="O173" s="14"/>
      <c r="P173" s="14"/>
      <c r="Q173" s="3"/>
    </row>
    <row r="174" spans="1:17" ht="15" x14ac:dyDescent="0.3">
      <c r="A174" s="21" t="s">
        <v>5</v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8"/>
      <c r="M174" s="14" t="s">
        <v>59</v>
      </c>
      <c r="N174" s="14"/>
      <c r="O174" s="14"/>
      <c r="P174" s="14"/>
      <c r="Q174" s="3"/>
    </row>
    <row r="175" spans="1:17" ht="15" x14ac:dyDescent="0.3">
      <c r="A175" s="21" t="s">
        <v>6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8" t="s">
        <v>66</v>
      </c>
      <c r="M175" s="14" t="s">
        <v>59</v>
      </c>
      <c r="N175" s="14"/>
      <c r="O175" s="14"/>
      <c r="P175" s="14"/>
      <c r="Q175" s="11" t="s">
        <v>71</v>
      </c>
    </row>
    <row r="177" spans="1:12" x14ac:dyDescent="0.3">
      <c r="A177" s="18" t="s">
        <v>7</v>
      </c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20"/>
    </row>
    <row r="178" spans="1:12" x14ac:dyDescent="0.3">
      <c r="A178" s="22" t="s">
        <v>8</v>
      </c>
      <c r="B178" s="23"/>
      <c r="C178" s="23"/>
      <c r="D178" s="23"/>
      <c r="E178" s="23"/>
      <c r="F178" s="23"/>
      <c r="G178" s="23"/>
      <c r="H178" s="23"/>
      <c r="I178" s="23"/>
      <c r="J178" s="24"/>
      <c r="K178" s="25"/>
      <c r="L178" s="26"/>
    </row>
    <row r="179" spans="1:12" x14ac:dyDescent="0.3">
      <c r="A179" s="22" t="s">
        <v>9</v>
      </c>
      <c r="B179" s="23"/>
      <c r="C179" s="23"/>
      <c r="D179" s="23"/>
      <c r="E179" s="23"/>
      <c r="F179" s="23"/>
      <c r="G179" s="23"/>
      <c r="H179" s="23"/>
      <c r="I179" s="23"/>
      <c r="J179" s="24"/>
      <c r="K179" s="25"/>
      <c r="L179" s="26"/>
    </row>
    <row r="180" spans="1:12" x14ac:dyDescent="0.3">
      <c r="A180" s="22" t="s">
        <v>10</v>
      </c>
      <c r="B180" s="23"/>
      <c r="C180" s="23"/>
      <c r="D180" s="23"/>
      <c r="E180" s="23"/>
      <c r="F180" s="23"/>
      <c r="G180" s="23"/>
      <c r="H180" s="23"/>
      <c r="I180" s="23"/>
      <c r="J180" s="24">
        <v>6000</v>
      </c>
      <c r="K180" s="25"/>
      <c r="L180" s="26"/>
    </row>
    <row r="181" spans="1:12" x14ac:dyDescent="0.3">
      <c r="A181" s="22" t="s">
        <v>11</v>
      </c>
      <c r="B181" s="23"/>
      <c r="C181" s="23"/>
      <c r="D181" s="23"/>
      <c r="E181" s="23"/>
      <c r="F181" s="23"/>
      <c r="G181" s="23"/>
      <c r="H181" s="23"/>
      <c r="I181" s="23"/>
      <c r="J181" s="24">
        <v>67254</v>
      </c>
      <c r="K181" s="25"/>
      <c r="L181" s="26"/>
    </row>
    <row r="182" spans="1:12" x14ac:dyDescent="0.3">
      <c r="A182" s="22" t="s">
        <v>12</v>
      </c>
      <c r="B182" s="23"/>
      <c r="C182" s="23"/>
      <c r="D182" s="23"/>
      <c r="E182" s="23"/>
      <c r="F182" s="23"/>
      <c r="G182" s="23"/>
      <c r="H182" s="23"/>
      <c r="I182" s="23"/>
      <c r="J182" s="24">
        <v>130996</v>
      </c>
      <c r="K182" s="25"/>
      <c r="L182" s="26"/>
    </row>
    <row r="183" spans="1:12" x14ac:dyDescent="0.3">
      <c r="A183" s="22" t="s">
        <v>13</v>
      </c>
      <c r="B183" s="23"/>
      <c r="C183" s="23"/>
      <c r="D183" s="23"/>
      <c r="E183" s="23"/>
      <c r="F183" s="23"/>
      <c r="G183" s="23"/>
      <c r="H183" s="23"/>
      <c r="I183" s="23"/>
      <c r="J183" s="24"/>
      <c r="K183" s="25"/>
      <c r="L183" s="26"/>
    </row>
    <row r="184" spans="1:12" x14ac:dyDescent="0.3">
      <c r="A184" s="22" t="s">
        <v>14</v>
      </c>
      <c r="B184" s="23"/>
      <c r="C184" s="23"/>
      <c r="D184" s="23"/>
      <c r="E184" s="23"/>
      <c r="F184" s="23"/>
      <c r="G184" s="23"/>
      <c r="H184" s="23"/>
      <c r="I184" s="23"/>
      <c r="J184" s="24"/>
      <c r="K184" s="25"/>
      <c r="L184" s="26"/>
    </row>
    <row r="185" spans="1:12" x14ac:dyDescent="0.3">
      <c r="A185" s="22" t="s">
        <v>15</v>
      </c>
      <c r="B185" s="23"/>
      <c r="C185" s="23"/>
      <c r="D185" s="23"/>
      <c r="E185" s="23"/>
      <c r="F185" s="23"/>
      <c r="G185" s="23"/>
      <c r="H185" s="23"/>
      <c r="I185" s="23"/>
      <c r="J185" s="24"/>
      <c r="K185" s="25"/>
      <c r="L185" s="26"/>
    </row>
    <row r="186" spans="1:12" x14ac:dyDescent="0.3">
      <c r="A186" s="22" t="s">
        <v>16</v>
      </c>
      <c r="B186" s="23"/>
      <c r="C186" s="23"/>
      <c r="D186" s="23"/>
      <c r="E186" s="23"/>
      <c r="F186" s="23"/>
      <c r="G186" s="23"/>
      <c r="H186" s="23"/>
      <c r="I186" s="23"/>
      <c r="J186" s="24">
        <v>10988.1</v>
      </c>
      <c r="K186" s="25"/>
      <c r="L186" s="26"/>
    </row>
    <row r="187" spans="1:12" x14ac:dyDescent="0.3">
      <c r="A187" s="22" t="s">
        <v>17</v>
      </c>
      <c r="B187" s="23"/>
      <c r="C187" s="23"/>
      <c r="D187" s="23"/>
      <c r="E187" s="23"/>
      <c r="F187" s="23"/>
      <c r="G187" s="23"/>
      <c r="H187" s="23"/>
      <c r="I187" s="23"/>
      <c r="J187" s="24"/>
      <c r="K187" s="25"/>
      <c r="L187" s="26"/>
    </row>
    <row r="188" spans="1:12" x14ac:dyDescent="0.3">
      <c r="A188" s="22" t="s">
        <v>18</v>
      </c>
      <c r="B188" s="23"/>
      <c r="C188" s="23"/>
      <c r="D188" s="23"/>
      <c r="E188" s="23"/>
      <c r="F188" s="23"/>
      <c r="G188" s="23"/>
      <c r="H188" s="23"/>
      <c r="I188" s="23"/>
      <c r="J188" s="24"/>
      <c r="K188" s="25"/>
      <c r="L188" s="26"/>
    </row>
    <row r="189" spans="1:12" x14ac:dyDescent="0.3">
      <c r="A189" s="22" t="s">
        <v>19</v>
      </c>
      <c r="B189" s="23"/>
      <c r="C189" s="23"/>
      <c r="D189" s="23"/>
      <c r="E189" s="23"/>
      <c r="F189" s="23"/>
      <c r="G189" s="23"/>
      <c r="H189" s="23"/>
      <c r="I189" s="23"/>
      <c r="J189" s="24"/>
      <c r="K189" s="25"/>
      <c r="L189" s="26"/>
    </row>
    <row r="190" spans="1:12" x14ac:dyDescent="0.3">
      <c r="A190" s="22" t="s">
        <v>20</v>
      </c>
      <c r="B190" s="23"/>
      <c r="C190" s="23"/>
      <c r="D190" s="23"/>
      <c r="E190" s="23"/>
      <c r="F190" s="23"/>
      <c r="G190" s="23"/>
      <c r="H190" s="23"/>
      <c r="I190" s="23"/>
      <c r="J190" s="24"/>
      <c r="K190" s="25"/>
      <c r="L190" s="26"/>
    </row>
    <row r="191" spans="1:12" x14ac:dyDescent="0.3">
      <c r="A191" s="22" t="s">
        <v>21</v>
      </c>
      <c r="B191" s="23"/>
      <c r="C191" s="23"/>
      <c r="D191" s="23"/>
      <c r="E191" s="23"/>
      <c r="F191" s="23"/>
      <c r="G191" s="23"/>
      <c r="H191" s="23"/>
      <c r="I191" s="23"/>
      <c r="J191" s="24"/>
      <c r="K191" s="25"/>
      <c r="L191" s="26"/>
    </row>
    <row r="192" spans="1:12" x14ac:dyDescent="0.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</row>
    <row r="193" spans="1:12" x14ac:dyDescent="0.3">
      <c r="A193" s="22" t="s">
        <v>22</v>
      </c>
      <c r="B193" s="23"/>
      <c r="C193" s="23"/>
      <c r="D193" s="23"/>
      <c r="E193" s="23"/>
      <c r="F193" s="23"/>
      <c r="G193" s="23"/>
      <c r="H193" s="23"/>
      <c r="I193" s="23"/>
      <c r="J193" s="28">
        <f>SUM(J178:L192)</f>
        <v>215238.1</v>
      </c>
      <c r="K193" s="29"/>
      <c r="L193" s="30"/>
    </row>
    <row r="195" spans="1:12" ht="27" customHeight="1" x14ac:dyDescent="0.3">
      <c r="A195" s="41" t="s">
        <v>44</v>
      </c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</row>
    <row r="196" spans="1:12" x14ac:dyDescent="0.3">
      <c r="A196" s="22" t="s">
        <v>45</v>
      </c>
      <c r="B196" s="23"/>
      <c r="C196" s="23"/>
      <c r="D196" s="23"/>
      <c r="E196" s="23"/>
      <c r="F196" s="23"/>
      <c r="G196" s="23"/>
      <c r="H196" s="23"/>
      <c r="I196" s="23"/>
      <c r="J196" s="31">
        <v>5</v>
      </c>
      <c r="K196" s="32"/>
      <c r="L196" s="33"/>
    </row>
    <row r="197" spans="1:12" x14ac:dyDescent="0.3">
      <c r="A197" s="22" t="s">
        <v>46</v>
      </c>
      <c r="B197" s="23"/>
      <c r="C197" s="23"/>
      <c r="D197" s="23"/>
      <c r="E197" s="23"/>
      <c r="F197" s="23"/>
      <c r="G197" s="23"/>
      <c r="H197" s="23"/>
      <c r="I197" s="23"/>
      <c r="J197" s="31">
        <v>6</v>
      </c>
      <c r="K197" s="32"/>
      <c r="L197" s="33"/>
    </row>
    <row r="198" spans="1:12" x14ac:dyDescent="0.3">
      <c r="A198" s="22" t="s">
        <v>47</v>
      </c>
      <c r="B198" s="23"/>
      <c r="C198" s="23"/>
      <c r="D198" s="23"/>
      <c r="E198" s="23"/>
      <c r="F198" s="23"/>
      <c r="G198" s="23"/>
      <c r="H198" s="23"/>
      <c r="I198" s="23"/>
      <c r="J198" s="31">
        <v>34</v>
      </c>
      <c r="K198" s="32"/>
      <c r="L198" s="33"/>
    </row>
    <row r="199" spans="1:12" x14ac:dyDescent="0.3">
      <c r="K199" s="47"/>
      <c r="L199" s="47"/>
    </row>
    <row r="200" spans="1:12" ht="29.25" customHeight="1" x14ac:dyDescent="0.3">
      <c r="A200" s="41" t="s">
        <v>48</v>
      </c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</row>
    <row r="201" spans="1:12" x14ac:dyDescent="0.3">
      <c r="A201" s="22" t="s">
        <v>49</v>
      </c>
      <c r="B201" s="23"/>
      <c r="C201" s="23"/>
      <c r="D201" s="23"/>
      <c r="E201" s="23"/>
      <c r="F201" s="23"/>
      <c r="G201" s="23"/>
      <c r="H201" s="23"/>
      <c r="I201" s="23"/>
      <c r="J201" s="31"/>
      <c r="K201" s="32"/>
      <c r="L201" s="33"/>
    </row>
    <row r="202" spans="1:12" x14ac:dyDescent="0.3">
      <c r="A202" s="22" t="s">
        <v>50</v>
      </c>
      <c r="B202" s="23"/>
      <c r="C202" s="23"/>
      <c r="D202" s="23"/>
      <c r="E202" s="23"/>
      <c r="F202" s="23"/>
      <c r="G202" s="23"/>
      <c r="H202" s="23"/>
      <c r="I202" s="23"/>
      <c r="J202" s="31"/>
      <c r="K202" s="32"/>
      <c r="L202" s="33"/>
    </row>
    <row r="203" spans="1:12" x14ac:dyDescent="0.3">
      <c r="A203" s="22" t="s">
        <v>51</v>
      </c>
      <c r="B203" s="23"/>
      <c r="C203" s="23"/>
      <c r="D203" s="23"/>
      <c r="E203" s="23"/>
      <c r="F203" s="23"/>
      <c r="G203" s="23"/>
      <c r="H203" s="23"/>
      <c r="I203" s="23"/>
      <c r="J203" s="31">
        <v>1</v>
      </c>
      <c r="K203" s="32"/>
      <c r="L203" s="33"/>
    </row>
    <row r="204" spans="1:12" x14ac:dyDescent="0.3">
      <c r="A204" s="22" t="s">
        <v>52</v>
      </c>
      <c r="B204" s="23"/>
      <c r="C204" s="23"/>
      <c r="D204" s="23"/>
      <c r="E204" s="23"/>
      <c r="F204" s="23"/>
      <c r="G204" s="23"/>
      <c r="H204" s="23"/>
      <c r="I204" s="23"/>
      <c r="J204" s="31"/>
      <c r="K204" s="32"/>
      <c r="L204" s="33"/>
    </row>
    <row r="206" spans="1:12" ht="25.5" customHeight="1" x14ac:dyDescent="0.3">
      <c r="A206" s="42" t="s">
        <v>53</v>
      </c>
      <c r="B206" s="42"/>
      <c r="C206" s="42"/>
      <c r="D206" s="42"/>
      <c r="E206" s="42"/>
      <c r="F206" s="42"/>
      <c r="G206" s="42"/>
      <c r="H206" s="42"/>
      <c r="I206" s="43" t="s">
        <v>54</v>
      </c>
      <c r="J206" s="44"/>
      <c r="K206" s="43" t="s">
        <v>55</v>
      </c>
      <c r="L206" s="44"/>
    </row>
    <row r="207" spans="1:12" x14ac:dyDescent="0.3">
      <c r="A207" s="22" t="s">
        <v>2</v>
      </c>
      <c r="B207" s="23"/>
      <c r="C207" s="23"/>
      <c r="D207" s="23"/>
      <c r="E207" s="23"/>
      <c r="F207" s="23"/>
      <c r="G207" s="23"/>
      <c r="H207" s="23"/>
      <c r="I207" s="34">
        <v>45</v>
      </c>
      <c r="J207" s="35"/>
      <c r="K207" s="31">
        <f>3355/6</f>
        <v>559.16666666666663</v>
      </c>
      <c r="L207" s="33"/>
    </row>
    <row r="208" spans="1:12" x14ac:dyDescent="0.3">
      <c r="A208" s="22" t="s">
        <v>56</v>
      </c>
      <c r="B208" s="23"/>
      <c r="C208" s="23"/>
      <c r="D208" s="23"/>
      <c r="E208" s="23"/>
      <c r="F208" s="23"/>
      <c r="G208" s="23"/>
      <c r="H208" s="23"/>
      <c r="I208" s="34">
        <v>1</v>
      </c>
      <c r="J208" s="35"/>
      <c r="K208" s="31">
        <v>15</v>
      </c>
      <c r="L208" s="33"/>
    </row>
    <row r="209" spans="1:12" x14ac:dyDescent="0.3">
      <c r="A209" s="22" t="s">
        <v>57</v>
      </c>
      <c r="B209" s="23"/>
      <c r="C209" s="23"/>
      <c r="D209" s="23"/>
      <c r="E209" s="23"/>
      <c r="F209" s="23"/>
      <c r="G209" s="23"/>
      <c r="H209" s="23"/>
      <c r="I209" s="34">
        <v>0</v>
      </c>
      <c r="J209" s="35"/>
      <c r="K209" s="31">
        <v>0</v>
      </c>
      <c r="L209" s="33"/>
    </row>
    <row r="210" spans="1:12" x14ac:dyDescent="0.3">
      <c r="A210" s="22" t="s">
        <v>65</v>
      </c>
      <c r="B210" s="23"/>
      <c r="C210" s="23"/>
      <c r="D210" s="23"/>
      <c r="E210" s="23"/>
      <c r="F210" s="23"/>
      <c r="G210" s="23"/>
      <c r="H210" s="23"/>
      <c r="I210" s="31"/>
      <c r="J210" s="33"/>
      <c r="K210" s="31"/>
      <c r="L210" s="33"/>
    </row>
    <row r="212" spans="1:12" x14ac:dyDescent="0.3">
      <c r="A212" s="41" t="s">
        <v>63</v>
      </c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</row>
    <row r="213" spans="1:12" ht="15" x14ac:dyDescent="0.3">
      <c r="A213" s="21" t="s">
        <v>26</v>
      </c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8"/>
    </row>
    <row r="214" spans="1:12" ht="15" x14ac:dyDescent="0.3">
      <c r="A214" s="21" t="s">
        <v>27</v>
      </c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8" t="s">
        <v>66</v>
      </c>
    </row>
    <row r="215" spans="1:12" ht="15" x14ac:dyDescent="0.3">
      <c r="A215" s="21" t="s">
        <v>28</v>
      </c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8" t="s">
        <v>66</v>
      </c>
    </row>
    <row r="216" spans="1:12" ht="15" x14ac:dyDescent="0.3">
      <c r="A216" s="21" t="s">
        <v>29</v>
      </c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8"/>
    </row>
    <row r="217" spans="1:12" ht="15" x14ac:dyDescent="0.3">
      <c r="A217" s="21" t="s">
        <v>30</v>
      </c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8"/>
    </row>
    <row r="218" spans="1:12" ht="15" x14ac:dyDescent="0.3">
      <c r="A218" s="21" t="s">
        <v>31</v>
      </c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8" t="s">
        <v>66</v>
      </c>
    </row>
    <row r="219" spans="1:12" ht="15" x14ac:dyDescent="0.3">
      <c r="A219" s="21" t="s">
        <v>32</v>
      </c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8"/>
    </row>
    <row r="220" spans="1:12" ht="15" x14ac:dyDescent="0.3">
      <c r="A220" s="21" t="s">
        <v>33</v>
      </c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8"/>
    </row>
    <row r="221" spans="1:12" ht="15" x14ac:dyDescent="0.3">
      <c r="A221" s="21" t="s">
        <v>34</v>
      </c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8"/>
    </row>
    <row r="222" spans="1:12" ht="15" x14ac:dyDescent="0.3">
      <c r="A222" s="21" t="s">
        <v>35</v>
      </c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8"/>
    </row>
    <row r="223" spans="1:12" ht="15" x14ac:dyDescent="0.3">
      <c r="A223" s="21" t="s">
        <v>36</v>
      </c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8"/>
    </row>
    <row r="224" spans="1:12" ht="15" x14ac:dyDescent="0.3">
      <c r="A224" s="21" t="s">
        <v>37</v>
      </c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8"/>
    </row>
    <row r="225" spans="1:16" ht="15" x14ac:dyDescent="0.3">
      <c r="A225" s="21" t="s">
        <v>38</v>
      </c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8"/>
    </row>
    <row r="226" spans="1:16" ht="15" x14ac:dyDescent="0.3">
      <c r="A226" s="21" t="s">
        <v>39</v>
      </c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8"/>
    </row>
    <row r="227" spans="1:16" ht="15" x14ac:dyDescent="0.3">
      <c r="A227" s="21" t="s">
        <v>40</v>
      </c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8"/>
    </row>
    <row r="228" spans="1:16" ht="15" x14ac:dyDescent="0.3">
      <c r="A228" s="21" t="s">
        <v>41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8"/>
    </row>
    <row r="229" spans="1:16" ht="15" x14ac:dyDescent="0.3">
      <c r="A229" s="21" t="s">
        <v>42</v>
      </c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8"/>
    </row>
    <row r="230" spans="1:16" ht="15" x14ac:dyDescent="0.3">
      <c r="A230" s="21" t="s">
        <v>43</v>
      </c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8"/>
    </row>
    <row r="231" spans="1:16" ht="15" x14ac:dyDescent="0.3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8"/>
    </row>
    <row r="233" spans="1:16" x14ac:dyDescent="0.3">
      <c r="A233" s="45" t="s">
        <v>64</v>
      </c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</row>
    <row r="285" spans="1:12" ht="15" x14ac:dyDescent="0.3">
      <c r="A285" s="21" t="s">
        <v>36</v>
      </c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8"/>
    </row>
    <row r="286" spans="1:12" ht="15" x14ac:dyDescent="0.3">
      <c r="A286" s="21" t="s">
        <v>37</v>
      </c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8"/>
    </row>
    <row r="287" spans="1:12" ht="15" x14ac:dyDescent="0.3">
      <c r="A287" s="21" t="s">
        <v>38</v>
      </c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8"/>
    </row>
    <row r="288" spans="1:12" ht="15" x14ac:dyDescent="0.3">
      <c r="A288" s="21" t="s">
        <v>39</v>
      </c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8"/>
    </row>
    <row r="289" spans="1:12" ht="15" x14ac:dyDescent="0.3">
      <c r="A289" s="21" t="s">
        <v>40</v>
      </c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8"/>
    </row>
    <row r="290" spans="1:12" ht="15" x14ac:dyDescent="0.3">
      <c r="A290" s="21" t="s">
        <v>41</v>
      </c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8"/>
    </row>
    <row r="291" spans="1:12" ht="15" x14ac:dyDescent="0.3">
      <c r="A291" s="21" t="s">
        <v>42</v>
      </c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8"/>
    </row>
    <row r="292" spans="1:12" ht="15" x14ac:dyDescent="0.3">
      <c r="A292" s="21" t="s">
        <v>43</v>
      </c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8"/>
    </row>
    <row r="293" spans="1:12" ht="15" x14ac:dyDescent="0.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8"/>
    </row>
    <row r="294" spans="1:12" ht="15" x14ac:dyDescent="0.3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8"/>
    </row>
  </sheetData>
  <mergeCells count="366">
    <mergeCell ref="A291:K291"/>
    <mergeCell ref="A292:K292"/>
    <mergeCell ref="A293:K293"/>
    <mergeCell ref="A294:K294"/>
    <mergeCell ref="A285:K285"/>
    <mergeCell ref="A286:K286"/>
    <mergeCell ref="A287:K287"/>
    <mergeCell ref="A288:K288"/>
    <mergeCell ref="A289:K289"/>
    <mergeCell ref="A290:K290"/>
    <mergeCell ref="A227:K227"/>
    <mergeCell ref="A228:K228"/>
    <mergeCell ref="A229:K229"/>
    <mergeCell ref="A230:K230"/>
    <mergeCell ref="A231:K231"/>
    <mergeCell ref="A233:P233"/>
    <mergeCell ref="A221:K221"/>
    <mergeCell ref="A222:K222"/>
    <mergeCell ref="A223:K223"/>
    <mergeCell ref="A224:K224"/>
    <mergeCell ref="A225:K225"/>
    <mergeCell ref="A226:K226"/>
    <mergeCell ref="A215:K215"/>
    <mergeCell ref="A216:K216"/>
    <mergeCell ref="A217:K217"/>
    <mergeCell ref="A218:K218"/>
    <mergeCell ref="A219:K219"/>
    <mergeCell ref="A220:K220"/>
    <mergeCell ref="A210:H210"/>
    <mergeCell ref="I210:J210"/>
    <mergeCell ref="K210:L210"/>
    <mergeCell ref="A212:L212"/>
    <mergeCell ref="A213:K213"/>
    <mergeCell ref="A214:K214"/>
    <mergeCell ref="A208:H208"/>
    <mergeCell ref="I208:J208"/>
    <mergeCell ref="K208:L208"/>
    <mergeCell ref="A209:H209"/>
    <mergeCell ref="I209:J209"/>
    <mergeCell ref="K209:L209"/>
    <mergeCell ref="A204:I204"/>
    <mergeCell ref="J204:L204"/>
    <mergeCell ref="A206:H206"/>
    <mergeCell ref="I206:J206"/>
    <mergeCell ref="K206:L206"/>
    <mergeCell ref="A207:H207"/>
    <mergeCell ref="I207:J207"/>
    <mergeCell ref="K207:L207"/>
    <mergeCell ref="A200:L200"/>
    <mergeCell ref="A201:I201"/>
    <mergeCell ref="J201:L201"/>
    <mergeCell ref="A202:I202"/>
    <mergeCell ref="J202:L202"/>
    <mergeCell ref="A203:I203"/>
    <mergeCell ref="J203:L203"/>
    <mergeCell ref="A195:L195"/>
    <mergeCell ref="A196:I196"/>
    <mergeCell ref="J196:L196"/>
    <mergeCell ref="A197:I197"/>
    <mergeCell ref="J197:L197"/>
    <mergeCell ref="A198:I198"/>
    <mergeCell ref="J198:L198"/>
    <mergeCell ref="A191:I191"/>
    <mergeCell ref="J191:L191"/>
    <mergeCell ref="A192:I192"/>
    <mergeCell ref="J192:L192"/>
    <mergeCell ref="A193:I193"/>
    <mergeCell ref="J193:L193"/>
    <mergeCell ref="A188:I188"/>
    <mergeCell ref="J188:L188"/>
    <mergeCell ref="A189:I189"/>
    <mergeCell ref="J189:L189"/>
    <mergeCell ref="A190:I190"/>
    <mergeCell ref="J190:L190"/>
    <mergeCell ref="A185:I185"/>
    <mergeCell ref="J185:L185"/>
    <mergeCell ref="A186:I186"/>
    <mergeCell ref="J186:L186"/>
    <mergeCell ref="A187:I187"/>
    <mergeCell ref="J187:L187"/>
    <mergeCell ref="A182:I182"/>
    <mergeCell ref="J182:L182"/>
    <mergeCell ref="A183:I183"/>
    <mergeCell ref="J183:L183"/>
    <mergeCell ref="A184:I184"/>
    <mergeCell ref="J184:L184"/>
    <mergeCell ref="A179:I179"/>
    <mergeCell ref="J179:L179"/>
    <mergeCell ref="A180:I180"/>
    <mergeCell ref="J180:L180"/>
    <mergeCell ref="A181:I181"/>
    <mergeCell ref="J181:L181"/>
    <mergeCell ref="A172:K172"/>
    <mergeCell ref="A173:K173"/>
    <mergeCell ref="A174:K174"/>
    <mergeCell ref="A175:K175"/>
    <mergeCell ref="A177:L177"/>
    <mergeCell ref="A178:I178"/>
    <mergeCell ref="J178:L178"/>
    <mergeCell ref="A166:H166"/>
    <mergeCell ref="I166:J166"/>
    <mergeCell ref="K166:L166"/>
    <mergeCell ref="A168:L168"/>
    <mergeCell ref="A170:L170"/>
    <mergeCell ref="A171:K171"/>
    <mergeCell ref="A164:H164"/>
    <mergeCell ref="I164:J164"/>
    <mergeCell ref="K164:L164"/>
    <mergeCell ref="A165:H165"/>
    <mergeCell ref="I165:J165"/>
    <mergeCell ref="K165:L165"/>
    <mergeCell ref="A160:I160"/>
    <mergeCell ref="J160:L160"/>
    <mergeCell ref="A162:H162"/>
    <mergeCell ref="I162:J162"/>
    <mergeCell ref="K162:L162"/>
    <mergeCell ref="A163:H163"/>
    <mergeCell ref="I163:J163"/>
    <mergeCell ref="K163:L163"/>
    <mergeCell ref="A156:L156"/>
    <mergeCell ref="A157:I157"/>
    <mergeCell ref="J157:L157"/>
    <mergeCell ref="A158:I158"/>
    <mergeCell ref="J158:L158"/>
    <mergeCell ref="A159:I159"/>
    <mergeCell ref="J159:L159"/>
    <mergeCell ref="A151:L151"/>
    <mergeCell ref="A152:I152"/>
    <mergeCell ref="J152:L152"/>
    <mergeCell ref="A153:I153"/>
    <mergeCell ref="J153:L153"/>
    <mergeCell ref="A154:I154"/>
    <mergeCell ref="J154:L154"/>
    <mergeCell ref="A147:I147"/>
    <mergeCell ref="J147:L147"/>
    <mergeCell ref="A148:I148"/>
    <mergeCell ref="J148:L148"/>
    <mergeCell ref="A149:I149"/>
    <mergeCell ref="J149:L149"/>
    <mergeCell ref="A144:I144"/>
    <mergeCell ref="J144:L144"/>
    <mergeCell ref="A145:I145"/>
    <mergeCell ref="J145:L145"/>
    <mergeCell ref="A146:I146"/>
    <mergeCell ref="J146:L146"/>
    <mergeCell ref="A141:I141"/>
    <mergeCell ref="J141:L141"/>
    <mergeCell ref="A142:I142"/>
    <mergeCell ref="J142:L142"/>
    <mergeCell ref="A143:I143"/>
    <mergeCell ref="J143:L143"/>
    <mergeCell ref="A138:I138"/>
    <mergeCell ref="J138:L138"/>
    <mergeCell ref="A139:I139"/>
    <mergeCell ref="J139:L139"/>
    <mergeCell ref="A140:I140"/>
    <mergeCell ref="J140:L140"/>
    <mergeCell ref="A133:K133"/>
    <mergeCell ref="A135:L135"/>
    <mergeCell ref="A136:I136"/>
    <mergeCell ref="J136:L136"/>
    <mergeCell ref="A137:I137"/>
    <mergeCell ref="J137:L137"/>
    <mergeCell ref="A126:L126"/>
    <mergeCell ref="A128:L128"/>
    <mergeCell ref="A129:K129"/>
    <mergeCell ref="A130:K130"/>
    <mergeCell ref="A131:K131"/>
    <mergeCell ref="A132:K132"/>
    <mergeCell ref="A123:H123"/>
    <mergeCell ref="I123:J123"/>
    <mergeCell ref="K123:L123"/>
    <mergeCell ref="A124:H124"/>
    <mergeCell ref="I124:J124"/>
    <mergeCell ref="K124:L124"/>
    <mergeCell ref="A121:H121"/>
    <mergeCell ref="I121:J121"/>
    <mergeCell ref="K121:L121"/>
    <mergeCell ref="A122:H122"/>
    <mergeCell ref="I122:J122"/>
    <mergeCell ref="K122:L122"/>
    <mergeCell ref="A117:I117"/>
    <mergeCell ref="J117:L117"/>
    <mergeCell ref="A118:I118"/>
    <mergeCell ref="J118:L118"/>
    <mergeCell ref="A120:H120"/>
    <mergeCell ref="I120:J120"/>
    <mergeCell ref="K120:L120"/>
    <mergeCell ref="A112:I112"/>
    <mergeCell ref="J112:L112"/>
    <mergeCell ref="A114:L114"/>
    <mergeCell ref="A115:I115"/>
    <mergeCell ref="J115:L115"/>
    <mergeCell ref="A116:I116"/>
    <mergeCell ref="J116:L116"/>
    <mergeCell ref="A107:I107"/>
    <mergeCell ref="J107:L107"/>
    <mergeCell ref="A109:L109"/>
    <mergeCell ref="A110:I110"/>
    <mergeCell ref="J110:L110"/>
    <mergeCell ref="A111:I111"/>
    <mergeCell ref="J111:L111"/>
    <mergeCell ref="A104:I104"/>
    <mergeCell ref="J104:L104"/>
    <mergeCell ref="A105:I105"/>
    <mergeCell ref="J105:L105"/>
    <mergeCell ref="A106:I106"/>
    <mergeCell ref="J106:L106"/>
    <mergeCell ref="A101:I101"/>
    <mergeCell ref="J101:L101"/>
    <mergeCell ref="A102:I102"/>
    <mergeCell ref="J102:L102"/>
    <mergeCell ref="A103:I103"/>
    <mergeCell ref="J103:L103"/>
    <mergeCell ref="A98:I98"/>
    <mergeCell ref="J98:L98"/>
    <mergeCell ref="A99:I99"/>
    <mergeCell ref="J99:L99"/>
    <mergeCell ref="A100:I100"/>
    <mergeCell ref="J100:L100"/>
    <mergeCell ref="A95:I95"/>
    <mergeCell ref="J95:L95"/>
    <mergeCell ref="A96:I96"/>
    <mergeCell ref="J96:L96"/>
    <mergeCell ref="A97:I97"/>
    <mergeCell ref="J97:L97"/>
    <mergeCell ref="A88:K88"/>
    <mergeCell ref="A89:K89"/>
    <mergeCell ref="A90:K90"/>
    <mergeCell ref="A91:K91"/>
    <mergeCell ref="A93:L93"/>
    <mergeCell ref="A94:I94"/>
    <mergeCell ref="J94:L94"/>
    <mergeCell ref="A82:H82"/>
    <mergeCell ref="I82:J82"/>
    <mergeCell ref="K82:L82"/>
    <mergeCell ref="A84:L84"/>
    <mergeCell ref="A86:L86"/>
    <mergeCell ref="A87:K87"/>
    <mergeCell ref="A80:H80"/>
    <mergeCell ref="I80:J80"/>
    <mergeCell ref="K80:L80"/>
    <mergeCell ref="A81:H81"/>
    <mergeCell ref="I81:J81"/>
    <mergeCell ref="K81:L81"/>
    <mergeCell ref="A76:I76"/>
    <mergeCell ref="J76:L76"/>
    <mergeCell ref="A78:H78"/>
    <mergeCell ref="I78:J78"/>
    <mergeCell ref="K78:L78"/>
    <mergeCell ref="A79:H79"/>
    <mergeCell ref="I79:J79"/>
    <mergeCell ref="K79:L79"/>
    <mergeCell ref="A72:L72"/>
    <mergeCell ref="A73:I73"/>
    <mergeCell ref="J73:L73"/>
    <mergeCell ref="A74:I74"/>
    <mergeCell ref="J74:L74"/>
    <mergeCell ref="A75:I75"/>
    <mergeCell ref="J75:L75"/>
    <mergeCell ref="A67:L67"/>
    <mergeCell ref="A68:I68"/>
    <mergeCell ref="J68:L68"/>
    <mergeCell ref="A69:I69"/>
    <mergeCell ref="J69:L69"/>
    <mergeCell ref="A70:I70"/>
    <mergeCell ref="J70:L70"/>
    <mergeCell ref="A63:I63"/>
    <mergeCell ref="J63:L63"/>
    <mergeCell ref="A64:I64"/>
    <mergeCell ref="J64:L64"/>
    <mergeCell ref="A65:I65"/>
    <mergeCell ref="J65:L65"/>
    <mergeCell ref="A60:I60"/>
    <mergeCell ref="J60:L60"/>
    <mergeCell ref="A61:I61"/>
    <mergeCell ref="J61:L61"/>
    <mergeCell ref="A62:I62"/>
    <mergeCell ref="J62:L62"/>
    <mergeCell ref="A57:I57"/>
    <mergeCell ref="J57:L57"/>
    <mergeCell ref="A58:I58"/>
    <mergeCell ref="J58:L58"/>
    <mergeCell ref="A59:I59"/>
    <mergeCell ref="J59:L59"/>
    <mergeCell ref="A54:I54"/>
    <mergeCell ref="J54:L54"/>
    <mergeCell ref="A55:I55"/>
    <mergeCell ref="J55:L55"/>
    <mergeCell ref="A56:I56"/>
    <mergeCell ref="J56:L56"/>
    <mergeCell ref="A49:K49"/>
    <mergeCell ref="A51:L51"/>
    <mergeCell ref="A52:I52"/>
    <mergeCell ref="J52:L52"/>
    <mergeCell ref="A53:I53"/>
    <mergeCell ref="J53:L53"/>
    <mergeCell ref="A42:L42"/>
    <mergeCell ref="A44:L44"/>
    <mergeCell ref="A45:K45"/>
    <mergeCell ref="A46:K46"/>
    <mergeCell ref="A47:K47"/>
    <mergeCell ref="A48:K48"/>
    <mergeCell ref="A39:H39"/>
    <mergeCell ref="I39:J39"/>
    <mergeCell ref="K39:L39"/>
    <mergeCell ref="A40:H40"/>
    <mergeCell ref="I40:J40"/>
    <mergeCell ref="K40:L40"/>
    <mergeCell ref="A37:H37"/>
    <mergeCell ref="I37:J37"/>
    <mergeCell ref="K37:L37"/>
    <mergeCell ref="A38:H38"/>
    <mergeCell ref="I38:J38"/>
    <mergeCell ref="K38:L38"/>
    <mergeCell ref="A33:I33"/>
    <mergeCell ref="J33:L33"/>
    <mergeCell ref="A34:I34"/>
    <mergeCell ref="J34:L34"/>
    <mergeCell ref="A35:I35"/>
    <mergeCell ref="J35:L35"/>
    <mergeCell ref="A28:I28"/>
    <mergeCell ref="J28:L28"/>
    <mergeCell ref="A29:I29"/>
    <mergeCell ref="J29:L29"/>
    <mergeCell ref="A31:L31"/>
    <mergeCell ref="A32:I32"/>
    <mergeCell ref="J32:L32"/>
    <mergeCell ref="A23:I23"/>
    <mergeCell ref="J23:L23"/>
    <mergeCell ref="A24:I24"/>
    <mergeCell ref="J24:L24"/>
    <mergeCell ref="A26:L26"/>
    <mergeCell ref="A27:I27"/>
    <mergeCell ref="J27:L27"/>
    <mergeCell ref="A20:I20"/>
    <mergeCell ref="J20:L20"/>
    <mergeCell ref="A21:I21"/>
    <mergeCell ref="J21:L21"/>
    <mergeCell ref="A22:I22"/>
    <mergeCell ref="J22:L22"/>
    <mergeCell ref="A17:I17"/>
    <mergeCell ref="J17:L17"/>
    <mergeCell ref="A18:I18"/>
    <mergeCell ref="J18:L18"/>
    <mergeCell ref="A19:I19"/>
    <mergeCell ref="J19:L19"/>
    <mergeCell ref="A14:I14"/>
    <mergeCell ref="J14:L14"/>
    <mergeCell ref="A15:I15"/>
    <mergeCell ref="J15:L15"/>
    <mergeCell ref="A16:I16"/>
    <mergeCell ref="J16:L16"/>
    <mergeCell ref="A8:K8"/>
    <mergeCell ref="A9:K9"/>
    <mergeCell ref="A11:L11"/>
    <mergeCell ref="A12:I12"/>
    <mergeCell ref="J12:L12"/>
    <mergeCell ref="A13:I13"/>
    <mergeCell ref="J13:L13"/>
    <mergeCell ref="A1:L1"/>
    <mergeCell ref="A2:L2"/>
    <mergeCell ref="A4:L4"/>
    <mergeCell ref="A5:K5"/>
    <mergeCell ref="A6:K6"/>
    <mergeCell ref="A7:K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Aggiornato</vt:lpstr>
      <vt:lpstr>Versione precedente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LosassoR</dc:creator>
  <cp:lastModifiedBy>Giulia Pazzaglia</cp:lastModifiedBy>
  <dcterms:created xsi:type="dcterms:W3CDTF">2018-03-07T16:02:49Z</dcterms:created>
  <dcterms:modified xsi:type="dcterms:W3CDTF">2019-10-29T18:34:22Z</dcterms:modified>
</cp:coreProperties>
</file>