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de\OneDrive\Documenti\10_ParER\PAOC2020\Realizzazione\A2\"/>
    </mc:Choice>
  </mc:AlternateContent>
  <xr:revisionPtr revIDLastSave="607" documentId="13_ncr:1_{3D04C2D7-879D-4AF4-A812-04DDBF88767F}" xr6:coauthVersionLast="41" xr6:coauthVersionMax="41" xr10:uidLastSave="{C5483A77-BF4D-4D32-8EB1-33989839A33C}"/>
  <bookViews>
    <workbookView xWindow="-98" yWindow="-98" windowWidth="20715" windowHeight="13276" activeTab="2" xr2:uid="{00000000-000D-0000-FFFF-FFFF00000000}"/>
  </bookViews>
  <sheets>
    <sheet name="Copertina" sheetId="2" r:id="rId1"/>
    <sheet name="Attivita" sheetId="1" r:id="rId2"/>
    <sheet name="Indicator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G11" i="3"/>
  <c r="H11" i="3" s="1"/>
  <c r="G6" i="3" l="1"/>
  <c r="G5" i="3"/>
  <c r="G4" i="3" l="1"/>
  <c r="H4" i="3" s="1"/>
  <c r="H5" i="3"/>
  <c r="H6" i="3"/>
  <c r="G7" i="3"/>
  <c r="H7" i="3" s="1"/>
  <c r="G8" i="3"/>
  <c r="H8" i="3" s="1"/>
  <c r="G9" i="3"/>
  <c r="H9" i="3" s="1"/>
  <c r="G10" i="3"/>
  <c r="H10" i="3" s="1"/>
  <c r="G12" i="3"/>
  <c r="G3" i="3"/>
  <c r="G13" i="3" l="1"/>
  <c r="H13" i="3" s="1"/>
  <c r="H3" i="3"/>
  <c r="I13" i="3" s="1"/>
</calcChain>
</file>

<file path=xl/sharedStrings.xml><?xml version="1.0" encoding="utf-8"?>
<sst xmlns="http://schemas.openxmlformats.org/spreadsheetml/2006/main" count="412" uniqueCount="177">
  <si>
    <t>Attività</t>
  </si>
  <si>
    <t>Descrizione Attività</t>
  </si>
  <si>
    <t>Tipo di documento</t>
  </si>
  <si>
    <t>A2.01</t>
  </si>
  <si>
    <t>Definizione e Descrizione dei fattori amministrativi, normativi o regolamentari interni ed esterni</t>
  </si>
  <si>
    <t>Capitoli da 1, 2, 3, 4, 5, 6  Manuale di Conservazione</t>
  </si>
  <si>
    <t>Manuale</t>
  </si>
  <si>
    <t>A2.02</t>
  </si>
  <si>
    <t>Caratterizzazione di 6 scenari</t>
  </si>
  <si>
    <t>Matrice con caratterizzazione dei 6 scenari</t>
  </si>
  <si>
    <t>Altro</t>
  </si>
  <si>
    <t>Modello di Analisi dei Rischi</t>
  </si>
  <si>
    <t>Foglio di Calcolo</t>
  </si>
  <si>
    <t>A2.03</t>
  </si>
  <si>
    <t>Elenco delle Amministrazioni che hanno riusato la buona pratica</t>
  </si>
  <si>
    <t>A2.04</t>
  </si>
  <si>
    <t>Indicazione di tempi e costi per l’adozione e per la gestione a regime della buona pratica</t>
  </si>
  <si>
    <t>Modello di calcolo di tempi e costi</t>
  </si>
  <si>
    <t>A2.05</t>
  </si>
  <si>
    <t>Formalizzazione del Piano di adozione della Buona Pratica in base allo scenario</t>
  </si>
  <si>
    <t>Modello di Piano di adozione della Buona Pratica</t>
  </si>
  <si>
    <t>Matrice dei Fattori che determinano la variabilità del Piano</t>
  </si>
  <si>
    <t>A2.06</t>
  </si>
  <si>
    <t>Descrizione dei processi e delle procedure amministrativi e operativi</t>
  </si>
  <si>
    <t>Linee guida per la conservazione delle diverse tipologie documentarie</t>
  </si>
  <si>
    <t>Procedura</t>
  </si>
  <si>
    <t>Manuale ParER capitoli 7, 9</t>
  </si>
  <si>
    <t>A2.07</t>
  </si>
  <si>
    <t>Messa a disposizione del software e della documentazione tecnica (scenari 1 e 2) e della documentazione utente (tutti gli scenari)</t>
  </si>
  <si>
    <t>Licenza d'uso: documenti</t>
  </si>
  <si>
    <t>Licenza d'uso: sw (librerie, ecc)</t>
  </si>
  <si>
    <t>Manuale di installazione del sw di infrastruttura (JBOSS, Oracle logging)</t>
  </si>
  <si>
    <t>Pacchetti software da installare</t>
  </si>
  <si>
    <t>Specifiche funzionali dell'applicativo + Specifiche tecniche dell'applicativo (requisiti, analisi funzionali e analisi tecniche)</t>
  </si>
  <si>
    <t>A2.08</t>
  </si>
  <si>
    <t>Standardizzazione dei Modelli di Atti amministrativi a supporto del trasferimento della buona pratica e di atti utili per l’acquisizione di beni e servizi</t>
  </si>
  <si>
    <t>Disciplinare tecnico (stampa parametri configurazione per ente dopo avvio)</t>
  </si>
  <si>
    <t>Modelli di documentazione per il trasferimento della buona pratica (Richiesta di informazione, di adesione, Convenzione  e relativi allegati, Accordo di servizio, ecc.)</t>
  </si>
  <si>
    <t>A2.09</t>
  </si>
  <si>
    <t>Predisposizione dell'Elenco dei Soggetti Pubblici e Privati che hanno operato sulla buona pratica</t>
  </si>
  <si>
    <t>Elenco dei soggetti contributori</t>
  </si>
  <si>
    <t>A2.10</t>
  </si>
  <si>
    <t>Messa a disposizione del materiale di formazione e dei corsi di e-learning</t>
  </si>
  <si>
    <t>Materiale a supporto dei corsi di e-learning</t>
  </si>
  <si>
    <t>Scenari di Multi-Conservatore</t>
  </si>
  <si>
    <t>PG01 Gestione comunicazione</t>
  </si>
  <si>
    <t>PG19 Gestione Utenze</t>
  </si>
  <si>
    <t>PG15 Gestione rilasci</t>
  </si>
  <si>
    <t>PG12 Capacity Management</t>
  </si>
  <si>
    <t>PG21 Avvio dei Versamenti in Conservazione</t>
  </si>
  <si>
    <t>PG00 Gestione documentazione</t>
  </si>
  <si>
    <t>PG05 Gestione fascicoli</t>
  </si>
  <si>
    <t>PG02 Gestione primo contatto</t>
  </si>
  <si>
    <t>PG07 Gestione amministrativa degli Enti</t>
  </si>
  <si>
    <t>PG04 Verifica Periodica delle Utenze</t>
  </si>
  <si>
    <t>PG09 Gestione delle Richieste e dei Malfunzionamenti</t>
  </si>
  <si>
    <t>PG06 Gestione serie</t>
  </si>
  <si>
    <t>PG18 Definizione del modello operativo</t>
  </si>
  <si>
    <t>PG03 Formazione Interna</t>
  </si>
  <si>
    <t>PG08 Monitoraggio dei Versamenti</t>
  </si>
  <si>
    <t>Caricato su Own Cloud</t>
  </si>
  <si>
    <t>In Elaborazione</t>
  </si>
  <si>
    <t>Già compreso in altri punti</t>
  </si>
  <si>
    <t>Sc1</t>
  </si>
  <si>
    <t>Sc2</t>
  </si>
  <si>
    <t>Sc3</t>
  </si>
  <si>
    <t>Sc4</t>
  </si>
  <si>
    <t>Sc5</t>
  </si>
  <si>
    <t>Sc6</t>
  </si>
  <si>
    <t>PG20 Restituzione dell'archivio</t>
  </si>
  <si>
    <t>PG13 Monitoraggio dell'Infrastruttura</t>
  </si>
  <si>
    <t>PG39 Monitoraggio degli Applicativi</t>
  </si>
  <si>
    <t>√</t>
  </si>
  <si>
    <t>Elenco sistemi versanti attivi e definiti</t>
  </si>
  <si>
    <t>Disegno architettura hw e sw</t>
  </si>
  <si>
    <t>PG27 Gestione dei versamenti rifiutati</t>
  </si>
  <si>
    <t>Modello di Capacity</t>
  </si>
  <si>
    <t>PG28 Definizione di standard AIP/SIP</t>
  </si>
  <si>
    <t>PG25 Gestione dello scarto</t>
  </si>
  <si>
    <t>PG29 Normalizzazione degli AIP</t>
  </si>
  <si>
    <t>PG31 Manutenzione dell’Archivio</t>
  </si>
  <si>
    <t>Deliverable Prodotti</t>
  </si>
  <si>
    <t>Deliverables di Progetto</t>
  </si>
  <si>
    <t>Capitoli 1-4 del modello di Manuale di Conservazione di scenario da 1 a 4</t>
  </si>
  <si>
    <t>Quadro sinottico degli scenari di riuso</t>
  </si>
  <si>
    <t>Sintesi del singolo scenario di riuso</t>
  </si>
  <si>
    <t>Modelli di analisi dei rischi</t>
  </si>
  <si>
    <t>Liste di Esempi di Referenze</t>
  </si>
  <si>
    <t>Modelli dei Processi e delle Procedure</t>
  </si>
  <si>
    <t>Modello degli Ambiti e delle Procedure</t>
  </si>
  <si>
    <t>Manuale d'esercizio archivistico</t>
  </si>
  <si>
    <t>Manuale d'esercizio tecnico</t>
  </si>
  <si>
    <t>Capitoli 4, 5, 7 e 9 del Manuale di Conservazione</t>
  </si>
  <si>
    <t>Licenza d'uso</t>
  </si>
  <si>
    <t>Manuale di installazione del sw di infrastruttura</t>
  </si>
  <si>
    <t>Manuale di installazione del sw applicativo</t>
  </si>
  <si>
    <t>Incluso nel precedente</t>
  </si>
  <si>
    <t>Manuali tecnico di interfaccia</t>
  </si>
  <si>
    <t>Specifiche tecniche</t>
  </si>
  <si>
    <t>Manuali utente di VersO e DPI</t>
  </si>
  <si>
    <t>Manuali utente specifici per profilo</t>
  </si>
  <si>
    <t>Specifiche funzionali dell'applicativo</t>
  </si>
  <si>
    <t>Specifiche tecniche dell'applicativo</t>
  </si>
  <si>
    <t>Elenco dei sistemi documentali versanti già interfacciati</t>
  </si>
  <si>
    <t>Documentazione utile alla definizione del Modello di ente gestore (capofila), messo a disposizione dalla Provincia Autonoma di Trento</t>
  </si>
  <si>
    <t>Modello di contratto e di modalità di supporto e manutenzione</t>
  </si>
  <si>
    <t>Modelli di documentazione per il trasferimento della buona pratica</t>
  </si>
  <si>
    <t>Macrostruttura dei Corsi di E-learning</t>
  </si>
  <si>
    <t>Learning Objects</t>
  </si>
  <si>
    <t>Corsi di e-learning</t>
  </si>
  <si>
    <t>Elenco soggetti contributori</t>
  </si>
  <si>
    <t>Da adattare per Scenario</t>
  </si>
  <si>
    <t>Note</t>
  </si>
  <si>
    <t>Ruoli Utente</t>
  </si>
  <si>
    <t>Tools di sviluppo</t>
  </si>
  <si>
    <t>PG26 Sequestro e Blocco</t>
  </si>
  <si>
    <t>Da capire cosa depositare</t>
  </si>
  <si>
    <t>Lista degli Enti per scenario</t>
  </si>
  <si>
    <t>Descrizione di casi rilevanti</t>
  </si>
  <si>
    <t>Case studies (aggiunto durante il progetto)</t>
  </si>
  <si>
    <t>Modelli degli AIP/SIP</t>
  </si>
  <si>
    <t>Descrizione dei singoli scenari</t>
  </si>
  <si>
    <t>Non disponibile</t>
  </si>
  <si>
    <t>A rilento; si può completare in A5; richiede la verifica degli enti</t>
  </si>
  <si>
    <t>Da verificare - Galazzini</t>
  </si>
  <si>
    <t>Azione A2</t>
  </si>
  <si>
    <t>ID</t>
  </si>
  <si>
    <t>Qta</t>
  </si>
  <si>
    <t>Manuale d'esercizio archivistico (Indice)</t>
  </si>
  <si>
    <t>Manuale d'esercizio tecnico (Indice)</t>
  </si>
  <si>
    <t>Attesi</t>
  </si>
  <si>
    <t>Prodotti</t>
  </si>
  <si>
    <t>Indicatori e Scenari di Interesse</t>
  </si>
  <si>
    <t>Elenco Attività con Deliverables,</t>
  </si>
  <si>
    <t>Target</t>
  </si>
  <si>
    <t>Media %</t>
  </si>
  <si>
    <t>Deliverables di Azione 2 come da progetto presentato</t>
  </si>
  <si>
    <t>Deliverable</t>
  </si>
  <si>
    <t>Unità di misura</t>
  </si>
  <si>
    <t>Valore Target</t>
  </si>
  <si>
    <t>Modello di Manuale di Conservazione</t>
  </si>
  <si>
    <t>Numero</t>
  </si>
  <si>
    <t>4 (scenari 1, 2, 3 e 4)</t>
  </si>
  <si>
    <t>Quadro sinottico degli scenari di riuso - Disegno dell'architettura hw e sw del sistema - Elenco soggetti contributori - Elenco dei sistemi documentali già interfacciati</t>
  </si>
  <si>
    <t>Sintesi del singolo scenario di riuso - Lista di Esempi di Referenze - Modello di analisi dei rischi - Modello di calcolo di tempi e costi - Modello di Piano di Adozione della Buona Pratica - Matrice dei Fattori che determinano la variabilità del Piano - Modello dei Processi e delle Procedure - Modelli di documentazione per il trasferimento della buona pratica (Richiesta di informazione, di adesione, Convenzione  e relativi allegati, Accordo di servizio, ecc.) - Modello di Manuale d'esercizio archivistico</t>
  </si>
  <si>
    <t>6 (1 per scenario)</t>
  </si>
  <si>
    <t>Manuale di installazione del sw di infrastruttura - Manuale di installazione e attivazione del sw applicativo - Pacchetti software da installare - Licenza d'uso - Modello di Manuale d'esercizio tecnico</t>
  </si>
  <si>
    <t>5 per scenario 1 e 5 per scenario 2</t>
  </si>
  <si>
    <t>Linee guida per la conservazione delle tipologie documentarie</t>
  </si>
  <si>
    <t>20 (1 per tipologia documentaria)</t>
  </si>
  <si>
    <t>Manuale utente specifici per profilo</t>
  </si>
  <si>
    <t>5 (1 per profilo attivato)</t>
  </si>
  <si>
    <t>Manuale tecnico di interfaccia</t>
  </si>
  <si>
    <t xml:space="preserve">8 (1 per interfaccia) </t>
  </si>
  <si>
    <t>Specifiche funzionali dell'applicativo per modulo - Specifiche tecniche dell'applicativo per modulo</t>
  </si>
  <si>
    <t>almeno 10 moduli</t>
  </si>
  <si>
    <t>Corsi di e-learning - Materiale a supporto dei corsi</t>
  </si>
  <si>
    <t>almeno 3 corsi per ogni lingua</t>
  </si>
  <si>
    <t>Indicatori di Risultato di Azione 2 come da progetto presentato</t>
  </si>
  <si>
    <t>Indicatore</t>
  </si>
  <si>
    <t>Completezza della redazione degli output previsti per l'attività A2</t>
  </si>
  <si>
    <t>percentuale</t>
  </si>
  <si>
    <t>&gt;= 90%</t>
  </si>
  <si>
    <t>ND</t>
  </si>
  <si>
    <t>Case studies</t>
  </si>
  <si>
    <t>ND = Non previsto  nel progetto e quindi non conteggiato</t>
  </si>
  <si>
    <t>Numero documenti</t>
  </si>
  <si>
    <t>Documentazione utile alla definizione del Modello di ente gestore (capofila), messo a disposizione dalla Regione Valle d?aosta</t>
  </si>
  <si>
    <t>Documentazione utile alla definizione del Modello di ente produttore / cosnervatore con infrastruttura propria, messo a disposizione dalla Regone Puglia</t>
  </si>
  <si>
    <t>Modello di calcolo di tempi</t>
  </si>
  <si>
    <t>Modello di calcolo di costi</t>
  </si>
  <si>
    <t>Modificato rispetto alla versione precedente</t>
  </si>
  <si>
    <t>vers. 10</t>
  </si>
  <si>
    <t>Inclusiva di review a seguito di incarico Engineering</t>
  </si>
  <si>
    <t>2 corso Base sono stati sottotitolati in tedesco (con traduzione di PaB)</t>
  </si>
  <si>
    <t>Rivisto da Engineering</t>
  </si>
  <si>
    <t>Rivisto e integrato da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</si>
</sst>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666699"/>
        <bgColor rgb="FF6666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7" borderId="0"/>
    <xf numFmtId="0" fontId="8" fillId="0" borderId="0"/>
    <xf numFmtId="0" fontId="9" fillId="8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11" borderId="2" xfId="0" applyFill="1" applyBorder="1" applyAlignment="1">
      <alignment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17" fillId="0" borderId="8" xfId="0" applyNumberFormat="1" applyFont="1" applyBorder="1"/>
    <xf numFmtId="0" fontId="0" fillId="0" borderId="9" xfId="0" applyBorder="1"/>
    <xf numFmtId="0" fontId="17" fillId="0" borderId="10" xfId="0" applyFont="1" applyBorder="1"/>
    <xf numFmtId="0" fontId="0" fillId="0" borderId="2" xfId="0" applyBorder="1" applyAlignment="1">
      <alignment vertical="center" wrapText="1"/>
    </xf>
    <xf numFmtId="0" fontId="0" fillId="11" borderId="2" xfId="0" applyFill="1" applyBorder="1" applyAlignment="1">
      <alignment vertical="center"/>
    </xf>
    <xf numFmtId="0" fontId="15" fillId="11" borderId="2" xfId="0" applyFont="1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12" borderId="2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13" borderId="2" xfId="0" applyFill="1" applyBorder="1" applyAlignment="1">
      <alignment vertical="center" wrapText="1"/>
    </xf>
    <xf numFmtId="0" fontId="0" fillId="15" borderId="0" xfId="0" applyFill="1"/>
    <xf numFmtId="0" fontId="0" fillId="15" borderId="2" xfId="0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vertical="center"/>
    </xf>
    <xf numFmtId="0" fontId="17" fillId="1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2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6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0" xfId="18" applyFont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9" xfId="18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3" xfId="0" applyBorder="1" applyAlignment="1">
      <alignment vertical="center"/>
    </xf>
    <xf numFmtId="9" fontId="0" fillId="0" borderId="0" xfId="18" applyFont="1"/>
    <xf numFmtId="9" fontId="0" fillId="0" borderId="0" xfId="0" applyNumberFormat="1"/>
    <xf numFmtId="0" fontId="0" fillId="17" borderId="34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9" fontId="0" fillId="17" borderId="35" xfId="18" applyFont="1" applyFill="1" applyBorder="1"/>
    <xf numFmtId="9" fontId="0" fillId="17" borderId="35" xfId="0" applyNumberFormat="1" applyFill="1" applyBorder="1"/>
    <xf numFmtId="9" fontId="0" fillId="17" borderId="36" xfId="0" applyNumberFormat="1" applyFill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0" fillId="12" borderId="2" xfId="0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vertic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16" borderId="14" xfId="0" applyFont="1" applyFill="1" applyBorder="1" applyAlignment="1">
      <alignment horizontal="center" vertical="center"/>
    </xf>
    <xf numFmtId="0" fontId="19" fillId="16" borderId="15" xfId="0" applyFont="1" applyFill="1" applyBorder="1" applyAlignment="1">
      <alignment horizontal="center" vertical="center"/>
    </xf>
    <xf numFmtId="0" fontId="19" fillId="16" borderId="16" xfId="0" applyFont="1" applyFill="1" applyBorder="1" applyAlignment="1">
      <alignment horizontal="center" vertical="center"/>
    </xf>
    <xf numFmtId="0" fontId="16" fillId="17" borderId="24" xfId="0" applyFont="1" applyFill="1" applyBorder="1" applyAlignment="1">
      <alignment horizontal="center"/>
    </xf>
    <xf numFmtId="0" fontId="16" fillId="17" borderId="25" xfId="0" applyFont="1" applyFill="1" applyBorder="1" applyAlignment="1">
      <alignment horizontal="center"/>
    </xf>
    <xf numFmtId="0" fontId="16" fillId="17" borderId="26" xfId="0" applyFont="1" applyFill="1" applyBorder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CondFormat_1_1_1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319404</xdr:colOff>
      <xdr:row>3</xdr:row>
      <xdr:rowOff>172720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0E3E90E-1247-49C1-AA9F-C980EE4884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29192" cy="715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85641</xdr:colOff>
      <xdr:row>0</xdr:row>
      <xdr:rowOff>0</xdr:rowOff>
    </xdr:from>
    <xdr:to>
      <xdr:col>10</xdr:col>
      <xdr:colOff>304017</xdr:colOff>
      <xdr:row>3</xdr:row>
      <xdr:rowOff>127878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E9C67DA-F4D8-4338-902C-EF62E9F2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516" y="0"/>
          <a:ext cx="2161476" cy="670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566737</xdr:colOff>
      <xdr:row>5</xdr:row>
      <xdr:rowOff>19050</xdr:rowOff>
    </xdr:to>
    <xdr:pic>
      <xdr:nvPicPr>
        <xdr:cNvPr id="4" name="Immagine 3" descr="LogoParer">
          <a:extLst>
            <a:ext uri="{FF2B5EF4-FFF2-40B4-BE49-F238E27FC236}">
              <a16:creationId xmlns:a16="http://schemas.microsoft.com/office/drawing/2014/main" id="{694CC430-E614-4C0E-BDD4-561985A03AD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652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BEAF-559E-4BA4-8EAA-A1538149446E}">
  <dimension ref="A1:K18"/>
  <sheetViews>
    <sheetView showGridLines="0" workbookViewId="0">
      <selection activeCell="D18" sqref="D18"/>
    </sheetView>
  </sheetViews>
  <sheetFormatPr defaultRowHeight="14.25" x14ac:dyDescent="0.45"/>
  <cols>
    <col min="1" max="1" width="11.33203125" customWidth="1"/>
  </cols>
  <sheetData>
    <row r="1" spans="1:11" x14ac:dyDescent="0.45">
      <c r="A1" s="7"/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x14ac:dyDescent="0.45">
      <c r="A2" s="10"/>
      <c r="K2" s="11"/>
    </row>
    <row r="3" spans="1:11" x14ac:dyDescent="0.45">
      <c r="A3" s="10"/>
      <c r="K3" s="11"/>
    </row>
    <row r="4" spans="1:11" x14ac:dyDescent="0.45">
      <c r="A4" s="10"/>
      <c r="K4" s="11"/>
    </row>
    <row r="5" spans="1:11" x14ac:dyDescent="0.45">
      <c r="A5" s="10"/>
      <c r="K5" s="11"/>
    </row>
    <row r="6" spans="1:11" x14ac:dyDescent="0.45">
      <c r="A6" s="10"/>
      <c r="K6" s="11"/>
    </row>
    <row r="7" spans="1:11" x14ac:dyDescent="0.45">
      <c r="A7" s="10"/>
      <c r="K7" s="11"/>
    </row>
    <row r="8" spans="1:11" x14ac:dyDescent="0.45">
      <c r="A8" s="10"/>
      <c r="K8" s="11"/>
    </row>
    <row r="9" spans="1:11" x14ac:dyDescent="0.45">
      <c r="A9" s="10"/>
      <c r="K9" s="11"/>
    </row>
    <row r="10" spans="1:11" x14ac:dyDescent="0.45">
      <c r="A10" s="10"/>
      <c r="K10" s="11"/>
    </row>
    <row r="11" spans="1:11" ht="36" x14ac:dyDescent="1.05">
      <c r="A11" s="75" t="s">
        <v>133</v>
      </c>
      <c r="B11" s="76"/>
      <c r="C11" s="76"/>
      <c r="D11" s="76"/>
      <c r="E11" s="76"/>
      <c r="F11" s="76"/>
      <c r="G11" s="76"/>
      <c r="H11" s="76"/>
      <c r="I11" s="76"/>
      <c r="J11" s="76"/>
      <c r="K11" s="77"/>
    </row>
    <row r="12" spans="1:11" ht="36" x14ac:dyDescent="1.05">
      <c r="A12" s="75" t="s">
        <v>132</v>
      </c>
      <c r="B12" s="76"/>
      <c r="C12" s="76"/>
      <c r="D12" s="76"/>
      <c r="E12" s="76"/>
      <c r="F12" s="76"/>
      <c r="G12" s="76"/>
      <c r="H12" s="76"/>
      <c r="I12" s="76"/>
      <c r="J12" s="76"/>
      <c r="K12" s="77"/>
    </row>
    <row r="13" spans="1:11" ht="36" x14ac:dyDescent="1.05">
      <c r="A13" s="75" t="s">
        <v>125</v>
      </c>
      <c r="B13" s="76"/>
      <c r="C13" s="76"/>
      <c r="D13" s="76"/>
      <c r="E13" s="76"/>
      <c r="F13" s="76"/>
      <c r="G13" s="76"/>
      <c r="H13" s="76"/>
      <c r="I13" s="76"/>
      <c r="J13" s="76"/>
      <c r="K13" s="77"/>
    </row>
    <row r="14" spans="1:11" x14ac:dyDescent="0.45">
      <c r="A14" s="10"/>
      <c r="K14" s="11"/>
    </row>
    <row r="15" spans="1:11" x14ac:dyDescent="0.45">
      <c r="A15" s="10"/>
      <c r="K15" s="11"/>
    </row>
    <row r="16" spans="1:11" x14ac:dyDescent="0.45">
      <c r="A16" s="10"/>
      <c r="K16" s="11"/>
    </row>
    <row r="17" spans="1:11" x14ac:dyDescent="0.45">
      <c r="A17" s="10"/>
      <c r="K17" s="11"/>
    </row>
    <row r="18" spans="1:11" ht="14.65" thickBot="1" x14ac:dyDescent="0.5">
      <c r="A18" s="12">
        <v>43465</v>
      </c>
      <c r="B18" s="13"/>
      <c r="C18" s="13"/>
      <c r="D18" s="13" t="s">
        <v>173</v>
      </c>
      <c r="E18" s="13"/>
      <c r="F18" s="13"/>
      <c r="G18" s="13"/>
      <c r="H18" s="13"/>
      <c r="I18" s="13"/>
      <c r="J18" s="13"/>
      <c r="K18" s="14" t="s">
        <v>172</v>
      </c>
    </row>
  </sheetData>
  <mergeCells count="3">
    <mergeCell ref="A11:K11"/>
    <mergeCell ref="A12:K12"/>
    <mergeCell ref="A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zoomScale="90" zoomScaleNormal="90" workbookViewId="0">
      <pane ySplit="1" topLeftCell="A56" activePane="bottomLeft" state="frozen"/>
      <selection pane="bottomLeft" activeCell="C72" sqref="C72"/>
    </sheetView>
  </sheetViews>
  <sheetFormatPr defaultRowHeight="14.25" x14ac:dyDescent="0.45"/>
  <cols>
    <col min="1" max="1" width="5.33203125" style="21" bestFit="1" customWidth="1"/>
    <col min="2" max="3" width="38.06640625" customWidth="1"/>
    <col min="4" max="4" width="4.86328125" style="21" customWidth="1"/>
    <col min="5" max="5" width="46.265625" style="20" customWidth="1"/>
    <col min="6" max="6" width="10.59765625" customWidth="1"/>
    <col min="7" max="7" width="5.86328125" customWidth="1"/>
    <col min="8" max="13" width="3.59765625" customWidth="1"/>
    <col min="14" max="14" width="27.06640625" customWidth="1"/>
    <col min="15" max="15" width="4.1328125" customWidth="1"/>
  </cols>
  <sheetData>
    <row r="1" spans="1:15" ht="28.5" x14ac:dyDescent="0.45">
      <c r="A1" s="2" t="s">
        <v>0</v>
      </c>
      <c r="B1" s="2" t="s">
        <v>1</v>
      </c>
      <c r="C1" s="2" t="s">
        <v>82</v>
      </c>
      <c r="D1" s="2" t="s">
        <v>126</v>
      </c>
      <c r="E1" s="2" t="s">
        <v>81</v>
      </c>
      <c r="F1" s="2" t="s">
        <v>2</v>
      </c>
      <c r="G1" s="2" t="s">
        <v>127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112</v>
      </c>
    </row>
    <row r="2" spans="1:15" ht="42.75" x14ac:dyDescent="0.45">
      <c r="A2" s="22" t="s">
        <v>3</v>
      </c>
      <c r="B2" s="15" t="s">
        <v>4</v>
      </c>
      <c r="C2" s="15" t="s">
        <v>83</v>
      </c>
      <c r="D2" s="22">
        <v>4</v>
      </c>
      <c r="E2" s="1" t="s">
        <v>5</v>
      </c>
      <c r="F2" s="22" t="s">
        <v>6</v>
      </c>
      <c r="G2" s="22">
        <v>4</v>
      </c>
      <c r="H2" s="5" t="s">
        <v>72</v>
      </c>
      <c r="I2" s="5" t="s">
        <v>72</v>
      </c>
      <c r="J2" s="5" t="s">
        <v>72</v>
      </c>
      <c r="K2" s="5" t="s">
        <v>72</v>
      </c>
      <c r="L2" s="6"/>
      <c r="M2" s="6"/>
      <c r="N2" s="15"/>
      <c r="O2" s="26"/>
    </row>
    <row r="3" spans="1:15" ht="18" x14ac:dyDescent="0.45">
      <c r="A3" s="84" t="s">
        <v>7</v>
      </c>
      <c r="B3" s="83" t="s">
        <v>8</v>
      </c>
      <c r="C3" s="83" t="s">
        <v>84</v>
      </c>
      <c r="D3" s="22">
        <v>5</v>
      </c>
      <c r="E3" s="1" t="s">
        <v>9</v>
      </c>
      <c r="F3" s="22" t="s">
        <v>10</v>
      </c>
      <c r="G3" s="22">
        <v>1</v>
      </c>
      <c r="H3" s="79" t="s">
        <v>72</v>
      </c>
      <c r="I3" s="79"/>
      <c r="J3" s="79"/>
      <c r="K3" s="79"/>
      <c r="L3" s="79"/>
      <c r="M3" s="79"/>
      <c r="N3" s="15"/>
      <c r="O3" s="26"/>
    </row>
    <row r="4" spans="1:15" ht="18" x14ac:dyDescent="0.45">
      <c r="A4" s="84"/>
      <c r="B4" s="83"/>
      <c r="C4" s="83"/>
      <c r="D4" s="22">
        <v>5</v>
      </c>
      <c r="E4" s="16" t="s">
        <v>44</v>
      </c>
      <c r="F4" s="22" t="s">
        <v>10</v>
      </c>
      <c r="G4" s="22">
        <v>1</v>
      </c>
      <c r="H4" s="79" t="s">
        <v>72</v>
      </c>
      <c r="I4" s="79"/>
      <c r="J4" s="79"/>
      <c r="K4" s="79"/>
      <c r="L4" s="79"/>
      <c r="M4" s="79"/>
      <c r="N4" s="15"/>
      <c r="O4" s="26"/>
    </row>
    <row r="5" spans="1:15" ht="18" x14ac:dyDescent="0.45">
      <c r="A5" s="84"/>
      <c r="B5" s="83"/>
      <c r="C5" s="15" t="s">
        <v>85</v>
      </c>
      <c r="D5" s="22">
        <v>6</v>
      </c>
      <c r="E5" s="16" t="s">
        <v>121</v>
      </c>
      <c r="F5" s="22" t="s">
        <v>10</v>
      </c>
      <c r="G5" s="22">
        <v>6</v>
      </c>
      <c r="H5" s="5" t="s">
        <v>72</v>
      </c>
      <c r="I5" s="5" t="s">
        <v>72</v>
      </c>
      <c r="J5" s="5" t="s">
        <v>72</v>
      </c>
      <c r="K5" s="5" t="s">
        <v>72</v>
      </c>
      <c r="L5" s="5" t="s">
        <v>72</v>
      </c>
      <c r="M5" s="5" t="s">
        <v>72</v>
      </c>
      <c r="N5" s="15"/>
    </row>
    <row r="6" spans="1:15" ht="28.5" x14ac:dyDescent="0.45">
      <c r="A6" s="84"/>
      <c r="B6" s="83"/>
      <c r="C6" s="15" t="s">
        <v>86</v>
      </c>
      <c r="D6" s="22">
        <v>6</v>
      </c>
      <c r="E6" s="16" t="s">
        <v>11</v>
      </c>
      <c r="F6" s="22" t="s">
        <v>12</v>
      </c>
      <c r="G6" s="22">
        <v>1</v>
      </c>
      <c r="H6" s="79" t="s">
        <v>72</v>
      </c>
      <c r="I6" s="79"/>
      <c r="J6" s="79"/>
      <c r="K6" s="79"/>
      <c r="L6" s="79"/>
      <c r="M6" s="79"/>
      <c r="N6" s="15"/>
    </row>
    <row r="7" spans="1:15" ht="18" x14ac:dyDescent="0.45">
      <c r="A7" s="84" t="s">
        <v>13</v>
      </c>
      <c r="B7" s="83" t="s">
        <v>14</v>
      </c>
      <c r="C7" s="15" t="s">
        <v>87</v>
      </c>
      <c r="D7" s="22">
        <v>6</v>
      </c>
      <c r="E7" s="1" t="s">
        <v>117</v>
      </c>
      <c r="F7" s="22" t="s">
        <v>10</v>
      </c>
      <c r="G7" s="22">
        <v>1</v>
      </c>
      <c r="H7" s="3" t="s">
        <v>72</v>
      </c>
      <c r="I7" s="3" t="s">
        <v>72</v>
      </c>
      <c r="J7" s="4"/>
      <c r="K7" s="4"/>
      <c r="L7" s="3" t="s">
        <v>72</v>
      </c>
      <c r="M7" s="3" t="s">
        <v>72</v>
      </c>
      <c r="N7" s="15"/>
    </row>
    <row r="8" spans="1:15" ht="28.5" x14ac:dyDescent="0.45">
      <c r="A8" s="84"/>
      <c r="B8" s="83"/>
      <c r="C8" s="15" t="s">
        <v>119</v>
      </c>
      <c r="D8" s="22" t="s">
        <v>163</v>
      </c>
      <c r="E8" s="23" t="s">
        <v>118</v>
      </c>
      <c r="F8" s="22" t="s">
        <v>10</v>
      </c>
      <c r="G8" s="72">
        <v>1</v>
      </c>
      <c r="H8" s="3" t="s">
        <v>72</v>
      </c>
      <c r="I8" s="3" t="s">
        <v>72</v>
      </c>
      <c r="J8" s="4"/>
      <c r="K8" s="4"/>
      <c r="L8" s="3" t="s">
        <v>72</v>
      </c>
      <c r="M8" s="3" t="s">
        <v>72</v>
      </c>
      <c r="N8" s="15" t="s">
        <v>123</v>
      </c>
    </row>
    <row r="9" spans="1:15" ht="18" x14ac:dyDescent="0.45">
      <c r="A9" s="85" t="s">
        <v>15</v>
      </c>
      <c r="B9" s="80" t="s">
        <v>16</v>
      </c>
      <c r="C9" s="80" t="s">
        <v>17</v>
      </c>
      <c r="D9" s="22">
        <v>6</v>
      </c>
      <c r="E9" s="1" t="s">
        <v>169</v>
      </c>
      <c r="F9" s="22" t="s">
        <v>10</v>
      </c>
      <c r="G9" s="22">
        <v>7</v>
      </c>
      <c r="H9" s="5" t="s">
        <v>72</v>
      </c>
      <c r="I9" s="5" t="s">
        <v>72</v>
      </c>
      <c r="J9" s="5" t="s">
        <v>72</v>
      </c>
      <c r="K9" s="5" t="s">
        <v>72</v>
      </c>
      <c r="L9" s="5" t="s">
        <v>72</v>
      </c>
      <c r="M9" s="5" t="s">
        <v>72</v>
      </c>
      <c r="N9" s="15"/>
    </row>
    <row r="10" spans="1:15" ht="28.5" x14ac:dyDescent="0.45">
      <c r="A10" s="86"/>
      <c r="B10" s="82"/>
      <c r="C10" s="82"/>
      <c r="D10" s="22">
        <v>6</v>
      </c>
      <c r="E10" s="23" t="s">
        <v>170</v>
      </c>
      <c r="F10" s="22" t="s">
        <v>12</v>
      </c>
      <c r="G10" s="72"/>
      <c r="H10" s="5" t="s">
        <v>72</v>
      </c>
      <c r="I10" s="5" t="s">
        <v>72</v>
      </c>
      <c r="J10" s="5" t="s">
        <v>72</v>
      </c>
      <c r="K10" s="5" t="s">
        <v>72</v>
      </c>
      <c r="L10" s="5" t="s">
        <v>72</v>
      </c>
      <c r="M10" s="5" t="s">
        <v>72</v>
      </c>
      <c r="N10" s="15"/>
    </row>
    <row r="11" spans="1:15" ht="28.5" x14ac:dyDescent="0.45">
      <c r="A11" s="84" t="s">
        <v>18</v>
      </c>
      <c r="B11" s="83" t="s">
        <v>19</v>
      </c>
      <c r="C11" s="15" t="s">
        <v>20</v>
      </c>
      <c r="D11" s="22">
        <v>6</v>
      </c>
      <c r="E11" s="1" t="s">
        <v>20</v>
      </c>
      <c r="F11" s="22" t="s">
        <v>10</v>
      </c>
      <c r="G11" s="22">
        <v>7</v>
      </c>
      <c r="H11" s="5" t="s">
        <v>72</v>
      </c>
      <c r="I11" s="5" t="s">
        <v>72</v>
      </c>
      <c r="J11" s="5" t="s">
        <v>72</v>
      </c>
      <c r="K11" s="5" t="s">
        <v>72</v>
      </c>
      <c r="L11" s="5" t="s">
        <v>72</v>
      </c>
      <c r="M11" s="5" t="s">
        <v>72</v>
      </c>
      <c r="N11" s="15"/>
    </row>
    <row r="12" spans="1:15" ht="28.5" x14ac:dyDescent="0.45">
      <c r="A12" s="84"/>
      <c r="B12" s="83"/>
      <c r="C12" s="15" t="s">
        <v>21</v>
      </c>
      <c r="D12" s="22">
        <v>6</v>
      </c>
      <c r="E12" s="1" t="s">
        <v>21</v>
      </c>
      <c r="F12" s="22" t="s">
        <v>10</v>
      </c>
      <c r="G12" s="22">
        <v>7</v>
      </c>
      <c r="H12" s="5" t="s">
        <v>72</v>
      </c>
      <c r="I12" s="5" t="s">
        <v>72</v>
      </c>
      <c r="J12" s="5" t="s">
        <v>72</v>
      </c>
      <c r="K12" s="5" t="s">
        <v>72</v>
      </c>
      <c r="L12" s="5" t="s">
        <v>72</v>
      </c>
      <c r="M12" s="5" t="s">
        <v>72</v>
      </c>
      <c r="N12" s="15"/>
    </row>
    <row r="13" spans="1:15" ht="28.5" x14ac:dyDescent="0.45">
      <c r="A13" s="84" t="s">
        <v>22</v>
      </c>
      <c r="B13" s="83" t="s">
        <v>23</v>
      </c>
      <c r="C13" s="15" t="s">
        <v>92</v>
      </c>
      <c r="D13" s="22">
        <v>4</v>
      </c>
      <c r="E13" s="1" t="s">
        <v>26</v>
      </c>
      <c r="F13" s="22" t="s">
        <v>6</v>
      </c>
      <c r="G13" s="27"/>
      <c r="H13" s="5" t="s">
        <v>72</v>
      </c>
      <c r="I13" s="5" t="s">
        <v>72</v>
      </c>
      <c r="J13" s="5" t="s">
        <v>72</v>
      </c>
      <c r="K13" s="5" t="s">
        <v>72</v>
      </c>
      <c r="L13" s="6"/>
      <c r="M13" s="6"/>
      <c r="N13" s="15"/>
      <c r="O13" s="26"/>
    </row>
    <row r="14" spans="1:15" ht="28.5" customHeight="1" x14ac:dyDescent="0.45">
      <c r="A14" s="84"/>
      <c r="B14" s="83"/>
      <c r="C14" s="80" t="s">
        <v>24</v>
      </c>
      <c r="D14" s="22">
        <v>8</v>
      </c>
      <c r="E14" s="1" t="s">
        <v>24</v>
      </c>
      <c r="F14" s="22" t="s">
        <v>10</v>
      </c>
      <c r="G14" s="22">
        <v>1</v>
      </c>
      <c r="H14" s="79" t="s">
        <v>72</v>
      </c>
      <c r="I14" s="79"/>
      <c r="J14" s="79"/>
      <c r="K14" s="79"/>
      <c r="L14" s="79"/>
      <c r="M14" s="79"/>
      <c r="N14" s="15"/>
    </row>
    <row r="15" spans="1:15" ht="28.5" customHeight="1" x14ac:dyDescent="0.45">
      <c r="A15" s="84"/>
      <c r="B15" s="83"/>
      <c r="C15" s="82"/>
      <c r="D15" s="22">
        <v>8</v>
      </c>
      <c r="E15" s="1" t="s">
        <v>120</v>
      </c>
      <c r="F15" s="22" t="s">
        <v>10</v>
      </c>
      <c r="G15" s="22">
        <v>40</v>
      </c>
      <c r="H15" s="79" t="s">
        <v>72</v>
      </c>
      <c r="I15" s="79"/>
      <c r="J15" s="79"/>
      <c r="K15" s="79"/>
      <c r="L15" s="79"/>
      <c r="M15" s="79"/>
      <c r="N15" s="15"/>
    </row>
    <row r="16" spans="1:15" ht="18" x14ac:dyDescent="0.45">
      <c r="A16" s="84"/>
      <c r="B16" s="83"/>
      <c r="C16" s="83" t="s">
        <v>88</v>
      </c>
      <c r="D16" s="22">
        <v>6</v>
      </c>
      <c r="E16" s="1" t="s">
        <v>89</v>
      </c>
      <c r="F16" s="22" t="s">
        <v>10</v>
      </c>
      <c r="G16" s="22">
        <v>1</v>
      </c>
      <c r="H16" s="79" t="s">
        <v>72</v>
      </c>
      <c r="I16" s="79"/>
      <c r="J16" s="79"/>
      <c r="K16" s="79"/>
      <c r="L16" s="79"/>
      <c r="M16" s="79"/>
      <c r="N16" s="15"/>
    </row>
    <row r="17" spans="1:14" ht="18" x14ac:dyDescent="0.45">
      <c r="A17" s="84"/>
      <c r="B17" s="83"/>
      <c r="C17" s="83"/>
      <c r="D17" s="22">
        <v>6</v>
      </c>
      <c r="E17" s="1" t="s">
        <v>50</v>
      </c>
      <c r="F17" s="22" t="s">
        <v>25</v>
      </c>
      <c r="G17" s="27"/>
      <c r="H17" s="79" t="s">
        <v>72</v>
      </c>
      <c r="I17" s="79"/>
      <c r="J17" s="79"/>
      <c r="K17" s="79"/>
      <c r="L17" s="79"/>
      <c r="M17" s="79"/>
      <c r="N17" s="15"/>
    </row>
    <row r="18" spans="1:14" ht="18" x14ac:dyDescent="0.45">
      <c r="A18" s="84"/>
      <c r="B18" s="83"/>
      <c r="C18" s="83"/>
      <c r="D18" s="22">
        <v>6</v>
      </c>
      <c r="E18" s="1" t="s">
        <v>45</v>
      </c>
      <c r="F18" s="22" t="s">
        <v>25</v>
      </c>
      <c r="G18" s="27"/>
      <c r="H18" s="3" t="s">
        <v>72</v>
      </c>
      <c r="I18" s="3"/>
      <c r="J18" s="3" t="s">
        <v>72</v>
      </c>
      <c r="K18" s="3"/>
      <c r="L18" s="3" t="s">
        <v>72</v>
      </c>
      <c r="M18" s="4"/>
      <c r="N18" s="15"/>
    </row>
    <row r="19" spans="1:14" ht="18" x14ac:dyDescent="0.45">
      <c r="A19" s="84"/>
      <c r="B19" s="83"/>
      <c r="C19" s="83"/>
      <c r="D19" s="22">
        <v>6</v>
      </c>
      <c r="E19" s="16" t="s">
        <v>58</v>
      </c>
      <c r="F19" s="22" t="s">
        <v>25</v>
      </c>
      <c r="G19" s="27"/>
      <c r="H19" s="79" t="s">
        <v>72</v>
      </c>
      <c r="I19" s="79"/>
      <c r="J19" s="79"/>
      <c r="K19" s="79"/>
      <c r="L19" s="79"/>
      <c r="M19" s="79"/>
      <c r="N19" s="15"/>
    </row>
    <row r="20" spans="1:14" ht="18" x14ac:dyDescent="0.45">
      <c r="A20" s="84"/>
      <c r="B20" s="83"/>
      <c r="C20" s="83"/>
      <c r="D20" s="22">
        <v>6</v>
      </c>
      <c r="E20" s="17" t="s">
        <v>55</v>
      </c>
      <c r="F20" s="22" t="s">
        <v>25</v>
      </c>
      <c r="G20" s="27"/>
      <c r="H20" s="3" t="s">
        <v>72</v>
      </c>
      <c r="I20" s="3"/>
      <c r="J20" s="3" t="s">
        <v>72</v>
      </c>
      <c r="K20" s="3"/>
      <c r="L20" s="3" t="s">
        <v>72</v>
      </c>
      <c r="M20" s="3" t="s">
        <v>72</v>
      </c>
      <c r="N20" s="15"/>
    </row>
    <row r="21" spans="1:14" ht="18" x14ac:dyDescent="0.45">
      <c r="A21" s="84"/>
      <c r="B21" s="83"/>
      <c r="C21" s="83"/>
      <c r="D21" s="22">
        <v>6</v>
      </c>
      <c r="E21" s="17" t="s">
        <v>57</v>
      </c>
      <c r="F21" s="22" t="s">
        <v>25</v>
      </c>
      <c r="G21" s="27"/>
      <c r="H21" s="79" t="s">
        <v>72</v>
      </c>
      <c r="I21" s="79"/>
      <c r="J21" s="79"/>
      <c r="K21" s="79"/>
      <c r="L21" s="79"/>
      <c r="M21" s="79"/>
      <c r="N21" s="15"/>
    </row>
    <row r="22" spans="1:14" ht="18" x14ac:dyDescent="0.45">
      <c r="A22" s="84"/>
      <c r="B22" s="83"/>
      <c r="C22" s="80" t="s">
        <v>90</v>
      </c>
      <c r="D22" s="22">
        <v>6</v>
      </c>
      <c r="E22" s="17" t="s">
        <v>128</v>
      </c>
      <c r="F22" s="22" t="s">
        <v>10</v>
      </c>
      <c r="G22" s="22">
        <v>1</v>
      </c>
      <c r="H22" s="79" t="s">
        <v>72</v>
      </c>
      <c r="I22" s="79"/>
      <c r="J22" s="79"/>
      <c r="K22" s="79"/>
      <c r="L22" s="79"/>
      <c r="M22" s="79"/>
      <c r="N22" s="15"/>
    </row>
    <row r="23" spans="1:14" ht="18" x14ac:dyDescent="0.45">
      <c r="A23" s="84"/>
      <c r="B23" s="83"/>
      <c r="C23" s="81"/>
      <c r="D23" s="22">
        <v>6</v>
      </c>
      <c r="E23" s="1" t="s">
        <v>52</v>
      </c>
      <c r="F23" s="22" t="s">
        <v>25</v>
      </c>
      <c r="G23" s="27"/>
      <c r="H23" s="3" t="s">
        <v>72</v>
      </c>
      <c r="I23" s="3"/>
      <c r="J23" s="3" t="s">
        <v>72</v>
      </c>
      <c r="K23" s="3"/>
      <c r="L23" s="3" t="s">
        <v>72</v>
      </c>
      <c r="M23" s="3" t="s">
        <v>72</v>
      </c>
      <c r="N23" s="15"/>
    </row>
    <row r="24" spans="1:14" ht="18" x14ac:dyDescent="0.45">
      <c r="A24" s="84"/>
      <c r="B24" s="83"/>
      <c r="C24" s="81"/>
      <c r="D24" s="22">
        <v>6</v>
      </c>
      <c r="E24" s="1" t="s">
        <v>54</v>
      </c>
      <c r="F24" s="22" t="s">
        <v>25</v>
      </c>
      <c r="G24" s="27"/>
      <c r="H24" s="3" t="s">
        <v>72</v>
      </c>
      <c r="I24" s="3"/>
      <c r="J24" s="3" t="s">
        <v>72</v>
      </c>
      <c r="K24" s="3"/>
      <c r="L24" s="3" t="s">
        <v>72</v>
      </c>
      <c r="M24" s="4"/>
      <c r="N24" s="15"/>
    </row>
    <row r="25" spans="1:14" ht="18" x14ac:dyDescent="0.45">
      <c r="A25" s="84"/>
      <c r="B25" s="83"/>
      <c r="C25" s="81"/>
      <c r="D25" s="22">
        <v>6</v>
      </c>
      <c r="E25" s="1" t="s">
        <v>51</v>
      </c>
      <c r="F25" s="22" t="s">
        <v>25</v>
      </c>
      <c r="G25" s="27"/>
      <c r="H25" s="79" t="s">
        <v>72</v>
      </c>
      <c r="I25" s="79"/>
      <c r="J25" s="79"/>
      <c r="K25" s="79"/>
      <c r="L25" s="79"/>
      <c r="M25" s="79"/>
      <c r="N25" s="15"/>
    </row>
    <row r="26" spans="1:14" ht="18" x14ac:dyDescent="0.45">
      <c r="A26" s="84"/>
      <c r="B26" s="83"/>
      <c r="C26" s="81"/>
      <c r="D26" s="22">
        <v>6</v>
      </c>
      <c r="E26" s="1" t="s">
        <v>56</v>
      </c>
      <c r="F26" s="22" t="s">
        <v>25</v>
      </c>
      <c r="G26" s="27"/>
      <c r="H26" s="79" t="s">
        <v>72</v>
      </c>
      <c r="I26" s="79"/>
      <c r="J26" s="79"/>
      <c r="K26" s="79"/>
      <c r="L26" s="79"/>
      <c r="M26" s="79"/>
      <c r="N26" s="15"/>
    </row>
    <row r="27" spans="1:14" ht="18" x14ac:dyDescent="0.45">
      <c r="A27" s="84"/>
      <c r="B27" s="83"/>
      <c r="C27" s="81"/>
      <c r="D27" s="22">
        <v>6</v>
      </c>
      <c r="E27" s="1" t="s">
        <v>53</v>
      </c>
      <c r="F27" s="22" t="s">
        <v>25</v>
      </c>
      <c r="G27" s="27"/>
      <c r="H27" s="3" t="s">
        <v>72</v>
      </c>
      <c r="I27" s="3"/>
      <c r="J27" s="3" t="s">
        <v>72</v>
      </c>
      <c r="K27" s="3"/>
      <c r="L27" s="3" t="s">
        <v>72</v>
      </c>
      <c r="M27" s="3" t="s">
        <v>72</v>
      </c>
      <c r="N27" s="15"/>
    </row>
    <row r="28" spans="1:14" ht="18" x14ac:dyDescent="0.45">
      <c r="A28" s="84"/>
      <c r="B28" s="83"/>
      <c r="C28" s="81"/>
      <c r="D28" s="22">
        <v>6</v>
      </c>
      <c r="E28" s="17" t="s">
        <v>59</v>
      </c>
      <c r="F28" s="22" t="s">
        <v>25</v>
      </c>
      <c r="G28" s="27"/>
      <c r="H28" s="3" t="s">
        <v>72</v>
      </c>
      <c r="I28" s="3"/>
      <c r="J28" s="3" t="s">
        <v>72</v>
      </c>
      <c r="K28" s="3"/>
      <c r="L28" s="3" t="s">
        <v>72</v>
      </c>
      <c r="M28" s="3" t="s">
        <v>72</v>
      </c>
      <c r="N28" s="15"/>
    </row>
    <row r="29" spans="1:14" ht="18" x14ac:dyDescent="0.45">
      <c r="A29" s="84"/>
      <c r="B29" s="83"/>
      <c r="C29" s="81"/>
      <c r="D29" s="22">
        <v>6</v>
      </c>
      <c r="E29" s="1" t="s">
        <v>46</v>
      </c>
      <c r="F29" s="22" t="s">
        <v>25</v>
      </c>
      <c r="G29" s="27"/>
      <c r="H29" s="3" t="s">
        <v>72</v>
      </c>
      <c r="I29" s="3"/>
      <c r="J29" s="3" t="s">
        <v>72</v>
      </c>
      <c r="K29" s="3"/>
      <c r="L29" s="3" t="s">
        <v>72</v>
      </c>
      <c r="M29" s="3" t="s">
        <v>72</v>
      </c>
      <c r="N29" s="15"/>
    </row>
    <row r="30" spans="1:14" ht="18" x14ac:dyDescent="0.45">
      <c r="A30" s="84"/>
      <c r="B30" s="83"/>
      <c r="C30" s="81"/>
      <c r="D30" s="22">
        <v>6</v>
      </c>
      <c r="E30" s="1" t="s">
        <v>113</v>
      </c>
      <c r="F30" s="22" t="s">
        <v>10</v>
      </c>
      <c r="G30" s="22">
        <v>1</v>
      </c>
      <c r="H30" s="3" t="s">
        <v>72</v>
      </c>
      <c r="I30" s="3"/>
      <c r="J30" s="3" t="s">
        <v>72</v>
      </c>
      <c r="K30" s="3"/>
      <c r="L30" s="3" t="s">
        <v>72</v>
      </c>
      <c r="M30" s="3" t="s">
        <v>72</v>
      </c>
      <c r="N30" s="15"/>
    </row>
    <row r="31" spans="1:14" ht="18" x14ac:dyDescent="0.45">
      <c r="A31" s="84"/>
      <c r="B31" s="83"/>
      <c r="C31" s="81"/>
      <c r="D31" s="22">
        <v>6</v>
      </c>
      <c r="E31" s="1" t="s">
        <v>69</v>
      </c>
      <c r="F31" s="22" t="s">
        <v>25</v>
      </c>
      <c r="G31" s="27"/>
      <c r="H31" s="3" t="s">
        <v>72</v>
      </c>
      <c r="I31" s="3"/>
      <c r="J31" s="3" t="s">
        <v>72</v>
      </c>
      <c r="K31" s="3"/>
      <c r="L31" s="3" t="s">
        <v>72</v>
      </c>
      <c r="M31" s="3" t="s">
        <v>72</v>
      </c>
      <c r="N31" s="15"/>
    </row>
    <row r="32" spans="1:14" ht="18" x14ac:dyDescent="0.45">
      <c r="A32" s="84"/>
      <c r="B32" s="83"/>
      <c r="C32" s="81"/>
      <c r="D32" s="22">
        <v>6</v>
      </c>
      <c r="E32" s="1" t="s">
        <v>49</v>
      </c>
      <c r="F32" s="22" t="s">
        <v>25</v>
      </c>
      <c r="G32" s="27"/>
      <c r="H32" s="3" t="s">
        <v>72</v>
      </c>
      <c r="I32" s="3"/>
      <c r="J32" s="3" t="s">
        <v>72</v>
      </c>
      <c r="K32" s="3"/>
      <c r="L32" s="3" t="s">
        <v>72</v>
      </c>
      <c r="M32" s="3" t="s">
        <v>72</v>
      </c>
      <c r="N32" s="15"/>
    </row>
    <row r="33" spans="1:14" ht="18" x14ac:dyDescent="0.45">
      <c r="A33" s="84"/>
      <c r="B33" s="83"/>
      <c r="C33" s="81"/>
      <c r="D33" s="22">
        <v>6</v>
      </c>
      <c r="E33" s="1" t="s">
        <v>78</v>
      </c>
      <c r="F33" s="22" t="s">
        <v>25</v>
      </c>
      <c r="G33" s="27"/>
      <c r="H33" s="79" t="s">
        <v>72</v>
      </c>
      <c r="I33" s="79"/>
      <c r="J33" s="79"/>
      <c r="K33" s="79"/>
      <c r="L33" s="79"/>
      <c r="M33" s="79"/>
      <c r="N33" s="15"/>
    </row>
    <row r="34" spans="1:14" ht="18" x14ac:dyDescent="0.45">
      <c r="A34" s="84"/>
      <c r="B34" s="83"/>
      <c r="C34" s="81"/>
      <c r="D34" s="22">
        <v>6</v>
      </c>
      <c r="E34" s="1" t="s">
        <v>115</v>
      </c>
      <c r="F34" s="22" t="s">
        <v>25</v>
      </c>
      <c r="G34" s="27"/>
      <c r="H34" s="79" t="s">
        <v>72</v>
      </c>
      <c r="I34" s="79"/>
      <c r="J34" s="79"/>
      <c r="K34" s="79"/>
      <c r="L34" s="79"/>
      <c r="M34" s="79"/>
      <c r="N34" s="15"/>
    </row>
    <row r="35" spans="1:14" ht="18" x14ac:dyDescent="0.45">
      <c r="A35" s="84"/>
      <c r="B35" s="83"/>
      <c r="C35" s="81"/>
      <c r="D35" s="22">
        <v>6</v>
      </c>
      <c r="E35" s="1" t="s">
        <v>75</v>
      </c>
      <c r="F35" s="22" t="s">
        <v>25</v>
      </c>
      <c r="G35" s="27"/>
      <c r="H35" s="3" t="s">
        <v>72</v>
      </c>
      <c r="I35" s="3" t="s">
        <v>72</v>
      </c>
      <c r="J35" s="4"/>
      <c r="K35" s="4"/>
      <c r="L35" s="4"/>
      <c r="M35" s="4"/>
      <c r="N35" s="15"/>
    </row>
    <row r="36" spans="1:14" ht="18" x14ac:dyDescent="0.45">
      <c r="A36" s="84"/>
      <c r="B36" s="83"/>
      <c r="C36" s="81"/>
      <c r="D36" s="22">
        <v>6</v>
      </c>
      <c r="E36" s="15" t="s">
        <v>77</v>
      </c>
      <c r="F36" s="22" t="s">
        <v>25</v>
      </c>
      <c r="G36" s="72"/>
      <c r="H36" s="3" t="s">
        <v>72</v>
      </c>
      <c r="I36" s="4"/>
      <c r="J36" s="3" t="s">
        <v>72</v>
      </c>
      <c r="K36" s="4"/>
      <c r="L36" s="4"/>
      <c r="M36" s="4"/>
      <c r="N36" s="15" t="s">
        <v>124</v>
      </c>
    </row>
    <row r="37" spans="1:14" ht="18" x14ac:dyDescent="0.45">
      <c r="A37" s="84"/>
      <c r="B37" s="83"/>
      <c r="C37" s="81"/>
      <c r="D37" s="22">
        <v>6</v>
      </c>
      <c r="E37" s="15" t="s">
        <v>79</v>
      </c>
      <c r="F37" s="22" t="s">
        <v>25</v>
      </c>
      <c r="G37" s="72"/>
      <c r="H37" s="79" t="s">
        <v>72</v>
      </c>
      <c r="I37" s="79"/>
      <c r="J37" s="79"/>
      <c r="K37" s="79"/>
      <c r="L37" s="79"/>
      <c r="M37" s="79"/>
      <c r="N37" s="15" t="s">
        <v>124</v>
      </c>
    </row>
    <row r="38" spans="1:14" ht="18" x14ac:dyDescent="0.45">
      <c r="A38" s="84"/>
      <c r="B38" s="83"/>
      <c r="C38" s="82"/>
      <c r="D38" s="22">
        <v>6</v>
      </c>
      <c r="E38" s="15" t="s">
        <v>80</v>
      </c>
      <c r="F38" s="22" t="s">
        <v>25</v>
      </c>
      <c r="G38" s="72"/>
      <c r="H38" s="79" t="s">
        <v>72</v>
      </c>
      <c r="I38" s="79"/>
      <c r="J38" s="79"/>
      <c r="K38" s="79"/>
      <c r="L38" s="79"/>
      <c r="M38" s="79"/>
      <c r="N38" s="15" t="s">
        <v>122</v>
      </c>
    </row>
    <row r="39" spans="1:14" ht="18" x14ac:dyDescent="0.45">
      <c r="A39" s="84"/>
      <c r="B39" s="83"/>
      <c r="C39" s="80" t="s">
        <v>91</v>
      </c>
      <c r="D39" s="22">
        <v>7</v>
      </c>
      <c r="E39" s="17" t="s">
        <v>129</v>
      </c>
      <c r="F39" s="22" t="s">
        <v>10</v>
      </c>
      <c r="G39" s="22">
        <v>1</v>
      </c>
      <c r="H39" s="3" t="s">
        <v>72</v>
      </c>
      <c r="I39" s="3" t="s">
        <v>72</v>
      </c>
      <c r="J39" s="3"/>
      <c r="K39" s="3"/>
      <c r="L39" s="3"/>
      <c r="M39" s="4"/>
      <c r="N39" s="15"/>
    </row>
    <row r="40" spans="1:14" ht="18" x14ac:dyDescent="0.45">
      <c r="A40" s="84"/>
      <c r="B40" s="83"/>
      <c r="C40" s="81"/>
      <c r="D40" s="22">
        <v>7</v>
      </c>
      <c r="E40" s="1" t="s">
        <v>48</v>
      </c>
      <c r="F40" s="22" t="s">
        <v>25</v>
      </c>
      <c r="G40" s="27"/>
      <c r="H40" s="3" t="s">
        <v>72</v>
      </c>
      <c r="I40" s="3" t="s">
        <v>72</v>
      </c>
      <c r="J40" s="4"/>
      <c r="K40" s="4"/>
      <c r="L40" s="4"/>
      <c r="M40" s="4"/>
      <c r="N40" s="15"/>
    </row>
    <row r="41" spans="1:14" ht="28.5" x14ac:dyDescent="0.45">
      <c r="A41" s="84"/>
      <c r="B41" s="83"/>
      <c r="C41" s="81"/>
      <c r="D41" s="22">
        <v>7</v>
      </c>
      <c r="E41" s="1" t="s">
        <v>76</v>
      </c>
      <c r="F41" s="22" t="s">
        <v>12</v>
      </c>
      <c r="G41" s="22">
        <v>1</v>
      </c>
      <c r="H41" s="3" t="s">
        <v>72</v>
      </c>
      <c r="I41" s="3" t="s">
        <v>72</v>
      </c>
      <c r="J41" s="4"/>
      <c r="K41" s="4"/>
      <c r="L41" s="4"/>
      <c r="M41" s="4"/>
      <c r="N41" s="15"/>
    </row>
    <row r="42" spans="1:14" ht="18" x14ac:dyDescent="0.45">
      <c r="A42" s="84"/>
      <c r="B42" s="83"/>
      <c r="C42" s="81"/>
      <c r="D42" s="22">
        <v>7</v>
      </c>
      <c r="E42" s="16" t="s">
        <v>70</v>
      </c>
      <c r="F42" s="22" t="s">
        <v>25</v>
      </c>
      <c r="G42" s="27"/>
      <c r="H42" s="3" t="s">
        <v>72</v>
      </c>
      <c r="I42" s="3" t="s">
        <v>72</v>
      </c>
      <c r="J42" s="4"/>
      <c r="K42" s="4"/>
      <c r="L42" s="4"/>
      <c r="M42" s="4"/>
      <c r="N42" s="15"/>
    </row>
    <row r="43" spans="1:14" ht="18" x14ac:dyDescent="0.45">
      <c r="A43" s="84"/>
      <c r="B43" s="83"/>
      <c r="C43" s="81"/>
      <c r="D43" s="22">
        <v>7</v>
      </c>
      <c r="E43" s="1" t="s">
        <v>47</v>
      </c>
      <c r="F43" s="22" t="s">
        <v>25</v>
      </c>
      <c r="G43" s="27"/>
      <c r="H43" s="3" t="s">
        <v>72</v>
      </c>
      <c r="I43" s="3" t="s">
        <v>72</v>
      </c>
      <c r="J43" s="4"/>
      <c r="K43" s="4"/>
      <c r="L43" s="4"/>
      <c r="M43" s="4"/>
      <c r="N43" s="15"/>
    </row>
    <row r="44" spans="1:14" ht="18" x14ac:dyDescent="0.45">
      <c r="A44" s="84"/>
      <c r="B44" s="83"/>
      <c r="C44" s="82"/>
      <c r="D44" s="22">
        <v>7</v>
      </c>
      <c r="E44" s="16" t="s">
        <v>71</v>
      </c>
      <c r="F44" s="22" t="s">
        <v>25</v>
      </c>
      <c r="G44" s="27"/>
      <c r="H44" s="3" t="s">
        <v>72</v>
      </c>
      <c r="I44" s="3" t="s">
        <v>72</v>
      </c>
      <c r="J44" s="4"/>
      <c r="K44" s="4"/>
      <c r="L44" s="4"/>
      <c r="M44" s="4"/>
      <c r="N44" s="15"/>
    </row>
    <row r="45" spans="1:14" ht="18" x14ac:dyDescent="0.45">
      <c r="A45" s="84" t="s">
        <v>27</v>
      </c>
      <c r="B45" s="83" t="s">
        <v>28</v>
      </c>
      <c r="C45" s="83" t="s">
        <v>74</v>
      </c>
      <c r="D45" s="22">
        <v>5</v>
      </c>
      <c r="E45" s="1" t="s">
        <v>74</v>
      </c>
      <c r="F45" s="22" t="s">
        <v>6</v>
      </c>
      <c r="G45" s="22">
        <v>1</v>
      </c>
      <c r="H45" s="3" t="s">
        <v>72</v>
      </c>
      <c r="I45" s="3" t="s">
        <v>72</v>
      </c>
      <c r="J45" s="4"/>
      <c r="K45" s="4"/>
      <c r="L45" s="4"/>
      <c r="M45" s="4"/>
      <c r="N45" s="15" t="s">
        <v>175</v>
      </c>
    </row>
    <row r="46" spans="1:14" ht="18" x14ac:dyDescent="0.45">
      <c r="A46" s="84"/>
      <c r="B46" s="83"/>
      <c r="C46" s="83"/>
      <c r="D46" s="22">
        <v>5</v>
      </c>
      <c r="E46" s="1" t="s">
        <v>114</v>
      </c>
      <c r="F46" s="22" t="s">
        <v>10</v>
      </c>
      <c r="G46" s="22">
        <v>1</v>
      </c>
      <c r="H46" s="3" t="s">
        <v>72</v>
      </c>
      <c r="I46" s="3" t="s">
        <v>72</v>
      </c>
      <c r="J46" s="4"/>
      <c r="K46" s="4"/>
      <c r="L46" s="4"/>
      <c r="M46" s="4"/>
      <c r="N46" s="15" t="s">
        <v>175</v>
      </c>
    </row>
    <row r="47" spans="1:14" ht="18" x14ac:dyDescent="0.45">
      <c r="A47" s="84"/>
      <c r="B47" s="83"/>
      <c r="C47" s="83" t="s">
        <v>93</v>
      </c>
      <c r="D47" s="22">
        <v>7</v>
      </c>
      <c r="E47" s="1" t="s">
        <v>29</v>
      </c>
      <c r="F47" s="22" t="s">
        <v>10</v>
      </c>
      <c r="G47" s="22">
        <v>1</v>
      </c>
      <c r="H47" s="79" t="s">
        <v>72</v>
      </c>
      <c r="I47" s="79"/>
      <c r="J47" s="79"/>
      <c r="K47" s="79"/>
      <c r="L47" s="79"/>
      <c r="M47" s="79"/>
      <c r="N47" s="15"/>
    </row>
    <row r="48" spans="1:14" ht="18" x14ac:dyDescent="0.45">
      <c r="A48" s="84"/>
      <c r="B48" s="83"/>
      <c r="C48" s="83"/>
      <c r="D48" s="22">
        <v>7</v>
      </c>
      <c r="E48" s="1" t="s">
        <v>30</v>
      </c>
      <c r="F48" s="22" t="s">
        <v>10</v>
      </c>
      <c r="G48" s="22">
        <v>1</v>
      </c>
      <c r="H48" s="3" t="s">
        <v>72</v>
      </c>
      <c r="I48" s="3" t="s">
        <v>72</v>
      </c>
      <c r="J48" s="4"/>
      <c r="K48" s="4"/>
      <c r="L48" s="4"/>
      <c r="M48" s="4"/>
      <c r="N48" s="15" t="s">
        <v>175</v>
      </c>
    </row>
    <row r="49" spans="1:15" ht="28.5" x14ac:dyDescent="0.45">
      <c r="A49" s="84"/>
      <c r="B49" s="83"/>
      <c r="C49" s="15" t="s">
        <v>94</v>
      </c>
      <c r="D49" s="22">
        <v>7</v>
      </c>
      <c r="E49" s="1" t="s">
        <v>31</v>
      </c>
      <c r="F49" s="22" t="s">
        <v>6</v>
      </c>
      <c r="G49" s="22">
        <v>5</v>
      </c>
      <c r="H49" s="3" t="s">
        <v>72</v>
      </c>
      <c r="I49" s="3" t="s">
        <v>72</v>
      </c>
      <c r="J49" s="4"/>
      <c r="K49" s="4"/>
      <c r="L49" s="4"/>
      <c r="M49" s="4"/>
      <c r="N49" s="15" t="s">
        <v>175</v>
      </c>
    </row>
    <row r="50" spans="1:15" ht="18" x14ac:dyDescent="0.45">
      <c r="A50" s="84"/>
      <c r="B50" s="83"/>
      <c r="C50" s="15" t="s">
        <v>95</v>
      </c>
      <c r="D50" s="22">
        <v>7</v>
      </c>
      <c r="E50" s="25" t="s">
        <v>96</v>
      </c>
      <c r="F50" s="22" t="s">
        <v>6</v>
      </c>
      <c r="G50" s="27"/>
      <c r="H50" s="3" t="s">
        <v>72</v>
      </c>
      <c r="I50" s="3" t="s">
        <v>72</v>
      </c>
      <c r="J50" s="4"/>
      <c r="K50" s="4"/>
      <c r="L50" s="4"/>
      <c r="M50" s="4"/>
      <c r="N50" s="15"/>
    </row>
    <row r="51" spans="1:15" ht="18" x14ac:dyDescent="0.45">
      <c r="A51" s="84"/>
      <c r="B51" s="83"/>
      <c r="C51" s="15" t="s">
        <v>97</v>
      </c>
      <c r="D51" s="22">
        <v>10</v>
      </c>
      <c r="E51" s="1" t="s">
        <v>98</v>
      </c>
      <c r="F51" s="22" t="s">
        <v>6</v>
      </c>
      <c r="G51" s="22">
        <v>4</v>
      </c>
      <c r="H51" s="79" t="s">
        <v>72</v>
      </c>
      <c r="I51" s="79"/>
      <c r="J51" s="79"/>
      <c r="K51" s="79"/>
      <c r="L51" s="79"/>
      <c r="M51" s="79"/>
      <c r="N51" s="15" t="s">
        <v>175</v>
      </c>
    </row>
    <row r="52" spans="1:15" ht="18" x14ac:dyDescent="0.45">
      <c r="A52" s="84"/>
      <c r="B52" s="83"/>
      <c r="C52" s="15" t="s">
        <v>100</v>
      </c>
      <c r="D52" s="22">
        <v>9</v>
      </c>
      <c r="E52" s="1" t="s">
        <v>99</v>
      </c>
      <c r="F52" s="22" t="s">
        <v>6</v>
      </c>
      <c r="G52" s="22">
        <v>2</v>
      </c>
      <c r="H52" s="79" t="s">
        <v>72</v>
      </c>
      <c r="I52" s="79"/>
      <c r="J52" s="79"/>
      <c r="K52" s="79"/>
      <c r="L52" s="79"/>
      <c r="M52" s="79"/>
      <c r="N52" s="15"/>
    </row>
    <row r="53" spans="1:15" ht="18" x14ac:dyDescent="0.45">
      <c r="A53" s="84"/>
      <c r="B53" s="83"/>
      <c r="C53" s="15" t="s">
        <v>32</v>
      </c>
      <c r="D53" s="22">
        <v>7</v>
      </c>
      <c r="E53" s="15" t="s">
        <v>32</v>
      </c>
      <c r="F53" s="22" t="s">
        <v>6</v>
      </c>
      <c r="G53" s="72"/>
      <c r="H53" s="3" t="s">
        <v>72</v>
      </c>
      <c r="I53" s="3" t="s">
        <v>72</v>
      </c>
      <c r="J53" s="4"/>
      <c r="K53" s="4"/>
      <c r="L53" s="4"/>
      <c r="M53" s="4"/>
      <c r="N53" s="15" t="s">
        <v>116</v>
      </c>
    </row>
    <row r="54" spans="1:15" ht="42.75" x14ac:dyDescent="0.45">
      <c r="A54" s="84"/>
      <c r="B54" s="83"/>
      <c r="C54" s="15" t="s">
        <v>101</v>
      </c>
      <c r="D54" s="22">
        <v>11</v>
      </c>
      <c r="E54" s="1" t="s">
        <v>33</v>
      </c>
      <c r="F54" s="22" t="s">
        <v>10</v>
      </c>
      <c r="G54" s="73">
        <v>34</v>
      </c>
      <c r="H54" s="3" t="s">
        <v>72</v>
      </c>
      <c r="I54" s="3" t="s">
        <v>72</v>
      </c>
      <c r="J54" s="4"/>
      <c r="K54" s="4"/>
      <c r="L54" s="4"/>
      <c r="M54" s="4"/>
      <c r="N54" s="15" t="s">
        <v>176</v>
      </c>
    </row>
    <row r="55" spans="1:15" ht="18" x14ac:dyDescent="0.45">
      <c r="A55" s="84"/>
      <c r="B55" s="83"/>
      <c r="C55" s="15" t="s">
        <v>102</v>
      </c>
      <c r="D55" s="22">
        <v>11</v>
      </c>
      <c r="E55" s="25" t="s">
        <v>96</v>
      </c>
      <c r="F55" s="22" t="s">
        <v>10</v>
      </c>
      <c r="G55" s="27"/>
      <c r="H55" s="3" t="s">
        <v>72</v>
      </c>
      <c r="I55" s="3" t="s">
        <v>72</v>
      </c>
      <c r="J55" s="4"/>
      <c r="K55" s="4"/>
      <c r="L55" s="4"/>
      <c r="M55" s="4"/>
      <c r="N55" s="15"/>
    </row>
    <row r="56" spans="1:15" ht="28.5" x14ac:dyDescent="0.45">
      <c r="A56" s="84" t="s">
        <v>34</v>
      </c>
      <c r="B56" s="83" t="s">
        <v>35</v>
      </c>
      <c r="C56" s="80" t="s">
        <v>106</v>
      </c>
      <c r="D56" s="22">
        <v>6</v>
      </c>
      <c r="E56" s="1" t="s">
        <v>36</v>
      </c>
      <c r="F56" s="22" t="s">
        <v>10</v>
      </c>
      <c r="G56" s="22">
        <v>1</v>
      </c>
      <c r="H56" s="79" t="s">
        <v>72</v>
      </c>
      <c r="I56" s="79"/>
      <c r="J56" s="79"/>
      <c r="K56" s="79"/>
      <c r="L56" s="79"/>
      <c r="M56" s="79"/>
      <c r="N56" s="15"/>
    </row>
    <row r="57" spans="1:15" ht="42.75" x14ac:dyDescent="0.45">
      <c r="A57" s="84"/>
      <c r="B57" s="83"/>
      <c r="C57" s="81"/>
      <c r="D57" s="22">
        <v>6</v>
      </c>
      <c r="E57" s="1" t="s">
        <v>37</v>
      </c>
      <c r="F57" s="22" t="s">
        <v>10</v>
      </c>
      <c r="G57" s="22">
        <v>8</v>
      </c>
      <c r="H57" s="5" t="s">
        <v>72</v>
      </c>
      <c r="I57" s="5" t="s">
        <v>72</v>
      </c>
      <c r="J57" s="5" t="s">
        <v>72</v>
      </c>
      <c r="K57" s="5" t="s">
        <v>72</v>
      </c>
      <c r="L57" s="5" t="s">
        <v>72</v>
      </c>
      <c r="M57" s="5" t="s">
        <v>72</v>
      </c>
      <c r="N57" s="15"/>
    </row>
    <row r="58" spans="1:15" ht="28.5" x14ac:dyDescent="0.45">
      <c r="A58" s="84"/>
      <c r="B58" s="83"/>
      <c r="C58" s="81"/>
      <c r="D58" s="22">
        <v>6</v>
      </c>
      <c r="E58" s="1" t="s">
        <v>105</v>
      </c>
      <c r="F58" s="22" t="s">
        <v>10</v>
      </c>
      <c r="G58" s="22">
        <v>2</v>
      </c>
      <c r="H58" s="3" t="s">
        <v>72</v>
      </c>
      <c r="I58" s="3" t="s">
        <v>72</v>
      </c>
      <c r="J58" s="4"/>
      <c r="K58" s="4"/>
      <c r="L58" s="4"/>
      <c r="M58" s="4"/>
      <c r="N58" s="15"/>
    </row>
    <row r="59" spans="1:15" ht="42.75" x14ac:dyDescent="0.45">
      <c r="A59" s="84"/>
      <c r="B59" s="83"/>
      <c r="C59" s="81"/>
      <c r="D59" s="22">
        <v>6</v>
      </c>
      <c r="E59" s="1" t="s">
        <v>168</v>
      </c>
      <c r="F59" s="22" t="s">
        <v>10</v>
      </c>
      <c r="G59" s="22">
        <v>3</v>
      </c>
      <c r="H59" s="3"/>
      <c r="I59" s="3" t="s">
        <v>72</v>
      </c>
      <c r="J59" s="4"/>
      <c r="K59" s="4"/>
      <c r="L59" s="4"/>
      <c r="M59" s="4"/>
      <c r="N59" s="15"/>
    </row>
    <row r="60" spans="1:15" ht="42.75" x14ac:dyDescent="0.45">
      <c r="A60" s="84"/>
      <c r="B60" s="83"/>
      <c r="C60" s="81"/>
      <c r="D60" s="22">
        <v>6</v>
      </c>
      <c r="E60" s="1" t="s">
        <v>104</v>
      </c>
      <c r="F60" s="22" t="s">
        <v>10</v>
      </c>
      <c r="G60" s="22">
        <v>7</v>
      </c>
      <c r="H60" s="4"/>
      <c r="I60" s="4"/>
      <c r="J60" s="3"/>
      <c r="K60" s="3"/>
      <c r="L60" s="3" t="s">
        <v>72</v>
      </c>
      <c r="M60" s="4"/>
      <c r="N60" s="15"/>
    </row>
    <row r="61" spans="1:15" ht="42.75" x14ac:dyDescent="0.45">
      <c r="A61" s="84"/>
      <c r="B61" s="83"/>
      <c r="C61" s="82"/>
      <c r="D61" s="22">
        <v>6</v>
      </c>
      <c r="E61" s="1" t="s">
        <v>167</v>
      </c>
      <c r="F61" s="22" t="s">
        <v>10</v>
      </c>
      <c r="G61" s="22">
        <v>6</v>
      </c>
      <c r="H61" s="4"/>
      <c r="I61" s="4"/>
      <c r="J61" s="3"/>
      <c r="K61" s="3"/>
      <c r="L61" s="3" t="s">
        <v>72</v>
      </c>
      <c r="M61" s="4"/>
      <c r="N61" s="15"/>
    </row>
    <row r="62" spans="1:15" ht="28.5" x14ac:dyDescent="0.45">
      <c r="A62" s="84"/>
      <c r="B62" s="83"/>
      <c r="C62" s="15" t="s">
        <v>103</v>
      </c>
      <c r="D62" s="22">
        <v>5</v>
      </c>
      <c r="E62" s="1" t="s">
        <v>73</v>
      </c>
      <c r="F62" s="22" t="s">
        <v>10</v>
      </c>
      <c r="G62" s="22">
        <v>1</v>
      </c>
      <c r="H62" s="79" t="s">
        <v>72</v>
      </c>
      <c r="I62" s="79"/>
      <c r="J62" s="79"/>
      <c r="K62" s="79"/>
      <c r="L62" s="79"/>
      <c r="M62" s="79"/>
      <c r="N62" s="15"/>
    </row>
    <row r="63" spans="1:15" ht="42.75" x14ac:dyDescent="0.45">
      <c r="A63" s="22" t="s">
        <v>38</v>
      </c>
      <c r="B63" s="15" t="s">
        <v>39</v>
      </c>
      <c r="C63" s="15" t="s">
        <v>110</v>
      </c>
      <c r="D63" s="22">
        <v>5</v>
      </c>
      <c r="E63" s="1" t="s">
        <v>40</v>
      </c>
      <c r="F63" s="22" t="s">
        <v>10</v>
      </c>
      <c r="G63" s="22">
        <v>1</v>
      </c>
      <c r="H63" s="79" t="s">
        <v>72</v>
      </c>
      <c r="I63" s="79"/>
      <c r="J63" s="79"/>
      <c r="K63" s="79"/>
      <c r="L63" s="79"/>
      <c r="M63" s="79"/>
      <c r="N63" s="15"/>
      <c r="O63" s="26"/>
    </row>
    <row r="64" spans="1:15" ht="18" x14ac:dyDescent="0.45">
      <c r="A64" s="84" t="s">
        <v>41</v>
      </c>
      <c r="B64" s="83" t="s">
        <v>42</v>
      </c>
      <c r="C64" s="15" t="s">
        <v>43</v>
      </c>
      <c r="D64" s="22">
        <v>12</v>
      </c>
      <c r="E64" s="1" t="s">
        <v>107</v>
      </c>
      <c r="F64" s="22" t="s">
        <v>10</v>
      </c>
      <c r="G64" s="22">
        <v>1</v>
      </c>
      <c r="H64" s="79" t="s">
        <v>72</v>
      </c>
      <c r="I64" s="79"/>
      <c r="J64" s="79"/>
      <c r="K64" s="79"/>
      <c r="L64" s="79"/>
      <c r="M64" s="79"/>
      <c r="N64" s="15"/>
    </row>
    <row r="65" spans="1:14" ht="42.75" x14ac:dyDescent="0.45">
      <c r="A65" s="84"/>
      <c r="B65" s="83"/>
      <c r="C65" s="15" t="s">
        <v>109</v>
      </c>
      <c r="D65" s="22">
        <v>12</v>
      </c>
      <c r="E65" s="23" t="s">
        <v>108</v>
      </c>
      <c r="F65" s="22" t="s">
        <v>10</v>
      </c>
      <c r="G65" s="73">
        <v>5</v>
      </c>
      <c r="H65" s="79" t="s">
        <v>72</v>
      </c>
      <c r="I65" s="79"/>
      <c r="J65" s="79"/>
      <c r="K65" s="79"/>
      <c r="L65" s="79"/>
      <c r="M65" s="79"/>
      <c r="N65" s="15" t="s">
        <v>174</v>
      </c>
    </row>
    <row r="68" spans="1:14" x14ac:dyDescent="0.45">
      <c r="E68" s="1" t="s">
        <v>60</v>
      </c>
      <c r="H68" s="78" t="s">
        <v>111</v>
      </c>
      <c r="I68" s="78"/>
      <c r="J68" s="78"/>
      <c r="K68" s="78"/>
      <c r="L68" s="78"/>
      <c r="M68" s="78"/>
    </row>
    <row r="69" spans="1:14" x14ac:dyDescent="0.45">
      <c r="E69" s="18" t="s">
        <v>61</v>
      </c>
    </row>
    <row r="70" spans="1:14" x14ac:dyDescent="0.45">
      <c r="E70" s="19" t="s">
        <v>62</v>
      </c>
    </row>
    <row r="71" spans="1:14" x14ac:dyDescent="0.45">
      <c r="E71" s="74" t="s">
        <v>171</v>
      </c>
    </row>
  </sheetData>
  <mergeCells count="50">
    <mergeCell ref="H38:M38"/>
    <mergeCell ref="H22:M22"/>
    <mergeCell ref="H26:M26"/>
    <mergeCell ref="B64:B65"/>
    <mergeCell ref="A3:A6"/>
    <mergeCell ref="A7:A8"/>
    <mergeCell ref="A11:A12"/>
    <mergeCell ref="A13:A44"/>
    <mergeCell ref="A45:A55"/>
    <mergeCell ref="A56:A62"/>
    <mergeCell ref="A64:A65"/>
    <mergeCell ref="B56:B62"/>
    <mergeCell ref="A9:A10"/>
    <mergeCell ref="B9:B10"/>
    <mergeCell ref="C47:C48"/>
    <mergeCell ref="B3:B6"/>
    <mergeCell ref="B7:B8"/>
    <mergeCell ref="B11:B12"/>
    <mergeCell ref="B13:B44"/>
    <mergeCell ref="B45:B55"/>
    <mergeCell ref="C3:C4"/>
    <mergeCell ref="C16:C21"/>
    <mergeCell ref="C45:C46"/>
    <mergeCell ref="C22:C38"/>
    <mergeCell ref="C39:C44"/>
    <mergeCell ref="C14:C15"/>
    <mergeCell ref="C9:C10"/>
    <mergeCell ref="C56:C61"/>
    <mergeCell ref="H51:M51"/>
    <mergeCell ref="H19:M19"/>
    <mergeCell ref="H17:M17"/>
    <mergeCell ref="H3:M3"/>
    <mergeCell ref="H6:M6"/>
    <mergeCell ref="H4:M4"/>
    <mergeCell ref="H21:M21"/>
    <mergeCell ref="H16:M16"/>
    <mergeCell ref="H14:M14"/>
    <mergeCell ref="H34:M34"/>
    <mergeCell ref="H33:M33"/>
    <mergeCell ref="H37:M37"/>
    <mergeCell ref="H47:M47"/>
    <mergeCell ref="H15:M15"/>
    <mergeCell ref="H25:M25"/>
    <mergeCell ref="H68:M68"/>
    <mergeCell ref="H52:M52"/>
    <mergeCell ref="H56:M56"/>
    <mergeCell ref="H63:M63"/>
    <mergeCell ref="H62:M62"/>
    <mergeCell ref="H64:M64"/>
    <mergeCell ref="H65:M65"/>
  </mergeCells>
  <pageMargins left="0" right="0" top="0.39370078740157477" bottom="0.39370078740157477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6FEB-AFE2-4BB0-8EC4-A6AD454E3583}">
  <dimension ref="A1:J18"/>
  <sheetViews>
    <sheetView tabSelected="1" zoomScale="90" zoomScaleNormal="90" workbookViewId="0">
      <selection activeCell="G11" sqref="G11"/>
    </sheetView>
  </sheetViews>
  <sheetFormatPr defaultRowHeight="14.25" x14ac:dyDescent="0.45"/>
  <cols>
    <col min="1" max="1" width="3.86328125" customWidth="1"/>
    <col min="2" max="2" width="61.19921875" customWidth="1"/>
    <col min="3" max="3" width="11.33203125" customWidth="1"/>
    <col min="4" max="4" width="24.46484375" customWidth="1"/>
    <col min="5" max="5" width="2.46484375" customWidth="1"/>
    <col min="6" max="10" width="6.9296875" customWidth="1"/>
  </cols>
  <sheetData>
    <row r="1" spans="1:10" ht="18" x14ac:dyDescent="0.55000000000000004">
      <c r="A1" s="87" t="s">
        <v>136</v>
      </c>
      <c r="B1" s="88"/>
      <c r="C1" s="88"/>
      <c r="D1" s="89"/>
      <c r="F1" s="90" t="s">
        <v>166</v>
      </c>
      <c r="G1" s="91"/>
      <c r="H1" s="91"/>
      <c r="I1" s="91"/>
      <c r="J1" s="92"/>
    </row>
    <row r="2" spans="1:10" ht="28.5" x14ac:dyDescent="0.45">
      <c r="A2" s="28" t="s">
        <v>126</v>
      </c>
      <c r="B2" s="29" t="s">
        <v>137</v>
      </c>
      <c r="C2" s="29" t="s">
        <v>138</v>
      </c>
      <c r="D2" s="30" t="s">
        <v>139</v>
      </c>
      <c r="F2" s="44" t="s">
        <v>130</v>
      </c>
      <c r="G2" s="45" t="s">
        <v>131</v>
      </c>
      <c r="H2" s="46"/>
      <c r="I2" s="46" t="s">
        <v>135</v>
      </c>
      <c r="J2" s="47" t="s">
        <v>134</v>
      </c>
    </row>
    <row r="3" spans="1:10" x14ac:dyDescent="0.45">
      <c r="A3" s="31">
        <v>4</v>
      </c>
      <c r="B3" s="24" t="s">
        <v>140</v>
      </c>
      <c r="C3" s="4" t="s">
        <v>141</v>
      </c>
      <c r="D3" s="32" t="s">
        <v>142</v>
      </c>
      <c r="F3" s="48">
        <v>4</v>
      </c>
      <c r="G3" s="49">
        <f>SUMIFS(Attivita!G$2:G$65,Attivita!D$2:D$65,A3)</f>
        <v>4</v>
      </c>
      <c r="H3" s="50">
        <f t="shared" ref="H3:H10" si="0">G3/F3</f>
        <v>1</v>
      </c>
      <c r="I3" s="20"/>
      <c r="J3" s="51"/>
    </row>
    <row r="4" spans="1:10" ht="42.75" x14ac:dyDescent="0.45">
      <c r="A4" s="31">
        <v>5</v>
      </c>
      <c r="B4" s="33" t="s">
        <v>143</v>
      </c>
      <c r="C4" s="4" t="s">
        <v>141</v>
      </c>
      <c r="D4" s="32">
        <v>4</v>
      </c>
      <c r="F4" s="52">
        <v>4</v>
      </c>
      <c r="G4" s="53">
        <f>SUMIFS(Attivita!G$2:G$65,Attivita!D$2:D$65,A4)</f>
        <v>6</v>
      </c>
      <c r="H4" s="50">
        <f t="shared" si="0"/>
        <v>1.5</v>
      </c>
      <c r="I4" s="20"/>
      <c r="J4" s="51"/>
    </row>
    <row r="5" spans="1:10" ht="99.75" x14ac:dyDescent="0.45">
      <c r="A5" s="31">
        <v>6</v>
      </c>
      <c r="B5" s="33" t="s">
        <v>144</v>
      </c>
      <c r="C5" s="4" t="s">
        <v>141</v>
      </c>
      <c r="D5" s="32" t="s">
        <v>145</v>
      </c>
      <c r="F5" s="52">
        <v>54</v>
      </c>
      <c r="G5" s="53">
        <f>SUMIFS(Attivita!G$2:G$65,Attivita!D$2:D$65,A5)</f>
        <v>59</v>
      </c>
      <c r="H5" s="50">
        <f t="shared" si="0"/>
        <v>1.0925925925925926</v>
      </c>
      <c r="I5" s="20"/>
      <c r="J5" s="51"/>
    </row>
    <row r="6" spans="1:10" ht="42.75" x14ac:dyDescent="0.45">
      <c r="A6" s="31">
        <v>7</v>
      </c>
      <c r="B6" s="33" t="s">
        <v>146</v>
      </c>
      <c r="C6" s="4" t="s">
        <v>141</v>
      </c>
      <c r="D6" s="32" t="s">
        <v>147</v>
      </c>
      <c r="F6" s="52">
        <v>10</v>
      </c>
      <c r="G6" s="53">
        <f>SUMIFS(Attivita!G$2:G$65,Attivita!D$2:D$65,A6)</f>
        <v>9</v>
      </c>
      <c r="H6" s="50">
        <f t="shared" si="0"/>
        <v>0.9</v>
      </c>
      <c r="I6" s="20"/>
      <c r="J6" s="51"/>
    </row>
    <row r="7" spans="1:10" ht="28.5" x14ac:dyDescent="0.45">
      <c r="A7" s="31">
        <v>8</v>
      </c>
      <c r="B7" s="34" t="s">
        <v>148</v>
      </c>
      <c r="C7" s="4" t="s">
        <v>141</v>
      </c>
      <c r="D7" s="32" t="s">
        <v>149</v>
      </c>
      <c r="F7" s="52">
        <v>20</v>
      </c>
      <c r="G7" s="53">
        <f>SUMIFS(Attivita!G$2:G$65,Attivita!D$2:D$65,A7)</f>
        <v>41</v>
      </c>
      <c r="H7" s="50">
        <f t="shared" si="0"/>
        <v>2.0499999999999998</v>
      </c>
      <c r="I7" s="20"/>
      <c r="J7" s="51"/>
    </row>
    <row r="8" spans="1:10" x14ac:dyDescent="0.45">
      <c r="A8" s="31">
        <v>9</v>
      </c>
      <c r="B8" s="24" t="s">
        <v>150</v>
      </c>
      <c r="C8" s="4" t="s">
        <v>141</v>
      </c>
      <c r="D8" s="32" t="s">
        <v>151</v>
      </c>
      <c r="F8" s="52">
        <v>5</v>
      </c>
      <c r="G8" s="53">
        <f>SUMIFS(Attivita!G$2:G$65,Attivita!D$2:D$65,A8)</f>
        <v>2</v>
      </c>
      <c r="H8" s="50">
        <f t="shared" si="0"/>
        <v>0.4</v>
      </c>
      <c r="I8" s="20"/>
      <c r="J8" s="51"/>
    </row>
    <row r="9" spans="1:10" x14ac:dyDescent="0.45">
      <c r="A9" s="31">
        <v>10</v>
      </c>
      <c r="B9" s="24" t="s">
        <v>152</v>
      </c>
      <c r="C9" s="4" t="s">
        <v>141</v>
      </c>
      <c r="D9" s="32" t="s">
        <v>153</v>
      </c>
      <c r="F9" s="52">
        <v>8</v>
      </c>
      <c r="G9" s="53">
        <f>SUMIFS(Attivita!G$2:G$65,Attivita!D$2:D$65,A9)</f>
        <v>4</v>
      </c>
      <c r="H9" s="50">
        <f t="shared" si="0"/>
        <v>0.5</v>
      </c>
      <c r="I9" s="20"/>
      <c r="J9" s="51"/>
    </row>
    <row r="10" spans="1:10" ht="28.5" x14ac:dyDescent="0.45">
      <c r="A10" s="31">
        <v>11</v>
      </c>
      <c r="B10" s="24" t="s">
        <v>154</v>
      </c>
      <c r="C10" s="4" t="s">
        <v>141</v>
      </c>
      <c r="D10" s="32" t="s">
        <v>155</v>
      </c>
      <c r="F10" s="52">
        <v>10</v>
      </c>
      <c r="G10" s="53">
        <f>SUMIFS(Attivita!G$2:G$65,Attivita!D$2:D$65,A10)</f>
        <v>34</v>
      </c>
      <c r="H10" s="50">
        <f t="shared" si="0"/>
        <v>3.4</v>
      </c>
      <c r="I10" s="20"/>
      <c r="J10" s="51"/>
    </row>
    <row r="11" spans="1:10" ht="28.9" thickBot="1" x14ac:dyDescent="0.5">
      <c r="A11" s="35">
        <v>12</v>
      </c>
      <c r="B11" s="36" t="s">
        <v>156</v>
      </c>
      <c r="C11" s="37" t="s">
        <v>141</v>
      </c>
      <c r="D11" s="38" t="s">
        <v>157</v>
      </c>
      <c r="F11" s="58">
        <v>6</v>
      </c>
      <c r="G11" s="59">
        <f>SUMIFS(Attivita!G$2:G$65,Attivita!D$2:D$65,A11)</f>
        <v>6</v>
      </c>
      <c r="H11" s="60">
        <f t="shared" ref="H11" si="1">G11/F11</f>
        <v>1</v>
      </c>
      <c r="I11" s="61"/>
      <c r="J11" s="62"/>
    </row>
    <row r="12" spans="1:10" ht="14.65" thickBot="1" x14ac:dyDescent="0.5">
      <c r="A12" s="54" t="s">
        <v>163</v>
      </c>
      <c r="B12" s="55" t="s">
        <v>164</v>
      </c>
      <c r="C12" s="56" t="s">
        <v>141</v>
      </c>
      <c r="D12" s="57">
        <v>0</v>
      </c>
      <c r="F12" s="52"/>
      <c r="G12" s="53">
        <f>SUMIFS(Attivita!G$2:G$65,Attivita!D$2:D$65,A12)</f>
        <v>1</v>
      </c>
      <c r="H12" s="50"/>
      <c r="I12" s="20"/>
      <c r="J12" s="51"/>
    </row>
    <row r="13" spans="1:10" ht="14.65" thickBot="1" x14ac:dyDescent="0.5">
      <c r="A13" s="70" t="s">
        <v>165</v>
      </c>
      <c r="B13" s="71"/>
      <c r="C13" s="39"/>
      <c r="D13" s="40"/>
      <c r="F13" s="65">
        <f>SUM(F3:F11)</f>
        <v>121</v>
      </c>
      <c r="G13" s="66">
        <f>SUM(G3:G11)</f>
        <v>165</v>
      </c>
      <c r="H13" s="67">
        <f>G13/F13</f>
        <v>1.3636363636363635</v>
      </c>
      <c r="I13" s="68">
        <f>AVERAGE(H3:H11)</f>
        <v>1.3158436213991771</v>
      </c>
      <c r="J13" s="69">
        <v>0.9</v>
      </c>
    </row>
    <row r="14" spans="1:10" x14ac:dyDescent="0.45">
      <c r="A14" s="39"/>
      <c r="B14" s="20"/>
      <c r="C14" s="39"/>
      <c r="D14" s="40"/>
      <c r="F14" s="21"/>
      <c r="G14" s="21"/>
      <c r="H14" s="63"/>
      <c r="I14" s="64"/>
      <c r="J14" s="64"/>
    </row>
    <row r="15" spans="1:10" ht="14.65" thickBot="1" x14ac:dyDescent="0.5">
      <c r="A15" s="39"/>
      <c r="B15" s="20"/>
      <c r="C15" s="39"/>
      <c r="D15" s="40"/>
    </row>
    <row r="16" spans="1:10" ht="18" x14ac:dyDescent="0.45">
      <c r="A16" s="87" t="s">
        <v>158</v>
      </c>
      <c r="B16" s="88"/>
      <c r="C16" s="88"/>
      <c r="D16" s="89"/>
    </row>
    <row r="17" spans="1:4" ht="28.5" x14ac:dyDescent="0.45">
      <c r="A17" s="31" t="s">
        <v>126</v>
      </c>
      <c r="B17" s="41" t="s">
        <v>159</v>
      </c>
      <c r="C17" s="41" t="s">
        <v>138</v>
      </c>
      <c r="D17" s="42" t="s">
        <v>139</v>
      </c>
    </row>
    <row r="18" spans="1:4" ht="14.65" thickBot="1" x14ac:dyDescent="0.5">
      <c r="A18" s="35">
        <v>2</v>
      </c>
      <c r="B18" s="36" t="s">
        <v>160</v>
      </c>
      <c r="C18" s="37" t="s">
        <v>161</v>
      </c>
      <c r="D18" s="43" t="s">
        <v>162</v>
      </c>
    </row>
  </sheetData>
  <mergeCells count="3">
    <mergeCell ref="A16:D16"/>
    <mergeCell ref="A1:D1"/>
    <mergeCell ref="F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7916C82D0C52488E40E5A2C63920E9" ma:contentTypeVersion="2" ma:contentTypeDescription="Creare un nuovo documento." ma:contentTypeScope="" ma:versionID="ade37bc36eb52b2feac49a1830dafdf5">
  <xsd:schema xmlns:xsd="http://www.w3.org/2001/XMLSchema" xmlns:xs="http://www.w3.org/2001/XMLSchema" xmlns:p="http://schemas.microsoft.com/office/2006/metadata/properties" xmlns:ns2="def5ebc7-7799-4f4d-b024-566756c4de05" targetNamespace="http://schemas.microsoft.com/office/2006/metadata/properties" ma:root="true" ma:fieldsID="5feff06596b4279856c7dba9c5a9f6c3" ns2:_="">
    <xsd:import namespace="def5ebc7-7799-4f4d-b024-566756c4de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5ebc7-7799-4f4d-b024-566756c4d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37646C-83A7-46BD-8A3E-CA6689DFCE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EC8A32-F99F-4A10-89EF-8C89C2D2D4A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def5ebc7-7799-4f4d-b024-566756c4de0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90A503-1B5B-4EFF-BB68-0EED9BF7B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5ebc7-7799-4f4d-b024-566756c4de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Copertina</vt:lpstr>
      <vt:lpstr>Attivita</vt:lpstr>
      <vt:lpstr>Indicatori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Galazzini</dc:creator>
  <cp:lastModifiedBy>Giovanni Galazzini</cp:lastModifiedBy>
  <cp:revision>4</cp:revision>
  <dcterms:created xsi:type="dcterms:W3CDTF">2017-10-20T23:41:04Z</dcterms:created>
  <dcterms:modified xsi:type="dcterms:W3CDTF">2019-03-12T07:36:04Z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0x010100CB7916C82D0C52488E40E5A2C63920E9</vt:lpwstr>
  </property>
</Properties>
</file>