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_manuscripts" sheetId="1" state="visible" r:id="rId2"/>
    <sheet name="Pivot table" sheetId="2" state="visible" r:id="rId3"/>
    <sheet name="ResultsWithFilter" sheetId="3" state="visible" r:id="rId4"/>
  </sheets>
  <definedNames>
    <definedName function="false" hidden="true" localSheetId="2" name="_xlnm._FilterDatabase" vbProcedure="false">ResultsWithFilter!$A$1:$D$37</definedName>
  </definedName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<sst xmlns="http://schemas.openxmlformats.org/spreadsheetml/2006/main" count="287" uniqueCount="169">
  <si>
    <t xml:space="preserve">Manuscript</t>
  </si>
  <si>
    <t xml:space="preserve">JsonFile</t>
  </si>
  <si>
    <t xml:space="preserve">CER</t>
  </si>
  <si>
    <t xml:space="preserve">WER</t>
  </si>
  <si>
    <t xml:space="preserve">No of Characters</t>
  </si>
  <si>
    <t xml:space="preserve">No of Words</t>
  </si>
  <si>
    <t xml:space="preserve">No of Errors</t>
  </si>
  <si>
    <t xml:space="preserve">alberti_pictura_1540.ocrd</t>
  </si>
  <si>
    <t xml:space="preserve">/media/hartmann-v/0C421C250C421C25/OCR-D/eval/alberti_pictura_1540.ocrd/data/TEST-OCR-EVAL/TEST-OCR-EVAL_0007.json</t>
  </si>
  <si>
    <t xml:space="preserve">/media/hartmann-v/0C421C250C421C25/OCR-D/eval/alberti_pictura_1540.ocrd/data/TEST-OCR-EVAL/TEST-OCR-EVAL_0008.json</t>
  </si>
  <si>
    <t xml:space="preserve">/media/hartmann-v/0C421C250C421C25/OCR-D/eval/alberti_pictura_1540.ocrd/data/TEST-OCR-EVAL/TEST-OCR-EVAL_0009.json</t>
  </si>
  <si>
    <t xml:space="preserve">arnimb_goethe03_1835.ocrd</t>
  </si>
  <si>
    <t xml:space="preserve">/media/hartmann-v/0C421C250C421C25/OCR-D/eval/arnimb_goethe03_1835.ocrd/data/TEST-OCR-EVAL/TEST-OCR-EVAL_0001.json</t>
  </si>
  <si>
    <t xml:space="preserve">arnold_ketzerhistorie01_1699.ocrd</t>
  </si>
  <si>
    <t xml:space="preserve">/media/hartmann-v/0C421C250C421C25/OCR-D/eval/arnold_ketzerhistorie01_1699.ocrd/data/TEST-OCR-EVAL/TEST-OCR-EVAL_0001.json</t>
  </si>
  <si>
    <t xml:space="preserve">/media/hartmann-v/0C421C250C421C25/OCR-D/eval/arnold_ketzerhistorie01_1699.ocrd/data/TEST-OCR-EVAL/TEST-OCR-EVAL_0002.json</t>
  </si>
  <si>
    <t xml:space="preserve">/media/hartmann-v/0C421C250C421C25/OCR-D/eval/arnold_ketzerhistorie01_1699.ocrd/data/TEST-OCR-EVAL/TEST-OCR-EVAL_0003.json</t>
  </si>
  <si>
    <t xml:space="preserve">/media/hartmann-v/0C421C250C421C25/OCR-D/eval/arnold_ketzerhistorie01_1699.ocrd/data/TEST-OCR-EVAL/TEST-OCR-EVAL_0004.json</t>
  </si>
  <si>
    <t xml:space="preserve">aventinus_grammatica_1515.ocrd</t>
  </si>
  <si>
    <t xml:space="preserve">/media/hartmann-v/0C421C250C421C25/OCR-D/eval/aventinus_grammatica_1515.ocrd/data/TEST-OCR-EVAL/TEST-OCR-EVAL_0006.json</t>
  </si>
  <si>
    <t xml:space="preserve">/media/hartmann-v/0C421C250C421C25/OCR-D/eval/aventinus_grammatica_1515.ocrd/data/TEST-OCR-EVAL/TEST-OCR-EVAL_0007.json</t>
  </si>
  <si>
    <t xml:space="preserve">/media/hartmann-v/0C421C250C421C25/OCR-D/eval/aventinus_grammatica_1515.ocrd/data/TEST-OCR-EVAL/TEST-OCR-EVAL_0008.json</t>
  </si>
  <si>
    <t xml:space="preserve">ballenstedt_delatio_1777.ocrd</t>
  </si>
  <si>
    <t xml:space="preserve">/media/hartmann-v/0C421C250C421C25/OCR-D/eval/ballenstedt_delatio_1777.ocrd/data/TEST-OCR-EVAL/TEST-OCR-EVAL_00003.json</t>
  </si>
  <si>
    <t xml:space="preserve">/media/hartmann-v/0C421C250C421C25/OCR-D/eval/ballenstedt_delatio_1777.ocrd/data/TEST-OCR-EVAL/TEST-OCR-EVAL_00005.json</t>
  </si>
  <si>
    <t xml:space="preserve">/media/hartmann-v/0C421C250C421C25/OCR-D/eval/ballenstedt_delatio_1777.ocrd/data/TEST-OCR-EVAL/TEST-OCR-EVAL_00010.json</t>
  </si>
  <si>
    <t xml:space="preserve">benner_herrnhuterey04_1748.ocrd</t>
  </si>
  <si>
    <t xml:space="preserve">/media/hartmann-v/0C421C250C421C25/OCR-D/eval/benner_herrnhuterey04_1748.ocrd/data/TEST-OCR-EVAL/TEST-OCR-EVAL_0001.json</t>
  </si>
  <si>
    <t xml:space="preserve">/media/hartmann-v/0C421C250C421C25/OCR-D/eval/benner_herrnhuterey04_1748.ocrd/data/TEST-OCR-EVAL/TEST-OCR-EVAL_0002.json</t>
  </si>
  <si>
    <t xml:space="preserve">/media/hartmann-v/0C421C250C421C25/OCR-D/eval/benner_herrnhuterey04_1748.ocrd/data/TEST-OCR-EVAL/TEST-OCR-EVAL_0003.json</t>
  </si>
  <si>
    <t xml:space="preserve">/media/hartmann-v/0C421C250C421C25/OCR-D/eval/benner_herrnhuterey04_1748.ocrd/data/TEST-OCR-EVAL/TEST-OCR-EVAL_0004.json</t>
  </si>
  <si>
    <t xml:space="preserve">bernd_lebensbeschreibung_1738.ocrd</t>
  </si>
  <si>
    <t xml:space="preserve">/media/hartmann-v/0C421C250C421C25/OCR-D/eval/bernd_lebensbeschreibung_1738.ocrd/data/TEST-OCR-EVAL/TEST-OCR-EVAL_0001.json</t>
  </si>
  <si>
    <t xml:space="preserve">/media/hartmann-v/0C421C250C421C25/OCR-D/eval/bernd_lebensbeschreibung_1738.ocrd/data/TEST-OCR-EVAL/TEST-OCR-EVAL_0002.json</t>
  </si>
  <si>
    <t xml:space="preserve">/media/hartmann-v/0C421C250C421C25/OCR-D/eval/bernd_lebensbeschreibung_1738.ocrd/data/TEST-OCR-EVAL/TEST-OCR-EVAL_0003.json</t>
  </si>
  <si>
    <t xml:space="preserve">blumenbach_anatomie_1805.ocrd</t>
  </si>
  <si>
    <t xml:space="preserve">/media/hartmann-v/0C421C250C421C25/OCR-D/eval/blumenbach_anatomie_1805.ocrd/data/TEST-OCR-EVAL/TEST-OCR-EVAL_0001.json</t>
  </si>
  <si>
    <t xml:space="preserve">/media/hartmann-v/0C421C250C421C25/OCR-D/eval/blumenbach_anatomie_1805.ocrd/data/TEST-OCR-EVAL/TEST-OCR-EVAL_0002.json</t>
  </si>
  <si>
    <t xml:space="preserve">/media/hartmann-v/0C421C250C421C25/OCR-D/eval/blumenbach_anatomie_1805.ocrd/data/TEST-OCR-EVAL/TEST-OCR-EVAL_0003.json</t>
  </si>
  <si>
    <t xml:space="preserve">bohse_helicon_1696.ocrd</t>
  </si>
  <si>
    <t xml:space="preserve">/media/hartmann-v/0C421C250C421C25/OCR-D/eval/bohse_helicon_1696.ocrd/data/TEST-OCR-EVAL/TEST-OCR-EVAL_0001.json</t>
  </si>
  <si>
    <t xml:space="preserve">/media/hartmann-v/0C421C250C421C25/OCR-D/eval/bohse_helicon_1696.ocrd/data/TEST-OCR-EVAL/TEST-OCR-EVAL_0002.json</t>
  </si>
  <si>
    <t xml:space="preserve">/media/hartmann-v/0C421C250C421C25/OCR-D/eval/bohse_helicon_1696.ocrd/data/TEST-OCR-EVAL/TEST-OCR-EVAL_0003.json</t>
  </si>
  <si>
    <t xml:space="preserve">/media/hartmann-v/0C421C250C421C25/OCR-D/eval/bohse_helicon_1696.ocrd/data/TEST-OCR-EVAL/TEST-OCR-EVAL_0004.json</t>
  </si>
  <si>
    <t xml:space="preserve">/media/hartmann-v/0C421C250C421C25/OCR-D/eval/bohse_helicon_1696.ocrd/data/TEST-OCR-EVAL/TEST-OCR-EVAL_0005.json</t>
  </si>
  <si>
    <t xml:space="preserve">buerger_gedichte_1778.ocrd</t>
  </si>
  <si>
    <t xml:space="preserve">/media/hartmann-v/0C421C250C421C25/OCR-D/eval/buerger_gedichte_1778.ocrd/data/TEST-OCR-EVAL/TEST-OCR-EVAL_0001.json</t>
  </si>
  <si>
    <t xml:space="preserve">/media/hartmann-v/0C421C250C421C25/OCR-D/eval/buerger_gedichte_1778.ocrd/data/TEST-OCR-EVAL/TEST-OCR-EVAL_0002.json</t>
  </si>
  <si>
    <t xml:space="preserve">calvi_beutelschneider01_1627.ocrd</t>
  </si>
  <si>
    <t xml:space="preserve">/media/hartmann-v/0C421C250C421C25/OCR-D/eval/calvi_beutelschneider01_1627.ocrd/data/TEST-OCR-EVAL/TEST-OCR-EVAL_0001.json</t>
  </si>
  <si>
    <t xml:space="preserve">/media/hartmann-v/0C421C250C421C25/OCR-D/eval/calvi_beutelschneider01_1627.ocrd/data/TEST-OCR-EVAL/TEST-OCR-EVAL_0002.json</t>
  </si>
  <si>
    <t xml:space="preserve">/media/hartmann-v/0C421C250C421C25/OCR-D/eval/calvi_beutelschneider01_1627.ocrd/data/TEST-OCR-EVAL/TEST-OCR-EVAL_0003.json</t>
  </si>
  <si>
    <t xml:space="preserve">dannhauer_catechismus10_1673.ocrd</t>
  </si>
  <si>
    <t xml:space="preserve">/media/hartmann-v/0C421C250C421C25/OCR-D/eval/dannhauer_catechismus10_1673.ocrd/data/TEST-OCR-EVAL/TEST-OCR-EVAL_0001.json</t>
  </si>
  <si>
    <t xml:space="preserve">/media/hartmann-v/0C421C250C421C25/OCR-D/eval/dannhauer_catechismus10_1673.ocrd/data/TEST-OCR-EVAL/TEST-OCR-EVAL_0002.json</t>
  </si>
  <si>
    <t xml:space="preserve">/media/hartmann-v/0C421C250C421C25/OCR-D/eval/dannhauer_catechismus10_1673.ocrd/data/TEST-OCR-EVAL/TEST-OCR-EVAL_0003.json</t>
  </si>
  <si>
    <t xml:space="preserve">/media/hartmann-v/0C421C250C421C25/OCR-D/eval/dannhauer_catechismus10_1673.ocrd/data/TEST-OCR-EVAL/TEST-OCR-EVAL_0004.json</t>
  </si>
  <si>
    <t xml:space="preserve">estor_rechtsgelehrsamkeit02_1758.ocrd</t>
  </si>
  <si>
    <t xml:space="preserve">/media/hartmann-v/0C421C250C421C25/OCR-D/eval/estor_rechtsgelehrsamkeit02_1758.ocrd/data/TEST-OCR-EVAL/TEST-OCR-EVAL_0001.json</t>
  </si>
  <si>
    <t xml:space="preserve">/media/hartmann-v/0C421C250C421C25/OCR-D/eval/estor_rechtsgelehrsamkeit02_1758.ocrd/data/TEST-OCR-EVAL/TEST-OCR-EVAL_0002.json</t>
  </si>
  <si>
    <t xml:space="preserve">/media/hartmann-v/0C421C250C421C25/OCR-D/eval/estor_rechtsgelehrsamkeit02_1758.ocrd/data/TEST-OCR-EVAL/TEST-OCR-EVAL_0003.json</t>
  </si>
  <si>
    <t xml:space="preserve">/media/hartmann-v/0C421C250C421C25/OCR-D/eval/estor_rechtsgelehrsamkeit02_1758.ocrd/data/TEST-OCR-EVAL/TEST-OCR-EVAL_0004.json</t>
  </si>
  <si>
    <t xml:space="preserve">euler_rechenkunst01_1738.ocrd</t>
  </si>
  <si>
    <t xml:space="preserve">/media/hartmann-v/0C421C250C421C25/OCR-D/eval/euler_rechenkunst01_1738.ocrd/data/TEST-OCR-EVAL/TEST-OCR-EVAL_0001.json</t>
  </si>
  <si>
    <t xml:space="preserve">/media/hartmann-v/0C421C250C421C25/OCR-D/eval/euler_rechenkunst01_1738.ocrd/data/TEST-OCR-EVAL/TEST-OCR-EVAL_0002.json</t>
  </si>
  <si>
    <t xml:space="preserve">/media/hartmann-v/0C421C250C421C25/OCR-D/eval/euler_rechenkunst01_1738.ocrd/data/TEST-OCR-EVAL/TEST-OCR-EVAL_0003.json</t>
  </si>
  <si>
    <t xml:space="preserve">/media/hartmann-v/0C421C250C421C25/OCR-D/eval/euler_rechenkunst01_1738.ocrd/data/TEST-OCR-EVAL/TEST-OCR-EVAL_0004.json</t>
  </si>
  <si>
    <t xml:space="preserve">/media/hartmann-v/0C421C250C421C25/OCR-D/eval/euler_rechenkunst01_1738.ocrd/data/TEST-OCR-EVAL/TEST-OCR-EVAL_0005.json</t>
  </si>
  <si>
    <t xml:space="preserve">/media/hartmann-v/0C421C250C421C25/OCR-D/eval/euler_rechenkunst01_1738.ocrd/data/TEST-OCR-EVAL/TEST-OCR-EVAL_0006.json</t>
  </si>
  <si>
    <t xml:space="preserve">glauber_opera01_1658.ocrd</t>
  </si>
  <si>
    <t xml:space="preserve">/media/hartmann-v/0C421C250C421C25/OCR-D/eval/glauber_opera01_1658.ocrd/data/TEST-OCR-EVAL/TEST-OCR-EVAL_0001.json</t>
  </si>
  <si>
    <t xml:space="preserve">/media/hartmann-v/0C421C250C421C25/OCR-D/eval/glauber_opera01_1658.ocrd/data/TEST-OCR-EVAL/TEST-OCR-EVAL_0002.json</t>
  </si>
  <si>
    <t xml:space="preserve">/media/hartmann-v/0C421C250C421C25/OCR-D/eval/glauber_opera01_1658.ocrd/data/TEST-OCR-EVAL/TEST-OCR-EVAL_0003.json</t>
  </si>
  <si>
    <t xml:space="preserve">/media/hartmann-v/0C421C250C421C25/OCR-D/eval/glauber_opera01_1658.ocrd/data/TEST-OCR-EVAL/TEST-OCR-EVAL_0004.json</t>
  </si>
  <si>
    <t xml:space="preserve">/media/hartmann-v/0C421C250C421C25/OCR-D/eval/glauber_opera01_1658.ocrd/data/TEST-OCR-EVAL/TEST-OCR-EVAL_0005.json</t>
  </si>
  <si>
    <t xml:space="preserve">/media/hartmann-v/0C421C250C421C25/OCR-D/eval/glauber_opera01_1658.ocrd/data/TEST-OCR-EVAL/TEST-OCR-EVAL_0006.json</t>
  </si>
  <si>
    <t xml:space="preserve">lessing_menschengeschlecht_1780.ocrd</t>
  </si>
  <si>
    <t xml:space="preserve">/media/hartmann-v/0C421C250C421C25/OCR-D/eval/lessing_menschengeschlecht_1780.ocrd/data/TEST-OCR-EVAL/TEST-OCR-EVAL_0001.json</t>
  </si>
  <si>
    <t xml:space="preserve">petrarca_psalmi_1506.ocrd</t>
  </si>
  <si>
    <t xml:space="preserve">/media/hartmann-v/0C421C250C421C25/OCR-D/eval/petrarca_psalmi_1506.ocrd/data/TEST-OCR-EVAL/TEST-OCR-EVAL_0010.json</t>
  </si>
  <si>
    <t xml:space="preserve">/media/hartmann-v/0C421C250C421C25/OCR-D/eval/petrarca_psalmi_1506.ocrd/data/TEST-OCR-EVAL/TEST-OCR-EVAL_0012.json</t>
  </si>
  <si>
    <t xml:space="preserve">/media/hartmann-v/0C421C250C421C25/OCR-D/eval/petrarca_psalmi_1506.ocrd/data/TEST-OCR-EVAL/TEST-OCR-EVAL_0016.json</t>
  </si>
  <si>
    <t xml:space="preserve">trota_mordtbrenner_1540.ocrd</t>
  </si>
  <si>
    <t xml:space="preserve">/media/hartmann-v/0C421C250C421C25/OCR-D/eval/trota_mordtbrenner_1540.ocrd/data/TEST-OCR-EVAL/TEST-OCR-EVAL_0001.json</t>
  </si>
  <si>
    <t xml:space="preserve">/media/hartmann-v/0C421C250C421C25/OCR-D/eval/trota_mordtbrenner_1540.ocrd/data/TEST-OCR-EVAL/TEST-OCR-EVAL_0002.json</t>
  </si>
  <si>
    <t xml:space="preserve">heyden_paedono_1548.ocrd</t>
  </si>
  <si>
    <t xml:space="preserve">/media/hartmann-v/0C421C250C421C25/OCR-D/eval/heyden_paedono_1548.ocrd/data/TEST-OCR-EVAL/TEST-OCR-EVAL_0007.json</t>
  </si>
  <si>
    <t xml:space="preserve">/media/hartmann-v/0C421C250C421C25/OCR-D/eval/heyden_paedono_1548.ocrd/data/TEST-OCR-EVAL/TEST-OCR-EVAL_0013.json</t>
  </si>
  <si>
    <t xml:space="preserve">/media/hartmann-v/0C421C250C421C25/OCR-D/eval/heyden_paedono_1548.ocrd/data/TEST-OCR-EVAL/TEST-OCR-EVAL_0014.json</t>
  </si>
  <si>
    <t xml:space="preserve">huebner_handbuch_1696.ocrd</t>
  </si>
  <si>
    <t xml:space="preserve">/media/hartmann-v/0C421C250C421C25/OCR-D/eval/huebner_handbuch_1696.ocrd/data/TEST-OCR-EVAL/TEST-OCR-EVAL_0001.json</t>
  </si>
  <si>
    <t xml:space="preserve">/media/hartmann-v/0C421C250C421C25/OCR-D/eval/huebner_handbuch_1696.ocrd/data/TEST-OCR-EVAL/TEST-OCR-EVAL_0002.json</t>
  </si>
  <si>
    <t xml:space="preserve">/media/hartmann-v/0C421C250C421C25/OCR-D/eval/huebner_handbuch_1696.ocrd/data/TEST-OCR-EVAL/TEST-OCR-EVAL_0003.json</t>
  </si>
  <si>
    <t xml:space="preserve">justi_abhandlung01_1758.ocrd</t>
  </si>
  <si>
    <t xml:space="preserve">/media/hartmann-v/0C421C250C421C25/OCR-D/eval/justi_abhandlung01_1758.ocrd/data/TEST-OCR-EVAL/TEST-OCR-EVAL_0001.json</t>
  </si>
  <si>
    <t xml:space="preserve">/media/hartmann-v/0C421C250C421C25/OCR-D/eval/justi_abhandlung01_1758.ocrd/data/TEST-OCR-EVAL/TEST-OCR-EVAL_0002.json</t>
  </si>
  <si>
    <t xml:space="preserve">/media/hartmann-v/0C421C250C421C25/OCR-D/eval/justi_abhandlung01_1758.ocrd/data/TEST-OCR-EVAL/TEST-OCR-EVAL_0003.json</t>
  </si>
  <si>
    <t xml:space="preserve">/media/hartmann-v/0C421C250C421C25/OCR-D/eval/justi_abhandlung01_1758.ocrd/data/TEST-OCR-EVAL/TEST-OCR-EVAL_0004.json</t>
  </si>
  <si>
    <t xml:space="preserve">kistler_kraeuter_1500.ocrd</t>
  </si>
  <si>
    <t xml:space="preserve">/media/hartmann-v/0C421C250C421C25/OCR-D/eval/kistler_kraeuter_1500.ocrd/data/TEST-OCR-EVAL/TEST-OCR-EVAL_0007.json</t>
  </si>
  <si>
    <t xml:space="preserve">/media/hartmann-v/0C421C250C421C25/OCR-D/eval/kistler_kraeuter_1500.ocrd/data/TEST-OCR-EVAL/TEST-OCR-EVAL_0021.json</t>
  </si>
  <si>
    <t xml:space="preserve">loeber_heuschrecken_1693.ocrd</t>
  </si>
  <si>
    <t xml:space="preserve">/media/hartmann-v/0C421C250C421C25/OCR-D/eval/loeber_heuschrecken_1693.ocrd/data/TEST-OCR-EVAL/TEST-OCR-EVAL_0001.json</t>
  </si>
  <si>
    <t xml:space="preserve">/media/hartmann-v/0C421C250C421C25/OCR-D/eval/loeber_heuschrecken_1693.ocrd/data/TEST-OCR-EVAL/TEST-OCR-EVAL_0002.json</t>
  </si>
  <si>
    <t xml:space="preserve">/media/hartmann-v/0C421C250C421C25/OCR-D/eval/loeber_heuschrecken_1693.ocrd/data/TEST-OCR-EVAL/TEST-OCR-EVAL_0003.json</t>
  </si>
  <si>
    <t xml:space="preserve">lohenstein_agrippina_1665.ocrd</t>
  </si>
  <si>
    <t xml:space="preserve">/media/hartmann-v/0C421C250C421C25/OCR-D/eval/lohenstein_agrippina_1665.ocrd/data/TEST-OCR-EVAL/TEST-OCR-EVAL_0001.json</t>
  </si>
  <si>
    <t xml:space="preserve">/media/hartmann-v/0C421C250C421C25/OCR-D/eval/lohenstein_agrippina_1665.ocrd/data/TEST-OCR-EVAL/TEST-OCR-EVAL_0002.json</t>
  </si>
  <si>
    <t xml:space="preserve">/media/hartmann-v/0C421C250C421C25/OCR-D/eval/lohenstein_agrippina_1665.ocrd/data/TEST-OCR-EVAL/TEST-OCR-EVAL_0003.json</t>
  </si>
  <si>
    <t xml:space="preserve">luther_auszlegunge_1520.ocrd</t>
  </si>
  <si>
    <t xml:space="preserve">/media/hartmann-v/0C421C250C421C25/OCR-D/eval/luther_auszlegunge_1520.ocrd/data/TEST-OCR-EVAL/TEST-OCR-EVAL_0003.json</t>
  </si>
  <si>
    <t xml:space="preserve">/media/hartmann-v/0C421C250C421C25/OCR-D/eval/luther_auszlegunge_1520.ocrd/data/TEST-OCR-EVAL/TEST-OCR-EVAL_0029.json</t>
  </si>
  <si>
    <t xml:space="preserve">luther_babstum_1526.ocrd</t>
  </si>
  <si>
    <t xml:space="preserve">/media/hartmann-v/0C421C250C421C25/OCR-D/eval/luther_babstum_1526.ocrd/data/TEST-OCR-EVAL/TEST-OCR-EVAL_0010.json</t>
  </si>
  <si>
    <t xml:space="preserve">/media/hartmann-v/0C421C250C421C25/OCR-D/eval/luther_babstum_1526.ocrd/data/TEST-OCR-EVAL/TEST-OCR-EVAL_0011.json</t>
  </si>
  <si>
    <t xml:space="preserve">luz_blitz_1784.ocrd</t>
  </si>
  <si>
    <t xml:space="preserve">/media/hartmann-v/0C421C250C421C25/OCR-D/eval/luz_blitz_1784.ocrd/data/TEST-OCR-EVAL/TEST-OCR-EVAL_0001.json</t>
  </si>
  <si>
    <t xml:space="preserve">/media/hartmann-v/0C421C250C421C25/OCR-D/eval/luz_blitz_1784.ocrd/data/TEST-OCR-EVAL/TEST-OCR-EVAL_0002.json</t>
  </si>
  <si>
    <t xml:space="preserve">/media/hartmann-v/0C421C250C421C25/OCR-D/eval/luz_blitz_1784.ocrd/data/TEST-OCR-EVAL/TEST-OCR-EVAL_0003.json</t>
  </si>
  <si>
    <t xml:space="preserve">/media/hartmann-v/0C421C250C421C25/OCR-D/eval/luz_blitz_1784.ocrd/data/TEST-OCR-EVAL/TEST-OCR-EVAL_0004.json</t>
  </si>
  <si>
    <t xml:space="preserve">meyfart_rhetorica_1634.ocrd</t>
  </si>
  <si>
    <t xml:space="preserve">/media/hartmann-v/0C421C250C421C25/OCR-D/eval/meyfart_rhetorica_1634.ocrd/data/TEST-OCR-EVAL/TEST-OCR-EVAL_0001.json</t>
  </si>
  <si>
    <t xml:space="preserve">/media/hartmann-v/0C421C250C421C25/OCR-D/eval/meyfart_rhetorica_1634.ocrd/data/TEST-OCR-EVAL/TEST-OCR-EVAL_0002.json</t>
  </si>
  <si>
    <t xml:space="preserve">/media/hartmann-v/0C421C250C421C25/OCR-D/eval/meyfart_rhetorica_1634.ocrd/data/TEST-OCR-EVAL/TEST-OCR-EVAL_0003.json</t>
  </si>
  <si>
    <t xml:space="preserve">/media/hartmann-v/0C421C250C421C25/OCR-D/eval/meyfart_rhetorica_1634.ocrd/data/TEST-OCR-EVAL/TEST-OCR-EVAL_0004.json</t>
  </si>
  <si>
    <t xml:space="preserve">nn_besuch_1780.ocrd</t>
  </si>
  <si>
    <t xml:space="preserve">/media/hartmann-v/0C421C250C421C25/OCR-D/eval/nn_besuch_1780.ocrd/data/TEST-OCR-EVAL/TEST-OCR-EVAL_00001.json</t>
  </si>
  <si>
    <t xml:space="preserve">/media/hartmann-v/0C421C250C421C25/OCR-D/eval/nn_besuch_1780.ocrd/data/TEST-OCR-EVAL/TEST-OCR-EVAL_00002.json</t>
  </si>
  <si>
    <t xml:space="preserve">/media/hartmann-v/0C421C250C421C25/OCR-D/eval/nn_besuch_1780.ocrd/data/TEST-OCR-EVAL/TEST-OCR-EVAL_00003.json</t>
  </si>
  <si>
    <t xml:space="preserve">/media/hartmann-v/0C421C250C421C25/OCR-D/eval/nn_besuch_1780.ocrd/data/TEST-OCR-EVAL/TEST-OCR-EVAL_00004.json</t>
  </si>
  <si>
    <t xml:space="preserve">nn_historia_1500.ocrd</t>
  </si>
  <si>
    <t xml:space="preserve">/media/hartmann-v/0C421C250C421C25/OCR-D/eval/nn_historia_1500.ocrd/data/TEST-OCR-EVAL/TEST-OCR-EVAL_0007.json</t>
  </si>
  <si>
    <t xml:space="preserve">/media/hartmann-v/0C421C250C421C25/OCR-D/eval/nn_historia_1500.ocrd/data/TEST-OCR-EVAL/TEST-OCR-EVAL_0009.json</t>
  </si>
  <si>
    <t xml:space="preserve">nn_lied_1520.ocrd</t>
  </si>
  <si>
    <t xml:space="preserve">/media/hartmann-v/0C421C250C421C25/OCR-D/eval/nn_lied_1520.ocrd/data/TEST-OCR-EVAL/TEST-OCR-EVAL_0006.json</t>
  </si>
  <si>
    <t xml:space="preserve">rohde_psyche_1894.ocrd</t>
  </si>
  <si>
    <t xml:space="preserve">/media/hartmann-v/0C421C250C421C25/OCR-D/eval/rohde_psyche_1894.ocrd/data/TEST-OCR-EVAL/TEST-OCR-EVAL_0006.json</t>
  </si>
  <si>
    <t xml:space="preserve">rollenhagen_reysen_1603.ocrd</t>
  </si>
  <si>
    <t xml:space="preserve">/media/hartmann-v/0C421C250C421C25/OCR-D/eval/rollenhagen_reysen_1603.ocrd/data/TEST-OCR-EVAL/TEST-OCR-EVAL_0001.json</t>
  </si>
  <si>
    <t xml:space="preserve">/media/hartmann-v/0C421C250C421C25/OCR-D/eval/rollenhagen_reysen_1603.ocrd/data/TEST-OCR-EVAL/TEST-OCR-EVAL_0002.json</t>
  </si>
  <si>
    <t xml:space="preserve">/media/hartmann-v/0C421C250C421C25/OCR-D/eval/rollenhagen_reysen_1603.ocrd/data/TEST-OCR-EVAL/TEST-OCR-EVAL_0003.json</t>
  </si>
  <si>
    <t xml:space="preserve">silesius_seelenlust01_1657.ocrd</t>
  </si>
  <si>
    <t xml:space="preserve">/media/hartmann-v/0C421C250C421C25/OCR-D/eval/silesius_seelenlust01_1657.ocrd/data/TEST-OCR-EVAL/TEST-OCR-EVAL_0001.json</t>
  </si>
  <si>
    <t xml:space="preserve">/media/hartmann-v/0C421C250C421C25/OCR-D/eval/silesius_seelenlust01_1657.ocrd/data/TEST-OCR-EVAL/TEST-OCR-EVAL_0002.json</t>
  </si>
  <si>
    <t xml:space="preserve">/media/hartmann-v/0C421C250C421C25/OCR-D/eval/silesius_seelenlust01_1657.ocrd/data/TEST-OCR-EVAL/TEST-OCR-EVAL_0003.json</t>
  </si>
  <si>
    <t xml:space="preserve">/media/hartmann-v/0C421C250C421C25/OCR-D/eval/silesius_seelenlust01_1657.ocrd/data/TEST-OCR-EVAL/TEST-OCR-EVAL_0004.json</t>
  </si>
  <si>
    <t xml:space="preserve">/media/hartmann-v/0C421C250C421C25/OCR-D/eval/silesius_seelenlust01_1657.ocrd/data/TEST-OCR-EVAL/TEST-OCR-EVAL_0005.json</t>
  </si>
  <si>
    <t xml:space="preserve">valentinus_occulta_1603.ocrd</t>
  </si>
  <si>
    <t xml:space="preserve">/media/hartmann-v/0C421C250C421C25/OCR-D/eval/valentinus_occulta_1603.ocrd/data/TEST-OCR-EVAL/TEST-OCR-EVAL_0001.json</t>
  </si>
  <si>
    <t xml:space="preserve">/media/hartmann-v/0C421C250C421C25/OCR-D/eval/valentinus_occulta_1603.ocrd/data/TEST-OCR-EVAL/TEST-OCR-EVAL_0002.json</t>
  </si>
  <si>
    <t xml:space="preserve">/media/hartmann-v/0C421C250C421C25/OCR-D/eval/valentinus_occulta_1603.ocrd/data/TEST-OCR-EVAL/TEST-OCR-EVAL_0003.json</t>
  </si>
  <si>
    <t xml:space="preserve">/media/hartmann-v/0C421C250C421C25/OCR-D/eval/valentinus_occulta_1603.ocrd/data/TEST-OCR-EVAL/TEST-OCR-EVAL_0004.json</t>
  </si>
  <si>
    <t xml:space="preserve">/media/hartmann-v/0C421C250C421C25/OCR-D/eval/valentinus_occulta_1603.ocrd/data/TEST-OCR-EVAL/TEST-OCR-EVAL_0005.json</t>
  </si>
  <si>
    <t xml:space="preserve">/media/hartmann-v/0C421C250C421C25/OCR-D/eval/valentinus_occulta_1603.ocrd/data/TEST-OCR-EVAL/TEST-OCR-EVAL_0006.json</t>
  </si>
  <si>
    <t xml:space="preserve">weigel_gnothi02_1618.ocrd</t>
  </si>
  <si>
    <t xml:space="preserve">/media/hartmann-v/0C421C250C421C25/OCR-D/eval/weigel_gnothi02_1618.ocrd/data/TEST-OCR-EVAL/TEST-OCR-EVAL_0001.json</t>
  </si>
  <si>
    <t xml:space="preserve">/media/hartmann-v/0C421C250C421C25/OCR-D/eval/weigel_gnothi02_1618.ocrd/data/TEST-OCR-EVAL/TEST-OCR-EVAL_0002.json</t>
  </si>
  <si>
    <t xml:space="preserve">/media/hartmann-v/0C421C250C421C25/OCR-D/eval/weigel_gnothi02_1618.ocrd/data/TEST-OCR-EVAL/TEST-OCR-EVAL_0003.json</t>
  </si>
  <si>
    <t xml:space="preserve">/media/hartmann-v/0C421C250C421C25/OCR-D/eval/weigel_gnothi02_1618.ocrd/data/TEST-OCR-EVAL/TEST-OCR-EVAL_0004.json</t>
  </si>
  <si>
    <t xml:space="preserve">Daten</t>
  </si>
  <si>
    <t xml:space="preserve">Min - CER</t>
  </si>
  <si>
    <t xml:space="preserve">Max - CER</t>
  </si>
  <si>
    <t xml:space="preserve">Summe - No of Errors</t>
  </si>
  <si>
    <t xml:space="preserve">Summe - No of Characters</t>
  </si>
  <si>
    <t xml:space="preserve">CER (total)</t>
  </si>
  <si>
    <t xml:space="preserve">CER (minium)</t>
  </si>
  <si>
    <t xml:space="preserve">CER (maximum)</t>
  </si>
  <si>
    <t xml:space="preserve">(leer)</t>
  </si>
  <si>
    <t xml:space="preserve">Summe Ergebnis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</si>
</sst>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-Tabelle Ecke" xfId="20" builtinId="53" customBuiltin="true"/>
    <cellStyle name="Pivot-Tabelle Wert" xfId="21" builtinId="53" customBuiltin="true"/>
    <cellStyle name="Pivot-Tabelle Feld" xfId="22" builtinId="53" customBuiltin="true"/>
    <cellStyle name="Pivot-Tabelle Kategorie" xfId="23" builtinId="53" customBuiltin="true"/>
    <cellStyle name="Pivot-Tabelle Titel" xfId="24" builtinId="53" customBuiltin="true"/>
    <cellStyle name="Pivot-Tabelle Ergebnis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6" createdVersion="3">
  <cacheSource type="worksheet">
    <worksheetSource ref="A1:G10000" sheet="eval_manuscripts"/>
  </cacheSource>
  <cacheFields count="7">
    <cacheField name="Manuscript" numFmtId="0">
      <sharedItems containsBlank="1" count="37">
        <s v="alberti_pictura_1540.ocrd"/>
        <s v="arnimb_goethe03_1835.ocrd"/>
        <s v="arnold_ketzerhistorie01_1699.ocrd"/>
        <s v="aventinus_grammatica_1515.ocrd"/>
        <s v="ballenstedt_delatio_1777.ocrd"/>
        <s v="benner_herrnhuterey04_1748.ocrd"/>
        <s v="bernd_lebensbeschreibung_1738.ocrd"/>
        <s v="blumenbach_anatomie_1805.ocrd"/>
        <s v="bohse_helicon_1696.ocrd"/>
        <s v="buerger_gedichte_1778.ocrd"/>
        <s v="calvi_beutelschneider01_1627.ocrd"/>
        <s v="dannhauer_catechismus10_1673.ocrd"/>
        <s v="estor_rechtsgelehrsamkeit02_1758.ocrd"/>
        <s v="euler_rechenkunst01_1738.ocrd"/>
        <s v="glauber_opera01_1658.ocrd"/>
        <s v="heyden_paedono_1548.ocrd"/>
        <s v="huebner_handbuch_1696.ocrd"/>
        <s v="justi_abhandlung01_1758.ocrd"/>
        <s v="kistler_kraeuter_1500.ocrd"/>
        <s v="lessing_menschengeschlecht_1780.ocrd"/>
        <s v="loeber_heuschrecken_1693.ocrd"/>
        <s v="lohenstein_agrippina_1665.ocrd"/>
        <s v="luther_auszlegunge_1520.ocrd"/>
        <s v="luther_babstum_1526.ocrd"/>
        <s v="luz_blitz_1784.ocrd"/>
        <s v="meyfart_rhetorica_1634.ocrd"/>
        <s v="nn_besuch_1780.ocrd"/>
        <s v="nn_historia_1500.ocrd"/>
        <s v="nn_lied_1520.ocrd"/>
        <s v="petrarca_psalmi_1506.ocrd"/>
        <s v="rohde_psyche_1894.ocrd"/>
        <s v="rollenhagen_reysen_1603.ocrd"/>
        <s v="silesius_seelenlust01_1657.ocrd"/>
        <s v="trota_mordtbrenner_1540.ocrd"/>
        <s v="valentinus_occulta_1603.ocrd"/>
        <s v="weigel_gnothi02_1618.ocrd"/>
        <m/>
      </sharedItems>
    </cacheField>
    <cacheField name="JsonFile" numFmtId="0">
      <sharedItems containsBlank="1" count="117">
        <s v="/media/hartmann-v/0C421C250C421C25/OCR-D/eval/alberti_pictura_1540.ocrd/data/TEST-OCR-EVAL/TEST-OCR-EVAL_0007.json"/>
        <s v="/media/hartmann-v/0C421C250C421C25/OCR-D/eval/alberti_pictura_1540.ocrd/data/TEST-OCR-EVAL/TEST-OCR-EVAL_0008.json"/>
        <s v="/media/hartmann-v/0C421C250C421C25/OCR-D/eval/alberti_pictura_1540.ocrd/data/TEST-OCR-EVAL/TEST-OCR-EVAL_0009.json"/>
        <s v="/media/hartmann-v/0C421C250C421C25/OCR-D/eval/arnimb_goethe03_1835.ocrd/data/TEST-OCR-EVAL/TEST-OCR-EVAL_0001.json"/>
        <s v="/media/hartmann-v/0C421C250C421C25/OCR-D/eval/arnold_ketzerhistorie01_1699.ocrd/data/TEST-OCR-EVAL/TEST-OCR-EVAL_0001.json"/>
        <s v="/media/hartmann-v/0C421C250C421C25/OCR-D/eval/arnold_ketzerhistorie01_1699.ocrd/data/TEST-OCR-EVAL/TEST-OCR-EVAL_0002.json"/>
        <s v="/media/hartmann-v/0C421C250C421C25/OCR-D/eval/arnold_ketzerhistorie01_1699.ocrd/data/TEST-OCR-EVAL/TEST-OCR-EVAL_0003.json"/>
        <s v="/media/hartmann-v/0C421C250C421C25/OCR-D/eval/arnold_ketzerhistorie01_1699.ocrd/data/TEST-OCR-EVAL/TEST-OCR-EVAL_0004.json"/>
        <s v="/media/hartmann-v/0C421C250C421C25/OCR-D/eval/aventinus_grammatica_1515.ocrd/data/TEST-OCR-EVAL/TEST-OCR-EVAL_0006.json"/>
        <s v="/media/hartmann-v/0C421C250C421C25/OCR-D/eval/aventinus_grammatica_1515.ocrd/data/TEST-OCR-EVAL/TEST-OCR-EVAL_0007.json"/>
        <s v="/media/hartmann-v/0C421C250C421C25/OCR-D/eval/aventinus_grammatica_1515.ocrd/data/TEST-OCR-EVAL/TEST-OCR-EVAL_0008.json"/>
        <s v="/media/hartmann-v/0C421C250C421C25/OCR-D/eval/ballenstedt_delatio_1777.ocrd/data/TEST-OCR-EVAL/TEST-OCR-EVAL_00003.json"/>
        <s v="/media/hartmann-v/0C421C250C421C25/OCR-D/eval/ballenstedt_delatio_1777.ocrd/data/TEST-OCR-EVAL/TEST-OCR-EVAL_00005.json"/>
        <s v="/media/hartmann-v/0C421C250C421C25/OCR-D/eval/ballenstedt_delatio_1777.ocrd/data/TEST-OCR-EVAL/TEST-OCR-EVAL_00010.json"/>
        <s v="/media/hartmann-v/0C421C250C421C25/OCR-D/eval/benner_herrnhuterey04_1748.ocrd/data/TEST-OCR-EVAL/TEST-OCR-EVAL_0001.json"/>
        <s v="/media/hartmann-v/0C421C250C421C25/OCR-D/eval/benner_herrnhuterey04_1748.ocrd/data/TEST-OCR-EVAL/TEST-OCR-EVAL_0002.json"/>
        <s v="/media/hartmann-v/0C421C250C421C25/OCR-D/eval/benner_herrnhuterey04_1748.ocrd/data/TEST-OCR-EVAL/TEST-OCR-EVAL_0003.json"/>
        <s v="/media/hartmann-v/0C421C250C421C25/OCR-D/eval/benner_herrnhuterey04_1748.ocrd/data/TEST-OCR-EVAL/TEST-OCR-EVAL_0004.json"/>
        <s v="/media/hartmann-v/0C421C250C421C25/OCR-D/eval/bernd_lebensbeschreibung_1738.ocrd/data/TEST-OCR-EVAL/TEST-OCR-EVAL_0001.json"/>
        <s v="/media/hartmann-v/0C421C250C421C25/OCR-D/eval/bernd_lebensbeschreibung_1738.ocrd/data/TEST-OCR-EVAL/TEST-OCR-EVAL_0002.json"/>
        <s v="/media/hartmann-v/0C421C250C421C25/OCR-D/eval/bernd_lebensbeschreibung_1738.ocrd/data/TEST-OCR-EVAL/TEST-OCR-EVAL_0003.json"/>
        <s v="/media/hartmann-v/0C421C250C421C25/OCR-D/eval/blumenbach_anatomie_1805.ocrd/data/TEST-OCR-EVAL/TEST-OCR-EVAL_0001.json"/>
        <s v="/media/hartmann-v/0C421C250C421C25/OCR-D/eval/blumenbach_anatomie_1805.ocrd/data/TEST-OCR-EVAL/TEST-OCR-EVAL_0002.json"/>
        <s v="/media/hartmann-v/0C421C250C421C25/OCR-D/eval/blumenbach_anatomie_1805.ocrd/data/TEST-OCR-EVAL/TEST-OCR-EVAL_0003.json"/>
        <s v="/media/hartmann-v/0C421C250C421C25/OCR-D/eval/bohse_helicon_1696.ocrd/data/TEST-OCR-EVAL/TEST-OCR-EVAL_0001.json"/>
        <s v="/media/hartmann-v/0C421C250C421C25/OCR-D/eval/bohse_helicon_1696.ocrd/data/TEST-OCR-EVAL/TEST-OCR-EVAL_0002.json"/>
        <s v="/media/hartmann-v/0C421C250C421C25/OCR-D/eval/bohse_helicon_1696.ocrd/data/TEST-OCR-EVAL/TEST-OCR-EVAL_0003.json"/>
        <s v="/media/hartmann-v/0C421C250C421C25/OCR-D/eval/bohse_helicon_1696.ocrd/data/TEST-OCR-EVAL/TEST-OCR-EVAL_0004.json"/>
        <s v="/media/hartmann-v/0C421C250C421C25/OCR-D/eval/bohse_helicon_1696.ocrd/data/TEST-OCR-EVAL/TEST-OCR-EVAL_0005.json"/>
        <s v="/media/hartmann-v/0C421C250C421C25/OCR-D/eval/buerger_gedichte_1778.ocrd/data/TEST-OCR-EVAL/TEST-OCR-EVAL_0001.json"/>
        <s v="/media/hartmann-v/0C421C250C421C25/OCR-D/eval/buerger_gedichte_1778.ocrd/data/TEST-OCR-EVAL/TEST-OCR-EVAL_0002.json"/>
        <s v="/media/hartmann-v/0C421C250C421C25/OCR-D/eval/calvi_beutelschneider01_1627.ocrd/data/TEST-OCR-EVAL/TEST-OCR-EVAL_0001.json"/>
        <s v="/media/hartmann-v/0C421C250C421C25/OCR-D/eval/calvi_beutelschneider01_1627.ocrd/data/TEST-OCR-EVAL/TEST-OCR-EVAL_0002.json"/>
        <s v="/media/hartmann-v/0C421C250C421C25/OCR-D/eval/calvi_beutelschneider01_1627.ocrd/data/TEST-OCR-EVAL/TEST-OCR-EVAL_0003.json"/>
        <s v="/media/hartmann-v/0C421C250C421C25/OCR-D/eval/dannhauer_catechismus10_1673.ocrd/data/TEST-OCR-EVAL/TEST-OCR-EVAL_0001.json"/>
        <s v="/media/hartmann-v/0C421C250C421C25/OCR-D/eval/dannhauer_catechismus10_1673.ocrd/data/TEST-OCR-EVAL/TEST-OCR-EVAL_0002.json"/>
        <s v="/media/hartmann-v/0C421C250C421C25/OCR-D/eval/dannhauer_catechismus10_1673.ocrd/data/TEST-OCR-EVAL/TEST-OCR-EVAL_0003.json"/>
        <s v="/media/hartmann-v/0C421C250C421C25/OCR-D/eval/dannhauer_catechismus10_1673.ocrd/data/TEST-OCR-EVAL/TEST-OCR-EVAL_0004.json"/>
        <s v="/media/hartmann-v/0C421C250C421C25/OCR-D/eval/estor_rechtsgelehrsamkeit02_1758.ocrd/data/TEST-OCR-EVAL/TEST-OCR-EVAL_0001.json"/>
        <s v="/media/hartmann-v/0C421C250C421C25/OCR-D/eval/estor_rechtsgelehrsamkeit02_1758.ocrd/data/TEST-OCR-EVAL/TEST-OCR-EVAL_0002.json"/>
        <s v="/media/hartmann-v/0C421C250C421C25/OCR-D/eval/estor_rechtsgelehrsamkeit02_1758.ocrd/data/TEST-OCR-EVAL/TEST-OCR-EVAL_0003.json"/>
        <s v="/media/hartmann-v/0C421C250C421C25/OCR-D/eval/estor_rechtsgelehrsamkeit02_1758.ocrd/data/TEST-OCR-EVAL/TEST-OCR-EVAL_0004.json"/>
        <s v="/media/hartmann-v/0C421C250C421C25/OCR-D/eval/euler_rechenkunst01_1738.ocrd/data/TEST-OCR-EVAL/TEST-OCR-EVAL_0001.json"/>
        <s v="/media/hartmann-v/0C421C250C421C25/OCR-D/eval/euler_rechenkunst01_1738.ocrd/data/TEST-OCR-EVAL/TEST-OCR-EVAL_0002.json"/>
        <s v="/media/hartmann-v/0C421C250C421C25/OCR-D/eval/euler_rechenkunst01_1738.ocrd/data/TEST-OCR-EVAL/TEST-OCR-EVAL_0003.json"/>
        <s v="/media/hartmann-v/0C421C250C421C25/OCR-D/eval/euler_rechenkunst01_1738.ocrd/data/TEST-OCR-EVAL/TEST-OCR-EVAL_0004.json"/>
        <s v="/media/hartmann-v/0C421C250C421C25/OCR-D/eval/euler_rechenkunst01_1738.ocrd/data/TEST-OCR-EVAL/TEST-OCR-EVAL_0005.json"/>
        <s v="/media/hartmann-v/0C421C250C421C25/OCR-D/eval/euler_rechenkunst01_1738.ocrd/data/TEST-OCR-EVAL/TEST-OCR-EVAL_0006.json"/>
        <s v="/media/hartmann-v/0C421C250C421C25/OCR-D/eval/glauber_opera01_1658.ocrd/data/TEST-OCR-EVAL/TEST-OCR-EVAL_0001.json"/>
        <s v="/media/hartmann-v/0C421C250C421C25/OCR-D/eval/glauber_opera01_1658.ocrd/data/TEST-OCR-EVAL/TEST-OCR-EVAL_0002.json"/>
        <s v="/media/hartmann-v/0C421C250C421C25/OCR-D/eval/glauber_opera01_1658.ocrd/data/TEST-OCR-EVAL/TEST-OCR-EVAL_0003.json"/>
        <s v="/media/hartmann-v/0C421C250C421C25/OCR-D/eval/glauber_opera01_1658.ocrd/data/TEST-OCR-EVAL/TEST-OCR-EVAL_0004.json"/>
        <s v="/media/hartmann-v/0C421C250C421C25/OCR-D/eval/glauber_opera01_1658.ocrd/data/TEST-OCR-EVAL/TEST-OCR-EVAL_0005.json"/>
        <s v="/media/hartmann-v/0C421C250C421C25/OCR-D/eval/glauber_opera01_1658.ocrd/data/TEST-OCR-EVAL/TEST-OCR-EVAL_0006.json"/>
        <s v="/media/hartmann-v/0C421C250C421C25/OCR-D/eval/heyden_paedono_1548.ocrd/data/TEST-OCR-EVAL/TEST-OCR-EVAL_0007.json"/>
        <s v="/media/hartmann-v/0C421C250C421C25/OCR-D/eval/heyden_paedono_1548.ocrd/data/TEST-OCR-EVAL/TEST-OCR-EVAL_0013.json"/>
        <s v="/media/hartmann-v/0C421C250C421C25/OCR-D/eval/heyden_paedono_1548.ocrd/data/TEST-OCR-EVAL/TEST-OCR-EVAL_0014.json"/>
        <s v="/media/hartmann-v/0C421C250C421C25/OCR-D/eval/huebner_handbuch_1696.ocrd/data/TEST-OCR-EVAL/TEST-OCR-EVAL_0001.json"/>
        <s v="/media/hartmann-v/0C421C250C421C25/OCR-D/eval/huebner_handbuch_1696.ocrd/data/TEST-OCR-EVAL/TEST-OCR-EVAL_0002.json"/>
        <s v="/media/hartmann-v/0C421C250C421C25/OCR-D/eval/huebner_handbuch_1696.ocrd/data/TEST-OCR-EVAL/TEST-OCR-EVAL_0003.json"/>
        <s v="/media/hartmann-v/0C421C250C421C25/OCR-D/eval/justi_abhandlung01_1758.ocrd/data/TEST-OCR-EVAL/TEST-OCR-EVAL_0001.json"/>
        <s v="/media/hartmann-v/0C421C250C421C25/OCR-D/eval/justi_abhandlung01_1758.ocrd/data/TEST-OCR-EVAL/TEST-OCR-EVAL_0002.json"/>
        <s v="/media/hartmann-v/0C421C250C421C25/OCR-D/eval/justi_abhandlung01_1758.ocrd/data/TEST-OCR-EVAL/TEST-OCR-EVAL_0003.json"/>
        <s v="/media/hartmann-v/0C421C250C421C25/OCR-D/eval/justi_abhandlung01_1758.ocrd/data/TEST-OCR-EVAL/TEST-OCR-EVAL_0004.json"/>
        <s v="/media/hartmann-v/0C421C250C421C25/OCR-D/eval/kistler_kraeuter_1500.ocrd/data/TEST-OCR-EVAL/TEST-OCR-EVAL_0007.json"/>
        <s v="/media/hartmann-v/0C421C250C421C25/OCR-D/eval/kistler_kraeuter_1500.ocrd/data/TEST-OCR-EVAL/TEST-OCR-EVAL_0021.json"/>
        <s v="/media/hartmann-v/0C421C250C421C25/OCR-D/eval/lessing_menschengeschlecht_1780.ocrd/data/TEST-OCR-EVAL/TEST-OCR-EVAL_0001.json"/>
        <s v="/media/hartmann-v/0C421C250C421C25/OCR-D/eval/loeber_heuschrecken_1693.ocrd/data/TEST-OCR-EVAL/TEST-OCR-EVAL_0001.json"/>
        <s v="/media/hartmann-v/0C421C250C421C25/OCR-D/eval/loeber_heuschrecken_1693.ocrd/data/TEST-OCR-EVAL/TEST-OCR-EVAL_0002.json"/>
        <s v="/media/hartmann-v/0C421C250C421C25/OCR-D/eval/loeber_heuschrecken_1693.ocrd/data/TEST-OCR-EVAL/TEST-OCR-EVAL_0003.json"/>
        <s v="/media/hartmann-v/0C421C250C421C25/OCR-D/eval/lohenstein_agrippina_1665.ocrd/data/TEST-OCR-EVAL/TEST-OCR-EVAL_0001.json"/>
        <s v="/media/hartmann-v/0C421C250C421C25/OCR-D/eval/lohenstein_agrippina_1665.ocrd/data/TEST-OCR-EVAL/TEST-OCR-EVAL_0002.json"/>
        <s v="/media/hartmann-v/0C421C250C421C25/OCR-D/eval/lohenstein_agrippina_1665.ocrd/data/TEST-OCR-EVAL/TEST-OCR-EVAL_0003.json"/>
        <s v="/media/hartmann-v/0C421C250C421C25/OCR-D/eval/luther_auszlegunge_1520.ocrd/data/TEST-OCR-EVAL/TEST-OCR-EVAL_0003.json"/>
        <s v="/media/hartmann-v/0C421C250C421C25/OCR-D/eval/luther_auszlegunge_1520.ocrd/data/TEST-OCR-EVAL/TEST-OCR-EVAL_0029.json"/>
        <s v="/media/hartmann-v/0C421C250C421C25/OCR-D/eval/luther_babstum_1526.ocrd/data/TEST-OCR-EVAL/TEST-OCR-EVAL_0010.json"/>
        <s v="/media/hartmann-v/0C421C250C421C25/OCR-D/eval/luther_babstum_1526.ocrd/data/TEST-OCR-EVAL/TEST-OCR-EVAL_0011.json"/>
        <s v="/media/hartmann-v/0C421C250C421C25/OCR-D/eval/luz_blitz_1784.ocrd/data/TEST-OCR-EVAL/TEST-OCR-EVAL_0001.json"/>
        <s v="/media/hartmann-v/0C421C250C421C25/OCR-D/eval/luz_blitz_1784.ocrd/data/TEST-OCR-EVAL/TEST-OCR-EVAL_0002.json"/>
        <s v="/media/hartmann-v/0C421C250C421C25/OCR-D/eval/luz_blitz_1784.ocrd/data/TEST-OCR-EVAL/TEST-OCR-EVAL_0003.json"/>
        <s v="/media/hartmann-v/0C421C250C421C25/OCR-D/eval/luz_blitz_1784.ocrd/data/TEST-OCR-EVAL/TEST-OCR-EVAL_0004.json"/>
        <s v="/media/hartmann-v/0C421C250C421C25/OCR-D/eval/meyfart_rhetorica_1634.ocrd/data/TEST-OCR-EVAL/TEST-OCR-EVAL_0001.json"/>
        <s v="/media/hartmann-v/0C421C250C421C25/OCR-D/eval/meyfart_rhetorica_1634.ocrd/data/TEST-OCR-EVAL/TEST-OCR-EVAL_0002.json"/>
        <s v="/media/hartmann-v/0C421C250C421C25/OCR-D/eval/meyfart_rhetorica_1634.ocrd/data/TEST-OCR-EVAL/TEST-OCR-EVAL_0003.json"/>
        <s v="/media/hartmann-v/0C421C250C421C25/OCR-D/eval/meyfart_rhetorica_1634.ocrd/data/TEST-OCR-EVAL/TEST-OCR-EVAL_0004.json"/>
        <s v="/media/hartmann-v/0C421C250C421C25/OCR-D/eval/nn_besuch_1780.ocrd/data/TEST-OCR-EVAL/TEST-OCR-EVAL_00001.json"/>
        <s v="/media/hartmann-v/0C421C250C421C25/OCR-D/eval/nn_besuch_1780.ocrd/data/TEST-OCR-EVAL/TEST-OCR-EVAL_00002.json"/>
        <s v="/media/hartmann-v/0C421C250C421C25/OCR-D/eval/nn_besuch_1780.ocrd/data/TEST-OCR-EVAL/TEST-OCR-EVAL_00003.json"/>
        <s v="/media/hartmann-v/0C421C250C421C25/OCR-D/eval/nn_besuch_1780.ocrd/data/TEST-OCR-EVAL/TEST-OCR-EVAL_00004.json"/>
        <s v="/media/hartmann-v/0C421C250C421C25/OCR-D/eval/nn_historia_1500.ocrd/data/TEST-OCR-EVAL/TEST-OCR-EVAL_0007.json"/>
        <s v="/media/hartmann-v/0C421C250C421C25/OCR-D/eval/nn_historia_1500.ocrd/data/TEST-OCR-EVAL/TEST-OCR-EVAL_0009.json"/>
        <s v="/media/hartmann-v/0C421C250C421C25/OCR-D/eval/nn_lied_1520.ocrd/data/TEST-OCR-EVAL/TEST-OCR-EVAL_0006.json"/>
        <s v="/media/hartmann-v/0C421C250C421C25/OCR-D/eval/petrarca_psalmi_1506.ocrd/data/TEST-OCR-EVAL/TEST-OCR-EVAL_0010.json"/>
        <s v="/media/hartmann-v/0C421C250C421C25/OCR-D/eval/petrarca_psalmi_1506.ocrd/data/TEST-OCR-EVAL/TEST-OCR-EVAL_0012.json"/>
        <s v="/media/hartmann-v/0C421C250C421C25/OCR-D/eval/petrarca_psalmi_1506.ocrd/data/TEST-OCR-EVAL/TEST-OCR-EVAL_0016.json"/>
        <s v="/media/hartmann-v/0C421C250C421C25/OCR-D/eval/rohde_psyche_1894.ocrd/data/TEST-OCR-EVAL/TEST-OCR-EVAL_0006.json"/>
        <s v="/media/hartmann-v/0C421C250C421C25/OCR-D/eval/rollenhagen_reysen_1603.ocrd/data/TEST-OCR-EVAL/TEST-OCR-EVAL_0001.json"/>
        <s v="/media/hartmann-v/0C421C250C421C25/OCR-D/eval/rollenhagen_reysen_1603.ocrd/data/TEST-OCR-EVAL/TEST-OCR-EVAL_0002.json"/>
        <s v="/media/hartmann-v/0C421C250C421C25/OCR-D/eval/rollenhagen_reysen_1603.ocrd/data/TEST-OCR-EVAL/TEST-OCR-EVAL_0003.json"/>
        <s v="/media/hartmann-v/0C421C250C421C25/OCR-D/eval/silesius_seelenlust01_1657.ocrd/data/TEST-OCR-EVAL/TEST-OCR-EVAL_0001.json"/>
        <s v="/media/hartmann-v/0C421C250C421C25/OCR-D/eval/silesius_seelenlust01_1657.ocrd/data/TEST-OCR-EVAL/TEST-OCR-EVAL_0002.json"/>
        <s v="/media/hartmann-v/0C421C250C421C25/OCR-D/eval/silesius_seelenlust01_1657.ocrd/data/TEST-OCR-EVAL/TEST-OCR-EVAL_0003.json"/>
        <s v="/media/hartmann-v/0C421C250C421C25/OCR-D/eval/silesius_seelenlust01_1657.ocrd/data/TEST-OCR-EVAL/TEST-OCR-EVAL_0004.json"/>
        <s v="/media/hartmann-v/0C421C250C421C25/OCR-D/eval/silesius_seelenlust01_1657.ocrd/data/TEST-OCR-EVAL/TEST-OCR-EVAL_0005.json"/>
        <s v="/media/hartmann-v/0C421C250C421C25/OCR-D/eval/trota_mordtbrenner_1540.ocrd/data/TEST-OCR-EVAL/TEST-OCR-EVAL_0001.json"/>
        <s v="/media/hartmann-v/0C421C250C421C25/OCR-D/eval/trota_mordtbrenner_1540.ocrd/data/TEST-OCR-EVAL/TEST-OCR-EVAL_0002.json"/>
        <s v="/media/hartmann-v/0C421C250C421C25/OCR-D/eval/valentinus_occulta_1603.ocrd/data/TEST-OCR-EVAL/TEST-OCR-EVAL_0001.json"/>
        <s v="/media/hartmann-v/0C421C250C421C25/OCR-D/eval/valentinus_occulta_1603.ocrd/data/TEST-OCR-EVAL/TEST-OCR-EVAL_0002.json"/>
        <s v="/media/hartmann-v/0C421C250C421C25/OCR-D/eval/valentinus_occulta_1603.ocrd/data/TEST-OCR-EVAL/TEST-OCR-EVAL_0003.json"/>
        <s v="/media/hartmann-v/0C421C250C421C25/OCR-D/eval/valentinus_occulta_1603.ocrd/data/TEST-OCR-EVAL/TEST-OCR-EVAL_0004.json"/>
        <s v="/media/hartmann-v/0C421C250C421C25/OCR-D/eval/valentinus_occulta_1603.ocrd/data/TEST-OCR-EVAL/TEST-OCR-EVAL_0005.json"/>
        <s v="/media/hartmann-v/0C421C250C421C25/OCR-D/eval/valentinus_occulta_1603.ocrd/data/TEST-OCR-EVAL/TEST-OCR-EVAL_0006.json"/>
        <s v="/media/hartmann-v/0C421C250C421C25/OCR-D/eval/weigel_gnothi02_1618.ocrd/data/TEST-OCR-EVAL/TEST-OCR-EVAL_0001.json"/>
        <s v="/media/hartmann-v/0C421C250C421C25/OCR-D/eval/weigel_gnothi02_1618.ocrd/data/TEST-OCR-EVAL/TEST-OCR-EVAL_0002.json"/>
        <s v="/media/hartmann-v/0C421C250C421C25/OCR-D/eval/weigel_gnothi02_1618.ocrd/data/TEST-OCR-EVAL/TEST-OCR-EVAL_0003.json"/>
        <s v="/media/hartmann-v/0C421C250C421C25/OCR-D/eval/weigel_gnothi02_1618.ocrd/data/TEST-OCR-EVAL/TEST-OCR-EVAL_0004.json"/>
        <m/>
      </sharedItems>
    </cacheField>
    <cacheField name="CER" numFmtId="0">
      <sharedItems containsString="0" containsBlank="1" containsNumber="1" minValue="0.00266311584553928" maxValue="14.5078125" count="117">
        <n v="0.00266311584553928"/>
        <n v="0.00611620795107034"/>
        <n v="0.00661000944287063"/>
        <n v="0.00662983425414365"/>
        <n v="0.00746268656716418"/>
        <n v="0.0148911798396334"/>
        <n v="0.0159362549800797"/>
        <n v="0.0173724212812161"/>
        <n v="0.0174563591022444"/>
        <n v="0.0179445350734095"/>
        <n v="0.0197530864197531"/>
        <n v="0.0227136879856545"/>
        <n v="0.0227272727272727"/>
        <n v="0.0229885057471264"/>
        <n v="0.0252145922746781"/>
        <n v="0.0258671369782481"/>
        <n v="0.0282038594755072"/>
        <n v="0.0298826040554963"/>
        <n v="0.0305810397553517"/>
        <n v="0.0329218106995885"/>
        <n v="0.0338785046728972"/>
        <n v="0.0341701534170153"/>
        <n v="0.0362537764350453"/>
        <n v="0.0371167294244217"/>
        <n v="0.0379362670713202"/>
        <n v="0.0392927308447937"/>
        <n v="0.0398445092322643"/>
        <n v="0.0414746543778802"/>
        <n v="0.0418604651162791"/>
        <n v="0.0425963488843814"/>
        <n v="0.0431034482758621"/>
        <n v="0.0442324371205551"/>
        <n v="0.0462753950338601"/>
        <n v="0.0483091787439614"/>
        <n v="0.0509286998202517"/>
        <n v="0.0509885535900104"/>
        <n v="0.0532710280373832"/>
        <n v="0.0546558704453441"/>
        <n v="0.0559633027522936"/>
        <n v="0.0572764465225015"/>
        <n v="0.057784911717496"/>
        <n v="0.058029689608637"/>
        <n v="0.0652003142183818"/>
        <n v="0.0670611439842209"/>
        <n v="0.0673267326732673"/>
        <n v="0.0673575129533679"/>
        <n v="0.0688622754491018"/>
        <n v="0.0717488789237668"/>
        <n v="0.0718294051627385"/>
        <n v="0.0737327188940092"/>
        <n v="0.0743670886075949"/>
        <n v="0.0770010131712259"/>
        <n v="0.0777777777777778"/>
        <n v="0.0824372759856631"/>
        <n v="0.0888888888888889"/>
        <n v="0.0891912320483749"/>
        <n v="0.0901213171577123"/>
        <n v="0.0906040268456376"/>
        <n v="0.0909090909090909"/>
        <n v="0.100763358778626"/>
        <n v="0.104089219330855"/>
        <n v="0.104526748971193"/>
        <n v="0.104597701149425"/>
        <n v="0.105686387133831"/>
        <n v="0.107075767063244"/>
        <n v="0.108991825613079"/>
        <n v="0.113924050632911"/>
        <n v="0.114736842105263"/>
        <n v="0.115075825156111"/>
        <n v="0.115428571428571"/>
        <n v="0.11830985915493"/>
        <n v="0.124024284475282"/>
        <n v="0.124324324324324"/>
        <n v="0.128048780487805"/>
        <n v="0.128571428571429"/>
        <n v="0.132178669097539"/>
        <n v="0.132850241545894"/>
        <n v="0.135823429541596"/>
        <n v="0.135826771653543"/>
        <n v="0.142857142857143"/>
        <n v="0.146541617819461"/>
        <n v="0.147465437788018"/>
        <n v="0.149446494464945"/>
        <n v="0.155523255813953"/>
        <n v="0.161777777777778"/>
        <n v="0.172340425531915"/>
        <n v="0.180533751962323"/>
        <n v="0.182192910140148"/>
        <n v="0.185461323392358"/>
        <n v="0.214285714285714"/>
        <n v="0.230228471001757"/>
        <n v="0.238429172510519"/>
        <n v="0.244372990353698"/>
        <n v="0.250608272506083"/>
        <n v="0.254415011037528"/>
        <n v="0.264411990776326"/>
        <n v="0.283068783068783"/>
        <n v="0.314634146341463"/>
        <n v="0.349930843706777"/>
        <n v="0.37589928057554"/>
        <n v="0.376344086021505"/>
        <n v="0.424742268041237"/>
        <n v="0.459259259259259"/>
        <n v="0.468570462994255"/>
        <n v="0.488888888888889"/>
        <n v="0.511134676564157"/>
        <n v="0.627101879327399"/>
        <n v="0.639391056137012"/>
        <n v="0.668918918918919"/>
        <n v="0.698947368421053"/>
        <n v="0.854430379746835"/>
        <n v="0.907421013960323"/>
        <n v="0.97296372347707"/>
        <n v="0.982394366197183"/>
        <n v="1"/>
        <n v="14.5078125"/>
        <m/>
      </sharedItems>
    </cacheField>
    <cacheField name="WER" numFmtId="0">
      <sharedItems containsString="0" containsBlank="1" containsNumber="1" minValue="0.00881057268722467" maxValue="15.5" count="115">
        <n v="0.00881057268722467"/>
        <n v="0.0211640211640212"/>
        <n v="0.0265486725663717"/>
        <n v="0.0344827586206897"/>
        <n v="0.0346820809248555"/>
        <n v="0.0350194552529183"/>
        <n v="0.0403225806451613"/>
        <n v="0.0404624277456647"/>
        <n v="0.0491803278688525"/>
        <n v="0.0526315789473684"/>
        <n v="0.0529100529100529"/>
        <n v="0.0535714285714286"/>
        <n v="0.0571428571428571"/>
        <n v="0.0593220338983051"/>
        <n v="0.0643776824034335"/>
        <n v="0.0654761904761905"/>
        <n v="0.0843881856540084"/>
        <n v="0.0905660377358491"/>
        <n v="0.0948616600790514"/>
        <n v="0.0949367088607595"/>
        <n v="0.104347826086957"/>
        <n v="0.105058365758755"/>
        <n v="0.107011070110701"/>
        <n v="0.10989010989011"/>
        <n v="0.113475177304965"/>
        <n v="0.116279069767442"/>
        <n v="0.12037037037037"/>
        <n v="0.122377622377622"/>
        <n v="0.123809523809524"/>
        <n v="0.125423728813559"/>
        <n v="0.126436781609195"/>
        <n v="0.126760563380282"/>
        <n v="0.129411764705882"/>
        <n v="0.136363636363636"/>
        <n v="0.141732283464567"/>
        <n v="0.147058823529412"/>
        <n v="0.148148148148148"/>
        <n v="0.153284671532847"/>
        <n v="0.155080213903743"/>
        <n v="0.155172413793103"/>
        <n v="0.155405405405405"/>
        <n v="0.15702479338843"/>
        <n v="0.157894736842105"/>
        <n v="0.167701863354037"/>
        <n v="0.168141592920354"/>
        <n v="0.174193548387097"/>
        <n v="0.186206896551724"/>
        <n v="0.189189189189189"/>
        <n v="0.189349112426036"/>
        <n v="0.189944134078212"/>
        <n v="0.190871369294606"/>
        <n v="0.191666666666667"/>
        <n v="0.19774011299435"/>
        <n v="0.2"/>
        <n v="0.201117318435754"/>
        <n v="0.203703703703704"/>
        <n v="0.204035874439462"/>
        <n v="0.206896551724138"/>
        <n v="0.211180124223602"/>
        <n v="0.211981566820276"/>
        <n v="0.215447154471545"/>
        <n v="0.22051282051282"/>
        <n v="0.221238938053097"/>
        <n v="0.222222222222222"/>
        <n v="0.223021582733813"/>
        <n v="0.223404255319149"/>
        <n v="0.225352112676056"/>
        <n v="0.233009708737864"/>
        <n v="0.234972677595628"/>
        <n v="0.235668789808917"/>
        <n v="0.236111111111111"/>
        <n v="0.245283018867925"/>
        <n v="0.271844660194175"/>
        <n v="0.281938325991189"/>
        <n v="0.282828282828283"/>
        <n v="0.284615384615385"/>
        <n v="0.289855072463768"/>
        <n v="0.293333333333333"/>
        <n v="0.302857142857143"/>
        <n v="0.310679611650485"/>
        <n v="0.316666666666667"/>
        <n v="0.317073170731707"/>
        <n v="0.323699421965318"/>
        <n v="0.333333333333333"/>
        <n v="0.335740072202166"/>
        <n v="0.338235294117647"/>
        <n v="0.361702127659574"/>
        <n v="0.365079365079365"/>
        <n v="0.383458646616541"/>
        <n v="0.384615384615385"/>
        <n v="0.394736842105263"/>
        <n v="0.422330097087379"/>
        <n v="0.43"/>
        <n v="0.528301886792453"/>
        <n v="0.555555555555556"/>
        <n v="0.5625"/>
        <n v="0.566176470588235"/>
        <n v="0.585365853658537"/>
        <n v="0.591549295774648"/>
        <n v="0.6"/>
        <n v="0.607645875251509"/>
        <n v="0.610859728506787"/>
        <n v="0.617021276595745"/>
        <n v="0.62043795620438"/>
        <n v="0.624113475177305"/>
        <n v="0.68944099378882"/>
        <n v="0.791666666666667"/>
        <n v="0.817073170731707"/>
        <n v="0.866666666666667"/>
        <n v="0.986813186813187"/>
        <n v="0.994318181818182"/>
        <n v="0.99492385786802"/>
        <n v="1"/>
        <n v="15.5"/>
        <m/>
      </sharedItems>
    </cacheField>
    <cacheField name="No of Characters" numFmtId="0">
      <sharedItems containsString="0" containsBlank="1" containsNumber="1" containsInteger="1" minValue="128" maxValue="6066" count="114">
        <n v="128"/>
        <n v="158"/>
        <n v="223"/>
        <n v="238"/>
        <n v="269"/>
        <n v="311"/>
        <n v="316"/>
        <n v="370"/>
        <n v="372"/>
        <n v="378"/>
        <n v="401"/>
        <n v="410"/>
        <n v="411"/>
        <n v="492"/>
        <n v="493"/>
        <n v="507"/>
        <n v="569"/>
        <n v="592"/>
        <n v="630"/>
        <n v="637"/>
        <n v="651"/>
        <n v="654"/>
        <n v="655"/>
        <n v="659"/>
        <n v="668"/>
        <n v="688"/>
        <n v="713"/>
        <n v="723"/>
        <n v="729"/>
        <n v="741"/>
        <n v="772"/>
        <n v="810"/>
        <n v="828"/>
        <n v="836"/>
        <n v="853"/>
        <n v="856"/>
        <n v="860"/>
        <n v="868"/>
        <n v="870"/>
        <n v="875"/>
        <n v="900"/>
        <n v="905"/>
        <n v="921"/>
        <n v="937"/>
        <n v="940"/>
        <n v="943"/>
        <n v="950"/>
        <n v="957"/>
        <n v="961"/>
        <n v="980"/>
        <n v="987"/>
        <n v="988"/>
        <n v="990"/>
        <n v="993"/>
        <n v="1016"/>
        <n v="1023"/>
        <n v="1029"/>
        <n v="1035"/>
        <n v="1059"/>
        <n v="1070"/>
        <n v="1073"/>
        <n v="1084"/>
        <n v="1085"/>
        <n v="1090"/>
        <n v="1097"/>
        <n v="1121"/>
        <n v="1125"/>
        <n v="1153"/>
        <n v="1154"/>
        <n v="1178"/>
        <n v="1192"/>
        <n v="1213"/>
        <n v="1215"/>
        <n v="1226"/>
        <n v="1246"/>
        <n v="1255"/>
        <n v="1273"/>
        <n v="1276"/>
        <n v="1301"/>
        <n v="1308"/>
        <n v="1323"/>
        <n v="1361"/>
        <n v="1395"/>
        <n v="1434"/>
        <n v="1455"/>
        <n v="1468"/>
        <n v="1502"/>
        <n v="1515"/>
        <n v="1527"/>
        <n v="1597"/>
        <n v="1668"/>
        <n v="1669"/>
        <n v="1673"/>
        <n v="1701"/>
        <n v="1711"/>
        <n v="1741"/>
        <n v="1742"/>
        <n v="1746"/>
        <n v="1772"/>
        <n v="1775"/>
        <n v="1782"/>
        <n v="1812"/>
        <n v="1859"/>
        <n v="1864"/>
        <n v="2021"/>
        <n v="2102"/>
        <n v="2272"/>
        <n v="2528"/>
        <n v="2730"/>
        <n v="2922"/>
        <n v="3295"/>
        <n v="5918"/>
        <n v="6066"/>
        <m/>
      </sharedItems>
    </cacheField>
    <cacheField name="No of Words" numFmtId="0">
      <sharedItems containsString="0" containsBlank="1" containsNumber="1" containsInteger="1" minValue="22" maxValue="1032" count="97">
        <n v="22"/>
        <n v="37"/>
        <n v="39"/>
        <n v="41"/>
        <n v="47"/>
        <n v="53"/>
        <n v="54"/>
        <n v="55"/>
        <n v="58"/>
        <n v="61"/>
        <n v="68"/>
        <n v="69"/>
        <n v="71"/>
        <n v="87"/>
        <n v="94"/>
        <n v="96"/>
        <n v="102"/>
        <n v="103"/>
        <n v="105"/>
        <n v="108"/>
        <n v="112"/>
        <n v="113"/>
        <n v="114"/>
        <n v="115"/>
        <n v="118"/>
        <n v="121"/>
        <n v="124"/>
        <n v="126"/>
        <n v="130"/>
        <n v="135"/>
        <n v="136"/>
        <n v="137"/>
        <n v="139"/>
        <n v="141"/>
        <n v="142"/>
        <n v="143"/>
        <n v="144"/>
        <n v="145"/>
        <n v="148"/>
        <n v="150"/>
        <n v="153"/>
        <n v="155"/>
        <n v="157"/>
        <n v="158"/>
        <n v="159"/>
        <n v="161"/>
        <n v="164"/>
        <n v="168"/>
        <n v="169"/>
        <n v="170"/>
        <n v="172"/>
        <n v="173"/>
        <n v="174"/>
        <n v="175"/>
        <n v="177"/>
        <n v="179"/>
        <n v="182"/>
        <n v="183"/>
        <n v="187"/>
        <n v="189"/>
        <n v="195"/>
        <n v="197"/>
        <n v="198"/>
        <n v="206"/>
        <n v="213"/>
        <n v="217"/>
        <n v="221"/>
        <n v="226"/>
        <n v="227"/>
        <n v="233"/>
        <n v="237"/>
        <n v="240"/>
        <n v="241"/>
        <n v="242"/>
        <n v="246"/>
        <n v="247"/>
        <n v="253"/>
        <n v="254"/>
        <n v="257"/>
        <n v="265"/>
        <n v="266"/>
        <n v="271"/>
        <n v="277"/>
        <n v="282"/>
        <n v="285"/>
        <n v="286"/>
        <n v="295"/>
        <n v="300"/>
        <n v="322"/>
        <n v="352"/>
        <n v="406"/>
        <n v="446"/>
        <n v="455"/>
        <n v="506"/>
        <n v="994"/>
        <n v="1032"/>
        <m/>
      </sharedItems>
    </cacheField>
    <cacheField name="No of Errors" numFmtId="0">
      <sharedItems containsString="0" containsBlank="1" containsNumber="1" containsInteger="1" minValue="4" maxValue="3804" count="96">
        <n v="4"/>
        <n v="6"/>
        <n v="7"/>
        <n v="8"/>
        <n v="13"/>
        <n v="16"/>
        <n v="19"/>
        <n v="20"/>
        <n v="21"/>
        <n v="22"/>
        <n v="24"/>
        <n v="25"/>
        <n v="26"/>
        <n v="28"/>
        <n v="34"/>
        <n v="36"/>
        <n v="38"/>
        <n v="41"/>
        <n v="43"/>
        <n v="44"/>
        <n v="45"/>
        <n v="46"/>
        <n v="47"/>
        <n v="49"/>
        <n v="50"/>
        <n v="51"/>
        <n v="52"/>
        <n v="54"/>
        <n v="55"/>
        <n v="57"/>
        <n v="60"/>
        <n v="61"/>
        <n v="63"/>
        <n v="64"/>
        <n v="66"/>
        <n v="69"/>
        <n v="72"/>
        <n v="76"/>
        <n v="82"/>
        <n v="83"/>
        <n v="85"/>
        <n v="88"/>
        <n v="91"/>
        <n v="93"/>
        <n v="96"/>
        <n v="98"/>
        <n v="101"/>
        <n v="102"/>
        <n v="103"/>
        <n v="104"/>
        <n v="107"/>
        <n v="108"/>
        <n v="109"/>
        <n v="110"/>
        <n v="115"/>
        <n v="118"/>
        <n v="125"/>
        <n v="127"/>
        <n v="128"/>
        <n v="129"/>
        <n v="131"/>
        <n v="135"/>
        <n v="138"/>
        <n v="140"/>
        <n v="143"/>
        <n v="145"/>
        <n v="160"/>
        <n v="162"/>
        <n v="170"/>
        <n v="171"/>
        <n v="182"/>
        <n v="184"/>
        <n v="187"/>
        <n v="199"/>
        <n v="210"/>
        <n v="220"/>
        <n v="252"/>
        <n v="343"/>
        <n v="372"/>
        <n v="390"/>
        <n v="396"/>
        <n v="440"/>
        <n v="461"/>
        <n v="481"/>
        <n v="618"/>
        <n v="627"/>
        <n v="664"/>
        <n v="1235"/>
        <n v="1344"/>
        <n v="1857"/>
        <n v="2232"/>
        <n v="2773"/>
        <n v="2843"/>
        <n v="3295"/>
        <n v="3804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x v="0"/>
    <x v="0"/>
    <x v="45"/>
    <x v="41"/>
    <x v="30"/>
    <x v="25"/>
    <x v="26"/>
  </r>
  <r>
    <x v="0"/>
    <x v="1"/>
    <x v="51"/>
    <x v="43"/>
    <x v="50"/>
    <x v="45"/>
    <x v="37"/>
  </r>
  <r>
    <x v="0"/>
    <x v="2"/>
    <x v="74"/>
    <x v="66"/>
    <x v="49"/>
    <x v="34"/>
    <x v="56"/>
  </r>
  <r>
    <x v="1"/>
    <x v="3"/>
    <x v="2"/>
    <x v="1"/>
    <x v="58"/>
    <x v="59"/>
    <x v="2"/>
  </r>
  <r>
    <x v="2"/>
    <x v="4"/>
    <x v="100"/>
    <x v="93"/>
    <x v="8"/>
    <x v="5"/>
    <x v="63"/>
  </r>
  <r>
    <x v="2"/>
    <x v="5"/>
    <x v="16"/>
    <x v="27"/>
    <x v="104"/>
    <x v="85"/>
    <x v="29"/>
  </r>
  <r>
    <x v="2"/>
    <x v="6"/>
    <x v="103"/>
    <x v="100"/>
    <x v="111"/>
    <x v="94"/>
    <x v="91"/>
  </r>
  <r>
    <x v="2"/>
    <x v="7"/>
    <x v="106"/>
    <x v="106"/>
    <x v="112"/>
    <x v="95"/>
    <x v="94"/>
  </r>
  <r>
    <x v="3"/>
    <x v="8"/>
    <x v="39"/>
    <x v="60"/>
    <x v="94"/>
    <x v="74"/>
    <x v="45"/>
  </r>
  <r>
    <x v="3"/>
    <x v="9"/>
    <x v="102"/>
    <x v="94"/>
    <x v="31"/>
    <x v="27"/>
    <x v="78"/>
  </r>
  <r>
    <x v="3"/>
    <x v="10"/>
    <x v="101"/>
    <x v="101"/>
    <x v="84"/>
    <x v="66"/>
    <x v="84"/>
  </r>
  <r>
    <x v="4"/>
    <x v="11"/>
    <x v="5"/>
    <x v="16"/>
    <x v="97"/>
    <x v="70"/>
    <x v="12"/>
  </r>
  <r>
    <x v="4"/>
    <x v="12"/>
    <x v="15"/>
    <x v="33"/>
    <x v="93"/>
    <x v="73"/>
    <x v="19"/>
  </r>
  <r>
    <x v="4"/>
    <x v="13"/>
    <x v="14"/>
    <x v="21"/>
    <x v="103"/>
    <x v="78"/>
    <x v="22"/>
  </r>
  <r>
    <x v="5"/>
    <x v="14"/>
    <x v="104"/>
    <x v="103"/>
    <x v="40"/>
    <x v="31"/>
    <x v="81"/>
  </r>
  <r>
    <x v="5"/>
    <x v="15"/>
    <x v="6"/>
    <x v="3"/>
    <x v="75"/>
    <x v="52"/>
    <x v="7"/>
  </r>
  <r>
    <x v="5"/>
    <x v="16"/>
    <x v="57"/>
    <x v="54"/>
    <x v="70"/>
    <x v="55"/>
    <x v="51"/>
  </r>
  <r>
    <x v="5"/>
    <x v="17"/>
    <x v="9"/>
    <x v="10"/>
    <x v="73"/>
    <x v="59"/>
    <x v="8"/>
  </r>
  <r>
    <x v="6"/>
    <x v="18"/>
    <x v="73"/>
    <x v="85"/>
    <x v="13"/>
    <x v="10"/>
    <x v="32"/>
  </r>
  <r>
    <x v="6"/>
    <x v="19"/>
    <x v="18"/>
    <x v="11"/>
    <x v="21"/>
    <x v="20"/>
    <x v="7"/>
  </r>
  <r>
    <x v="6"/>
    <x v="20"/>
    <x v="1"/>
    <x v="2"/>
    <x v="79"/>
    <x v="67"/>
    <x v="3"/>
  </r>
  <r>
    <x v="7"/>
    <x v="21"/>
    <x v="67"/>
    <x v="77"/>
    <x v="46"/>
    <x v="39"/>
    <x v="52"/>
  </r>
  <r>
    <x v="7"/>
    <x v="22"/>
    <x v="17"/>
    <x v="36"/>
    <x v="43"/>
    <x v="29"/>
    <x v="13"/>
  </r>
  <r>
    <x v="7"/>
    <x v="23"/>
    <x v="80"/>
    <x v="75"/>
    <x v="34"/>
    <x v="28"/>
    <x v="56"/>
  </r>
  <r>
    <x v="8"/>
    <x v="24"/>
    <x v="96"/>
    <x v="102"/>
    <x v="9"/>
    <x v="4"/>
    <x v="50"/>
  </r>
  <r>
    <x v="8"/>
    <x v="25"/>
    <x v="72"/>
    <x v="55"/>
    <x v="7"/>
    <x v="6"/>
    <x v="21"/>
  </r>
  <r>
    <x v="8"/>
    <x v="26"/>
    <x v="62"/>
    <x v="64"/>
    <x v="38"/>
    <x v="32"/>
    <x v="42"/>
  </r>
  <r>
    <x v="8"/>
    <x v="27"/>
    <x v="41"/>
    <x v="26"/>
    <x v="29"/>
    <x v="19"/>
    <x v="18"/>
  </r>
  <r>
    <x v="8"/>
    <x v="28"/>
    <x v="65"/>
    <x v="73"/>
    <x v="85"/>
    <x v="68"/>
    <x v="66"/>
  </r>
  <r>
    <x v="9"/>
    <x v="29"/>
    <x v="105"/>
    <x v="104"/>
    <x v="45"/>
    <x v="33"/>
    <x v="83"/>
  </r>
  <r>
    <x v="9"/>
    <x v="30"/>
    <x v="47"/>
    <x v="47"/>
    <x v="2"/>
    <x v="1"/>
    <x v="5"/>
  </r>
  <r>
    <x v="10"/>
    <x v="31"/>
    <x v="35"/>
    <x v="69"/>
    <x v="48"/>
    <x v="42"/>
    <x v="23"/>
  </r>
  <r>
    <x v="10"/>
    <x v="32"/>
    <x v="49"/>
    <x v="46"/>
    <x v="37"/>
    <x v="37"/>
    <x v="33"/>
  </r>
  <r>
    <x v="10"/>
    <x v="33"/>
    <x v="56"/>
    <x v="49"/>
    <x v="68"/>
    <x v="55"/>
    <x v="49"/>
  </r>
  <r>
    <x v="11"/>
    <x v="34"/>
    <x v="32"/>
    <x v="22"/>
    <x v="98"/>
    <x v="81"/>
    <x v="38"/>
  </r>
  <r>
    <x v="11"/>
    <x v="35"/>
    <x v="79"/>
    <x v="56"/>
    <x v="108"/>
    <x v="91"/>
    <x v="79"/>
  </r>
  <r>
    <x v="11"/>
    <x v="36"/>
    <x v="23"/>
    <x v="29"/>
    <x v="102"/>
    <x v="86"/>
    <x v="35"/>
  </r>
  <r>
    <x v="11"/>
    <x v="37"/>
    <x v="50"/>
    <x v="57"/>
    <x v="107"/>
    <x v="90"/>
    <x v="72"/>
  </r>
  <r>
    <x v="12"/>
    <x v="38"/>
    <x v="19"/>
    <x v="9"/>
    <x v="28"/>
    <x v="22"/>
    <x v="10"/>
  </r>
  <r>
    <x v="12"/>
    <x v="39"/>
    <x v="70"/>
    <x v="65"/>
    <x v="99"/>
    <x v="83"/>
    <x v="74"/>
  </r>
  <r>
    <x v="12"/>
    <x v="40"/>
    <x v="48"/>
    <x v="53"/>
    <x v="100"/>
    <x v="84"/>
    <x v="58"/>
  </r>
  <r>
    <x v="12"/>
    <x v="41"/>
    <x v="87"/>
    <x v="74"/>
    <x v="71"/>
    <x v="62"/>
    <x v="75"/>
  </r>
  <r>
    <x v="13"/>
    <x v="42"/>
    <x v="71"/>
    <x v="25"/>
    <x v="67"/>
    <x v="50"/>
    <x v="64"/>
  </r>
  <r>
    <x v="13"/>
    <x v="43"/>
    <x v="109"/>
    <x v="107"/>
    <x v="46"/>
    <x v="46"/>
    <x v="86"/>
  </r>
  <r>
    <x v="13"/>
    <x v="44"/>
    <x v="95"/>
    <x v="91"/>
    <x v="78"/>
    <x v="63"/>
    <x v="77"/>
  </r>
  <r>
    <x v="13"/>
    <x v="45"/>
    <x v="54"/>
    <x v="45"/>
    <x v="52"/>
    <x v="41"/>
    <x v="41"/>
  </r>
  <r>
    <x v="13"/>
    <x v="46"/>
    <x v="84"/>
    <x v="48"/>
    <x v="66"/>
    <x v="48"/>
    <x v="70"/>
  </r>
  <r>
    <x v="13"/>
    <x v="47"/>
    <x v="28"/>
    <x v="37"/>
    <x v="36"/>
    <x v="31"/>
    <x v="15"/>
  </r>
  <r>
    <x v="14"/>
    <x v="48"/>
    <x v="94"/>
    <x v="88"/>
    <x v="101"/>
    <x v="80"/>
    <x v="82"/>
  </r>
  <r>
    <x v="14"/>
    <x v="49"/>
    <x v="107"/>
    <x v="105"/>
    <x v="105"/>
    <x v="88"/>
    <x v="88"/>
  </r>
  <r>
    <x v="14"/>
    <x v="50"/>
    <x v="111"/>
    <x v="111"/>
    <x v="81"/>
    <x v="61"/>
    <x v="87"/>
  </r>
  <r>
    <x v="14"/>
    <x v="51"/>
    <x v="113"/>
    <x v="110"/>
    <x v="106"/>
    <x v="89"/>
    <x v="90"/>
  </r>
  <r>
    <x v="14"/>
    <x v="52"/>
    <x v="112"/>
    <x v="109"/>
    <x v="109"/>
    <x v="92"/>
    <x v="92"/>
  </r>
  <r>
    <x v="14"/>
    <x v="53"/>
    <x v="114"/>
    <x v="112"/>
    <x v="110"/>
    <x v="93"/>
    <x v="93"/>
  </r>
  <r>
    <x v="19"/>
    <x v="66"/>
    <x v="8"/>
    <x v="8"/>
    <x v="10"/>
    <x v="9"/>
    <x v="1"/>
  </r>
  <r>
    <x v="29"/>
    <x v="92"/>
    <x v="34"/>
    <x v="80"/>
    <x v="91"/>
    <x v="71"/>
    <x v="40"/>
  </r>
  <r>
    <x v="29"/>
    <x v="93"/>
    <x v="27"/>
    <x v="53"/>
    <x v="62"/>
    <x v="39"/>
    <x v="20"/>
  </r>
  <r>
    <x v="29"/>
    <x v="94"/>
    <x v="110"/>
    <x v="112"/>
    <x v="1"/>
    <x v="0"/>
    <x v="61"/>
  </r>
  <r>
    <x v="33"/>
    <x v="104"/>
    <x v="46"/>
    <x v="62"/>
    <x v="24"/>
    <x v="21"/>
    <x v="21"/>
  </r>
  <r>
    <x v="33"/>
    <x v="105"/>
    <x v="52"/>
    <x v="35"/>
    <x v="18"/>
    <x v="16"/>
    <x v="23"/>
  </r>
  <r>
    <x v="15"/>
    <x v="54"/>
    <x v="81"/>
    <x v="67"/>
    <x v="20"/>
    <x v="17"/>
    <x v="44"/>
  </r>
  <r>
    <x v="15"/>
    <x v="55"/>
    <x v="83"/>
    <x v="72"/>
    <x v="25"/>
    <x v="17"/>
    <x v="50"/>
  </r>
  <r>
    <x v="15"/>
    <x v="56"/>
    <x v="10"/>
    <x v="13"/>
    <x v="31"/>
    <x v="24"/>
    <x v="5"/>
  </r>
  <r>
    <x v="16"/>
    <x v="57"/>
    <x v="92"/>
    <x v="97"/>
    <x v="5"/>
    <x v="3"/>
    <x v="37"/>
  </r>
  <r>
    <x v="16"/>
    <x v="58"/>
    <x v="59"/>
    <x v="44"/>
    <x v="22"/>
    <x v="21"/>
    <x v="34"/>
  </r>
  <r>
    <x v="16"/>
    <x v="59"/>
    <x v="82"/>
    <x v="68"/>
    <x v="61"/>
    <x v="57"/>
    <x v="67"/>
  </r>
  <r>
    <x v="17"/>
    <x v="60"/>
    <x v="13"/>
    <x v="28"/>
    <x v="47"/>
    <x v="18"/>
    <x v="9"/>
  </r>
  <r>
    <x v="17"/>
    <x v="61"/>
    <x v="85"/>
    <x v="70"/>
    <x v="44"/>
    <x v="36"/>
    <x v="67"/>
  </r>
  <r>
    <x v="17"/>
    <x v="62"/>
    <x v="64"/>
    <x v="34"/>
    <x v="89"/>
    <x v="77"/>
    <x v="69"/>
  </r>
  <r>
    <x v="17"/>
    <x v="63"/>
    <x v="0"/>
    <x v="0"/>
    <x v="86"/>
    <x v="68"/>
    <x v="0"/>
  </r>
  <r>
    <x v="18"/>
    <x v="64"/>
    <x v="61"/>
    <x v="79"/>
    <x v="72"/>
    <x v="63"/>
    <x v="57"/>
  </r>
  <r>
    <x v="18"/>
    <x v="65"/>
    <x v="30"/>
    <x v="51"/>
    <x v="77"/>
    <x v="71"/>
    <x v="28"/>
  </r>
  <r>
    <x v="20"/>
    <x v="67"/>
    <x v="36"/>
    <x v="32"/>
    <x v="59"/>
    <x v="49"/>
    <x v="29"/>
  </r>
  <r>
    <x v="20"/>
    <x v="68"/>
    <x v="63"/>
    <x v="84"/>
    <x v="95"/>
    <x v="82"/>
    <x v="71"/>
  </r>
  <r>
    <x v="20"/>
    <x v="69"/>
    <x v="22"/>
    <x v="15"/>
    <x v="53"/>
    <x v="47"/>
    <x v="15"/>
  </r>
  <r>
    <x v="21"/>
    <x v="70"/>
    <x v="31"/>
    <x v="19"/>
    <x v="67"/>
    <x v="43"/>
    <x v="25"/>
  </r>
  <r>
    <x v="21"/>
    <x v="71"/>
    <x v="88"/>
    <x v="78"/>
    <x v="60"/>
    <x v="53"/>
    <x v="73"/>
  </r>
  <r>
    <x v="21"/>
    <x v="72"/>
    <x v="44"/>
    <x v="42"/>
    <x v="87"/>
    <x v="75"/>
    <x v="47"/>
  </r>
  <r>
    <x v="22"/>
    <x v="73"/>
    <x v="99"/>
    <x v="92"/>
    <x v="90"/>
    <x v="87"/>
    <x v="85"/>
  </r>
  <r>
    <x v="22"/>
    <x v="74"/>
    <x v="40"/>
    <x v="59"/>
    <x v="74"/>
    <x v="65"/>
    <x v="36"/>
  </r>
  <r>
    <x v="23"/>
    <x v="75"/>
    <x v="33"/>
    <x v="38"/>
    <x v="57"/>
    <x v="58"/>
    <x v="24"/>
  </r>
  <r>
    <x v="23"/>
    <x v="76"/>
    <x v="108"/>
    <x v="108"/>
    <x v="17"/>
    <x v="18"/>
    <x v="80"/>
  </r>
  <r>
    <x v="24"/>
    <x v="77"/>
    <x v="60"/>
    <x v="83"/>
    <x v="4"/>
    <x v="2"/>
    <x v="13"/>
  </r>
  <r>
    <x v="24"/>
    <x v="78"/>
    <x v="12"/>
    <x v="20"/>
    <x v="33"/>
    <x v="23"/>
    <x v="6"/>
  </r>
  <r>
    <x v="24"/>
    <x v="79"/>
    <x v="11"/>
    <x v="17"/>
    <x v="92"/>
    <x v="79"/>
    <x v="16"/>
  </r>
  <r>
    <x v="24"/>
    <x v="80"/>
    <x v="4"/>
    <x v="5"/>
    <x v="96"/>
    <x v="78"/>
    <x v="4"/>
  </r>
  <r>
    <x v="25"/>
    <x v="81"/>
    <x v="93"/>
    <x v="99"/>
    <x v="12"/>
    <x v="7"/>
    <x v="48"/>
  </r>
  <r>
    <x v="25"/>
    <x v="82"/>
    <x v="86"/>
    <x v="86"/>
    <x v="19"/>
    <x v="14"/>
    <x v="54"/>
  </r>
  <r>
    <x v="25"/>
    <x v="83"/>
    <x v="75"/>
    <x v="52"/>
    <x v="64"/>
    <x v="54"/>
    <x v="65"/>
  </r>
  <r>
    <x v="25"/>
    <x v="84"/>
    <x v="20"/>
    <x v="24"/>
    <x v="35"/>
    <x v="33"/>
    <x v="13"/>
  </r>
  <r>
    <x v="26"/>
    <x v="85"/>
    <x v="66"/>
    <x v="39"/>
    <x v="6"/>
    <x v="8"/>
    <x v="15"/>
  </r>
  <r>
    <x v="26"/>
    <x v="86"/>
    <x v="3"/>
    <x v="4"/>
    <x v="41"/>
    <x v="51"/>
    <x v="1"/>
  </r>
  <r>
    <x v="26"/>
    <x v="87"/>
    <x v="7"/>
    <x v="7"/>
    <x v="42"/>
    <x v="51"/>
    <x v="5"/>
  </r>
  <r>
    <x v="26"/>
    <x v="88"/>
    <x v="29"/>
    <x v="30"/>
    <x v="14"/>
    <x v="13"/>
    <x v="8"/>
  </r>
  <r>
    <x v="27"/>
    <x v="89"/>
    <x v="89"/>
    <x v="81"/>
    <x v="3"/>
    <x v="3"/>
    <x v="25"/>
  </r>
  <r>
    <x v="27"/>
    <x v="90"/>
    <x v="42"/>
    <x v="50"/>
    <x v="76"/>
    <x v="72"/>
    <x v="39"/>
  </r>
  <r>
    <x v="28"/>
    <x v="91"/>
    <x v="76"/>
    <x v="71"/>
    <x v="32"/>
    <x v="44"/>
    <x v="53"/>
  </r>
  <r>
    <x v="30"/>
    <x v="95"/>
    <x v="115"/>
    <x v="113"/>
    <x v="0"/>
    <x v="0"/>
    <x v="89"/>
  </r>
  <r>
    <x v="31"/>
    <x v="96"/>
    <x v="91"/>
    <x v="90"/>
    <x v="26"/>
    <x v="22"/>
    <x v="68"/>
  </r>
  <r>
    <x v="31"/>
    <x v="97"/>
    <x v="78"/>
    <x v="63"/>
    <x v="54"/>
    <x v="40"/>
    <x v="62"/>
  </r>
  <r>
    <x v="31"/>
    <x v="98"/>
    <x v="55"/>
    <x v="31"/>
    <x v="80"/>
    <x v="64"/>
    <x v="55"/>
  </r>
  <r>
    <x v="32"/>
    <x v="99"/>
    <x v="43"/>
    <x v="76"/>
    <x v="15"/>
    <x v="11"/>
    <x v="14"/>
  </r>
  <r>
    <x v="32"/>
    <x v="100"/>
    <x v="90"/>
    <x v="95"/>
    <x v="16"/>
    <x v="15"/>
    <x v="60"/>
  </r>
  <r>
    <x v="32"/>
    <x v="101"/>
    <x v="97"/>
    <x v="98"/>
    <x v="11"/>
    <x v="12"/>
    <x v="59"/>
  </r>
  <r>
    <x v="32"/>
    <x v="102"/>
    <x v="24"/>
    <x v="6"/>
    <x v="23"/>
    <x v="26"/>
    <x v="11"/>
  </r>
  <r>
    <x v="32"/>
    <x v="103"/>
    <x v="98"/>
    <x v="96"/>
    <x v="27"/>
    <x v="30"/>
    <x v="76"/>
  </r>
  <r>
    <x v="34"/>
    <x v="106"/>
    <x v="38"/>
    <x v="58"/>
    <x v="63"/>
    <x v="45"/>
    <x v="31"/>
  </r>
  <r>
    <x v="34"/>
    <x v="107"/>
    <x v="37"/>
    <x v="40"/>
    <x v="51"/>
    <x v="38"/>
    <x v="27"/>
  </r>
  <r>
    <x v="34"/>
    <x v="108"/>
    <x v="77"/>
    <x v="87"/>
    <x v="69"/>
    <x v="59"/>
    <x v="66"/>
  </r>
  <r>
    <x v="34"/>
    <x v="109"/>
    <x v="69"/>
    <x v="89"/>
    <x v="39"/>
    <x v="35"/>
    <x v="46"/>
  </r>
  <r>
    <x v="34"/>
    <x v="110"/>
    <x v="58"/>
    <x v="82"/>
    <x v="55"/>
    <x v="51"/>
    <x v="43"/>
  </r>
  <r>
    <x v="34"/>
    <x v="111"/>
    <x v="26"/>
    <x v="12"/>
    <x v="56"/>
    <x v="53"/>
    <x v="17"/>
  </r>
  <r>
    <x v="35"/>
    <x v="112"/>
    <x v="68"/>
    <x v="61"/>
    <x v="65"/>
    <x v="60"/>
    <x v="59"/>
  </r>
  <r>
    <x v="35"/>
    <x v="113"/>
    <x v="25"/>
    <x v="18"/>
    <x v="88"/>
    <x v="76"/>
    <x v="30"/>
  </r>
  <r>
    <x v="35"/>
    <x v="114"/>
    <x v="53"/>
    <x v="23"/>
    <x v="82"/>
    <x v="56"/>
    <x v="54"/>
  </r>
  <r>
    <x v="35"/>
    <x v="115"/>
    <x v="21"/>
    <x v="14"/>
    <x v="83"/>
    <x v="69"/>
    <x v="2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40" firstHeaderRow="1" firstDataRow="2" firstDataCol="1"/>
  <pivotFields count="7">
    <pivotField axis="axisRow" showAll="0" defaultSubtotal="0" compact="0" outline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</pivotField>
    <pivotField showAll="0" compact="0"/>
    <pivotField dataField="1" showAll="0" compact="0" outline="0"/>
    <pivotField showAll="0" compact="0"/>
    <pivotField dataField="1" showAll="0" compact="0" outline="0"/>
    <pivotField showAll="0" compact="0"/>
    <pivotField dataField="1" showAll="0" compact="0" outline="0"/>
  </pivotFields>
  <rowFields count="1">
    <field x="0"/>
  </rowFields>
  <colFields count="1">
    <field x="-2"/>
  </colFields>
  <dataFields count="4">
    <dataField fld="2" subtotal="min"/>
    <dataField fld="2" subtotal="max"/>
    <dataField fld="6" subtotal="sum"/>
    <dataField fld="4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18.84"/>
    <col collapsed="false" customWidth="true" hidden="false" outlineLevel="0" max="4" min="3" style="0" width="17.67"/>
    <col collapsed="false" customWidth="true" hidden="false" outlineLevel="0" max="5" min="5" style="0" width="15.18"/>
    <col collapsed="false" customWidth="false" hidden="false" outlineLevel="0" max="6" min="6" style="0" width="11.57"/>
    <col collapsed="false" customWidth="true" hidden="false" outlineLevel="0" max="7" min="7" style="0" width="1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0.0673575129533679</v>
      </c>
      <c r="D2" s="0" t="n">
        <v>0.15702479338843</v>
      </c>
      <c r="E2" s="0" t="n">
        <v>772</v>
      </c>
      <c r="F2" s="0" t="n">
        <v>121</v>
      </c>
      <c r="G2" s="0" t="n">
        <v>52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n">
        <v>0.0770010131712259</v>
      </c>
      <c r="D3" s="0" t="n">
        <v>0.167701863354037</v>
      </c>
      <c r="E3" s="0" t="n">
        <v>987</v>
      </c>
      <c r="F3" s="0" t="n">
        <v>161</v>
      </c>
      <c r="G3" s="0" t="n">
        <v>76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0.128571428571429</v>
      </c>
      <c r="D4" s="0" t="n">
        <v>0.225352112676056</v>
      </c>
      <c r="E4" s="0" t="n">
        <v>980</v>
      </c>
      <c r="F4" s="0" t="n">
        <v>142</v>
      </c>
      <c r="G4" s="0" t="n">
        <v>125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0.00661000944287063</v>
      </c>
      <c r="D5" s="0" t="n">
        <v>0.0211640211640212</v>
      </c>
      <c r="E5" s="0" t="n">
        <v>1059</v>
      </c>
      <c r="F5" s="0" t="n">
        <v>189</v>
      </c>
      <c r="G5" s="0" t="n">
        <v>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0.376344086021505</v>
      </c>
      <c r="D6" s="0" t="n">
        <v>0.528301886792453</v>
      </c>
      <c r="E6" s="0" t="n">
        <v>372</v>
      </c>
      <c r="F6" s="0" t="n">
        <v>53</v>
      </c>
      <c r="G6" s="0" t="n">
        <v>140</v>
      </c>
    </row>
    <row r="7" customFormat="false" ht="12.8" hidden="false" customHeight="false" outlineLevel="0" collapsed="false">
      <c r="A7" s="0" t="s">
        <v>13</v>
      </c>
      <c r="B7" s="0" t="s">
        <v>15</v>
      </c>
      <c r="C7" s="0" t="n">
        <v>0.0282038594755072</v>
      </c>
      <c r="D7" s="0" t="n">
        <v>0.122377622377622</v>
      </c>
      <c r="E7" s="0" t="n">
        <v>2021</v>
      </c>
      <c r="F7" s="0" t="n">
        <v>286</v>
      </c>
      <c r="G7" s="0" t="n">
        <v>57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n">
        <v>0.468570462994255</v>
      </c>
      <c r="D8" s="0" t="n">
        <v>0.607645875251509</v>
      </c>
      <c r="E8" s="0" t="n">
        <v>5918</v>
      </c>
      <c r="F8" s="0" t="n">
        <v>994</v>
      </c>
      <c r="G8" s="0" t="n">
        <v>2773</v>
      </c>
    </row>
    <row r="9" customFormat="false" ht="12.8" hidden="false" customHeight="false" outlineLevel="0" collapsed="false">
      <c r="A9" s="0" t="s">
        <v>13</v>
      </c>
      <c r="B9" s="0" t="s">
        <v>17</v>
      </c>
      <c r="C9" s="0" t="n">
        <v>0.627101879327399</v>
      </c>
      <c r="D9" s="0" t="n">
        <v>0.791666666666667</v>
      </c>
      <c r="E9" s="0" t="n">
        <v>6066</v>
      </c>
      <c r="F9" s="0" t="n">
        <v>1032</v>
      </c>
      <c r="G9" s="0" t="n">
        <v>3804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0.0572764465225015</v>
      </c>
      <c r="D10" s="0" t="n">
        <v>0.215447154471545</v>
      </c>
      <c r="E10" s="0" t="n">
        <v>1711</v>
      </c>
      <c r="F10" s="0" t="n">
        <v>246</v>
      </c>
      <c r="G10" s="0" t="n">
        <v>98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0.459259259259259</v>
      </c>
      <c r="D11" s="0" t="n">
        <v>0.555555555555556</v>
      </c>
      <c r="E11" s="0" t="n">
        <v>810</v>
      </c>
      <c r="F11" s="0" t="n">
        <v>126</v>
      </c>
      <c r="G11" s="0" t="n">
        <v>372</v>
      </c>
    </row>
    <row r="12" customFormat="false" ht="12.8" hidden="false" customHeight="false" outlineLevel="0" collapsed="false">
      <c r="A12" s="0" t="s">
        <v>18</v>
      </c>
      <c r="B12" s="0" t="s">
        <v>21</v>
      </c>
      <c r="C12" s="0" t="n">
        <v>0.424742268041237</v>
      </c>
      <c r="D12" s="0" t="n">
        <v>0.610859728506787</v>
      </c>
      <c r="E12" s="0" t="n">
        <v>1455</v>
      </c>
      <c r="F12" s="0" t="n">
        <v>221</v>
      </c>
      <c r="G12" s="0" t="n">
        <v>618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0.0148911798396334</v>
      </c>
      <c r="D13" s="0" t="n">
        <v>0.0843881856540084</v>
      </c>
      <c r="E13" s="0" t="n">
        <v>1746</v>
      </c>
      <c r="F13" s="0" t="n">
        <v>237</v>
      </c>
      <c r="G13" s="0" t="n">
        <v>26</v>
      </c>
    </row>
    <row r="14" customFormat="false" ht="12.8" hidden="false" customHeight="false" outlineLevel="0" collapsed="false">
      <c r="A14" s="0" t="s">
        <v>22</v>
      </c>
      <c r="B14" s="0" t="s">
        <v>24</v>
      </c>
      <c r="C14" s="0" t="n">
        <v>0.0258671369782481</v>
      </c>
      <c r="D14" s="0" t="n">
        <v>0.136363636363636</v>
      </c>
      <c r="E14" s="0" t="n">
        <v>1701</v>
      </c>
      <c r="F14" s="0" t="n">
        <v>242</v>
      </c>
      <c r="G14" s="0" t="n">
        <v>44</v>
      </c>
    </row>
    <row r="15" customFormat="false" ht="12.8" hidden="false" customHeight="false" outlineLevel="0" collapsed="false">
      <c r="A15" s="0" t="s">
        <v>22</v>
      </c>
      <c r="B15" s="0" t="s">
        <v>25</v>
      </c>
      <c r="C15" s="0" t="n">
        <v>0.0252145922746781</v>
      </c>
      <c r="D15" s="0" t="n">
        <v>0.105058365758755</v>
      </c>
      <c r="E15" s="0" t="n">
        <v>1864</v>
      </c>
      <c r="F15" s="0" t="n">
        <v>257</v>
      </c>
      <c r="G15" s="0" t="n">
        <v>47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n">
        <v>0.488888888888889</v>
      </c>
      <c r="D16" s="0" t="n">
        <v>0.62043795620438</v>
      </c>
      <c r="E16" s="0" t="n">
        <v>900</v>
      </c>
      <c r="F16" s="0" t="n">
        <v>137</v>
      </c>
      <c r="G16" s="0" t="n">
        <v>440</v>
      </c>
    </row>
    <row r="17" customFormat="false" ht="12.8" hidden="false" customHeight="false" outlineLevel="0" collapsed="false">
      <c r="A17" s="0" t="s">
        <v>26</v>
      </c>
      <c r="B17" s="0" t="s">
        <v>28</v>
      </c>
      <c r="C17" s="0" t="n">
        <v>0.0159362549800797</v>
      </c>
      <c r="D17" s="0" t="n">
        <v>0.0344827586206897</v>
      </c>
      <c r="E17" s="0" t="n">
        <v>1255</v>
      </c>
      <c r="F17" s="0" t="n">
        <v>174</v>
      </c>
      <c r="G17" s="0" t="n">
        <v>20</v>
      </c>
    </row>
    <row r="18" customFormat="false" ht="12.8" hidden="false" customHeight="false" outlineLevel="0" collapsed="false">
      <c r="A18" s="0" t="s">
        <v>26</v>
      </c>
      <c r="B18" s="0" t="s">
        <v>29</v>
      </c>
      <c r="C18" s="0" t="n">
        <v>0.0906040268456376</v>
      </c>
      <c r="D18" s="0" t="n">
        <v>0.201117318435754</v>
      </c>
      <c r="E18" s="0" t="n">
        <v>1192</v>
      </c>
      <c r="F18" s="0" t="n">
        <v>179</v>
      </c>
      <c r="G18" s="0" t="n">
        <v>108</v>
      </c>
    </row>
    <row r="19" customFormat="false" ht="12.8" hidden="false" customHeight="false" outlineLevel="0" collapsed="false">
      <c r="A19" s="0" t="s">
        <v>26</v>
      </c>
      <c r="B19" s="0" t="s">
        <v>30</v>
      </c>
      <c r="C19" s="0" t="n">
        <v>0.0179445350734095</v>
      </c>
      <c r="D19" s="0" t="n">
        <v>0.0529100529100529</v>
      </c>
      <c r="E19" s="0" t="n">
        <v>1226</v>
      </c>
      <c r="F19" s="0" t="n">
        <v>189</v>
      </c>
      <c r="G19" s="0" t="n">
        <v>21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n">
        <v>0.128048780487805</v>
      </c>
      <c r="D20" s="0" t="n">
        <v>0.338235294117647</v>
      </c>
      <c r="E20" s="0" t="n">
        <v>492</v>
      </c>
      <c r="F20" s="0" t="n">
        <v>68</v>
      </c>
      <c r="G20" s="0" t="n">
        <v>63</v>
      </c>
    </row>
    <row r="21" customFormat="false" ht="12.8" hidden="false" customHeight="false" outlineLevel="0" collapsed="false">
      <c r="A21" s="0" t="s">
        <v>31</v>
      </c>
      <c r="B21" s="0" t="s">
        <v>33</v>
      </c>
      <c r="C21" s="0" t="n">
        <v>0.0305810397553517</v>
      </c>
      <c r="D21" s="0" t="n">
        <v>0.0535714285714286</v>
      </c>
      <c r="E21" s="0" t="n">
        <v>654</v>
      </c>
      <c r="F21" s="0" t="n">
        <v>112</v>
      </c>
      <c r="G21" s="0" t="n">
        <v>20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n">
        <v>0.00611620795107034</v>
      </c>
      <c r="D22" s="0" t="n">
        <v>0.0265486725663717</v>
      </c>
      <c r="E22" s="0" t="n">
        <v>1308</v>
      </c>
      <c r="F22" s="0" t="n">
        <v>226</v>
      </c>
      <c r="G22" s="0" t="n">
        <v>8</v>
      </c>
    </row>
    <row r="23" customFormat="false" ht="12.8" hidden="false" customHeight="false" outlineLevel="0" collapsed="false">
      <c r="A23" s="0" t="s">
        <v>35</v>
      </c>
      <c r="B23" s="0" t="s">
        <v>36</v>
      </c>
      <c r="C23" s="0" t="n">
        <v>0.114736842105263</v>
      </c>
      <c r="D23" s="0" t="n">
        <v>0.293333333333333</v>
      </c>
      <c r="E23" s="0" t="n">
        <v>950</v>
      </c>
      <c r="F23" s="0" t="n">
        <v>150</v>
      </c>
      <c r="G23" s="0" t="n">
        <v>109</v>
      </c>
    </row>
    <row r="24" customFormat="false" ht="12.8" hidden="false" customHeight="false" outlineLevel="0" collapsed="false">
      <c r="A24" s="0" t="s">
        <v>35</v>
      </c>
      <c r="B24" s="0" t="s">
        <v>37</v>
      </c>
      <c r="C24" s="0" t="n">
        <v>0.0298826040554963</v>
      </c>
      <c r="D24" s="0" t="n">
        <v>0.148148148148148</v>
      </c>
      <c r="E24" s="0" t="n">
        <v>937</v>
      </c>
      <c r="F24" s="0" t="n">
        <v>135</v>
      </c>
      <c r="G24" s="0" t="n">
        <v>28</v>
      </c>
    </row>
    <row r="25" customFormat="false" ht="12.8" hidden="false" customHeight="false" outlineLevel="0" collapsed="false">
      <c r="A25" s="0" t="s">
        <v>35</v>
      </c>
      <c r="B25" s="0" t="s">
        <v>38</v>
      </c>
      <c r="C25" s="0" t="n">
        <v>0.146541617819461</v>
      </c>
      <c r="D25" s="0" t="n">
        <v>0.284615384615385</v>
      </c>
      <c r="E25" s="0" t="n">
        <v>853</v>
      </c>
      <c r="F25" s="0" t="n">
        <v>130</v>
      </c>
      <c r="G25" s="0" t="n">
        <v>125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n">
        <v>0.283068783068783</v>
      </c>
      <c r="D26" s="0" t="n">
        <v>0.617021276595745</v>
      </c>
      <c r="E26" s="0" t="n">
        <v>378</v>
      </c>
      <c r="F26" s="0" t="n">
        <v>47</v>
      </c>
      <c r="G26" s="0" t="n">
        <v>107</v>
      </c>
    </row>
    <row r="27" customFormat="false" ht="12.8" hidden="false" customHeight="false" outlineLevel="0" collapsed="false">
      <c r="A27" s="0" t="s">
        <v>39</v>
      </c>
      <c r="B27" s="0" t="s">
        <v>41</v>
      </c>
      <c r="C27" s="0" t="n">
        <v>0.124324324324324</v>
      </c>
      <c r="D27" s="0" t="n">
        <v>0.203703703703704</v>
      </c>
      <c r="E27" s="0" t="n">
        <v>370</v>
      </c>
      <c r="F27" s="0" t="n">
        <v>54</v>
      </c>
      <c r="G27" s="0" t="n">
        <v>46</v>
      </c>
    </row>
    <row r="28" customFormat="false" ht="12.8" hidden="false" customHeight="false" outlineLevel="0" collapsed="false">
      <c r="A28" s="0" t="s">
        <v>39</v>
      </c>
      <c r="B28" s="0" t="s">
        <v>42</v>
      </c>
      <c r="C28" s="0" t="n">
        <v>0.104597701149425</v>
      </c>
      <c r="D28" s="0" t="n">
        <v>0.223021582733813</v>
      </c>
      <c r="E28" s="0" t="n">
        <v>870</v>
      </c>
      <c r="F28" s="0" t="n">
        <v>139</v>
      </c>
      <c r="G28" s="0" t="n">
        <v>91</v>
      </c>
    </row>
    <row r="29" customFormat="false" ht="12.8" hidden="false" customHeight="false" outlineLevel="0" collapsed="false">
      <c r="A29" s="0" t="s">
        <v>39</v>
      </c>
      <c r="B29" s="0" t="s">
        <v>43</v>
      </c>
      <c r="C29" s="0" t="n">
        <v>0.058029689608637</v>
      </c>
      <c r="D29" s="0" t="n">
        <v>0.12037037037037</v>
      </c>
      <c r="E29" s="0" t="n">
        <v>741</v>
      </c>
      <c r="F29" s="0" t="n">
        <v>108</v>
      </c>
      <c r="G29" s="0" t="n">
        <v>43</v>
      </c>
    </row>
    <row r="30" customFormat="false" ht="12.8" hidden="false" customHeight="false" outlineLevel="0" collapsed="false">
      <c r="A30" s="0" t="s">
        <v>39</v>
      </c>
      <c r="B30" s="0" t="s">
        <v>44</v>
      </c>
      <c r="C30" s="0" t="n">
        <v>0.108991825613079</v>
      </c>
      <c r="D30" s="0" t="n">
        <v>0.281938325991189</v>
      </c>
      <c r="E30" s="0" t="n">
        <v>1468</v>
      </c>
      <c r="F30" s="0" t="n">
        <v>227</v>
      </c>
      <c r="G30" s="0" t="n">
        <v>160</v>
      </c>
    </row>
    <row r="31" customFormat="false" ht="12.8" hidden="false" customHeight="false" outlineLevel="0" collapsed="false">
      <c r="A31" s="0" t="s">
        <v>45</v>
      </c>
      <c r="B31" s="0" t="s">
        <v>46</v>
      </c>
      <c r="C31" s="0" t="n">
        <v>0.511134676564157</v>
      </c>
      <c r="D31" s="0" t="n">
        <v>0.624113475177305</v>
      </c>
      <c r="E31" s="0" t="n">
        <v>943</v>
      </c>
      <c r="F31" s="0" t="n">
        <v>141</v>
      </c>
      <c r="G31" s="0" t="n">
        <v>481</v>
      </c>
    </row>
    <row r="32" customFormat="false" ht="12.8" hidden="false" customHeight="false" outlineLevel="0" collapsed="false">
      <c r="A32" s="0" t="s">
        <v>45</v>
      </c>
      <c r="B32" s="0" t="s">
        <v>47</v>
      </c>
      <c r="C32" s="0" t="n">
        <v>0.0717488789237668</v>
      </c>
      <c r="D32" s="0" t="n">
        <v>0.189189189189189</v>
      </c>
      <c r="E32" s="0" t="n">
        <v>223</v>
      </c>
      <c r="F32" s="0" t="n">
        <v>37</v>
      </c>
      <c r="G32" s="0" t="n">
        <v>16</v>
      </c>
    </row>
    <row r="33" customFormat="false" ht="12.8" hidden="false" customHeight="false" outlineLevel="0" collapsed="false">
      <c r="A33" s="0" t="s">
        <v>48</v>
      </c>
      <c r="B33" s="0" t="s">
        <v>49</v>
      </c>
      <c r="C33" s="0" t="n">
        <v>0.0509885535900104</v>
      </c>
      <c r="D33" s="0" t="n">
        <v>0.235668789808917</v>
      </c>
      <c r="E33" s="0" t="n">
        <v>961</v>
      </c>
      <c r="F33" s="0" t="n">
        <v>157</v>
      </c>
      <c r="G33" s="0" t="n">
        <v>49</v>
      </c>
    </row>
    <row r="34" customFormat="false" ht="12.8" hidden="false" customHeight="false" outlineLevel="0" collapsed="false">
      <c r="A34" s="0" t="s">
        <v>48</v>
      </c>
      <c r="B34" s="0" t="s">
        <v>50</v>
      </c>
      <c r="C34" s="0" t="n">
        <v>0.0737327188940092</v>
      </c>
      <c r="D34" s="0" t="n">
        <v>0.186206896551724</v>
      </c>
      <c r="E34" s="0" t="n">
        <v>868</v>
      </c>
      <c r="F34" s="0" t="n">
        <v>145</v>
      </c>
      <c r="G34" s="0" t="n">
        <v>64</v>
      </c>
    </row>
    <row r="35" customFormat="false" ht="12.8" hidden="false" customHeight="false" outlineLevel="0" collapsed="false">
      <c r="A35" s="0" t="s">
        <v>48</v>
      </c>
      <c r="B35" s="0" t="s">
        <v>51</v>
      </c>
      <c r="C35" s="0" t="n">
        <v>0.0901213171577123</v>
      </c>
      <c r="D35" s="0" t="n">
        <v>0.189944134078212</v>
      </c>
      <c r="E35" s="0" t="n">
        <v>1154</v>
      </c>
      <c r="F35" s="0" t="n">
        <v>179</v>
      </c>
      <c r="G35" s="0" t="n">
        <v>104</v>
      </c>
    </row>
    <row r="36" customFormat="false" ht="12.8" hidden="false" customHeight="false" outlineLevel="0" collapsed="false">
      <c r="A36" s="0" t="s">
        <v>52</v>
      </c>
      <c r="B36" s="0" t="s">
        <v>53</v>
      </c>
      <c r="C36" s="0" t="n">
        <v>0.0462753950338601</v>
      </c>
      <c r="D36" s="0" t="n">
        <v>0.107011070110701</v>
      </c>
      <c r="E36" s="0" t="n">
        <v>1772</v>
      </c>
      <c r="F36" s="0" t="n">
        <v>271</v>
      </c>
      <c r="G36" s="0" t="n">
        <v>82</v>
      </c>
    </row>
    <row r="37" customFormat="false" ht="12.8" hidden="false" customHeight="false" outlineLevel="0" collapsed="false">
      <c r="A37" s="0" t="s">
        <v>52</v>
      </c>
      <c r="B37" s="0" t="s">
        <v>54</v>
      </c>
      <c r="C37" s="0" t="n">
        <v>0.142857142857143</v>
      </c>
      <c r="D37" s="0" t="n">
        <v>0.204035874439462</v>
      </c>
      <c r="E37" s="0" t="n">
        <v>2730</v>
      </c>
      <c r="F37" s="0" t="n">
        <v>446</v>
      </c>
      <c r="G37" s="0" t="n">
        <v>390</v>
      </c>
    </row>
    <row r="38" customFormat="false" ht="12.8" hidden="false" customHeight="false" outlineLevel="0" collapsed="false">
      <c r="A38" s="0" t="s">
        <v>52</v>
      </c>
      <c r="B38" s="0" t="s">
        <v>55</v>
      </c>
      <c r="C38" s="0" t="n">
        <v>0.0371167294244217</v>
      </c>
      <c r="D38" s="0" t="n">
        <v>0.125423728813559</v>
      </c>
      <c r="E38" s="0" t="n">
        <v>1859</v>
      </c>
      <c r="F38" s="0" t="n">
        <v>295</v>
      </c>
      <c r="G38" s="0" t="n">
        <v>69</v>
      </c>
    </row>
    <row r="39" customFormat="false" ht="12.8" hidden="false" customHeight="false" outlineLevel="0" collapsed="false">
      <c r="A39" s="0" t="s">
        <v>52</v>
      </c>
      <c r="B39" s="0" t="s">
        <v>56</v>
      </c>
      <c r="C39" s="0" t="n">
        <v>0.0743670886075949</v>
      </c>
      <c r="D39" s="0" t="n">
        <v>0.206896551724138</v>
      </c>
      <c r="E39" s="0" t="n">
        <v>2528</v>
      </c>
      <c r="F39" s="0" t="n">
        <v>406</v>
      </c>
      <c r="G39" s="0" t="n">
        <v>187</v>
      </c>
    </row>
    <row r="40" customFormat="false" ht="12.8" hidden="false" customHeight="false" outlineLevel="0" collapsed="false">
      <c r="A40" s="0" t="s">
        <v>57</v>
      </c>
      <c r="B40" s="0" t="s">
        <v>58</v>
      </c>
      <c r="C40" s="0" t="n">
        <v>0.0329218106995885</v>
      </c>
      <c r="D40" s="0" t="n">
        <v>0.0526315789473684</v>
      </c>
      <c r="E40" s="0" t="n">
        <v>729</v>
      </c>
      <c r="F40" s="0" t="n">
        <v>114</v>
      </c>
      <c r="G40" s="0" t="n">
        <v>24</v>
      </c>
    </row>
    <row r="41" customFormat="false" ht="12.8" hidden="false" customHeight="false" outlineLevel="0" collapsed="false">
      <c r="A41" s="0" t="s">
        <v>57</v>
      </c>
      <c r="B41" s="0" t="s">
        <v>59</v>
      </c>
      <c r="C41" s="0" t="n">
        <v>0.11830985915493</v>
      </c>
      <c r="D41" s="0" t="n">
        <v>0.223404255319149</v>
      </c>
      <c r="E41" s="0" t="n">
        <v>1775</v>
      </c>
      <c r="F41" s="0" t="n">
        <v>282</v>
      </c>
      <c r="G41" s="0" t="n">
        <v>210</v>
      </c>
    </row>
    <row r="42" customFormat="false" ht="12.8" hidden="false" customHeight="false" outlineLevel="0" collapsed="false">
      <c r="A42" s="0" t="s">
        <v>57</v>
      </c>
      <c r="B42" s="0" t="s">
        <v>60</v>
      </c>
      <c r="C42" s="0" t="n">
        <v>0.0718294051627385</v>
      </c>
      <c r="D42" s="0" t="n">
        <v>0.2</v>
      </c>
      <c r="E42" s="0" t="n">
        <v>1782</v>
      </c>
      <c r="F42" s="0" t="n">
        <v>285</v>
      </c>
      <c r="G42" s="0" t="n">
        <v>128</v>
      </c>
    </row>
    <row r="43" customFormat="false" ht="12.8" hidden="false" customHeight="false" outlineLevel="0" collapsed="false">
      <c r="A43" s="0" t="s">
        <v>57</v>
      </c>
      <c r="B43" s="0" t="s">
        <v>61</v>
      </c>
      <c r="C43" s="0" t="n">
        <v>0.182192910140148</v>
      </c>
      <c r="D43" s="0" t="n">
        <v>0.282828282828283</v>
      </c>
      <c r="E43" s="0" t="n">
        <v>1213</v>
      </c>
      <c r="F43" s="0" t="n">
        <v>198</v>
      </c>
      <c r="G43" s="0" t="n">
        <v>220</v>
      </c>
    </row>
    <row r="44" customFormat="false" ht="12.8" hidden="false" customHeight="false" outlineLevel="0" collapsed="false">
      <c r="A44" s="0" t="s">
        <v>62</v>
      </c>
      <c r="B44" s="0" t="s">
        <v>63</v>
      </c>
      <c r="C44" s="0" t="n">
        <v>0.124024284475282</v>
      </c>
      <c r="D44" s="0" t="n">
        <v>0.116279069767442</v>
      </c>
      <c r="E44" s="0" t="n">
        <v>1153</v>
      </c>
      <c r="F44" s="0" t="n">
        <v>172</v>
      </c>
      <c r="G44" s="0" t="n">
        <v>143</v>
      </c>
    </row>
    <row r="45" customFormat="false" ht="12.8" hidden="false" customHeight="false" outlineLevel="0" collapsed="false">
      <c r="A45" s="0" t="s">
        <v>62</v>
      </c>
      <c r="B45" s="0" t="s">
        <v>64</v>
      </c>
      <c r="C45" s="0" t="n">
        <v>0.698947368421053</v>
      </c>
      <c r="D45" s="0" t="n">
        <v>0.817073170731707</v>
      </c>
      <c r="E45" s="0" t="n">
        <v>950</v>
      </c>
      <c r="F45" s="0" t="n">
        <v>164</v>
      </c>
      <c r="G45" s="0" t="n">
        <v>664</v>
      </c>
    </row>
    <row r="46" customFormat="false" ht="12.8" hidden="false" customHeight="false" outlineLevel="0" collapsed="false">
      <c r="A46" s="0" t="s">
        <v>62</v>
      </c>
      <c r="B46" s="0" t="s">
        <v>65</v>
      </c>
      <c r="C46" s="0" t="n">
        <v>0.264411990776326</v>
      </c>
      <c r="D46" s="0" t="n">
        <v>0.422330097087379</v>
      </c>
      <c r="E46" s="0" t="n">
        <v>1301</v>
      </c>
      <c r="F46" s="0" t="n">
        <v>206</v>
      </c>
      <c r="G46" s="0" t="n">
        <v>343</v>
      </c>
    </row>
    <row r="47" customFormat="false" ht="12.8" hidden="false" customHeight="false" outlineLevel="0" collapsed="false">
      <c r="A47" s="0" t="s">
        <v>62</v>
      </c>
      <c r="B47" s="0" t="s">
        <v>66</v>
      </c>
      <c r="C47" s="0" t="n">
        <v>0.0888888888888889</v>
      </c>
      <c r="D47" s="0" t="n">
        <v>0.174193548387097</v>
      </c>
      <c r="E47" s="0" t="n">
        <v>990</v>
      </c>
      <c r="F47" s="0" t="n">
        <v>155</v>
      </c>
      <c r="G47" s="0" t="n">
        <v>88</v>
      </c>
    </row>
    <row r="48" customFormat="false" ht="12.8" hidden="false" customHeight="false" outlineLevel="0" collapsed="false">
      <c r="A48" s="0" t="s">
        <v>62</v>
      </c>
      <c r="B48" s="0" t="s">
        <v>67</v>
      </c>
      <c r="C48" s="0" t="n">
        <v>0.161777777777778</v>
      </c>
      <c r="D48" s="0" t="n">
        <v>0.189349112426036</v>
      </c>
      <c r="E48" s="0" t="n">
        <v>1125</v>
      </c>
      <c r="F48" s="0" t="n">
        <v>169</v>
      </c>
      <c r="G48" s="0" t="n">
        <v>182</v>
      </c>
    </row>
    <row r="49" customFormat="false" ht="12.8" hidden="false" customHeight="false" outlineLevel="0" collapsed="false">
      <c r="A49" s="0" t="s">
        <v>62</v>
      </c>
      <c r="B49" s="0" t="s">
        <v>68</v>
      </c>
      <c r="C49" s="0" t="n">
        <v>0.0418604651162791</v>
      </c>
      <c r="D49" s="0" t="n">
        <v>0.153284671532847</v>
      </c>
      <c r="E49" s="0" t="n">
        <v>860</v>
      </c>
      <c r="F49" s="0" t="n">
        <v>137</v>
      </c>
      <c r="G49" s="0" t="n">
        <v>36</v>
      </c>
    </row>
    <row r="50" customFormat="false" ht="12.8" hidden="false" customHeight="false" outlineLevel="0" collapsed="false">
      <c r="A50" s="0" t="s">
        <v>69</v>
      </c>
      <c r="B50" s="0" t="s">
        <v>70</v>
      </c>
      <c r="C50" s="0" t="n">
        <v>0.254415011037528</v>
      </c>
      <c r="D50" s="0" t="n">
        <v>0.383458646616541</v>
      </c>
      <c r="E50" s="0" t="n">
        <v>1812</v>
      </c>
      <c r="F50" s="0" t="n">
        <v>266</v>
      </c>
      <c r="G50" s="0" t="n">
        <v>461</v>
      </c>
    </row>
    <row r="51" customFormat="false" ht="12.8" hidden="false" customHeight="false" outlineLevel="0" collapsed="false">
      <c r="A51" s="0" t="s">
        <v>69</v>
      </c>
      <c r="B51" s="0" t="s">
        <v>71</v>
      </c>
      <c r="C51" s="0" t="n">
        <v>0.639391056137012</v>
      </c>
      <c r="D51" s="0" t="n">
        <v>0.68944099378882</v>
      </c>
      <c r="E51" s="0" t="n">
        <v>2102</v>
      </c>
      <c r="F51" s="0" t="n">
        <v>322</v>
      </c>
      <c r="G51" s="0" t="n">
        <v>1344</v>
      </c>
    </row>
    <row r="52" customFormat="false" ht="12.8" hidden="false" customHeight="false" outlineLevel="0" collapsed="false">
      <c r="A52" s="0" t="s">
        <v>69</v>
      </c>
      <c r="B52" s="0" t="s">
        <v>72</v>
      </c>
      <c r="C52" s="0" t="n">
        <v>0.907421013960323</v>
      </c>
      <c r="D52" s="0" t="n">
        <v>0.99492385786802</v>
      </c>
      <c r="E52" s="0" t="n">
        <v>1361</v>
      </c>
      <c r="F52" s="0" t="n">
        <v>197</v>
      </c>
      <c r="G52" s="0" t="n">
        <v>1235</v>
      </c>
    </row>
    <row r="53" customFormat="false" ht="12.8" hidden="false" customHeight="false" outlineLevel="0" collapsed="false">
      <c r="A53" s="0" t="s">
        <v>69</v>
      </c>
      <c r="B53" s="0" t="s">
        <v>73</v>
      </c>
      <c r="C53" s="0" t="n">
        <v>0.982394366197183</v>
      </c>
      <c r="D53" s="0" t="n">
        <v>0.994318181818182</v>
      </c>
      <c r="E53" s="0" t="n">
        <v>2272</v>
      </c>
      <c r="F53" s="0" t="n">
        <v>352</v>
      </c>
      <c r="G53" s="0" t="n">
        <v>2232</v>
      </c>
    </row>
    <row r="54" customFormat="false" ht="12.8" hidden="false" customHeight="false" outlineLevel="0" collapsed="false">
      <c r="A54" s="0" t="s">
        <v>69</v>
      </c>
      <c r="B54" s="0" t="s">
        <v>74</v>
      </c>
      <c r="C54" s="0" t="n">
        <v>0.97296372347707</v>
      </c>
      <c r="D54" s="0" t="n">
        <v>0.986813186813187</v>
      </c>
      <c r="E54" s="0" t="n">
        <v>2922</v>
      </c>
      <c r="F54" s="0" t="n">
        <v>455</v>
      </c>
      <c r="G54" s="0" t="n">
        <v>2843</v>
      </c>
    </row>
    <row r="55" customFormat="false" ht="12.8" hidden="false" customHeight="false" outlineLevel="0" collapsed="false">
      <c r="A55" s="0" t="s">
        <v>69</v>
      </c>
      <c r="B55" s="0" t="s">
        <v>75</v>
      </c>
      <c r="C55" s="0" t="n">
        <v>1</v>
      </c>
      <c r="D55" s="0" t="n">
        <v>1</v>
      </c>
      <c r="E55" s="0" t="n">
        <v>3295</v>
      </c>
      <c r="F55" s="0" t="n">
        <v>506</v>
      </c>
      <c r="G55" s="0" t="n">
        <v>3295</v>
      </c>
    </row>
    <row r="56" customFormat="false" ht="12.8" hidden="false" customHeight="false" outlineLevel="0" collapsed="false">
      <c r="A56" s="0" t="s">
        <v>76</v>
      </c>
      <c r="B56" s="0" t="s">
        <v>77</v>
      </c>
      <c r="C56" s="0" t="n">
        <v>0.0174563591022444</v>
      </c>
      <c r="D56" s="0" t="n">
        <v>0.0491803278688525</v>
      </c>
      <c r="E56" s="0" t="n">
        <v>401</v>
      </c>
      <c r="F56" s="0" t="n">
        <v>61</v>
      </c>
      <c r="G56" s="0" t="n">
        <v>6</v>
      </c>
    </row>
    <row r="57" customFormat="false" ht="12.8" hidden="false" customHeight="false" outlineLevel="0" collapsed="false">
      <c r="A57" s="0" t="s">
        <v>78</v>
      </c>
      <c r="B57" s="0" t="s">
        <v>79</v>
      </c>
      <c r="C57" s="0" t="n">
        <v>0.0509286998202517</v>
      </c>
      <c r="D57" s="0" t="n">
        <v>0.316666666666667</v>
      </c>
      <c r="E57" s="0" t="n">
        <v>1669</v>
      </c>
      <c r="F57" s="0" t="n">
        <v>240</v>
      </c>
      <c r="G57" s="0" t="n">
        <v>85</v>
      </c>
    </row>
    <row r="58" customFormat="false" ht="12.8" hidden="false" customHeight="false" outlineLevel="0" collapsed="false">
      <c r="A58" s="0" t="s">
        <v>78</v>
      </c>
      <c r="B58" s="0" t="s">
        <v>80</v>
      </c>
      <c r="C58" s="0" t="n">
        <v>0.0414746543778802</v>
      </c>
      <c r="D58" s="0" t="n">
        <v>0.2</v>
      </c>
      <c r="E58" s="0" t="n">
        <v>1085</v>
      </c>
      <c r="F58" s="0" t="n">
        <v>150</v>
      </c>
      <c r="G58" s="0" t="n">
        <v>45</v>
      </c>
    </row>
    <row r="59" customFormat="false" ht="12.8" hidden="false" customHeight="false" outlineLevel="0" collapsed="false">
      <c r="A59" s="0" t="s">
        <v>78</v>
      </c>
      <c r="B59" s="0" t="s">
        <v>81</v>
      </c>
      <c r="C59" s="0" t="n">
        <v>0.854430379746835</v>
      </c>
      <c r="D59" s="0" t="n">
        <v>1</v>
      </c>
      <c r="E59" s="0" t="n">
        <v>158</v>
      </c>
      <c r="F59" s="0" t="n">
        <v>22</v>
      </c>
      <c r="G59" s="0" t="n">
        <v>135</v>
      </c>
    </row>
    <row r="60" customFormat="false" ht="12.8" hidden="false" customHeight="false" outlineLevel="0" collapsed="false">
      <c r="A60" s="0" t="s">
        <v>82</v>
      </c>
      <c r="B60" s="0" t="s">
        <v>83</v>
      </c>
      <c r="C60" s="0" t="n">
        <v>0.0688622754491018</v>
      </c>
      <c r="D60" s="0" t="n">
        <v>0.221238938053097</v>
      </c>
      <c r="E60" s="0" t="n">
        <v>668</v>
      </c>
      <c r="F60" s="0" t="n">
        <v>113</v>
      </c>
      <c r="G60" s="0" t="n">
        <v>46</v>
      </c>
    </row>
    <row r="61" customFormat="false" ht="12.8" hidden="false" customHeight="false" outlineLevel="0" collapsed="false">
      <c r="A61" s="0" t="s">
        <v>82</v>
      </c>
      <c r="B61" s="0" t="s">
        <v>84</v>
      </c>
      <c r="C61" s="0" t="n">
        <v>0.0777777777777778</v>
      </c>
      <c r="D61" s="0" t="n">
        <v>0.147058823529412</v>
      </c>
      <c r="E61" s="0" t="n">
        <v>630</v>
      </c>
      <c r="F61" s="0" t="n">
        <v>102</v>
      </c>
      <c r="G61" s="0" t="n">
        <v>49</v>
      </c>
    </row>
    <row r="62" customFormat="false" ht="12.8" hidden="false" customHeight="false" outlineLevel="0" collapsed="false">
      <c r="A62" s="0" t="s">
        <v>85</v>
      </c>
      <c r="B62" s="0" t="s">
        <v>86</v>
      </c>
      <c r="C62" s="0" t="n">
        <v>0.147465437788018</v>
      </c>
      <c r="D62" s="0" t="n">
        <v>0.233009708737864</v>
      </c>
      <c r="E62" s="0" t="n">
        <v>651</v>
      </c>
      <c r="F62" s="0" t="n">
        <v>103</v>
      </c>
      <c r="G62" s="0" t="n">
        <v>96</v>
      </c>
    </row>
    <row r="63" customFormat="false" ht="12.8" hidden="false" customHeight="false" outlineLevel="0" collapsed="false">
      <c r="A63" s="0" t="s">
        <v>85</v>
      </c>
      <c r="B63" s="0" t="s">
        <v>87</v>
      </c>
      <c r="C63" s="0" t="n">
        <v>0.155523255813953</v>
      </c>
      <c r="D63" s="0" t="n">
        <v>0.271844660194175</v>
      </c>
      <c r="E63" s="0" t="n">
        <v>688</v>
      </c>
      <c r="F63" s="0" t="n">
        <v>103</v>
      </c>
      <c r="G63" s="0" t="n">
        <v>107</v>
      </c>
    </row>
    <row r="64" customFormat="false" ht="12.8" hidden="false" customHeight="false" outlineLevel="0" collapsed="false">
      <c r="A64" s="0" t="s">
        <v>85</v>
      </c>
      <c r="B64" s="0" t="s">
        <v>88</v>
      </c>
      <c r="C64" s="0" t="n">
        <v>0.0197530864197531</v>
      </c>
      <c r="D64" s="0" t="n">
        <v>0.0593220338983051</v>
      </c>
      <c r="E64" s="0" t="n">
        <v>810</v>
      </c>
      <c r="F64" s="0" t="n">
        <v>118</v>
      </c>
      <c r="G64" s="0" t="n">
        <v>16</v>
      </c>
    </row>
    <row r="65" customFormat="false" ht="12.8" hidden="false" customHeight="false" outlineLevel="0" collapsed="false">
      <c r="A65" s="0" t="s">
        <v>89</v>
      </c>
      <c r="B65" s="0" t="s">
        <v>90</v>
      </c>
      <c r="C65" s="0" t="n">
        <v>0.244372990353698</v>
      </c>
      <c r="D65" s="0" t="n">
        <v>0.585365853658537</v>
      </c>
      <c r="E65" s="0" t="n">
        <v>311</v>
      </c>
      <c r="F65" s="0" t="n">
        <v>41</v>
      </c>
      <c r="G65" s="0" t="n">
        <v>76</v>
      </c>
    </row>
    <row r="66" customFormat="false" ht="12.8" hidden="false" customHeight="false" outlineLevel="0" collapsed="false">
      <c r="A66" s="0" t="s">
        <v>89</v>
      </c>
      <c r="B66" s="0" t="s">
        <v>91</v>
      </c>
      <c r="C66" s="0" t="n">
        <v>0.100763358778626</v>
      </c>
      <c r="D66" s="0" t="n">
        <v>0.168141592920354</v>
      </c>
      <c r="E66" s="0" t="n">
        <v>655</v>
      </c>
      <c r="F66" s="0" t="n">
        <v>113</v>
      </c>
      <c r="G66" s="0" t="n">
        <v>66</v>
      </c>
    </row>
    <row r="67" customFormat="false" ht="12.8" hidden="false" customHeight="false" outlineLevel="0" collapsed="false">
      <c r="A67" s="0" t="s">
        <v>89</v>
      </c>
      <c r="B67" s="0" t="s">
        <v>92</v>
      </c>
      <c r="C67" s="0" t="n">
        <v>0.149446494464945</v>
      </c>
      <c r="D67" s="0" t="n">
        <v>0.234972677595628</v>
      </c>
      <c r="E67" s="0" t="n">
        <v>1084</v>
      </c>
      <c r="F67" s="0" t="n">
        <v>183</v>
      </c>
      <c r="G67" s="0" t="n">
        <v>162</v>
      </c>
    </row>
    <row r="68" customFormat="false" ht="12.8" hidden="false" customHeight="false" outlineLevel="0" collapsed="false">
      <c r="A68" s="0" t="s">
        <v>93</v>
      </c>
      <c r="B68" s="0" t="s">
        <v>94</v>
      </c>
      <c r="C68" s="0" t="n">
        <v>0.0229885057471264</v>
      </c>
      <c r="D68" s="0" t="n">
        <v>0.123809523809524</v>
      </c>
      <c r="E68" s="0" t="n">
        <v>957</v>
      </c>
      <c r="F68" s="0" t="n">
        <v>105</v>
      </c>
      <c r="G68" s="0" t="n">
        <v>22</v>
      </c>
    </row>
    <row r="69" customFormat="false" ht="12.8" hidden="false" customHeight="false" outlineLevel="0" collapsed="false">
      <c r="A69" s="0" t="s">
        <v>93</v>
      </c>
      <c r="B69" s="0" t="s">
        <v>95</v>
      </c>
      <c r="C69" s="0" t="n">
        <v>0.172340425531915</v>
      </c>
      <c r="D69" s="0" t="n">
        <v>0.236111111111111</v>
      </c>
      <c r="E69" s="0" t="n">
        <v>940</v>
      </c>
      <c r="F69" s="0" t="n">
        <v>144</v>
      </c>
      <c r="G69" s="0" t="n">
        <v>162</v>
      </c>
    </row>
    <row r="70" customFormat="false" ht="12.8" hidden="false" customHeight="false" outlineLevel="0" collapsed="false">
      <c r="A70" s="0" t="s">
        <v>93</v>
      </c>
      <c r="B70" s="0" t="s">
        <v>96</v>
      </c>
      <c r="C70" s="0" t="n">
        <v>0.107075767063244</v>
      </c>
      <c r="D70" s="0" t="n">
        <v>0.141732283464567</v>
      </c>
      <c r="E70" s="0" t="n">
        <v>1597</v>
      </c>
      <c r="F70" s="0" t="n">
        <v>254</v>
      </c>
      <c r="G70" s="0" t="n">
        <v>171</v>
      </c>
    </row>
    <row r="71" customFormat="false" ht="12.8" hidden="false" customHeight="false" outlineLevel="0" collapsed="false">
      <c r="A71" s="0" t="s">
        <v>93</v>
      </c>
      <c r="B71" s="0" t="s">
        <v>97</v>
      </c>
      <c r="C71" s="0" t="n">
        <v>0.00266311584553928</v>
      </c>
      <c r="D71" s="0" t="n">
        <v>0.00881057268722467</v>
      </c>
      <c r="E71" s="0" t="n">
        <v>1502</v>
      </c>
      <c r="F71" s="0" t="n">
        <v>227</v>
      </c>
      <c r="G71" s="0" t="n">
        <v>4</v>
      </c>
    </row>
    <row r="72" customFormat="false" ht="12.8" hidden="false" customHeight="false" outlineLevel="0" collapsed="false">
      <c r="A72" s="0" t="s">
        <v>98</v>
      </c>
      <c r="B72" s="0" t="s">
        <v>99</v>
      </c>
      <c r="C72" s="0" t="n">
        <v>0.104526748971193</v>
      </c>
      <c r="D72" s="0" t="n">
        <v>0.310679611650485</v>
      </c>
      <c r="E72" s="0" t="n">
        <v>1215</v>
      </c>
      <c r="F72" s="0" t="n">
        <v>206</v>
      </c>
      <c r="G72" s="0" t="n">
        <v>127</v>
      </c>
    </row>
    <row r="73" customFormat="false" ht="12.8" hidden="false" customHeight="false" outlineLevel="0" collapsed="false">
      <c r="A73" s="0" t="s">
        <v>98</v>
      </c>
      <c r="B73" s="0" t="s">
        <v>100</v>
      </c>
      <c r="C73" s="0" t="n">
        <v>0.0431034482758621</v>
      </c>
      <c r="D73" s="0" t="n">
        <v>0.191666666666667</v>
      </c>
      <c r="E73" s="0" t="n">
        <v>1276</v>
      </c>
      <c r="F73" s="0" t="n">
        <v>240</v>
      </c>
      <c r="G73" s="0" t="n">
        <v>55</v>
      </c>
    </row>
    <row r="74" customFormat="false" ht="12.8" hidden="false" customHeight="false" outlineLevel="0" collapsed="false">
      <c r="A74" s="0" t="s">
        <v>101</v>
      </c>
      <c r="B74" s="0" t="s">
        <v>102</v>
      </c>
      <c r="C74" s="0" t="n">
        <v>0.0532710280373832</v>
      </c>
      <c r="D74" s="0" t="n">
        <v>0.129411764705882</v>
      </c>
      <c r="E74" s="0" t="n">
        <v>1070</v>
      </c>
      <c r="F74" s="0" t="n">
        <v>170</v>
      </c>
      <c r="G74" s="0" t="n">
        <v>57</v>
      </c>
    </row>
    <row r="75" customFormat="false" ht="12.8" hidden="false" customHeight="false" outlineLevel="0" collapsed="false">
      <c r="A75" s="0" t="s">
        <v>101</v>
      </c>
      <c r="B75" s="0" t="s">
        <v>103</v>
      </c>
      <c r="C75" s="0" t="n">
        <v>0.105686387133831</v>
      </c>
      <c r="D75" s="0" t="n">
        <v>0.335740072202166</v>
      </c>
      <c r="E75" s="0" t="n">
        <v>1741</v>
      </c>
      <c r="F75" s="0" t="n">
        <v>277</v>
      </c>
      <c r="G75" s="0" t="n">
        <v>184</v>
      </c>
    </row>
    <row r="76" customFormat="false" ht="12.8" hidden="false" customHeight="false" outlineLevel="0" collapsed="false">
      <c r="A76" s="0" t="s">
        <v>101</v>
      </c>
      <c r="B76" s="0" t="s">
        <v>104</v>
      </c>
      <c r="C76" s="0" t="n">
        <v>0.0362537764350453</v>
      </c>
      <c r="D76" s="0" t="n">
        <v>0.0654761904761905</v>
      </c>
      <c r="E76" s="0" t="n">
        <v>993</v>
      </c>
      <c r="F76" s="0" t="n">
        <v>168</v>
      </c>
      <c r="G76" s="0" t="n">
        <v>36</v>
      </c>
    </row>
    <row r="77" customFormat="false" ht="12.8" hidden="false" customHeight="false" outlineLevel="0" collapsed="false">
      <c r="A77" s="0" t="s">
        <v>105</v>
      </c>
      <c r="B77" s="0" t="s">
        <v>106</v>
      </c>
      <c r="C77" s="0" t="n">
        <v>0.0442324371205551</v>
      </c>
      <c r="D77" s="0" t="n">
        <v>0.0949367088607595</v>
      </c>
      <c r="E77" s="0" t="n">
        <v>1153</v>
      </c>
      <c r="F77" s="0" t="n">
        <v>158</v>
      </c>
      <c r="G77" s="0" t="n">
        <v>51</v>
      </c>
    </row>
    <row r="78" customFormat="false" ht="12.8" hidden="false" customHeight="false" outlineLevel="0" collapsed="false">
      <c r="A78" s="0" t="s">
        <v>105</v>
      </c>
      <c r="B78" s="0" t="s">
        <v>107</v>
      </c>
      <c r="C78" s="0" t="n">
        <v>0.185461323392358</v>
      </c>
      <c r="D78" s="0" t="n">
        <v>0.302857142857143</v>
      </c>
      <c r="E78" s="0" t="n">
        <v>1073</v>
      </c>
      <c r="F78" s="0" t="n">
        <v>175</v>
      </c>
      <c r="G78" s="0" t="n">
        <v>199</v>
      </c>
    </row>
    <row r="79" customFormat="false" ht="12.8" hidden="false" customHeight="false" outlineLevel="0" collapsed="false">
      <c r="A79" s="0" t="s">
        <v>105</v>
      </c>
      <c r="B79" s="0" t="s">
        <v>108</v>
      </c>
      <c r="C79" s="0" t="n">
        <v>0.0673267326732673</v>
      </c>
      <c r="D79" s="0" t="n">
        <v>0.157894736842105</v>
      </c>
      <c r="E79" s="0" t="n">
        <v>1515</v>
      </c>
      <c r="F79" s="0" t="n">
        <v>247</v>
      </c>
      <c r="G79" s="0" t="n">
        <v>102</v>
      </c>
    </row>
    <row r="80" customFormat="false" ht="12.8" hidden="false" customHeight="false" outlineLevel="0" collapsed="false">
      <c r="A80" s="0" t="s">
        <v>109</v>
      </c>
      <c r="B80" s="0" t="s">
        <v>110</v>
      </c>
      <c r="C80" s="0" t="n">
        <v>0.37589928057554</v>
      </c>
      <c r="D80" s="0" t="n">
        <v>0.43</v>
      </c>
      <c r="E80" s="0" t="n">
        <v>1668</v>
      </c>
      <c r="F80" s="0" t="n">
        <v>300</v>
      </c>
      <c r="G80" s="0" t="n">
        <v>627</v>
      </c>
    </row>
    <row r="81" customFormat="false" ht="12.8" hidden="false" customHeight="false" outlineLevel="0" collapsed="false">
      <c r="A81" s="0" t="s">
        <v>109</v>
      </c>
      <c r="B81" s="0" t="s">
        <v>111</v>
      </c>
      <c r="C81" s="0" t="n">
        <v>0.057784911717496</v>
      </c>
      <c r="D81" s="0" t="n">
        <v>0.211981566820276</v>
      </c>
      <c r="E81" s="0" t="n">
        <v>1246</v>
      </c>
      <c r="F81" s="0" t="n">
        <v>217</v>
      </c>
      <c r="G81" s="0" t="n">
        <v>72</v>
      </c>
    </row>
    <row r="82" customFormat="false" ht="12.8" hidden="false" customHeight="false" outlineLevel="0" collapsed="false">
      <c r="A82" s="0" t="s">
        <v>112</v>
      </c>
      <c r="B82" s="0" t="s">
        <v>113</v>
      </c>
      <c r="C82" s="0" t="n">
        <v>0.0483091787439614</v>
      </c>
      <c r="D82" s="0" t="n">
        <v>0.155080213903743</v>
      </c>
      <c r="E82" s="0" t="n">
        <v>1035</v>
      </c>
      <c r="F82" s="0" t="n">
        <v>187</v>
      </c>
      <c r="G82" s="0" t="n">
        <v>50</v>
      </c>
    </row>
    <row r="83" customFormat="false" ht="12.8" hidden="false" customHeight="false" outlineLevel="0" collapsed="false">
      <c r="A83" s="0" t="s">
        <v>112</v>
      </c>
      <c r="B83" s="0" t="s">
        <v>114</v>
      </c>
      <c r="C83" s="0" t="n">
        <v>0.668918918918919</v>
      </c>
      <c r="D83" s="0" t="n">
        <v>0.866666666666667</v>
      </c>
      <c r="E83" s="0" t="n">
        <v>592</v>
      </c>
      <c r="F83" s="0" t="n">
        <v>105</v>
      </c>
      <c r="G83" s="0" t="n">
        <v>396</v>
      </c>
    </row>
    <row r="84" customFormat="false" ht="12.8" hidden="false" customHeight="false" outlineLevel="0" collapsed="false">
      <c r="A84" s="0" t="s">
        <v>115</v>
      </c>
      <c r="B84" s="0" t="s">
        <v>116</v>
      </c>
      <c r="C84" s="0" t="n">
        <v>0.104089219330855</v>
      </c>
      <c r="D84" s="0" t="n">
        <v>0.333333333333333</v>
      </c>
      <c r="E84" s="0" t="n">
        <v>269</v>
      </c>
      <c r="F84" s="0" t="n">
        <v>39</v>
      </c>
      <c r="G84" s="0" t="n">
        <v>28</v>
      </c>
    </row>
    <row r="85" customFormat="false" ht="12.8" hidden="false" customHeight="false" outlineLevel="0" collapsed="false">
      <c r="A85" s="0" t="s">
        <v>115</v>
      </c>
      <c r="B85" s="0" t="s">
        <v>117</v>
      </c>
      <c r="C85" s="0" t="n">
        <v>0.0227272727272727</v>
      </c>
      <c r="D85" s="0" t="n">
        <v>0.104347826086957</v>
      </c>
      <c r="E85" s="0" t="n">
        <v>836</v>
      </c>
      <c r="F85" s="0" t="n">
        <v>115</v>
      </c>
      <c r="G85" s="0" t="n">
        <v>19</v>
      </c>
    </row>
    <row r="86" customFormat="false" ht="12.8" hidden="false" customHeight="false" outlineLevel="0" collapsed="false">
      <c r="A86" s="0" t="s">
        <v>115</v>
      </c>
      <c r="B86" s="0" t="s">
        <v>118</v>
      </c>
      <c r="C86" s="0" t="n">
        <v>0.0227136879856545</v>
      </c>
      <c r="D86" s="0" t="n">
        <v>0.0905660377358491</v>
      </c>
      <c r="E86" s="0" t="n">
        <v>1673</v>
      </c>
      <c r="F86" s="0" t="n">
        <v>265</v>
      </c>
      <c r="G86" s="0" t="n">
        <v>38</v>
      </c>
    </row>
    <row r="87" customFormat="false" ht="12.8" hidden="false" customHeight="false" outlineLevel="0" collapsed="false">
      <c r="A87" s="0" t="s">
        <v>115</v>
      </c>
      <c r="B87" s="0" t="s">
        <v>119</v>
      </c>
      <c r="C87" s="0" t="n">
        <v>0.00746268656716418</v>
      </c>
      <c r="D87" s="0" t="n">
        <v>0.0350194552529183</v>
      </c>
      <c r="E87" s="0" t="n">
        <v>1742</v>
      </c>
      <c r="F87" s="0" t="n">
        <v>257</v>
      </c>
      <c r="G87" s="0" t="n">
        <v>13</v>
      </c>
    </row>
    <row r="88" customFormat="false" ht="12.8" hidden="false" customHeight="false" outlineLevel="0" collapsed="false">
      <c r="A88" s="0" t="s">
        <v>120</v>
      </c>
      <c r="B88" s="0" t="s">
        <v>121</v>
      </c>
      <c r="C88" s="0" t="n">
        <v>0.250608272506083</v>
      </c>
      <c r="D88" s="0" t="n">
        <v>0.6</v>
      </c>
      <c r="E88" s="0" t="n">
        <v>411</v>
      </c>
      <c r="F88" s="0" t="n">
        <v>55</v>
      </c>
      <c r="G88" s="0" t="n">
        <v>103</v>
      </c>
    </row>
    <row r="89" customFormat="false" ht="12.8" hidden="false" customHeight="false" outlineLevel="0" collapsed="false">
      <c r="A89" s="0" t="s">
        <v>120</v>
      </c>
      <c r="B89" s="0" t="s">
        <v>122</v>
      </c>
      <c r="C89" s="0" t="n">
        <v>0.180533751962323</v>
      </c>
      <c r="D89" s="0" t="n">
        <v>0.361702127659574</v>
      </c>
      <c r="E89" s="0" t="n">
        <v>637</v>
      </c>
      <c r="F89" s="0" t="n">
        <v>94</v>
      </c>
      <c r="G89" s="0" t="n">
        <v>115</v>
      </c>
    </row>
    <row r="90" customFormat="false" ht="12.8" hidden="false" customHeight="false" outlineLevel="0" collapsed="false">
      <c r="A90" s="0" t="s">
        <v>120</v>
      </c>
      <c r="B90" s="0" t="s">
        <v>123</v>
      </c>
      <c r="C90" s="0" t="n">
        <v>0.132178669097539</v>
      </c>
      <c r="D90" s="0" t="n">
        <v>0.19774011299435</v>
      </c>
      <c r="E90" s="0" t="n">
        <v>1097</v>
      </c>
      <c r="F90" s="0" t="n">
        <v>177</v>
      </c>
      <c r="G90" s="0" t="n">
        <v>145</v>
      </c>
    </row>
    <row r="91" customFormat="false" ht="12.8" hidden="false" customHeight="false" outlineLevel="0" collapsed="false">
      <c r="A91" s="0" t="s">
        <v>120</v>
      </c>
      <c r="B91" s="0" t="s">
        <v>124</v>
      </c>
      <c r="C91" s="0" t="n">
        <v>0.0338785046728972</v>
      </c>
      <c r="D91" s="0" t="n">
        <v>0.113475177304965</v>
      </c>
      <c r="E91" s="0" t="n">
        <v>856</v>
      </c>
      <c r="F91" s="0" t="n">
        <v>141</v>
      </c>
      <c r="G91" s="0" t="n">
        <v>28</v>
      </c>
    </row>
    <row r="92" customFormat="false" ht="12.8" hidden="false" customHeight="false" outlineLevel="0" collapsed="false">
      <c r="A92" s="0" t="s">
        <v>125</v>
      </c>
      <c r="B92" s="0" t="s">
        <v>126</v>
      </c>
      <c r="C92" s="0" t="n">
        <v>0.113924050632911</v>
      </c>
      <c r="D92" s="0" t="n">
        <v>0.155172413793103</v>
      </c>
      <c r="E92" s="0" t="n">
        <v>316</v>
      </c>
      <c r="F92" s="0" t="n">
        <v>58</v>
      </c>
      <c r="G92" s="0" t="n">
        <v>36</v>
      </c>
    </row>
    <row r="93" customFormat="false" ht="12.8" hidden="false" customHeight="false" outlineLevel="0" collapsed="false">
      <c r="A93" s="0" t="s">
        <v>125</v>
      </c>
      <c r="B93" s="0" t="s">
        <v>127</v>
      </c>
      <c r="C93" s="0" t="n">
        <v>0.00662983425414365</v>
      </c>
      <c r="D93" s="0" t="n">
        <v>0.0346820809248555</v>
      </c>
      <c r="E93" s="0" t="n">
        <v>905</v>
      </c>
      <c r="F93" s="0" t="n">
        <v>173</v>
      </c>
      <c r="G93" s="0" t="n">
        <v>6</v>
      </c>
    </row>
    <row r="94" customFormat="false" ht="12.8" hidden="false" customHeight="false" outlineLevel="0" collapsed="false">
      <c r="A94" s="0" t="s">
        <v>125</v>
      </c>
      <c r="B94" s="0" t="s">
        <v>128</v>
      </c>
      <c r="C94" s="0" t="n">
        <v>0.0173724212812161</v>
      </c>
      <c r="D94" s="0" t="n">
        <v>0.0404624277456647</v>
      </c>
      <c r="E94" s="0" t="n">
        <v>921</v>
      </c>
      <c r="F94" s="0" t="n">
        <v>173</v>
      </c>
      <c r="G94" s="0" t="n">
        <v>16</v>
      </c>
    </row>
    <row r="95" customFormat="false" ht="12.8" hidden="false" customHeight="false" outlineLevel="0" collapsed="false">
      <c r="A95" s="0" t="s">
        <v>125</v>
      </c>
      <c r="B95" s="0" t="s">
        <v>129</v>
      </c>
      <c r="C95" s="0" t="n">
        <v>0.0425963488843814</v>
      </c>
      <c r="D95" s="0" t="n">
        <v>0.126436781609195</v>
      </c>
      <c r="E95" s="0" t="n">
        <v>493</v>
      </c>
      <c r="F95" s="0" t="n">
        <v>87</v>
      </c>
      <c r="G95" s="0" t="n">
        <v>21</v>
      </c>
    </row>
    <row r="96" customFormat="false" ht="12.8" hidden="false" customHeight="false" outlineLevel="0" collapsed="false">
      <c r="A96" s="0" t="s">
        <v>130</v>
      </c>
      <c r="B96" s="0" t="s">
        <v>131</v>
      </c>
      <c r="C96" s="0" t="n">
        <v>0.214285714285714</v>
      </c>
      <c r="D96" s="0" t="n">
        <v>0.317073170731707</v>
      </c>
      <c r="E96" s="0" t="n">
        <v>238</v>
      </c>
      <c r="F96" s="0" t="n">
        <v>41</v>
      </c>
      <c r="G96" s="0" t="n">
        <v>51</v>
      </c>
    </row>
    <row r="97" customFormat="false" ht="12.8" hidden="false" customHeight="false" outlineLevel="0" collapsed="false">
      <c r="A97" s="0" t="s">
        <v>130</v>
      </c>
      <c r="B97" s="0" t="s">
        <v>132</v>
      </c>
      <c r="C97" s="0" t="n">
        <v>0.0652003142183818</v>
      </c>
      <c r="D97" s="0" t="n">
        <v>0.190871369294606</v>
      </c>
      <c r="E97" s="0" t="n">
        <v>1273</v>
      </c>
      <c r="F97" s="0" t="n">
        <v>241</v>
      </c>
      <c r="G97" s="0" t="n">
        <v>83</v>
      </c>
    </row>
    <row r="98" customFormat="false" ht="12.8" hidden="false" customHeight="false" outlineLevel="0" collapsed="false">
      <c r="A98" s="0" t="s">
        <v>133</v>
      </c>
      <c r="B98" s="0" t="s">
        <v>134</v>
      </c>
      <c r="C98" s="0" t="n">
        <v>0.132850241545894</v>
      </c>
      <c r="D98" s="0" t="n">
        <v>0.245283018867925</v>
      </c>
      <c r="E98" s="0" t="n">
        <v>828</v>
      </c>
      <c r="F98" s="0" t="n">
        <v>159</v>
      </c>
      <c r="G98" s="0" t="n">
        <v>110</v>
      </c>
    </row>
    <row r="99" customFormat="false" ht="12.8" hidden="false" customHeight="false" outlineLevel="0" collapsed="false">
      <c r="A99" s="0" t="s">
        <v>135</v>
      </c>
      <c r="B99" s="0" t="s">
        <v>136</v>
      </c>
      <c r="C99" s="0" t="n">
        <v>14.5078125</v>
      </c>
      <c r="D99" s="0" t="n">
        <v>15.5</v>
      </c>
      <c r="E99" s="0" t="n">
        <v>128</v>
      </c>
      <c r="F99" s="0" t="n">
        <v>22</v>
      </c>
      <c r="G99" s="0" t="n">
        <v>1857</v>
      </c>
    </row>
    <row r="100" customFormat="false" ht="12.8" hidden="false" customHeight="false" outlineLevel="0" collapsed="false">
      <c r="A100" s="0" t="s">
        <v>137</v>
      </c>
      <c r="B100" s="0" t="s">
        <v>138</v>
      </c>
      <c r="C100" s="0" t="n">
        <v>0.238429172510519</v>
      </c>
      <c r="D100" s="0" t="n">
        <v>0.394736842105263</v>
      </c>
      <c r="E100" s="0" t="n">
        <v>713</v>
      </c>
      <c r="F100" s="0" t="n">
        <v>114</v>
      </c>
      <c r="G100" s="0" t="n">
        <v>170</v>
      </c>
    </row>
    <row r="101" customFormat="false" ht="12.8" hidden="false" customHeight="false" outlineLevel="0" collapsed="false">
      <c r="A101" s="0" t="s">
        <v>137</v>
      </c>
      <c r="B101" s="0" t="s">
        <v>139</v>
      </c>
      <c r="C101" s="0" t="n">
        <v>0.135826771653543</v>
      </c>
      <c r="D101" s="0" t="n">
        <v>0.222222222222222</v>
      </c>
      <c r="E101" s="0" t="n">
        <v>1016</v>
      </c>
      <c r="F101" s="0" t="n">
        <v>153</v>
      </c>
      <c r="G101" s="0" t="n">
        <v>138</v>
      </c>
    </row>
    <row r="102" customFormat="false" ht="12.8" hidden="false" customHeight="false" outlineLevel="0" collapsed="false">
      <c r="A102" s="0" t="s">
        <v>137</v>
      </c>
      <c r="B102" s="0" t="s">
        <v>140</v>
      </c>
      <c r="C102" s="0" t="n">
        <v>0.0891912320483749</v>
      </c>
      <c r="D102" s="0" t="n">
        <v>0.126760563380282</v>
      </c>
      <c r="E102" s="0" t="n">
        <v>1323</v>
      </c>
      <c r="F102" s="0" t="n">
        <v>213</v>
      </c>
      <c r="G102" s="0" t="n">
        <v>118</v>
      </c>
    </row>
    <row r="103" customFormat="false" ht="12.8" hidden="false" customHeight="false" outlineLevel="0" collapsed="false">
      <c r="A103" s="0" t="s">
        <v>141</v>
      </c>
      <c r="B103" s="0" t="s">
        <v>142</v>
      </c>
      <c r="C103" s="0" t="n">
        <v>0.0670611439842209</v>
      </c>
      <c r="D103" s="0" t="n">
        <v>0.289855072463768</v>
      </c>
      <c r="E103" s="0" t="n">
        <v>507</v>
      </c>
      <c r="F103" s="0" t="n">
        <v>69</v>
      </c>
      <c r="G103" s="0" t="n">
        <v>34</v>
      </c>
    </row>
    <row r="104" customFormat="false" ht="12.8" hidden="false" customHeight="false" outlineLevel="0" collapsed="false">
      <c r="A104" s="0" t="s">
        <v>141</v>
      </c>
      <c r="B104" s="0" t="s">
        <v>143</v>
      </c>
      <c r="C104" s="0" t="n">
        <v>0.230228471001757</v>
      </c>
      <c r="D104" s="0" t="n">
        <v>0.5625</v>
      </c>
      <c r="E104" s="0" t="n">
        <v>569</v>
      </c>
      <c r="F104" s="0" t="n">
        <v>96</v>
      </c>
      <c r="G104" s="0" t="n">
        <v>131</v>
      </c>
    </row>
    <row r="105" customFormat="false" ht="12.8" hidden="false" customHeight="false" outlineLevel="0" collapsed="false">
      <c r="A105" s="0" t="s">
        <v>141</v>
      </c>
      <c r="B105" s="0" t="s">
        <v>144</v>
      </c>
      <c r="C105" s="0" t="n">
        <v>0.314634146341463</v>
      </c>
      <c r="D105" s="0" t="n">
        <v>0.591549295774648</v>
      </c>
      <c r="E105" s="0" t="n">
        <v>410</v>
      </c>
      <c r="F105" s="0" t="n">
        <v>71</v>
      </c>
      <c r="G105" s="0" t="n">
        <v>129</v>
      </c>
    </row>
    <row r="106" customFormat="false" ht="12.8" hidden="false" customHeight="false" outlineLevel="0" collapsed="false">
      <c r="A106" s="0" t="s">
        <v>141</v>
      </c>
      <c r="B106" s="0" t="s">
        <v>145</v>
      </c>
      <c r="C106" s="0" t="n">
        <v>0.0379362670713202</v>
      </c>
      <c r="D106" s="0" t="n">
        <v>0.0403225806451613</v>
      </c>
      <c r="E106" s="0" t="n">
        <v>659</v>
      </c>
      <c r="F106" s="0" t="n">
        <v>124</v>
      </c>
      <c r="G106" s="0" t="n">
        <v>25</v>
      </c>
    </row>
    <row r="107" customFormat="false" ht="12.8" hidden="false" customHeight="false" outlineLevel="0" collapsed="false">
      <c r="A107" s="0" t="s">
        <v>141</v>
      </c>
      <c r="B107" s="0" t="s">
        <v>146</v>
      </c>
      <c r="C107" s="0" t="n">
        <v>0.349930843706777</v>
      </c>
      <c r="D107" s="0" t="n">
        <v>0.566176470588235</v>
      </c>
      <c r="E107" s="0" t="n">
        <v>723</v>
      </c>
      <c r="F107" s="0" t="n">
        <v>136</v>
      </c>
      <c r="G107" s="0" t="n">
        <v>252</v>
      </c>
    </row>
    <row r="108" customFormat="false" ht="12.8" hidden="false" customHeight="false" outlineLevel="0" collapsed="false">
      <c r="A108" s="0" t="s">
        <v>147</v>
      </c>
      <c r="B108" s="0" t="s">
        <v>148</v>
      </c>
      <c r="C108" s="0" t="n">
        <v>0.0559633027522936</v>
      </c>
      <c r="D108" s="0" t="n">
        <v>0.211180124223602</v>
      </c>
      <c r="E108" s="0" t="n">
        <v>1090</v>
      </c>
      <c r="F108" s="0" t="n">
        <v>161</v>
      </c>
      <c r="G108" s="0" t="n">
        <v>61</v>
      </c>
    </row>
    <row r="109" customFormat="false" ht="12.8" hidden="false" customHeight="false" outlineLevel="0" collapsed="false">
      <c r="A109" s="0" t="s">
        <v>147</v>
      </c>
      <c r="B109" s="0" t="s">
        <v>149</v>
      </c>
      <c r="C109" s="0" t="n">
        <v>0.0546558704453441</v>
      </c>
      <c r="D109" s="0" t="n">
        <v>0.155405405405405</v>
      </c>
      <c r="E109" s="0" t="n">
        <v>988</v>
      </c>
      <c r="F109" s="0" t="n">
        <v>148</v>
      </c>
      <c r="G109" s="0" t="n">
        <v>54</v>
      </c>
    </row>
    <row r="110" customFormat="false" ht="12.8" hidden="false" customHeight="false" outlineLevel="0" collapsed="false">
      <c r="A110" s="0" t="s">
        <v>147</v>
      </c>
      <c r="B110" s="0" t="s">
        <v>150</v>
      </c>
      <c r="C110" s="0" t="n">
        <v>0.135823429541596</v>
      </c>
      <c r="D110" s="0" t="n">
        <v>0.365079365079365</v>
      </c>
      <c r="E110" s="0" t="n">
        <v>1178</v>
      </c>
      <c r="F110" s="0" t="n">
        <v>189</v>
      </c>
      <c r="G110" s="0" t="n">
        <v>160</v>
      </c>
    </row>
    <row r="111" customFormat="false" ht="12.8" hidden="false" customHeight="false" outlineLevel="0" collapsed="false">
      <c r="A111" s="0" t="s">
        <v>147</v>
      </c>
      <c r="B111" s="0" t="s">
        <v>151</v>
      </c>
      <c r="C111" s="0" t="n">
        <v>0.115428571428571</v>
      </c>
      <c r="D111" s="0" t="n">
        <v>0.384615384615385</v>
      </c>
      <c r="E111" s="0" t="n">
        <v>875</v>
      </c>
      <c r="F111" s="0" t="n">
        <v>143</v>
      </c>
      <c r="G111" s="0" t="n">
        <v>101</v>
      </c>
    </row>
    <row r="112" customFormat="false" ht="12.8" hidden="false" customHeight="false" outlineLevel="0" collapsed="false">
      <c r="A112" s="0" t="s">
        <v>147</v>
      </c>
      <c r="B112" s="0" t="s">
        <v>152</v>
      </c>
      <c r="C112" s="0" t="n">
        <v>0.0909090909090909</v>
      </c>
      <c r="D112" s="0" t="n">
        <v>0.323699421965318</v>
      </c>
      <c r="E112" s="0" t="n">
        <v>1023</v>
      </c>
      <c r="F112" s="0" t="n">
        <v>173</v>
      </c>
      <c r="G112" s="0" t="n">
        <v>93</v>
      </c>
    </row>
    <row r="113" customFormat="false" ht="12.8" hidden="false" customHeight="false" outlineLevel="0" collapsed="false">
      <c r="A113" s="0" t="s">
        <v>147</v>
      </c>
      <c r="B113" s="0" t="s">
        <v>153</v>
      </c>
      <c r="C113" s="0" t="n">
        <v>0.0398445092322643</v>
      </c>
      <c r="D113" s="0" t="n">
        <v>0.0571428571428571</v>
      </c>
      <c r="E113" s="0" t="n">
        <v>1029</v>
      </c>
      <c r="F113" s="0" t="n">
        <v>175</v>
      </c>
      <c r="G113" s="0" t="n">
        <v>41</v>
      </c>
    </row>
    <row r="114" customFormat="false" ht="12.8" hidden="false" customHeight="false" outlineLevel="0" collapsed="false">
      <c r="A114" s="0" t="s">
        <v>154</v>
      </c>
      <c r="B114" s="0" t="s">
        <v>155</v>
      </c>
      <c r="C114" s="0" t="n">
        <v>0.115075825156111</v>
      </c>
      <c r="D114" s="0" t="n">
        <v>0.22051282051282</v>
      </c>
      <c r="E114" s="0" t="n">
        <v>1121</v>
      </c>
      <c r="F114" s="0" t="n">
        <v>195</v>
      </c>
      <c r="G114" s="0" t="n">
        <v>129</v>
      </c>
    </row>
    <row r="115" customFormat="false" ht="12.8" hidden="false" customHeight="false" outlineLevel="0" collapsed="false">
      <c r="A115" s="0" t="s">
        <v>154</v>
      </c>
      <c r="B115" s="0" t="s">
        <v>156</v>
      </c>
      <c r="C115" s="0" t="n">
        <v>0.0392927308447937</v>
      </c>
      <c r="D115" s="0" t="n">
        <v>0.0948616600790514</v>
      </c>
      <c r="E115" s="0" t="n">
        <v>1527</v>
      </c>
      <c r="F115" s="0" t="n">
        <v>253</v>
      </c>
      <c r="G115" s="0" t="n">
        <v>60</v>
      </c>
    </row>
    <row r="116" customFormat="false" ht="12.8" hidden="false" customHeight="false" outlineLevel="0" collapsed="false">
      <c r="A116" s="0" t="s">
        <v>154</v>
      </c>
      <c r="B116" s="0" t="s">
        <v>157</v>
      </c>
      <c r="C116" s="0" t="n">
        <v>0.0824372759856631</v>
      </c>
      <c r="D116" s="0" t="n">
        <v>0.10989010989011</v>
      </c>
      <c r="E116" s="0" t="n">
        <v>1395</v>
      </c>
      <c r="F116" s="0" t="n">
        <v>182</v>
      </c>
      <c r="G116" s="0" t="n">
        <v>115</v>
      </c>
    </row>
    <row r="117" customFormat="false" ht="12.8" hidden="false" customHeight="false" outlineLevel="0" collapsed="false">
      <c r="A117" s="0" t="s">
        <v>154</v>
      </c>
      <c r="B117" s="0" t="s">
        <v>158</v>
      </c>
      <c r="C117" s="0" t="n">
        <v>0.0341701534170153</v>
      </c>
      <c r="D117" s="0" t="n">
        <v>0.0643776824034335</v>
      </c>
      <c r="E117" s="0" t="n">
        <v>1434</v>
      </c>
      <c r="F117" s="0" t="n">
        <v>233</v>
      </c>
      <c r="G117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7.67"/>
    <col collapsed="false" customWidth="true" hidden="false" outlineLevel="0" max="4" min="4" style="0" width="19.2"/>
    <col collapsed="false" customWidth="true" hidden="false" outlineLevel="0" max="5" min="5" style="0" width="23.1"/>
    <col collapsed="false" customWidth="true" hidden="false" outlineLevel="0" max="6" min="6" style="0" width="34.21"/>
    <col collapsed="false" customWidth="true" hidden="false" outlineLevel="0" max="7" min="7" style="0" width="13.37"/>
    <col collapsed="false" customWidth="true" hidden="false" outlineLevel="0" max="8" min="8" style="0" width="12.83"/>
    <col collapsed="false" customWidth="true" hidden="false" outlineLevel="0" max="9" min="9" style="0" width="14.8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/>
      <c r="B1" s="2" t="s">
        <v>159</v>
      </c>
      <c r="C1" s="3"/>
      <c r="D1" s="3"/>
      <c r="E1" s="4"/>
    </row>
    <row r="2" customFormat="false" ht="12.8" hidden="false" customHeight="false" outlineLevel="0" collapsed="false">
      <c r="A2" s="5" t="s">
        <v>0</v>
      </c>
      <c r="B2" s="6" t="s">
        <v>160</v>
      </c>
      <c r="C2" s="7" t="s">
        <v>161</v>
      </c>
      <c r="D2" s="7" t="s">
        <v>162</v>
      </c>
      <c r="E2" s="8" t="s">
        <v>163</v>
      </c>
      <c r="F2" s="0" t="s">
        <v>0</v>
      </c>
      <c r="G2" s="0" t="s">
        <v>164</v>
      </c>
      <c r="H2" s="0" t="s">
        <v>165</v>
      </c>
      <c r="I2" s="0" t="s">
        <v>166</v>
      </c>
    </row>
    <row r="3" customFormat="false" ht="12.8" hidden="false" customHeight="false" outlineLevel="0" collapsed="false">
      <c r="A3" s="9" t="s">
        <v>7</v>
      </c>
      <c r="B3" s="10" t="n">
        <v>0.0673575129533679</v>
      </c>
      <c r="C3" s="11" t="n">
        <v>0.128571428571429</v>
      </c>
      <c r="D3" s="11" t="n">
        <v>253</v>
      </c>
      <c r="E3" s="12" t="n">
        <v>2739</v>
      </c>
      <c r="F3" s="0" t="str">
        <f aca="false">A3</f>
        <v>alberti_pictura_1540.ocrd</v>
      </c>
      <c r="G3" s="13" t="n">
        <f aca="false">MAX(D3/E3,B3)</f>
        <v>0.0923694779116466</v>
      </c>
      <c r="H3" s="13" t="n">
        <f aca="false">B3</f>
        <v>0.0673575129533679</v>
      </c>
      <c r="I3" s="13" t="n">
        <f aca="false">C3</f>
        <v>0.128571428571429</v>
      </c>
    </row>
    <row r="4" customFormat="false" ht="12.8" hidden="false" customHeight="false" outlineLevel="0" collapsed="false">
      <c r="A4" s="14" t="s">
        <v>11</v>
      </c>
      <c r="B4" s="15" t="n">
        <v>0.00661000944287063</v>
      </c>
      <c r="C4" s="16" t="n">
        <v>0.00661000944287063</v>
      </c>
      <c r="D4" s="16" t="n">
        <v>7</v>
      </c>
      <c r="E4" s="17" t="n">
        <v>1059</v>
      </c>
      <c r="F4" s="0" t="str">
        <f aca="false">A4</f>
        <v>arnimb_goethe03_1835.ocrd</v>
      </c>
      <c r="G4" s="13" t="n">
        <f aca="false">MAX(D4/E4,B4)</f>
        <v>0.00661000944287063</v>
      </c>
      <c r="H4" s="13" t="n">
        <f aca="false">B4</f>
        <v>0.00661000944287063</v>
      </c>
      <c r="I4" s="13" t="n">
        <f aca="false">C4</f>
        <v>0.00661000944287063</v>
      </c>
    </row>
    <row r="5" customFormat="false" ht="12.8" hidden="false" customHeight="false" outlineLevel="0" collapsed="false">
      <c r="A5" s="14" t="s">
        <v>13</v>
      </c>
      <c r="B5" s="15" t="n">
        <v>0.0282038594755072</v>
      </c>
      <c r="C5" s="16" t="n">
        <v>0.627101879327399</v>
      </c>
      <c r="D5" s="16" t="n">
        <v>6774</v>
      </c>
      <c r="E5" s="17" t="n">
        <v>14377</v>
      </c>
      <c r="F5" s="0" t="str">
        <f aca="false">A5</f>
        <v>arnold_ketzerhistorie01_1699.ocrd</v>
      </c>
      <c r="G5" s="13" t="n">
        <f aca="false">MAX(D5/E5,B5)</f>
        <v>0.47116922862906</v>
      </c>
      <c r="H5" s="13" t="n">
        <f aca="false">B5</f>
        <v>0.0282038594755072</v>
      </c>
      <c r="I5" s="13" t="n">
        <f aca="false">C5</f>
        <v>0.627101879327399</v>
      </c>
    </row>
    <row r="6" customFormat="false" ht="12.8" hidden="false" customHeight="false" outlineLevel="0" collapsed="false">
      <c r="A6" s="14" t="s">
        <v>18</v>
      </c>
      <c r="B6" s="15" t="n">
        <v>0.0572764465225015</v>
      </c>
      <c r="C6" s="16" t="n">
        <v>0.459259259259259</v>
      </c>
      <c r="D6" s="16" t="n">
        <v>1088</v>
      </c>
      <c r="E6" s="17" t="n">
        <v>3976</v>
      </c>
      <c r="F6" s="0" t="str">
        <f aca="false">A6</f>
        <v>aventinus_grammatica_1515.ocrd</v>
      </c>
      <c r="G6" s="13" t="n">
        <f aca="false">MAX(D6/E6,B6)</f>
        <v>0.27364185110664</v>
      </c>
      <c r="H6" s="13" t="n">
        <f aca="false">B6</f>
        <v>0.0572764465225015</v>
      </c>
      <c r="I6" s="13" t="n">
        <f aca="false">C6</f>
        <v>0.459259259259259</v>
      </c>
    </row>
    <row r="7" customFormat="false" ht="12.8" hidden="false" customHeight="false" outlineLevel="0" collapsed="false">
      <c r="A7" s="14" t="s">
        <v>22</v>
      </c>
      <c r="B7" s="15" t="n">
        <v>0.0148911798396334</v>
      </c>
      <c r="C7" s="16" t="n">
        <v>0.0258671369782481</v>
      </c>
      <c r="D7" s="16" t="n">
        <v>117</v>
      </c>
      <c r="E7" s="17" t="n">
        <v>5311</v>
      </c>
      <c r="F7" s="0" t="str">
        <f aca="false">A7</f>
        <v>ballenstedt_delatio_1777.ocrd</v>
      </c>
      <c r="G7" s="13" t="n">
        <f aca="false">MAX(D7/E7,B7)</f>
        <v>0.022029749576351</v>
      </c>
      <c r="H7" s="13" t="n">
        <f aca="false">B7</f>
        <v>0.0148911798396334</v>
      </c>
      <c r="I7" s="13" t="n">
        <f aca="false">C7</f>
        <v>0.0258671369782481</v>
      </c>
    </row>
    <row r="8" customFormat="false" ht="12.8" hidden="false" customHeight="false" outlineLevel="0" collapsed="false">
      <c r="A8" s="14" t="s">
        <v>26</v>
      </c>
      <c r="B8" s="15" t="n">
        <v>0.0159362549800797</v>
      </c>
      <c r="C8" s="16" t="n">
        <v>0.488888888888889</v>
      </c>
      <c r="D8" s="16" t="n">
        <v>589</v>
      </c>
      <c r="E8" s="17" t="n">
        <v>4573</v>
      </c>
      <c r="F8" s="0" t="str">
        <f aca="false">A8</f>
        <v>benner_herrnhuterey04_1748.ocrd</v>
      </c>
      <c r="G8" s="13" t="n">
        <f aca="false">MAX(D8/E8,B8)</f>
        <v>0.128799475180407</v>
      </c>
      <c r="H8" s="13" t="n">
        <f aca="false">B8</f>
        <v>0.0159362549800797</v>
      </c>
      <c r="I8" s="13" t="n">
        <f aca="false">C8</f>
        <v>0.488888888888889</v>
      </c>
    </row>
    <row r="9" customFormat="false" ht="12.8" hidden="false" customHeight="false" outlineLevel="0" collapsed="false">
      <c r="A9" s="14" t="s">
        <v>31</v>
      </c>
      <c r="B9" s="15" t="n">
        <v>0.00611620795107034</v>
      </c>
      <c r="C9" s="16" t="n">
        <v>0.128048780487805</v>
      </c>
      <c r="D9" s="16" t="n">
        <v>91</v>
      </c>
      <c r="E9" s="17" t="n">
        <v>2454</v>
      </c>
      <c r="F9" s="0" t="str">
        <f aca="false">A9</f>
        <v>bernd_lebensbeschreibung_1738.ocrd</v>
      </c>
      <c r="G9" s="13" t="n">
        <f aca="false">MAX(D9/E9,B9)</f>
        <v>0.0370823145884271</v>
      </c>
      <c r="H9" s="13" t="n">
        <f aca="false">B9</f>
        <v>0.00611620795107034</v>
      </c>
      <c r="I9" s="13" t="n">
        <f aca="false">C9</f>
        <v>0.128048780487805</v>
      </c>
    </row>
    <row r="10" customFormat="false" ht="12.8" hidden="false" customHeight="false" outlineLevel="0" collapsed="false">
      <c r="A10" s="14" t="s">
        <v>35</v>
      </c>
      <c r="B10" s="15" t="n">
        <v>0.0298826040554963</v>
      </c>
      <c r="C10" s="16" t="n">
        <v>0.146541617819461</v>
      </c>
      <c r="D10" s="16" t="n">
        <v>262</v>
      </c>
      <c r="E10" s="17" t="n">
        <v>2740</v>
      </c>
      <c r="F10" s="0" t="str">
        <f aca="false">A10</f>
        <v>blumenbach_anatomie_1805.ocrd</v>
      </c>
      <c r="G10" s="13" t="n">
        <f aca="false">MAX(D10/E10,B10)</f>
        <v>0.0956204379562044</v>
      </c>
      <c r="H10" s="13" t="n">
        <f aca="false">B10</f>
        <v>0.0298826040554963</v>
      </c>
      <c r="I10" s="13" t="n">
        <f aca="false">C10</f>
        <v>0.146541617819461</v>
      </c>
    </row>
    <row r="11" customFormat="false" ht="12.8" hidden="false" customHeight="false" outlineLevel="0" collapsed="false">
      <c r="A11" s="14" t="s">
        <v>39</v>
      </c>
      <c r="B11" s="15" t="n">
        <v>0.058029689608637</v>
      </c>
      <c r="C11" s="16" t="n">
        <v>0.283068783068783</v>
      </c>
      <c r="D11" s="16" t="n">
        <v>447</v>
      </c>
      <c r="E11" s="17" t="n">
        <v>3827</v>
      </c>
      <c r="F11" s="0" t="str">
        <f aca="false">A11</f>
        <v>bohse_helicon_1696.ocrd</v>
      </c>
      <c r="G11" s="13" t="n">
        <f aca="false">MAX(D11/E11,B11)</f>
        <v>0.116801672328194</v>
      </c>
      <c r="H11" s="13" t="n">
        <f aca="false">B11</f>
        <v>0.058029689608637</v>
      </c>
      <c r="I11" s="13" t="n">
        <f aca="false">C11</f>
        <v>0.283068783068783</v>
      </c>
    </row>
    <row r="12" customFormat="false" ht="12.8" hidden="false" customHeight="false" outlineLevel="0" collapsed="false">
      <c r="A12" s="14" t="s">
        <v>45</v>
      </c>
      <c r="B12" s="15" t="n">
        <v>0.0717488789237668</v>
      </c>
      <c r="C12" s="16" t="n">
        <v>0.511134676564157</v>
      </c>
      <c r="D12" s="16" t="n">
        <v>497</v>
      </c>
      <c r="E12" s="17" t="n">
        <v>1166</v>
      </c>
      <c r="F12" s="0" t="str">
        <f aca="false">A12</f>
        <v>buerger_gedichte_1778.ocrd</v>
      </c>
      <c r="G12" s="13" t="n">
        <f aca="false">MAX(D12/E12,B12)</f>
        <v>0.426243567753002</v>
      </c>
      <c r="H12" s="13" t="n">
        <f aca="false">B12</f>
        <v>0.0717488789237668</v>
      </c>
      <c r="I12" s="13" t="n">
        <f aca="false">C12</f>
        <v>0.511134676564157</v>
      </c>
    </row>
    <row r="13" customFormat="false" ht="12.8" hidden="false" customHeight="false" outlineLevel="0" collapsed="false">
      <c r="A13" s="14" t="s">
        <v>48</v>
      </c>
      <c r="B13" s="15" t="n">
        <v>0.0509885535900104</v>
      </c>
      <c r="C13" s="16" t="n">
        <v>0.0901213171577123</v>
      </c>
      <c r="D13" s="16" t="n">
        <v>217</v>
      </c>
      <c r="E13" s="17" t="n">
        <v>2983</v>
      </c>
      <c r="F13" s="0" t="str">
        <f aca="false">A13</f>
        <v>calvi_beutelschneider01_1627.ocrd</v>
      </c>
      <c r="G13" s="13" t="n">
        <f aca="false">MAX(D13/E13,B13)</f>
        <v>0.0727455581629232</v>
      </c>
      <c r="H13" s="13" t="n">
        <f aca="false">B13</f>
        <v>0.0509885535900104</v>
      </c>
      <c r="I13" s="13" t="n">
        <f aca="false">C13</f>
        <v>0.0901213171577123</v>
      </c>
    </row>
    <row r="14" customFormat="false" ht="12.8" hidden="false" customHeight="false" outlineLevel="0" collapsed="false">
      <c r="A14" s="14" t="s">
        <v>52</v>
      </c>
      <c r="B14" s="15" t="n">
        <v>0.0371167294244217</v>
      </c>
      <c r="C14" s="16" t="n">
        <v>0.142857142857143</v>
      </c>
      <c r="D14" s="16" t="n">
        <v>728</v>
      </c>
      <c r="E14" s="17" t="n">
        <v>8889</v>
      </c>
      <c r="F14" s="0" t="str">
        <f aca="false">A14</f>
        <v>dannhauer_catechismus10_1673.ocrd</v>
      </c>
      <c r="G14" s="13" t="n">
        <f aca="false">MAX(D14/E14,B14)</f>
        <v>0.0818989762627967</v>
      </c>
      <c r="H14" s="13" t="n">
        <f aca="false">B14</f>
        <v>0.0371167294244217</v>
      </c>
      <c r="I14" s="13" t="n">
        <f aca="false">C14</f>
        <v>0.142857142857143</v>
      </c>
    </row>
    <row r="15" customFormat="false" ht="12.8" hidden="false" customHeight="false" outlineLevel="0" collapsed="false">
      <c r="A15" s="14" t="s">
        <v>57</v>
      </c>
      <c r="B15" s="15" t="n">
        <v>0.0329218106995885</v>
      </c>
      <c r="C15" s="16" t="n">
        <v>0.182192910140148</v>
      </c>
      <c r="D15" s="16" t="n">
        <v>582</v>
      </c>
      <c r="E15" s="17" t="n">
        <v>5499</v>
      </c>
      <c r="F15" s="0" t="str">
        <f aca="false">A15</f>
        <v>estor_rechtsgelehrsamkeit02_1758.ocrd</v>
      </c>
      <c r="G15" s="13" t="n">
        <f aca="false">MAX(D15/E15,B15)</f>
        <v>0.105837424986361</v>
      </c>
      <c r="H15" s="13" t="n">
        <f aca="false">B15</f>
        <v>0.0329218106995885</v>
      </c>
      <c r="I15" s="13" t="n">
        <f aca="false">C15</f>
        <v>0.182192910140148</v>
      </c>
    </row>
    <row r="16" customFormat="false" ht="12.8" hidden="false" customHeight="false" outlineLevel="0" collapsed="false">
      <c r="A16" s="14" t="s">
        <v>62</v>
      </c>
      <c r="B16" s="15" t="n">
        <v>0.0418604651162791</v>
      </c>
      <c r="C16" s="16" t="n">
        <v>0.698947368421053</v>
      </c>
      <c r="D16" s="16" t="n">
        <v>1456</v>
      </c>
      <c r="E16" s="17" t="n">
        <v>6379</v>
      </c>
      <c r="F16" s="0" t="str">
        <f aca="false">A16</f>
        <v>euler_rechenkunst01_1738.ocrd</v>
      </c>
      <c r="G16" s="13" t="n">
        <f aca="false">MAX(D16/E16,B16)</f>
        <v>0.228248941840414</v>
      </c>
      <c r="H16" s="13" t="n">
        <f aca="false">B16</f>
        <v>0.0418604651162791</v>
      </c>
      <c r="I16" s="13" t="n">
        <f aca="false">C16</f>
        <v>0.698947368421053</v>
      </c>
    </row>
    <row r="17" customFormat="false" ht="12.8" hidden="false" customHeight="false" outlineLevel="0" collapsed="false">
      <c r="A17" s="14" t="s">
        <v>69</v>
      </c>
      <c r="B17" s="15" t="n">
        <v>0.254415011037528</v>
      </c>
      <c r="C17" s="16" t="n">
        <v>1</v>
      </c>
      <c r="D17" s="16" t="n">
        <v>11410</v>
      </c>
      <c r="E17" s="17" t="n">
        <v>13764</v>
      </c>
      <c r="F17" s="0" t="str">
        <f aca="false">A17</f>
        <v>glauber_opera01_1658.ocrd</v>
      </c>
      <c r="G17" s="13" t="n">
        <f aca="false">MAX(D17/E17,B17)</f>
        <v>0.828974135425748</v>
      </c>
      <c r="H17" s="13" t="n">
        <f aca="false">B17</f>
        <v>0.254415011037528</v>
      </c>
      <c r="I17" s="13" t="n">
        <f aca="false">C17</f>
        <v>1</v>
      </c>
    </row>
    <row r="18" customFormat="false" ht="12.8" hidden="false" customHeight="false" outlineLevel="0" collapsed="false">
      <c r="A18" s="14" t="s">
        <v>85</v>
      </c>
      <c r="B18" s="15" t="n">
        <v>0.0197530864197531</v>
      </c>
      <c r="C18" s="16" t="n">
        <v>0.155523255813953</v>
      </c>
      <c r="D18" s="16" t="n">
        <v>219</v>
      </c>
      <c r="E18" s="17" t="n">
        <v>2149</v>
      </c>
      <c r="F18" s="0" t="str">
        <f aca="false">A18</f>
        <v>heyden_paedono_1548.ocrd</v>
      </c>
      <c r="G18" s="13" t="n">
        <f aca="false">MAX(D18/E18,B18)</f>
        <v>0.101907864122848</v>
      </c>
      <c r="H18" s="13" t="n">
        <f aca="false">B18</f>
        <v>0.0197530864197531</v>
      </c>
      <c r="I18" s="13" t="n">
        <f aca="false">C18</f>
        <v>0.155523255813953</v>
      </c>
    </row>
    <row r="19" customFormat="false" ht="12.8" hidden="false" customHeight="false" outlineLevel="0" collapsed="false">
      <c r="A19" s="14" t="s">
        <v>89</v>
      </c>
      <c r="B19" s="15" t="n">
        <v>0.100763358778626</v>
      </c>
      <c r="C19" s="16" t="n">
        <v>0.244372990353698</v>
      </c>
      <c r="D19" s="16" t="n">
        <v>304</v>
      </c>
      <c r="E19" s="17" t="n">
        <v>2050</v>
      </c>
      <c r="F19" s="0" t="str">
        <f aca="false">A19</f>
        <v>huebner_handbuch_1696.ocrd</v>
      </c>
      <c r="G19" s="13" t="n">
        <f aca="false">MAX(D19/E19,B19)</f>
        <v>0.148292682926829</v>
      </c>
      <c r="H19" s="13" t="n">
        <f aca="false">B19</f>
        <v>0.100763358778626</v>
      </c>
      <c r="I19" s="13" t="n">
        <f aca="false">C19</f>
        <v>0.244372990353698</v>
      </c>
    </row>
    <row r="20" customFormat="false" ht="12.8" hidden="false" customHeight="false" outlineLevel="0" collapsed="false">
      <c r="A20" s="14" t="s">
        <v>93</v>
      </c>
      <c r="B20" s="15" t="n">
        <v>0.00266311584553928</v>
      </c>
      <c r="C20" s="16" t="n">
        <v>0.172340425531915</v>
      </c>
      <c r="D20" s="16" t="n">
        <v>359</v>
      </c>
      <c r="E20" s="17" t="n">
        <v>4996</v>
      </c>
      <c r="F20" s="0" t="str">
        <f aca="false">A20</f>
        <v>justi_abhandlung01_1758.ocrd</v>
      </c>
      <c r="G20" s="13" t="n">
        <f aca="false">MAX(D20/E20,B20)</f>
        <v>0.071857485988791</v>
      </c>
      <c r="H20" s="13" t="n">
        <f aca="false">B20</f>
        <v>0.00266311584553928</v>
      </c>
      <c r="I20" s="13" t="n">
        <f aca="false">C20</f>
        <v>0.172340425531915</v>
      </c>
    </row>
    <row r="21" customFormat="false" ht="12.8" hidden="false" customHeight="false" outlineLevel="0" collapsed="false">
      <c r="A21" s="14" t="s">
        <v>98</v>
      </c>
      <c r="B21" s="15" t="n">
        <v>0.0431034482758621</v>
      </c>
      <c r="C21" s="16" t="n">
        <v>0.104526748971193</v>
      </c>
      <c r="D21" s="16" t="n">
        <v>182</v>
      </c>
      <c r="E21" s="17" t="n">
        <v>2491</v>
      </c>
      <c r="F21" s="0" t="str">
        <f aca="false">A21</f>
        <v>kistler_kraeuter_1500.ocrd</v>
      </c>
      <c r="G21" s="13" t="n">
        <f aca="false">MAX(D21/E21,B21)</f>
        <v>0.0730630268968286</v>
      </c>
      <c r="H21" s="13" t="n">
        <f aca="false">B21</f>
        <v>0.0431034482758621</v>
      </c>
      <c r="I21" s="13" t="n">
        <f aca="false">C21</f>
        <v>0.104526748971193</v>
      </c>
    </row>
    <row r="22" customFormat="false" ht="12.8" hidden="false" customHeight="false" outlineLevel="0" collapsed="false">
      <c r="A22" s="14" t="s">
        <v>76</v>
      </c>
      <c r="B22" s="15" t="n">
        <v>0.0174563591022444</v>
      </c>
      <c r="C22" s="16" t="n">
        <v>0.0174563591022444</v>
      </c>
      <c r="D22" s="16" t="n">
        <v>6</v>
      </c>
      <c r="E22" s="17" t="n">
        <v>401</v>
      </c>
      <c r="F22" s="0" t="str">
        <f aca="false">A22</f>
        <v>lessing_menschengeschlecht_1780.ocrd</v>
      </c>
      <c r="G22" s="13" t="n">
        <f aca="false">MAX(D22/E22,B22)</f>
        <v>0.0174563591022444</v>
      </c>
      <c r="H22" s="13" t="n">
        <f aca="false">B22</f>
        <v>0.0174563591022444</v>
      </c>
      <c r="I22" s="13" t="n">
        <f aca="false">C22</f>
        <v>0.0174563591022444</v>
      </c>
    </row>
    <row r="23" customFormat="false" ht="12.8" hidden="false" customHeight="false" outlineLevel="0" collapsed="false">
      <c r="A23" s="14" t="s">
        <v>101</v>
      </c>
      <c r="B23" s="15" t="n">
        <v>0.0362537764350453</v>
      </c>
      <c r="C23" s="16" t="n">
        <v>0.105686387133831</v>
      </c>
      <c r="D23" s="16" t="n">
        <v>277</v>
      </c>
      <c r="E23" s="17" t="n">
        <v>3804</v>
      </c>
      <c r="F23" s="0" t="str">
        <f aca="false">A23</f>
        <v>loeber_heuschrecken_1693.ocrd</v>
      </c>
      <c r="G23" s="13" t="n">
        <f aca="false">MAX(D23/E23,B23)</f>
        <v>0.0728180862250263</v>
      </c>
      <c r="H23" s="13" t="n">
        <f aca="false">B23</f>
        <v>0.0362537764350453</v>
      </c>
      <c r="I23" s="13" t="n">
        <f aca="false">C23</f>
        <v>0.105686387133831</v>
      </c>
    </row>
    <row r="24" customFormat="false" ht="12.8" hidden="false" customHeight="false" outlineLevel="0" collapsed="false">
      <c r="A24" s="14" t="s">
        <v>105</v>
      </c>
      <c r="B24" s="15" t="n">
        <v>0.0442324371205551</v>
      </c>
      <c r="C24" s="16" t="n">
        <v>0.185461323392358</v>
      </c>
      <c r="D24" s="16" t="n">
        <v>352</v>
      </c>
      <c r="E24" s="17" t="n">
        <v>3741</v>
      </c>
      <c r="F24" s="0" t="str">
        <f aca="false">A24</f>
        <v>lohenstein_agrippina_1665.ocrd</v>
      </c>
      <c r="G24" s="13" t="n">
        <f aca="false">MAX(D24/E24,B24)</f>
        <v>0.0940924886394012</v>
      </c>
      <c r="H24" s="13" t="n">
        <f aca="false">B24</f>
        <v>0.0442324371205551</v>
      </c>
      <c r="I24" s="13" t="n">
        <f aca="false">C24</f>
        <v>0.185461323392358</v>
      </c>
    </row>
    <row r="25" customFormat="false" ht="12.8" hidden="false" customHeight="false" outlineLevel="0" collapsed="false">
      <c r="A25" s="14" t="s">
        <v>109</v>
      </c>
      <c r="B25" s="15" t="n">
        <v>0.057784911717496</v>
      </c>
      <c r="C25" s="16" t="n">
        <v>0.37589928057554</v>
      </c>
      <c r="D25" s="16" t="n">
        <v>699</v>
      </c>
      <c r="E25" s="17" t="n">
        <v>2914</v>
      </c>
      <c r="F25" s="0" t="str">
        <f aca="false">A25</f>
        <v>luther_auszlegunge_1520.ocrd</v>
      </c>
      <c r="G25" s="13" t="n">
        <f aca="false">MAX(D25/E25,B25)</f>
        <v>0.239876458476321</v>
      </c>
      <c r="H25" s="13" t="n">
        <f aca="false">B25</f>
        <v>0.057784911717496</v>
      </c>
      <c r="I25" s="13" t="n">
        <f aca="false">C25</f>
        <v>0.37589928057554</v>
      </c>
    </row>
    <row r="26" customFormat="false" ht="12.8" hidden="false" customHeight="false" outlineLevel="0" collapsed="false">
      <c r="A26" s="14" t="s">
        <v>112</v>
      </c>
      <c r="B26" s="15" t="n">
        <v>0.0483091787439614</v>
      </c>
      <c r="C26" s="16" t="n">
        <v>0.668918918918919</v>
      </c>
      <c r="D26" s="16" t="n">
        <v>446</v>
      </c>
      <c r="E26" s="17" t="n">
        <v>1627</v>
      </c>
      <c r="F26" s="0" t="str">
        <f aca="false">A26</f>
        <v>luther_babstum_1526.ocrd</v>
      </c>
      <c r="G26" s="13" t="n">
        <f aca="false">MAX(D26/E26,B26)</f>
        <v>0.274124154886294</v>
      </c>
      <c r="H26" s="13" t="n">
        <f aca="false">B26</f>
        <v>0.0483091787439614</v>
      </c>
      <c r="I26" s="13" t="n">
        <f aca="false">C26</f>
        <v>0.668918918918919</v>
      </c>
    </row>
    <row r="27" customFormat="false" ht="12.8" hidden="false" customHeight="false" outlineLevel="0" collapsed="false">
      <c r="A27" s="14" t="s">
        <v>115</v>
      </c>
      <c r="B27" s="15" t="n">
        <v>0.00746268656716418</v>
      </c>
      <c r="C27" s="16" t="n">
        <v>0.104089219330855</v>
      </c>
      <c r="D27" s="16" t="n">
        <v>98</v>
      </c>
      <c r="E27" s="17" t="n">
        <v>4520</v>
      </c>
      <c r="F27" s="0" t="str">
        <f aca="false">A27</f>
        <v>luz_blitz_1784.ocrd</v>
      </c>
      <c r="G27" s="13" t="n">
        <f aca="false">MAX(D27/E27,B27)</f>
        <v>0.0216814159292035</v>
      </c>
      <c r="H27" s="13" t="n">
        <f aca="false">B27</f>
        <v>0.00746268656716418</v>
      </c>
      <c r="I27" s="13" t="n">
        <f aca="false">C27</f>
        <v>0.104089219330855</v>
      </c>
    </row>
    <row r="28" customFormat="false" ht="12.8" hidden="false" customHeight="false" outlineLevel="0" collapsed="false">
      <c r="A28" s="14" t="s">
        <v>120</v>
      </c>
      <c r="B28" s="15" t="n">
        <v>0.0338785046728972</v>
      </c>
      <c r="C28" s="16" t="n">
        <v>0.250608272506083</v>
      </c>
      <c r="D28" s="16" t="n">
        <v>391</v>
      </c>
      <c r="E28" s="17" t="n">
        <v>3001</v>
      </c>
      <c r="F28" s="0" t="str">
        <f aca="false">A28</f>
        <v>meyfart_rhetorica_1634.ocrd</v>
      </c>
      <c r="G28" s="13" t="n">
        <f aca="false">MAX(D28/E28,B28)</f>
        <v>0.130289903365545</v>
      </c>
      <c r="H28" s="13" t="n">
        <f aca="false">B28</f>
        <v>0.0338785046728972</v>
      </c>
      <c r="I28" s="13" t="n">
        <f aca="false">C28</f>
        <v>0.250608272506083</v>
      </c>
    </row>
    <row r="29" customFormat="false" ht="12.8" hidden="false" customHeight="false" outlineLevel="0" collapsed="false">
      <c r="A29" s="14" t="s">
        <v>125</v>
      </c>
      <c r="B29" s="15" t="n">
        <v>0.00662983425414365</v>
      </c>
      <c r="C29" s="16" t="n">
        <v>0.113924050632911</v>
      </c>
      <c r="D29" s="16" t="n">
        <v>79</v>
      </c>
      <c r="E29" s="17" t="n">
        <v>2635</v>
      </c>
      <c r="F29" s="0" t="str">
        <f aca="false">A29</f>
        <v>nn_besuch_1780.ocrd</v>
      </c>
      <c r="G29" s="13" t="n">
        <f aca="false">MAX(D29/E29,B29)</f>
        <v>0.0299810246679317</v>
      </c>
      <c r="H29" s="13" t="n">
        <f aca="false">B29</f>
        <v>0.00662983425414365</v>
      </c>
      <c r="I29" s="13" t="n">
        <f aca="false">C29</f>
        <v>0.113924050632911</v>
      </c>
    </row>
    <row r="30" customFormat="false" ht="12.8" hidden="false" customHeight="false" outlineLevel="0" collapsed="false">
      <c r="A30" s="14" t="s">
        <v>130</v>
      </c>
      <c r="B30" s="15" t="n">
        <v>0.0652003142183818</v>
      </c>
      <c r="C30" s="16" t="n">
        <v>0.214285714285714</v>
      </c>
      <c r="D30" s="16" t="n">
        <v>134</v>
      </c>
      <c r="E30" s="17" t="n">
        <v>1511</v>
      </c>
      <c r="F30" s="0" t="str">
        <f aca="false">A30</f>
        <v>nn_historia_1500.ocrd</v>
      </c>
      <c r="G30" s="13" t="n">
        <f aca="false">MAX(D30/E30,B30)</f>
        <v>0.0886829913964262</v>
      </c>
      <c r="H30" s="13" t="n">
        <f aca="false">B30</f>
        <v>0.0652003142183818</v>
      </c>
      <c r="I30" s="13" t="n">
        <f aca="false">C30</f>
        <v>0.214285714285714</v>
      </c>
    </row>
    <row r="31" customFormat="false" ht="12.8" hidden="false" customHeight="false" outlineLevel="0" collapsed="false">
      <c r="A31" s="14" t="s">
        <v>133</v>
      </c>
      <c r="B31" s="15" t="n">
        <v>0.132850241545894</v>
      </c>
      <c r="C31" s="16" t="n">
        <v>0.132850241545894</v>
      </c>
      <c r="D31" s="16" t="n">
        <v>110</v>
      </c>
      <c r="E31" s="17" t="n">
        <v>828</v>
      </c>
      <c r="F31" s="0" t="str">
        <f aca="false">A31</f>
        <v>nn_lied_1520.ocrd</v>
      </c>
      <c r="G31" s="13" t="n">
        <f aca="false">MAX(D31/E31,B31)</f>
        <v>0.132850241545894</v>
      </c>
      <c r="H31" s="13" t="n">
        <f aca="false">B31</f>
        <v>0.132850241545894</v>
      </c>
      <c r="I31" s="13" t="n">
        <f aca="false">C31</f>
        <v>0.132850241545894</v>
      </c>
    </row>
    <row r="32" customFormat="false" ht="12.8" hidden="false" customHeight="false" outlineLevel="0" collapsed="false">
      <c r="A32" s="14" t="s">
        <v>78</v>
      </c>
      <c r="B32" s="15" t="n">
        <v>0.0414746543778802</v>
      </c>
      <c r="C32" s="16" t="n">
        <v>0.854430379746835</v>
      </c>
      <c r="D32" s="16" t="n">
        <v>265</v>
      </c>
      <c r="E32" s="17" t="n">
        <v>2912</v>
      </c>
      <c r="F32" s="0" t="str">
        <f aca="false">A32</f>
        <v>petrarca_psalmi_1506.ocrd</v>
      </c>
      <c r="G32" s="13" t="n">
        <f aca="false">MAX(D32/E32,B32)</f>
        <v>0.0910027472527472</v>
      </c>
      <c r="H32" s="13" t="n">
        <f aca="false">B32</f>
        <v>0.0414746543778802</v>
      </c>
      <c r="I32" s="13" t="n">
        <f aca="false">C32</f>
        <v>0.854430379746835</v>
      </c>
    </row>
    <row r="33" customFormat="false" ht="12.8" hidden="false" customHeight="false" outlineLevel="0" collapsed="false">
      <c r="A33" s="14" t="s">
        <v>135</v>
      </c>
      <c r="B33" s="15" t="n">
        <v>14.5078125</v>
      </c>
      <c r="C33" s="16" t="n">
        <v>14.5078125</v>
      </c>
      <c r="D33" s="16" t="n">
        <v>1857</v>
      </c>
      <c r="E33" s="17" t="n">
        <v>128</v>
      </c>
      <c r="F33" s="0" t="str">
        <f aca="false">A33</f>
        <v>rohde_psyche_1894.ocrd</v>
      </c>
      <c r="G33" s="13" t="n">
        <f aca="false">MAX(D33/E33,B33)</f>
        <v>14.5078125</v>
      </c>
      <c r="H33" s="13" t="n">
        <f aca="false">B33</f>
        <v>14.5078125</v>
      </c>
      <c r="I33" s="13" t="n">
        <f aca="false">C33</f>
        <v>14.5078125</v>
      </c>
    </row>
    <row r="34" customFormat="false" ht="12.8" hidden="false" customHeight="false" outlineLevel="0" collapsed="false">
      <c r="A34" s="14" t="s">
        <v>137</v>
      </c>
      <c r="B34" s="15" t="n">
        <v>0.0891912320483749</v>
      </c>
      <c r="C34" s="16" t="n">
        <v>0.238429172510519</v>
      </c>
      <c r="D34" s="16" t="n">
        <v>426</v>
      </c>
      <c r="E34" s="17" t="n">
        <v>3052</v>
      </c>
      <c r="F34" s="0" t="str">
        <f aca="false">A34</f>
        <v>rollenhagen_reysen_1603.ocrd</v>
      </c>
      <c r="G34" s="13" t="n">
        <f aca="false">MAX(D34/E34,B34)</f>
        <v>0.139580602883355</v>
      </c>
      <c r="H34" s="13" t="n">
        <f aca="false">B34</f>
        <v>0.0891912320483749</v>
      </c>
      <c r="I34" s="13" t="n">
        <f aca="false">C34</f>
        <v>0.238429172510519</v>
      </c>
    </row>
    <row r="35" customFormat="false" ht="12.8" hidden="false" customHeight="false" outlineLevel="0" collapsed="false">
      <c r="A35" s="14" t="s">
        <v>141</v>
      </c>
      <c r="B35" s="15" t="n">
        <v>0.0379362670713202</v>
      </c>
      <c r="C35" s="16" t="n">
        <v>0.349930843706777</v>
      </c>
      <c r="D35" s="16" t="n">
        <v>571</v>
      </c>
      <c r="E35" s="17" t="n">
        <v>2868</v>
      </c>
      <c r="F35" s="0" t="str">
        <f aca="false">A35</f>
        <v>silesius_seelenlust01_1657.ocrd</v>
      </c>
      <c r="G35" s="13" t="n">
        <f aca="false">MAX(D35/E35,B35)</f>
        <v>0.199093444909344</v>
      </c>
      <c r="H35" s="13" t="n">
        <f aca="false">B35</f>
        <v>0.0379362670713202</v>
      </c>
      <c r="I35" s="13" t="n">
        <f aca="false">C35</f>
        <v>0.349930843706777</v>
      </c>
    </row>
    <row r="36" customFormat="false" ht="12.8" hidden="false" customHeight="false" outlineLevel="0" collapsed="false">
      <c r="A36" s="14" t="s">
        <v>82</v>
      </c>
      <c r="B36" s="15" t="n">
        <v>0.0688622754491018</v>
      </c>
      <c r="C36" s="16" t="n">
        <v>0.0777777777777778</v>
      </c>
      <c r="D36" s="16" t="n">
        <v>95</v>
      </c>
      <c r="E36" s="17" t="n">
        <v>1298</v>
      </c>
      <c r="F36" s="0" t="str">
        <f aca="false">A36</f>
        <v>trota_mordtbrenner_1540.ocrd</v>
      </c>
      <c r="G36" s="13" t="n">
        <f aca="false">MAX(D36/E36,B36)</f>
        <v>0.0731895223420647</v>
      </c>
      <c r="H36" s="13" t="n">
        <f aca="false">B36</f>
        <v>0.0688622754491018</v>
      </c>
      <c r="I36" s="13" t="n">
        <f aca="false">C36</f>
        <v>0.0777777777777778</v>
      </c>
    </row>
    <row r="37" customFormat="false" ht="12.8" hidden="false" customHeight="false" outlineLevel="0" collapsed="false">
      <c r="A37" s="14" t="s">
        <v>147</v>
      </c>
      <c r="B37" s="15" t="n">
        <v>0.0398445092322643</v>
      </c>
      <c r="C37" s="16" t="n">
        <v>0.135823429541596</v>
      </c>
      <c r="D37" s="16" t="n">
        <v>510</v>
      </c>
      <c r="E37" s="17" t="n">
        <v>6183</v>
      </c>
      <c r="F37" s="0" t="str">
        <f aca="false">A37</f>
        <v>valentinus_occulta_1603.ocrd</v>
      </c>
      <c r="G37" s="13" t="n">
        <f aca="false">MAX(D37/E37,B37)</f>
        <v>0.0824842309558467</v>
      </c>
      <c r="H37" s="13" t="n">
        <f aca="false">B37</f>
        <v>0.0398445092322643</v>
      </c>
      <c r="I37" s="13" t="n">
        <f aca="false">C37</f>
        <v>0.135823429541596</v>
      </c>
    </row>
    <row r="38" customFormat="false" ht="12.8" hidden="false" customHeight="false" outlineLevel="0" collapsed="false">
      <c r="A38" s="14" t="s">
        <v>154</v>
      </c>
      <c r="B38" s="15" t="n">
        <v>0.0341701534170153</v>
      </c>
      <c r="C38" s="16" t="n">
        <v>0.115075825156111</v>
      </c>
      <c r="D38" s="16" t="n">
        <v>353</v>
      </c>
      <c r="E38" s="17" t="n">
        <v>5477</v>
      </c>
      <c r="F38" s="0" t="str">
        <f aca="false">A38</f>
        <v>weigel_gnothi02_1618.ocrd</v>
      </c>
      <c r="G38" s="13" t="n">
        <f aca="false">MAX(D38/E38,B38)</f>
        <v>0.0644513419755341</v>
      </c>
      <c r="H38" s="13" t="n">
        <f aca="false">B38</f>
        <v>0.0341701534170153</v>
      </c>
      <c r="I38" s="13" t="n">
        <f aca="false">C38</f>
        <v>0.115075825156111</v>
      </c>
    </row>
    <row r="39" customFormat="false" ht="12.8" hidden="false" customHeight="false" outlineLevel="0" collapsed="false">
      <c r="A39" s="14" t="s">
        <v>167</v>
      </c>
      <c r="B39" s="18"/>
      <c r="C39" s="19"/>
      <c r="D39" s="19"/>
      <c r="E39" s="20"/>
      <c r="F39" s="0" t="str">
        <f aca="false">A39</f>
        <v>(leer)</v>
      </c>
      <c r="G39" s="13" t="e">
        <f aca="false">MAX(D39/E39,B39)</f>
        <v>#DIV/0!</v>
      </c>
      <c r="H39" s="13" t="n">
        <f aca="false">B39</f>
        <v>0</v>
      </c>
      <c r="I39" s="13" t="n">
        <f aca="false">C39</f>
        <v>0</v>
      </c>
    </row>
    <row r="40" customFormat="false" ht="12.8" hidden="false" customHeight="false" outlineLevel="0" collapsed="false">
      <c r="A40" s="21" t="s">
        <v>168</v>
      </c>
      <c r="B40" s="22" t="n">
        <v>0.00266311584553928</v>
      </c>
      <c r="C40" s="23" t="n">
        <v>14.5078125</v>
      </c>
      <c r="D40" s="23" t="n">
        <v>32251</v>
      </c>
      <c r="E40" s="24" t="n">
        <v>138322</v>
      </c>
      <c r="F40" s="0" t="str">
        <f aca="false">A40</f>
        <v>Summe Ergebnis</v>
      </c>
      <c r="G40" s="13" t="n">
        <f aca="false">MAX(D40/E40,B40)</f>
        <v>0.233158861207906</v>
      </c>
      <c r="H40" s="13" t="n">
        <f aca="false">B40</f>
        <v>0.00266311584553928</v>
      </c>
      <c r="I40" s="13" t="n">
        <f aca="false">C40</f>
        <v>14.5078125</v>
      </c>
    </row>
    <row r="41" customFormat="false" ht="12.8" hidden="false" customHeight="false" outlineLevel="0" collapsed="false">
      <c r="F41" s="0" t="n">
        <f aca="false">A41</f>
        <v>0</v>
      </c>
      <c r="G41" s="13" t="e">
        <f aca="false">MAX(D41/E41,B41)</f>
        <v>#DIV/0!</v>
      </c>
      <c r="H41" s="13" t="n">
        <f aca="false">B41</f>
        <v>0</v>
      </c>
      <c r="I41" s="13" t="n">
        <f aca="false">C41</f>
        <v>0</v>
      </c>
    </row>
    <row r="42" customFormat="false" ht="12.8" hidden="false" customHeight="false" outlineLevel="0" collapsed="false">
      <c r="F42" s="0" t="n">
        <f aca="false">A42</f>
        <v>0</v>
      </c>
      <c r="G42" s="13" t="e">
        <f aca="false">MAX(D42/E42,B42)</f>
        <v>#DIV/0!</v>
      </c>
      <c r="H42" s="13" t="n">
        <f aca="false">B42</f>
        <v>0</v>
      </c>
      <c r="I42" s="13" t="n">
        <f aca="false">C42</f>
        <v>0</v>
      </c>
    </row>
    <row r="43" customFormat="false" ht="12.8" hidden="false" customHeight="false" outlineLevel="0" collapsed="false">
      <c r="F43" s="0" t="n">
        <f aca="false">A43</f>
        <v>0</v>
      </c>
      <c r="G43" s="13" t="e">
        <f aca="false">MAX(D43/E43,B43)</f>
        <v>#DIV/0!</v>
      </c>
      <c r="H43" s="13" t="n">
        <f aca="false">B43</f>
        <v>0</v>
      </c>
      <c r="I43" s="13" t="n">
        <f aca="false">C43</f>
        <v>0</v>
      </c>
    </row>
    <row r="44" customFormat="false" ht="12.8" hidden="false" customHeight="false" outlineLevel="0" collapsed="false">
      <c r="F44" s="0" t="n">
        <f aca="false">A44</f>
        <v>0</v>
      </c>
      <c r="G44" s="13" t="e">
        <f aca="false">MAX(D44/E44,B44)</f>
        <v>#DIV/0!</v>
      </c>
      <c r="H44" s="13" t="n">
        <f aca="false">B44</f>
        <v>0</v>
      </c>
      <c r="I44" s="13" t="n">
        <f aca="false">C44</f>
        <v>0</v>
      </c>
    </row>
    <row r="45" customFormat="false" ht="12.8" hidden="false" customHeight="false" outlineLevel="0" collapsed="false">
      <c r="F45" s="0" t="n">
        <f aca="false">A45</f>
        <v>0</v>
      </c>
      <c r="G45" s="13" t="e">
        <f aca="false">MAX(D45/E45,B45)</f>
        <v>#DIV/0!</v>
      </c>
      <c r="H45" s="13" t="n">
        <f aca="false">B45</f>
        <v>0</v>
      </c>
      <c r="I45" s="13" t="n">
        <f aca="false">C45</f>
        <v>0</v>
      </c>
    </row>
    <row r="46" customFormat="false" ht="12.8" hidden="false" customHeight="false" outlineLevel="0" collapsed="false">
      <c r="F46" s="0" t="n">
        <f aca="false">A46</f>
        <v>0</v>
      </c>
      <c r="G46" s="13" t="e">
        <f aca="false">MAX(D46/E46,B46)</f>
        <v>#DIV/0!</v>
      </c>
      <c r="H46" s="13" t="n">
        <f aca="false">B46</f>
        <v>0</v>
      </c>
      <c r="I46" s="13" t="n">
        <f aca="false">C46</f>
        <v>0</v>
      </c>
    </row>
    <row r="47" customFormat="false" ht="12.8" hidden="false" customHeight="false" outlineLevel="0" collapsed="false">
      <c r="F47" s="0" t="n">
        <f aca="false">A47</f>
        <v>0</v>
      </c>
      <c r="G47" s="13" t="e">
        <f aca="false">MAX(D47/E47,B47)</f>
        <v>#DIV/0!</v>
      </c>
      <c r="H47" s="13" t="n">
        <f aca="false">B47</f>
        <v>0</v>
      </c>
      <c r="I47" s="13" t="n">
        <f aca="false">C47</f>
        <v>0</v>
      </c>
    </row>
    <row r="48" customFormat="false" ht="12.8" hidden="false" customHeight="false" outlineLevel="0" collapsed="false">
      <c r="F48" s="0" t="n">
        <f aca="false">A48</f>
        <v>0</v>
      </c>
      <c r="G48" s="13" t="e">
        <f aca="false">MAX(D48/E48,B48)</f>
        <v>#DIV/0!</v>
      </c>
      <c r="H48" s="13" t="n">
        <f aca="false">B48</f>
        <v>0</v>
      </c>
      <c r="I48" s="13" t="n">
        <f aca="false">C48</f>
        <v>0</v>
      </c>
    </row>
    <row r="49" customFormat="false" ht="12.8" hidden="false" customHeight="false" outlineLevel="0" collapsed="false">
      <c r="F49" s="0" t="n">
        <f aca="false">A49</f>
        <v>0</v>
      </c>
      <c r="G49" s="13" t="e">
        <f aca="false">MAX(D49/E49,B49)</f>
        <v>#DIV/0!</v>
      </c>
      <c r="H49" s="13" t="n">
        <f aca="false">B49</f>
        <v>0</v>
      </c>
      <c r="I49" s="13" t="n">
        <f aca="false">C49</f>
        <v>0</v>
      </c>
    </row>
    <row r="50" customFormat="false" ht="12.8" hidden="false" customHeight="false" outlineLevel="0" collapsed="false">
      <c r="F50" s="0" t="n">
        <f aca="false">A50</f>
        <v>0</v>
      </c>
      <c r="G50" s="13" t="e">
        <f aca="false">MAX(D50/E50,B50)</f>
        <v>#DIV/0!</v>
      </c>
      <c r="H50" s="13" t="n">
        <f aca="false">B50</f>
        <v>0</v>
      </c>
      <c r="I50" s="13" t="n">
        <f aca="false">C50</f>
        <v>0</v>
      </c>
    </row>
    <row r="51" customFormat="false" ht="12.8" hidden="false" customHeight="false" outlineLevel="0" collapsed="false">
      <c r="F51" s="0" t="n">
        <f aca="false">A51</f>
        <v>0</v>
      </c>
      <c r="G51" s="13" t="e">
        <f aca="false">MAX(D51/E51,B51)</f>
        <v>#DIV/0!</v>
      </c>
      <c r="H51" s="13" t="n">
        <f aca="false">B51</f>
        <v>0</v>
      </c>
      <c r="I51" s="13" t="n">
        <f aca="false">C51</f>
        <v>0</v>
      </c>
    </row>
    <row r="52" customFormat="false" ht="12.8" hidden="false" customHeight="false" outlineLevel="0" collapsed="false">
      <c r="F52" s="0" t="n">
        <f aca="false">A52</f>
        <v>0</v>
      </c>
      <c r="G52" s="13" t="e">
        <f aca="false">MAX(D52/E52,B52)</f>
        <v>#DIV/0!</v>
      </c>
      <c r="H52" s="13" t="n">
        <f aca="false">B52</f>
        <v>0</v>
      </c>
      <c r="I52" s="13" t="n">
        <f aca="false">C52</f>
        <v>0</v>
      </c>
    </row>
    <row r="53" customFormat="false" ht="12.8" hidden="false" customHeight="false" outlineLevel="0" collapsed="false">
      <c r="F53" s="0" t="n">
        <f aca="false">A53</f>
        <v>0</v>
      </c>
      <c r="G53" s="13" t="e">
        <f aca="false">MAX(D53/E53,B53)</f>
        <v>#DIV/0!</v>
      </c>
      <c r="H53" s="13" t="n">
        <f aca="false">B53</f>
        <v>0</v>
      </c>
      <c r="I53" s="13" t="n">
        <f aca="false">C53</f>
        <v>0</v>
      </c>
    </row>
    <row r="54" customFormat="false" ht="12.8" hidden="false" customHeight="false" outlineLevel="0" collapsed="false">
      <c r="F54" s="0" t="n">
        <f aca="false">A54</f>
        <v>0</v>
      </c>
      <c r="G54" s="13" t="e">
        <f aca="false">MAX(D54/E54,B54)</f>
        <v>#DIV/0!</v>
      </c>
      <c r="H54" s="13" t="n">
        <f aca="false">B54</f>
        <v>0</v>
      </c>
      <c r="I54" s="13" t="n">
        <f aca="false">C54</f>
        <v>0</v>
      </c>
    </row>
    <row r="55" customFormat="false" ht="12.8" hidden="false" customHeight="false" outlineLevel="0" collapsed="false">
      <c r="F55" s="0" t="n">
        <f aca="false">A55</f>
        <v>0</v>
      </c>
      <c r="G55" s="13" t="e">
        <f aca="false">MAX(D55/E55,B55)</f>
        <v>#DIV/0!</v>
      </c>
      <c r="H55" s="13" t="n">
        <f aca="false">B55</f>
        <v>0</v>
      </c>
      <c r="I55" s="13" t="n">
        <f aca="false">C55</f>
        <v>0</v>
      </c>
    </row>
    <row r="56" customFormat="false" ht="12.8" hidden="false" customHeight="false" outlineLevel="0" collapsed="false">
      <c r="F56" s="0" t="n">
        <f aca="false">A56</f>
        <v>0</v>
      </c>
      <c r="G56" s="13" t="e">
        <f aca="false">MAX(D56/E56,B56)</f>
        <v>#DIV/0!</v>
      </c>
      <c r="H56" s="13" t="n">
        <f aca="false">B56</f>
        <v>0</v>
      </c>
      <c r="I56" s="13" t="n">
        <f aca="false">C56</f>
        <v>0</v>
      </c>
    </row>
    <row r="57" customFormat="false" ht="12.8" hidden="false" customHeight="false" outlineLevel="0" collapsed="false">
      <c r="F57" s="0" t="n">
        <f aca="false">A57</f>
        <v>0</v>
      </c>
      <c r="G57" s="13" t="e">
        <f aca="false">MAX(D57/E57,B57)</f>
        <v>#DIV/0!</v>
      </c>
      <c r="H57" s="13" t="n">
        <f aca="false">B57</f>
        <v>0</v>
      </c>
      <c r="I57" s="13" t="n">
        <f aca="false">C57</f>
        <v>0</v>
      </c>
    </row>
    <row r="58" customFormat="false" ht="12.8" hidden="false" customHeight="false" outlineLevel="0" collapsed="false">
      <c r="F58" s="0" t="n">
        <f aca="false">A58</f>
        <v>0</v>
      </c>
      <c r="G58" s="13" t="e">
        <f aca="false">MAX(D58/E58,B58)</f>
        <v>#DIV/0!</v>
      </c>
      <c r="H58" s="13" t="n">
        <f aca="false">B58</f>
        <v>0</v>
      </c>
      <c r="I58" s="13" t="n">
        <f aca="false">C58</f>
        <v>0</v>
      </c>
    </row>
    <row r="59" customFormat="false" ht="12.8" hidden="false" customHeight="false" outlineLevel="0" collapsed="false">
      <c r="F59" s="0" t="n">
        <f aca="false">A59</f>
        <v>0</v>
      </c>
      <c r="G59" s="13" t="e">
        <f aca="false">MAX(D59/E59,B59)</f>
        <v>#DIV/0!</v>
      </c>
      <c r="H59" s="13" t="n">
        <f aca="false">B59</f>
        <v>0</v>
      </c>
      <c r="I59" s="13" t="n">
        <f aca="false">C59</f>
        <v>0</v>
      </c>
    </row>
    <row r="60" customFormat="false" ht="12.8" hidden="false" customHeight="false" outlineLevel="0" collapsed="false">
      <c r="F60" s="0" t="n">
        <f aca="false">A60</f>
        <v>0</v>
      </c>
      <c r="G60" s="13" t="e">
        <f aca="false">MAX(D60/E60,B60)</f>
        <v>#DIV/0!</v>
      </c>
      <c r="H60" s="13" t="n">
        <f aca="false">B60</f>
        <v>0</v>
      </c>
      <c r="I60" s="13" t="n">
        <f aca="false">C60</f>
        <v>0</v>
      </c>
    </row>
    <row r="61" customFormat="false" ht="12.8" hidden="false" customHeight="false" outlineLevel="0" collapsed="false">
      <c r="F61" s="0" t="n">
        <f aca="false">A61</f>
        <v>0</v>
      </c>
      <c r="G61" s="13" t="e">
        <f aca="false">MAX(D61/E61,B61)</f>
        <v>#DIV/0!</v>
      </c>
      <c r="H61" s="13" t="n">
        <f aca="false">B61</f>
        <v>0</v>
      </c>
      <c r="I61" s="13" t="n">
        <f aca="false">C61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2" min="2" style="0" width="13.37"/>
    <col collapsed="false" customWidth="true" hidden="false" outlineLevel="0" max="3" min="3" style="0" width="12.83"/>
    <col collapsed="false" customWidth="true" hidden="false" outlineLevel="0" max="4" min="4" style="0" width="14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5" t="str">
        <f aca="false">'Pivot table'!F2</f>
        <v>Manuscript</v>
      </c>
      <c r="B1" s="26" t="str">
        <f aca="false">'Pivot table'!G2</f>
        <v>CER (total)</v>
      </c>
      <c r="C1" s="26" t="str">
        <f aca="false">'Pivot table'!H2</f>
        <v>CER (minium)</v>
      </c>
      <c r="D1" s="26" t="str">
        <f aca="false">'Pivot table'!I2</f>
        <v>CER (maximum)</v>
      </c>
    </row>
    <row r="2" customFormat="false" ht="12.8" hidden="false" customHeight="false" outlineLevel="0" collapsed="false">
      <c r="A2" s="25" t="str">
        <f aca="false">'Pivot table'!F3</f>
        <v>alberti_pictura_1540.ocrd</v>
      </c>
      <c r="B2" s="26" t="n">
        <f aca="false">'Pivot table'!G3</f>
        <v>0.0923694779116466</v>
      </c>
      <c r="C2" s="26" t="n">
        <f aca="false">'Pivot table'!H3</f>
        <v>0.0673575129533679</v>
      </c>
      <c r="D2" s="26" t="n">
        <f aca="false">'Pivot table'!I3</f>
        <v>0.128571428571429</v>
      </c>
    </row>
    <row r="3" customFormat="false" ht="12.8" hidden="false" customHeight="false" outlineLevel="0" collapsed="false">
      <c r="A3" s="25" t="str">
        <f aca="false">'Pivot table'!F4</f>
        <v>arnimb_goethe03_1835.ocrd</v>
      </c>
      <c r="B3" s="26" t="n">
        <f aca="false">'Pivot table'!G4</f>
        <v>0.00661000944287063</v>
      </c>
      <c r="C3" s="26" t="n">
        <f aca="false">'Pivot table'!H4</f>
        <v>0.00661000944287063</v>
      </c>
      <c r="D3" s="26" t="n">
        <f aca="false">'Pivot table'!I4</f>
        <v>0.00661000944287063</v>
      </c>
    </row>
    <row r="4" customFormat="false" ht="12.8" hidden="false" customHeight="false" outlineLevel="0" collapsed="false">
      <c r="A4" s="25" t="str">
        <f aca="false">'Pivot table'!F5</f>
        <v>arnold_ketzerhistorie01_1699.ocrd</v>
      </c>
      <c r="B4" s="26" t="n">
        <f aca="false">'Pivot table'!G5</f>
        <v>0.47116922862906</v>
      </c>
      <c r="C4" s="26" t="n">
        <f aca="false">'Pivot table'!H5</f>
        <v>0.0282038594755072</v>
      </c>
      <c r="D4" s="26" t="n">
        <f aca="false">'Pivot table'!I5</f>
        <v>0.627101879327399</v>
      </c>
    </row>
    <row r="5" customFormat="false" ht="12.8" hidden="false" customHeight="false" outlineLevel="0" collapsed="false">
      <c r="A5" s="25" t="str">
        <f aca="false">'Pivot table'!F6</f>
        <v>aventinus_grammatica_1515.ocrd</v>
      </c>
      <c r="B5" s="26" t="n">
        <f aca="false">'Pivot table'!G6</f>
        <v>0.27364185110664</v>
      </c>
      <c r="C5" s="26" t="n">
        <f aca="false">'Pivot table'!H6</f>
        <v>0.0572764465225015</v>
      </c>
      <c r="D5" s="26" t="n">
        <f aca="false">'Pivot table'!I6</f>
        <v>0.459259259259259</v>
      </c>
    </row>
    <row r="6" customFormat="false" ht="12.8" hidden="false" customHeight="false" outlineLevel="0" collapsed="false">
      <c r="A6" s="25" t="str">
        <f aca="false">'Pivot table'!F7</f>
        <v>ballenstedt_delatio_1777.ocrd</v>
      </c>
      <c r="B6" s="26" t="n">
        <f aca="false">'Pivot table'!G7</f>
        <v>0.022029749576351</v>
      </c>
      <c r="C6" s="26" t="n">
        <f aca="false">'Pivot table'!H7</f>
        <v>0.0148911798396334</v>
      </c>
      <c r="D6" s="26" t="n">
        <f aca="false">'Pivot table'!I7</f>
        <v>0.0258671369782481</v>
      </c>
    </row>
    <row r="7" customFormat="false" ht="12.8" hidden="false" customHeight="false" outlineLevel="0" collapsed="false">
      <c r="A7" s="25" t="str">
        <f aca="false">'Pivot table'!F8</f>
        <v>benner_herrnhuterey04_1748.ocrd</v>
      </c>
      <c r="B7" s="26" t="n">
        <f aca="false">'Pivot table'!G8</f>
        <v>0.128799475180407</v>
      </c>
      <c r="C7" s="26" t="n">
        <f aca="false">'Pivot table'!H8</f>
        <v>0.0159362549800797</v>
      </c>
      <c r="D7" s="26" t="n">
        <f aca="false">'Pivot table'!I8</f>
        <v>0.488888888888889</v>
      </c>
    </row>
    <row r="8" customFormat="false" ht="12.8" hidden="false" customHeight="false" outlineLevel="0" collapsed="false">
      <c r="A8" s="25" t="str">
        <f aca="false">'Pivot table'!F9</f>
        <v>bernd_lebensbeschreibung_1738.ocrd</v>
      </c>
      <c r="B8" s="26" t="n">
        <f aca="false">'Pivot table'!G9</f>
        <v>0.0370823145884271</v>
      </c>
      <c r="C8" s="26" t="n">
        <f aca="false">'Pivot table'!H9</f>
        <v>0.00611620795107034</v>
      </c>
      <c r="D8" s="26" t="n">
        <f aca="false">'Pivot table'!I9</f>
        <v>0.128048780487805</v>
      </c>
    </row>
    <row r="9" customFormat="false" ht="12.8" hidden="false" customHeight="false" outlineLevel="0" collapsed="false">
      <c r="A9" s="25" t="str">
        <f aca="false">'Pivot table'!F10</f>
        <v>blumenbach_anatomie_1805.ocrd</v>
      </c>
      <c r="B9" s="26" t="n">
        <f aca="false">'Pivot table'!G10</f>
        <v>0.0956204379562044</v>
      </c>
      <c r="C9" s="26" t="n">
        <f aca="false">'Pivot table'!H10</f>
        <v>0.0298826040554963</v>
      </c>
      <c r="D9" s="26" t="n">
        <f aca="false">'Pivot table'!I10</f>
        <v>0.146541617819461</v>
      </c>
    </row>
    <row r="10" customFormat="false" ht="12.8" hidden="false" customHeight="false" outlineLevel="0" collapsed="false">
      <c r="A10" s="25" t="str">
        <f aca="false">'Pivot table'!F11</f>
        <v>bohse_helicon_1696.ocrd</v>
      </c>
      <c r="B10" s="26" t="n">
        <f aca="false">'Pivot table'!G11</f>
        <v>0.116801672328194</v>
      </c>
      <c r="C10" s="26" t="n">
        <f aca="false">'Pivot table'!H11</f>
        <v>0.058029689608637</v>
      </c>
      <c r="D10" s="26" t="n">
        <f aca="false">'Pivot table'!I11</f>
        <v>0.283068783068783</v>
      </c>
    </row>
    <row r="11" customFormat="false" ht="12.8" hidden="false" customHeight="false" outlineLevel="0" collapsed="false">
      <c r="A11" s="25" t="str">
        <f aca="false">'Pivot table'!F12</f>
        <v>buerger_gedichte_1778.ocrd</v>
      </c>
      <c r="B11" s="26" t="n">
        <f aca="false">'Pivot table'!G12</f>
        <v>0.426243567753002</v>
      </c>
      <c r="C11" s="26" t="n">
        <f aca="false">'Pivot table'!H12</f>
        <v>0.0717488789237668</v>
      </c>
      <c r="D11" s="26" t="n">
        <f aca="false">'Pivot table'!I12</f>
        <v>0.511134676564157</v>
      </c>
    </row>
    <row r="12" customFormat="false" ht="12.8" hidden="false" customHeight="false" outlineLevel="0" collapsed="false">
      <c r="A12" s="25" t="str">
        <f aca="false">'Pivot table'!F13</f>
        <v>calvi_beutelschneider01_1627.ocrd</v>
      </c>
      <c r="B12" s="26" t="n">
        <f aca="false">'Pivot table'!G13</f>
        <v>0.0727455581629232</v>
      </c>
      <c r="C12" s="26" t="n">
        <f aca="false">'Pivot table'!H13</f>
        <v>0.0509885535900104</v>
      </c>
      <c r="D12" s="26" t="n">
        <f aca="false">'Pivot table'!I13</f>
        <v>0.0901213171577123</v>
      </c>
    </row>
    <row r="13" customFormat="false" ht="12.8" hidden="false" customHeight="false" outlineLevel="0" collapsed="false">
      <c r="A13" s="25" t="str">
        <f aca="false">'Pivot table'!F14</f>
        <v>dannhauer_catechismus10_1673.ocrd</v>
      </c>
      <c r="B13" s="26" t="n">
        <f aca="false">'Pivot table'!G14</f>
        <v>0.0818989762627967</v>
      </c>
      <c r="C13" s="26" t="n">
        <f aca="false">'Pivot table'!H14</f>
        <v>0.0371167294244217</v>
      </c>
      <c r="D13" s="26" t="n">
        <f aca="false">'Pivot table'!I14</f>
        <v>0.142857142857143</v>
      </c>
    </row>
    <row r="14" customFormat="false" ht="12.8" hidden="false" customHeight="false" outlineLevel="0" collapsed="false">
      <c r="A14" s="25" t="str">
        <f aca="false">'Pivot table'!F15</f>
        <v>estor_rechtsgelehrsamkeit02_1758.ocrd</v>
      </c>
      <c r="B14" s="26" t="n">
        <f aca="false">'Pivot table'!G15</f>
        <v>0.105837424986361</v>
      </c>
      <c r="C14" s="26" t="n">
        <f aca="false">'Pivot table'!H15</f>
        <v>0.0329218106995885</v>
      </c>
      <c r="D14" s="26" t="n">
        <f aca="false">'Pivot table'!I15</f>
        <v>0.182192910140148</v>
      </c>
    </row>
    <row r="15" customFormat="false" ht="12.8" hidden="false" customHeight="false" outlineLevel="0" collapsed="false">
      <c r="A15" s="25" t="str">
        <f aca="false">'Pivot table'!F16</f>
        <v>euler_rechenkunst01_1738.ocrd</v>
      </c>
      <c r="B15" s="26" t="n">
        <f aca="false">'Pivot table'!G16</f>
        <v>0.228248941840414</v>
      </c>
      <c r="C15" s="26" t="n">
        <f aca="false">'Pivot table'!H16</f>
        <v>0.0418604651162791</v>
      </c>
      <c r="D15" s="26" t="n">
        <f aca="false">'Pivot table'!I16</f>
        <v>0.698947368421053</v>
      </c>
    </row>
    <row r="16" customFormat="false" ht="12.8" hidden="false" customHeight="false" outlineLevel="0" collapsed="false">
      <c r="A16" s="25" t="str">
        <f aca="false">'Pivot table'!F17</f>
        <v>glauber_opera01_1658.ocrd</v>
      </c>
      <c r="B16" s="26" t="n">
        <f aca="false">'Pivot table'!G17</f>
        <v>0.828974135425748</v>
      </c>
      <c r="C16" s="26" t="n">
        <f aca="false">'Pivot table'!H17</f>
        <v>0.254415011037528</v>
      </c>
      <c r="D16" s="26" t="n">
        <f aca="false">'Pivot table'!I17</f>
        <v>1</v>
      </c>
    </row>
    <row r="17" customFormat="false" ht="12.8" hidden="false" customHeight="false" outlineLevel="0" collapsed="false">
      <c r="A17" s="25" t="str">
        <f aca="false">'Pivot table'!F18</f>
        <v>heyden_paedono_1548.ocrd</v>
      </c>
      <c r="B17" s="26" t="n">
        <f aca="false">'Pivot table'!G18</f>
        <v>0.101907864122848</v>
      </c>
      <c r="C17" s="26" t="n">
        <f aca="false">'Pivot table'!H18</f>
        <v>0.0197530864197531</v>
      </c>
      <c r="D17" s="26" t="n">
        <f aca="false">'Pivot table'!I18</f>
        <v>0.155523255813953</v>
      </c>
    </row>
    <row r="18" customFormat="false" ht="12.8" hidden="false" customHeight="false" outlineLevel="0" collapsed="false">
      <c r="A18" s="25" t="str">
        <f aca="false">'Pivot table'!F19</f>
        <v>huebner_handbuch_1696.ocrd</v>
      </c>
      <c r="B18" s="26" t="n">
        <f aca="false">'Pivot table'!G19</f>
        <v>0.148292682926829</v>
      </c>
      <c r="C18" s="26" t="n">
        <f aca="false">'Pivot table'!H19</f>
        <v>0.100763358778626</v>
      </c>
      <c r="D18" s="26" t="n">
        <f aca="false">'Pivot table'!I19</f>
        <v>0.244372990353698</v>
      </c>
    </row>
    <row r="19" customFormat="false" ht="12.8" hidden="false" customHeight="false" outlineLevel="0" collapsed="false">
      <c r="A19" s="25" t="str">
        <f aca="false">'Pivot table'!F20</f>
        <v>justi_abhandlung01_1758.ocrd</v>
      </c>
      <c r="B19" s="26" t="n">
        <f aca="false">'Pivot table'!G20</f>
        <v>0.071857485988791</v>
      </c>
      <c r="C19" s="26" t="n">
        <f aca="false">'Pivot table'!H20</f>
        <v>0.00266311584553928</v>
      </c>
      <c r="D19" s="26" t="n">
        <f aca="false">'Pivot table'!I20</f>
        <v>0.172340425531915</v>
      </c>
    </row>
    <row r="20" customFormat="false" ht="12.8" hidden="false" customHeight="false" outlineLevel="0" collapsed="false">
      <c r="A20" s="25" t="str">
        <f aca="false">'Pivot table'!F21</f>
        <v>kistler_kraeuter_1500.ocrd</v>
      </c>
      <c r="B20" s="26" t="n">
        <f aca="false">'Pivot table'!G21</f>
        <v>0.0730630268968286</v>
      </c>
      <c r="C20" s="26" t="n">
        <f aca="false">'Pivot table'!H21</f>
        <v>0.0431034482758621</v>
      </c>
      <c r="D20" s="26" t="n">
        <f aca="false">'Pivot table'!I21</f>
        <v>0.104526748971193</v>
      </c>
    </row>
    <row r="21" customFormat="false" ht="12.8" hidden="false" customHeight="false" outlineLevel="0" collapsed="false">
      <c r="A21" s="25" t="str">
        <f aca="false">'Pivot table'!F22</f>
        <v>lessing_menschengeschlecht_1780.ocrd</v>
      </c>
      <c r="B21" s="26" t="n">
        <f aca="false">'Pivot table'!G22</f>
        <v>0.0174563591022444</v>
      </c>
      <c r="C21" s="26" t="n">
        <f aca="false">'Pivot table'!H22</f>
        <v>0.0174563591022444</v>
      </c>
      <c r="D21" s="26" t="n">
        <f aca="false">'Pivot table'!I22</f>
        <v>0.0174563591022444</v>
      </c>
    </row>
    <row r="22" customFormat="false" ht="12.8" hidden="false" customHeight="false" outlineLevel="0" collapsed="false">
      <c r="A22" s="25" t="str">
        <f aca="false">'Pivot table'!F23</f>
        <v>loeber_heuschrecken_1693.ocrd</v>
      </c>
      <c r="B22" s="26" t="n">
        <f aca="false">'Pivot table'!G23</f>
        <v>0.0728180862250263</v>
      </c>
      <c r="C22" s="26" t="n">
        <f aca="false">'Pivot table'!H23</f>
        <v>0.0362537764350453</v>
      </c>
      <c r="D22" s="26" t="n">
        <f aca="false">'Pivot table'!I23</f>
        <v>0.105686387133831</v>
      </c>
    </row>
    <row r="23" customFormat="false" ht="12.8" hidden="false" customHeight="false" outlineLevel="0" collapsed="false">
      <c r="A23" s="25" t="str">
        <f aca="false">'Pivot table'!F24</f>
        <v>lohenstein_agrippina_1665.ocrd</v>
      </c>
      <c r="B23" s="26" t="n">
        <f aca="false">'Pivot table'!G24</f>
        <v>0.0940924886394012</v>
      </c>
      <c r="C23" s="26" t="n">
        <f aca="false">'Pivot table'!H24</f>
        <v>0.0442324371205551</v>
      </c>
      <c r="D23" s="26" t="n">
        <f aca="false">'Pivot table'!I24</f>
        <v>0.185461323392358</v>
      </c>
    </row>
    <row r="24" customFormat="false" ht="12.8" hidden="false" customHeight="false" outlineLevel="0" collapsed="false">
      <c r="A24" s="25" t="str">
        <f aca="false">'Pivot table'!F25</f>
        <v>luther_auszlegunge_1520.ocrd</v>
      </c>
      <c r="B24" s="26" t="n">
        <f aca="false">'Pivot table'!G25</f>
        <v>0.239876458476321</v>
      </c>
      <c r="C24" s="26" t="n">
        <f aca="false">'Pivot table'!H25</f>
        <v>0.057784911717496</v>
      </c>
      <c r="D24" s="26" t="n">
        <f aca="false">'Pivot table'!I25</f>
        <v>0.37589928057554</v>
      </c>
    </row>
    <row r="25" customFormat="false" ht="12.8" hidden="false" customHeight="false" outlineLevel="0" collapsed="false">
      <c r="A25" s="25" t="str">
        <f aca="false">'Pivot table'!F26</f>
        <v>luther_babstum_1526.ocrd</v>
      </c>
      <c r="B25" s="26" t="n">
        <f aca="false">'Pivot table'!G26</f>
        <v>0.274124154886294</v>
      </c>
      <c r="C25" s="26" t="n">
        <f aca="false">'Pivot table'!H26</f>
        <v>0.0483091787439614</v>
      </c>
      <c r="D25" s="26" t="n">
        <f aca="false">'Pivot table'!I26</f>
        <v>0.668918918918919</v>
      </c>
    </row>
    <row r="26" customFormat="false" ht="12.8" hidden="false" customHeight="false" outlineLevel="0" collapsed="false">
      <c r="A26" s="25" t="str">
        <f aca="false">'Pivot table'!F27</f>
        <v>luz_blitz_1784.ocrd</v>
      </c>
      <c r="B26" s="26" t="n">
        <f aca="false">'Pivot table'!G27</f>
        <v>0.0216814159292035</v>
      </c>
      <c r="C26" s="26" t="n">
        <f aca="false">'Pivot table'!H27</f>
        <v>0.00746268656716418</v>
      </c>
      <c r="D26" s="26" t="n">
        <f aca="false">'Pivot table'!I27</f>
        <v>0.104089219330855</v>
      </c>
    </row>
    <row r="27" customFormat="false" ht="12.8" hidden="false" customHeight="false" outlineLevel="0" collapsed="false">
      <c r="A27" s="25" t="str">
        <f aca="false">'Pivot table'!F28</f>
        <v>meyfart_rhetorica_1634.ocrd</v>
      </c>
      <c r="B27" s="26" t="n">
        <f aca="false">'Pivot table'!G28</f>
        <v>0.130289903365545</v>
      </c>
      <c r="C27" s="26" t="n">
        <f aca="false">'Pivot table'!H28</f>
        <v>0.0338785046728972</v>
      </c>
      <c r="D27" s="26" t="n">
        <f aca="false">'Pivot table'!I28</f>
        <v>0.250608272506083</v>
      </c>
    </row>
    <row r="28" customFormat="false" ht="12.8" hidden="false" customHeight="false" outlineLevel="0" collapsed="false">
      <c r="A28" s="25" t="str">
        <f aca="false">'Pivot table'!F29</f>
        <v>nn_besuch_1780.ocrd</v>
      </c>
      <c r="B28" s="26" t="n">
        <f aca="false">'Pivot table'!G29</f>
        <v>0.0299810246679317</v>
      </c>
      <c r="C28" s="26" t="n">
        <f aca="false">'Pivot table'!H29</f>
        <v>0.00662983425414365</v>
      </c>
      <c r="D28" s="26" t="n">
        <f aca="false">'Pivot table'!I29</f>
        <v>0.113924050632911</v>
      </c>
    </row>
    <row r="29" customFormat="false" ht="12.8" hidden="false" customHeight="false" outlineLevel="0" collapsed="false">
      <c r="A29" s="25" t="str">
        <f aca="false">'Pivot table'!F30</f>
        <v>nn_historia_1500.ocrd</v>
      </c>
      <c r="B29" s="26" t="n">
        <f aca="false">'Pivot table'!G30</f>
        <v>0.0886829913964262</v>
      </c>
      <c r="C29" s="26" t="n">
        <f aca="false">'Pivot table'!H30</f>
        <v>0.0652003142183818</v>
      </c>
      <c r="D29" s="26" t="n">
        <f aca="false">'Pivot table'!I30</f>
        <v>0.214285714285714</v>
      </c>
    </row>
    <row r="30" customFormat="false" ht="12.8" hidden="false" customHeight="false" outlineLevel="0" collapsed="false">
      <c r="A30" s="25" t="str">
        <f aca="false">'Pivot table'!F31</f>
        <v>nn_lied_1520.ocrd</v>
      </c>
      <c r="B30" s="26" t="n">
        <f aca="false">'Pivot table'!G31</f>
        <v>0.132850241545894</v>
      </c>
      <c r="C30" s="26" t="n">
        <f aca="false">'Pivot table'!H31</f>
        <v>0.132850241545894</v>
      </c>
      <c r="D30" s="26" t="n">
        <f aca="false">'Pivot table'!I31</f>
        <v>0.132850241545894</v>
      </c>
    </row>
    <row r="31" customFormat="false" ht="12.8" hidden="false" customHeight="false" outlineLevel="0" collapsed="false">
      <c r="A31" s="25" t="str">
        <f aca="false">'Pivot table'!F32</f>
        <v>petrarca_psalmi_1506.ocrd</v>
      </c>
      <c r="B31" s="26" t="n">
        <f aca="false">'Pivot table'!G32</f>
        <v>0.0910027472527472</v>
      </c>
      <c r="C31" s="26" t="n">
        <f aca="false">'Pivot table'!H32</f>
        <v>0.0414746543778802</v>
      </c>
      <c r="D31" s="26" t="n">
        <f aca="false">'Pivot table'!I32</f>
        <v>0.854430379746835</v>
      </c>
    </row>
    <row r="32" customFormat="false" ht="12.8" hidden="false" customHeight="false" outlineLevel="0" collapsed="false">
      <c r="A32" s="25" t="str">
        <f aca="false">'Pivot table'!F33</f>
        <v>rohde_psyche_1894.ocrd</v>
      </c>
      <c r="B32" s="26" t="n">
        <f aca="false">'Pivot table'!G33</f>
        <v>14.5078125</v>
      </c>
      <c r="C32" s="26" t="n">
        <f aca="false">'Pivot table'!H33</f>
        <v>14.5078125</v>
      </c>
      <c r="D32" s="26" t="n">
        <f aca="false">'Pivot table'!I33</f>
        <v>14.5078125</v>
      </c>
    </row>
    <row r="33" customFormat="false" ht="12.8" hidden="false" customHeight="false" outlineLevel="0" collapsed="false">
      <c r="A33" s="25" t="str">
        <f aca="false">'Pivot table'!F34</f>
        <v>rollenhagen_reysen_1603.ocrd</v>
      </c>
      <c r="B33" s="26" t="n">
        <f aca="false">'Pivot table'!G34</f>
        <v>0.139580602883355</v>
      </c>
      <c r="C33" s="26" t="n">
        <f aca="false">'Pivot table'!H34</f>
        <v>0.0891912320483749</v>
      </c>
      <c r="D33" s="26" t="n">
        <f aca="false">'Pivot table'!I34</f>
        <v>0.238429172510519</v>
      </c>
    </row>
    <row r="34" customFormat="false" ht="12.8" hidden="false" customHeight="false" outlineLevel="0" collapsed="false">
      <c r="A34" s="25" t="str">
        <f aca="false">'Pivot table'!F35</f>
        <v>silesius_seelenlust01_1657.ocrd</v>
      </c>
      <c r="B34" s="26" t="n">
        <f aca="false">'Pivot table'!G35</f>
        <v>0.199093444909344</v>
      </c>
      <c r="C34" s="26" t="n">
        <f aca="false">'Pivot table'!H35</f>
        <v>0.0379362670713202</v>
      </c>
      <c r="D34" s="26" t="n">
        <f aca="false">'Pivot table'!I35</f>
        <v>0.349930843706777</v>
      </c>
    </row>
    <row r="35" customFormat="false" ht="12.8" hidden="false" customHeight="false" outlineLevel="0" collapsed="false">
      <c r="A35" s="25" t="str">
        <f aca="false">'Pivot table'!F36</f>
        <v>trota_mordtbrenner_1540.ocrd</v>
      </c>
      <c r="B35" s="26" t="n">
        <f aca="false">'Pivot table'!G36</f>
        <v>0.0731895223420647</v>
      </c>
      <c r="C35" s="26" t="n">
        <f aca="false">'Pivot table'!H36</f>
        <v>0.0688622754491018</v>
      </c>
      <c r="D35" s="26" t="n">
        <f aca="false">'Pivot table'!I36</f>
        <v>0.0777777777777778</v>
      </c>
    </row>
    <row r="36" customFormat="false" ht="12.8" hidden="false" customHeight="false" outlineLevel="0" collapsed="false">
      <c r="A36" s="25" t="str">
        <f aca="false">'Pivot table'!F37</f>
        <v>valentinus_occulta_1603.ocrd</v>
      </c>
      <c r="B36" s="26" t="n">
        <f aca="false">'Pivot table'!G37</f>
        <v>0.0824842309558467</v>
      </c>
      <c r="C36" s="26" t="n">
        <f aca="false">'Pivot table'!H37</f>
        <v>0.0398445092322643</v>
      </c>
      <c r="D36" s="26" t="n">
        <f aca="false">'Pivot table'!I37</f>
        <v>0.135823429541596</v>
      </c>
    </row>
    <row r="37" customFormat="false" ht="12.8" hidden="false" customHeight="false" outlineLevel="0" collapsed="false">
      <c r="A37" s="25" t="str">
        <f aca="false">'Pivot table'!F38</f>
        <v>weigel_gnothi02_1618.ocrd</v>
      </c>
      <c r="B37" s="26" t="n">
        <f aca="false">'Pivot table'!G38</f>
        <v>0.0644513419755341</v>
      </c>
      <c r="C37" s="26" t="n">
        <f aca="false">'Pivot table'!H38</f>
        <v>0.0341701534170153</v>
      </c>
      <c r="D37" s="26" t="n">
        <f aca="false">'Pivot table'!I38</f>
        <v>0.115075825156111</v>
      </c>
    </row>
  </sheetData>
  <autoFilter ref="A1:D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2020-07-27T10:17:42Z</dcterms:modified>
  <cp:revision>4</cp:revision>
  <dc:subject/>
  <dc:title/>
</cp:coreProperties>
</file>