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3.xml.rels" ContentType="application/vnd.openxmlformats-package.relationships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al_weigel" sheetId="1" state="visible" r:id="rId2"/>
    <sheet name="NoOfErrors2" sheetId="2" state="visible" r:id="rId3"/>
    <sheet name="Duration_of_processors" sheetId="3" state="visible" r:id="rId4"/>
    <sheet name="Calculate_CER_per_page" sheetId="4" state="visible" r:id="rId5"/>
    <sheet name="Result for HackMD" sheetId="5" state="visible" r:id="rId6"/>
  </sheets>
  <definedNames>
    <definedName function="false" hidden="true" localSheetId="4" name="_xlnm._FilterDatabase" vbProcedure="false">'Result for HackMD'!$A$1:$Q$22</definedName>
    <definedName function="false" hidden="false" localSheetId="0" name="_xlnm._FilterDatabase" vbProcedure="false">eval_weigel!$A$1:$L$58212</definedName>
    <definedName function="false" hidden="false" localSheetId="3" name="_xlnm._FilterDatabase" vbProcedure="false">Calculate_CER_per_page!$A$1:$V$411</definedName>
  </definedNames>
  <calcPr iterateCount="100" refMode="A1" iterate="false" iterateDelta="0.001"/>
  <pivotCaches>
    <pivotCache cacheId="1" r:id="rId8"/>
    <pivotCache cacheId="2" r:id="rId9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<sst xmlns="http://schemas.openxmlformats.org/spreadsheetml/2006/main" count="2139" uniqueCount="62">
  <si>
    <t xml:space="preserve">OutputGroup</t>
  </si>
  <si>
    <t xml:space="preserve">Index</t>
  </si>
  <si>
    <t xml:space="preserve">Processor</t>
  </si>
  <si>
    <t xml:space="preserve">Step No.</t>
  </si>
  <si>
    <t xml:space="preserve">Parameter</t>
  </si>
  <si>
    <t xml:space="preserve">Duration Workflow[s]</t>
  </si>
  <si>
    <t xml:space="preserve">Duration[s]</t>
  </si>
  <si>
    <t xml:space="preserve">CER</t>
  </si>
  <si>
    <t xml:space="preserve">WER</t>
  </si>
  <si>
    <t xml:space="preserve">No of Characters</t>
  </si>
  <si>
    <t xml:space="preserve">No of Words</t>
  </si>
  <si>
    <t xml:space="preserve">No of Errors</t>
  </si>
  <si>
    <t xml:space="preserve">OCR-D-OCR-TESS_00001</t>
  </si>
  <si>
    <t xml:space="preserve">ocrd-tesserocr-recognize_Version 0.9.3, ocrd/core 2.17.0</t>
  </si>
  <si>
    <t xml:space="preserve">{\"textequiv_level\":\"glyph\",\"overwrite_words\":true,\"model\":\"GT4HistOCR_50000000.997_191951\"}</t>
  </si>
  <si>
    <t xml:space="preserve">ocrd-cis-ocropy-dewarp_Version 0.1.2, ocrd/core 2.17.0</t>
  </si>
  <si>
    <t xml:space="preserve">null</t>
  </si>
  <si>
    <t xml:space="preserve">ocrd-cis-ocropy-clip_Version 0.1.2, ocrd/core 2.17.0</t>
  </si>
  <si>
    <t xml:space="preserve">{\"level-of-operation\":\"line\"}</t>
  </si>
  <si>
    <t xml:space="preserve">ocrd-cis-ocropy-segment_Version 0.1.2, ocrd/core 2.17.0</t>
  </si>
  <si>
    <t xml:space="preserve">{\"level-of-operation\":\"region\"}</t>
  </si>
  <si>
    <t xml:space="preserve">ocrd-tesserocr-deskew_Version 0.9.3, ocrd/core 2.17.0</t>
  </si>
  <si>
    <t xml:space="preserve">{\"operation_level\":\"region\"}</t>
  </si>
  <si>
    <t xml:space="preserve">ocrd-dummy_Version 0.0.1, ocrd/core 2.17.0</t>
  </si>
  <si>
    <t xml:space="preserve">{\"level-of-operation\":\"page\"}</t>
  </si>
  <si>
    <t xml:space="preserve">{\"operation_level\":\"page\"}</t>
  </si>
  <si>
    <t xml:space="preserve">ocrd-skimage-denoise_Version 0.1.0, ocrd/core 2.17.0</t>
  </si>
  <si>
    <t xml:space="preserve">ocrd-skimage-binarize_Version 0.1.0, ocrd/core 2.17.0</t>
  </si>
  <si>
    <t xml:space="preserve">{\"method\":\"li\",\"level-of-operation\":\"page\"}</t>
  </si>
  <si>
    <t xml:space="preserve">ocrd-anybaseocr-crop_Version 1.0.1, ocrd/core 2.17.0</t>
  </si>
  <si>
    <t xml:space="preserve">ocrd-cis-ocropy-binarize_Version 0.1.2, ocrd/core 2.17.0</t>
  </si>
  <si>
    <t xml:space="preserve">{\"method\":\"ocropy\",\"level-of-operation\":\"page\"}</t>
  </si>
  <si>
    <t xml:space="preserve">OCR-D-OCR-TESS_00002</t>
  </si>
  <si>
    <t xml:space="preserve">{\"textequiv_level\":\"glyph\",\"overwrite_words\":true,\"model\":\"Fraktur\"}</t>
  </si>
  <si>
    <t xml:space="preserve">OCR-D-OCR-CALA_00001</t>
  </si>
  <si>
    <t xml:space="preserve">ocrd-calamari-recognize_Version 0.0.7, ocrd/core 2.17.0</t>
  </si>
  <si>
    <t xml:space="preserve">{\"checkpoint\":\"/home/hartmann-v/ocrd/taverna/models/calamari/GT4HistOCR/*.ckpt.json\"}</t>
  </si>
  <si>
    <t xml:space="preserve">Max - No of Errors</t>
  </si>
  <si>
    <t xml:space="preserve">Total Result</t>
  </si>
  <si>
    <t xml:space="preserve">Sum - Duration[s]</t>
  </si>
  <si>
    <t xml:space="preserve">Duration per page [s]</t>
  </si>
  <si>
    <t xml:space="preserve">Min - CER</t>
  </si>
  <si>
    <t xml:space="preserve">CER (minimum)</t>
  </si>
  <si>
    <t xml:space="preserve">CER (maximum)</t>
  </si>
  <si>
    <t xml:space="preserve">|</t>
  </si>
  <si>
    <t xml:space="preserve">Version</t>
  </si>
  <si>
    <t xml:space="preserve">CER per page[%]</t>
  </si>
  <si>
    <t xml:space="preserve">Global CER [%]</t>
  </si>
  <si>
    <t xml:space="preserve">Time per Page [s]</t>
  </si>
  <si>
    <t xml:space="preserve">Description</t>
  </si>
  <si>
    <t xml:space="preserve">---------</t>
  </si>
  <si>
    <t xml:space="preserve">:---------:</t>
  </si>
  <si>
    <t xml:space="preserve">:-------:</t>
  </si>
  <si>
    <t xml:space="preserve">------------</t>
  </si>
  <si>
    <t xml:space="preserve">-</t>
  </si>
  <si>
    <t xml:space="preserve">ocrd-calamari-recognize</t>
  </si>
  <si>
    <t xml:space="preserve">0.0.7</t>
  </si>
  <si>
    <t xml:space="preserve">ocrd-tesserocr-recognize</t>
  </si>
  <si>
    <t xml:space="preserve">0.9.3</t>
  </si>
  <si>
    <t xml:space="preserve">Paste results from $Calculate_CER_per_page.AC4:AS4+x to A3.</t>
  </si>
  <si>
    <t xml:space="preserve">Only paste the content without the formulas (CTRL + SHIFT + V [RETURN]). </t>
  </si>
  <si>
    <t xml:space="preserve">Afrterwards you may sort the lines via the Global CER column.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</si>
</sst>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#,##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7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46" createdVersion="3">
  <cacheSource type="worksheet">
    <worksheetSource ref="A1:L20000" sheet="eval_weigel"/>
  </cacheSource>
  <cacheFields count="12">
    <cacheField name="OutputGroup" numFmtId="0">
      <sharedItems containsBlank="1" count="4">
        <s v="OCR-D-OCR-CALA_00001"/>
        <s v="OCR-D-OCR-TESS_00001"/>
        <s v="OCR-D-OCR-TESS_00002"/>
        <m/>
      </sharedItems>
    </cacheField>
    <cacheField name="Index" numFmtId="0">
      <sharedItems containsString="0" containsBlank="1" containsNumber="1" containsInteger="1" minValue="1" maxValue="113" count="14">
        <n v="1"/>
        <n v="2"/>
        <n v="3"/>
        <n v="4"/>
        <n v="5"/>
        <n v="6"/>
        <n v="7"/>
        <n v="8"/>
        <n v="9"/>
        <n v="10"/>
        <n v="11"/>
        <n v="12"/>
        <n v="113"/>
        <m/>
      </sharedItems>
    </cacheField>
    <cacheField name="Processor" numFmtId="0">
      <sharedItems containsBlank="1" count="12">
        <s v="ocrd-anybaseocr-crop_Version 1.0.1, ocrd/core 2.17.0"/>
        <s v="ocrd-calamari-recognize_Version 0.0.7, ocrd/core 2.17.0"/>
        <s v="ocrd-cis-ocropy-binarize_Version 0.1.2, ocrd/core 2.17.0"/>
        <s v="ocrd-cis-ocropy-clip_Version 0.1.2, ocrd/core 2.17.0"/>
        <s v="ocrd-cis-ocropy-dewarp_Version 0.1.2, ocrd/core 2.17.0"/>
        <s v="ocrd-cis-ocropy-segment_Version 0.1.2, ocrd/core 2.17.0"/>
        <s v="ocrd-dummy_Version 0.0.1, ocrd/core 2.17.0"/>
        <s v="ocrd-skimage-binarize_Version 0.1.0, ocrd/core 2.17.0"/>
        <s v="ocrd-skimage-denoise_Version 0.1.0, ocrd/core 2.17.0"/>
        <s v="ocrd-tesserocr-deskew_Version 0.9.3, ocrd/core 2.17.0"/>
        <s v="ocrd-tesserocr-recognize_Version 0.9.3, ocrd/core 2.17.0"/>
        <m/>
      </sharedItems>
    </cacheField>
    <cacheField name="Step No." numFmtId="0">
      <sharedItems containsString="0" containsBlank="1" containsNumber="1" containsInteger="1" minValue="1" maxValue="14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m/>
      </sharedItems>
    </cacheField>
    <cacheField name="Parameter" numFmtId="0">
      <sharedItems containsBlank="1" count="12">
        <s v="{\&quot;checkpoint\&quot;:\&quot;/home/hartmann-v/ocrd/taverna/models/calamari/GT4HistOCR/*.ckpt.json\&quot;}"/>
        <s v="{\&quot;level-of-operation\&quot;:\&quot;line\&quot;}"/>
        <s v="{\&quot;level-of-operation\&quot;:\&quot;page\&quot;}"/>
        <s v="{\&quot;level-of-operation\&quot;:\&quot;region\&quot;}"/>
        <s v="{\&quot;method\&quot;:\&quot;li\&quot;,\&quot;level-of-operation\&quot;:\&quot;page\&quot;}"/>
        <s v="{\&quot;method\&quot;:\&quot;ocropy\&quot;,\&quot;level-of-operation\&quot;:\&quot;page\&quot;}"/>
        <s v="{\&quot;operation_level\&quot;:\&quot;page\&quot;}"/>
        <s v="{\&quot;operation_level\&quot;:\&quot;region\&quot;}"/>
        <s v="{\&quot;textequiv_level\&quot;:\&quot;glyph\&quot;,\&quot;overwrite_words\&quot;:true,\&quot;model\&quot;:\&quot;Fraktur\&quot;}"/>
        <s v="{\&quot;textequiv_level\&quot;:\&quot;glyph\&quot;,\&quot;overwrite_words\&quot;:true,\&quot;model\&quot;:\&quot;GT4HistOCR_50000000.997_191951\&quot;}"/>
        <s v="null"/>
        <m/>
      </sharedItems>
    </cacheField>
    <cacheField name="Duration Workflow[s]" numFmtId="0">
      <sharedItems containsString="0" containsBlank="1" containsNumber="1" containsInteger="1" minValue="352" maxValue="395" count="4">
        <n v="352"/>
        <n v="355"/>
        <n v="395"/>
        <m/>
      </sharedItems>
    </cacheField>
    <cacheField name="Duration[s]" numFmtId="0">
      <sharedItems containsString="0" containsBlank="1" containsNumber="1" containsInteger="1" minValue="0" maxValue="90" count="13">
        <n v="0"/>
        <n v="2"/>
        <n v="3"/>
        <n v="9"/>
        <n v="11"/>
        <n v="33"/>
        <n v="37"/>
        <n v="44"/>
        <n v="47"/>
        <n v="71"/>
        <n v="87"/>
        <n v="90"/>
        <m/>
      </sharedItems>
    </cacheField>
    <cacheField name="CER" numFmtId="0">
      <sharedItems containsString="0" containsBlank="1" containsNumber="1" minValue="0.00803673938002296" maxValue="0.476109215017065" count="39">
        <n v="0.00803673938002296"/>
        <n v="0.0107033639143731"/>
        <n v="0.0129969418960245"/>
        <n v="0.0149253731343284"/>
        <n v="0.0215311004784689"/>
        <n v="0.0229357798165138"/>
        <n v="0.0259938837920489"/>
        <n v="0.0263157894736842"/>
        <n v="0.0296896086369771"/>
        <n v="0.0351351351351351"/>
        <n v="0.0351681957186544"/>
        <n v="0.0362622036262204"/>
        <n v="0.0458839406207827"/>
        <n v="0.0464963981663392"/>
        <n v="0.0497707924034054"/>
        <n v="0.0510907003444317"/>
        <n v="0.0540540540540541"/>
        <n v="0.0558103975535168"/>
        <n v="0.0598086124401914"/>
        <n v="0.0616487455197133"/>
        <n v="0.0644718792866941"/>
        <n v="0.0666666666666667"/>
        <n v="0.0724137931034483"/>
        <n v="0.0747126436781609"/>
        <n v="0.0919067215363512"/>
        <n v="0.104602510460251"/>
        <n v="0.105405405405405"/>
        <n v="0.120107962213225"/>
        <n v="0.12573673870334"/>
        <n v="0.132183908045977"/>
        <n v="0.134146341463415"/>
        <n v="0.148373983739837"/>
        <n v="0.151254480286738"/>
        <n v="0.155006858710562"/>
        <n v="0.203252032520325"/>
        <n v="0.43259385665529"/>
        <n v="0.450511945392491"/>
        <n v="0.476109215017065"/>
        <m/>
      </sharedItems>
    </cacheField>
    <cacheField name="WER" numFmtId="0">
      <sharedItems containsString="0" containsBlank="1" containsNumber="1" minValue="0.0389105058365759" maxValue="0.625" count="39">
        <n v="0.0389105058365759"/>
        <n v="0.0442477876106195"/>
        <n v="0.0486725663716814"/>
        <n v="0.0505836575875486"/>
        <n v="0.0535714285714286"/>
        <n v="0.0604395604395605"/>
        <n v="0.0643776824034335"/>
        <n v="0.0686695278969957"/>
        <n v="0.0695652173913043"/>
        <n v="0.0714285714285714"/>
        <n v="0.0833333333333333"/>
        <n v="0.0879120879120879"/>
        <n v="0.0925925925925926"/>
        <n v="0.0956521739130435"/>
        <n v="0.118577075098814"/>
        <n v="0.125"/>
        <n v="0.138339920948617"/>
        <n v="0.148148148148148"/>
        <n v="0.166666666666667"/>
        <n v="0.194552529182879"/>
        <n v="0.201438848920863"/>
        <n v="0.207964601769911"/>
        <n v="0.226086956521739"/>
        <n v="0.238938053097345"/>
        <n v="0.256637168141593"/>
        <n v="0.323529411764706"/>
        <n v="0.333333333333333"/>
        <n v="0.36480686695279"/>
        <n v="0.37037037037037"/>
        <n v="0.382352941176471"/>
        <n v="0.41726618705036"/>
        <n v="0.421875"/>
        <n v="0.426877470355731"/>
        <n v="0.46875"/>
        <n v="0.489010989010989"/>
        <n v="0.508849557522124"/>
        <n v="0.529411764705882"/>
        <n v="0.625"/>
        <m/>
      </sharedItems>
    </cacheField>
    <cacheField name="No of Characters" numFmtId="0">
      <sharedItems containsString="0" containsBlank="1" containsNumber="1" containsInteger="1" minValue="370" maxValue="1742" count="14">
        <n v="370"/>
        <n v="492"/>
        <n v="654"/>
        <n v="741"/>
        <n v="836"/>
        <n v="870"/>
        <n v="1172"/>
        <n v="1308"/>
        <n v="1395"/>
        <n v="1434"/>
        <n v="1458"/>
        <n v="1527"/>
        <n v="1742"/>
        <m/>
      </sharedItems>
    </cacheField>
    <cacheField name="No of Words" numFmtId="0">
      <sharedItems containsString="0" containsBlank="1" containsNumber="1" containsInteger="1" minValue="54" maxValue="257" count="13">
        <n v="54"/>
        <n v="68"/>
        <n v="108"/>
        <n v="112"/>
        <n v="115"/>
        <n v="139"/>
        <n v="182"/>
        <n v="192"/>
        <n v="226"/>
        <n v="233"/>
        <n v="253"/>
        <n v="257"/>
        <m/>
      </sharedItems>
    </cacheField>
    <cacheField name="No of Errors" numFmtId="0">
      <sharedItems containsString="0" containsBlank="1" containsNumber="1" containsInteger="1" minValue="13" maxValue="558" count="33">
        <n v="13"/>
        <n v="14"/>
        <n v="15"/>
        <n v="17"/>
        <n v="18"/>
        <n v="20"/>
        <n v="22"/>
        <n v="23"/>
        <n v="26"/>
        <n v="34"/>
        <n v="39"/>
        <n v="50"/>
        <n v="51"/>
        <n v="63"/>
        <n v="65"/>
        <n v="66"/>
        <n v="71"/>
        <n v="73"/>
        <n v="76"/>
        <n v="86"/>
        <n v="89"/>
        <n v="93"/>
        <n v="100"/>
        <n v="115"/>
        <n v="134"/>
        <n v="150"/>
        <n v="192"/>
        <n v="211"/>
        <n v="226"/>
        <n v="507"/>
        <n v="528"/>
        <n v="558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546" createdVersion="3">
  <cacheSource type="worksheet">
    <worksheetSource ref="A1:L200000" sheet="eval_weigel"/>
  </cacheSource>
  <cacheFields count="12">
    <cacheField name="OutputGroup" numFmtId="0">
      <sharedItems containsBlank="1" count="4">
        <s v="OCR-D-OCR-CALA_00001"/>
        <s v="OCR-D-OCR-TESS_00001"/>
        <s v="OCR-D-OCR-TESS_00002"/>
        <m/>
      </sharedItems>
    </cacheField>
    <cacheField name="Index" numFmtId="0">
      <sharedItems containsString="0" containsBlank="1" containsNumber="1" containsInteger="1" minValue="1" maxValue="113" count="14">
        <n v="1"/>
        <n v="2"/>
        <n v="3"/>
        <n v="4"/>
        <n v="5"/>
        <n v="6"/>
        <n v="7"/>
        <n v="8"/>
        <n v="9"/>
        <n v="10"/>
        <n v="11"/>
        <n v="12"/>
        <n v="113"/>
        <m/>
      </sharedItems>
    </cacheField>
    <cacheField name="Processor" numFmtId="0">
      <sharedItems containsBlank="1" count="12">
        <s v="ocrd-anybaseocr-crop_Version 1.0.1, ocrd/core 2.17.0"/>
        <s v="ocrd-calamari-recognize_Version 0.0.7, ocrd/core 2.17.0"/>
        <s v="ocrd-cis-ocropy-binarize_Version 0.1.2, ocrd/core 2.17.0"/>
        <s v="ocrd-cis-ocropy-clip_Version 0.1.2, ocrd/core 2.17.0"/>
        <s v="ocrd-cis-ocropy-dewarp_Version 0.1.2, ocrd/core 2.17.0"/>
        <s v="ocrd-cis-ocropy-segment_Version 0.1.2, ocrd/core 2.17.0"/>
        <s v="ocrd-dummy_Version 0.0.1, ocrd/core 2.17.0"/>
        <s v="ocrd-skimage-binarize_Version 0.1.0, ocrd/core 2.17.0"/>
        <s v="ocrd-skimage-denoise_Version 0.1.0, ocrd/core 2.17.0"/>
        <s v="ocrd-tesserocr-deskew_Version 0.9.3, ocrd/core 2.17.0"/>
        <s v="ocrd-tesserocr-recognize_Version 0.9.3, ocrd/core 2.17.0"/>
        <m/>
      </sharedItems>
    </cacheField>
    <cacheField name="Step No." numFmtId="0">
      <sharedItems containsString="0" containsBlank="1" containsNumber="1" containsInteger="1" minValue="1" maxValue="14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m/>
      </sharedItems>
    </cacheField>
    <cacheField name="Parameter" numFmtId="0">
      <sharedItems containsBlank="1" count="12">
        <s v="{\&quot;checkpoint\&quot;:\&quot;/home/hartmann-v/ocrd/taverna/models/calamari/GT4HistOCR/*.ckpt.json\&quot;}"/>
        <s v="{\&quot;level-of-operation\&quot;:\&quot;line\&quot;}"/>
        <s v="{\&quot;level-of-operation\&quot;:\&quot;page\&quot;}"/>
        <s v="{\&quot;level-of-operation\&quot;:\&quot;region\&quot;}"/>
        <s v="{\&quot;method\&quot;:\&quot;li\&quot;,\&quot;level-of-operation\&quot;:\&quot;page\&quot;}"/>
        <s v="{\&quot;method\&quot;:\&quot;ocropy\&quot;,\&quot;level-of-operation\&quot;:\&quot;page\&quot;}"/>
        <s v="{\&quot;operation_level\&quot;:\&quot;page\&quot;}"/>
        <s v="{\&quot;operation_level\&quot;:\&quot;region\&quot;}"/>
        <s v="{\&quot;textequiv_level\&quot;:\&quot;glyph\&quot;,\&quot;overwrite_words\&quot;:true,\&quot;model\&quot;:\&quot;Fraktur\&quot;}"/>
        <s v="{\&quot;textequiv_level\&quot;:\&quot;glyph\&quot;,\&quot;overwrite_words\&quot;:true,\&quot;model\&quot;:\&quot;GT4HistOCR_50000000.997_191951\&quot;}"/>
        <s v="null"/>
        <m/>
      </sharedItems>
    </cacheField>
    <cacheField name="Duration Workflow[s]" numFmtId="0">
      <sharedItems containsString="0" containsBlank="1" containsNumber="1" containsInteger="1" minValue="352" maxValue="395" count="4">
        <n v="352"/>
        <n v="355"/>
        <n v="395"/>
        <m/>
      </sharedItems>
    </cacheField>
    <cacheField name="Duration[s]" numFmtId="0">
      <sharedItems containsString="0" containsBlank="1" containsNumber="1" containsInteger="1" minValue="0" maxValue="90" count="13">
        <n v="0"/>
        <n v="2"/>
        <n v="3"/>
        <n v="9"/>
        <n v="11"/>
        <n v="33"/>
        <n v="37"/>
        <n v="44"/>
        <n v="47"/>
        <n v="71"/>
        <n v="87"/>
        <n v="90"/>
        <m/>
      </sharedItems>
    </cacheField>
    <cacheField name="CER" numFmtId="0">
      <sharedItems containsString="0" containsBlank="1" containsNumber="1" minValue="0.00803673938002296" maxValue="0.476109215017065" count="39">
        <n v="0.00803673938002296"/>
        <n v="0.0107033639143731"/>
        <n v="0.0129969418960245"/>
        <n v="0.0149253731343284"/>
        <n v="0.0215311004784689"/>
        <n v="0.0229357798165138"/>
        <n v="0.0259938837920489"/>
        <n v="0.0263157894736842"/>
        <n v="0.0296896086369771"/>
        <n v="0.0351351351351351"/>
        <n v="0.0351681957186544"/>
        <n v="0.0362622036262204"/>
        <n v="0.0458839406207827"/>
        <n v="0.0464963981663392"/>
        <n v="0.0497707924034054"/>
        <n v="0.0510907003444317"/>
        <n v="0.0540540540540541"/>
        <n v="0.0558103975535168"/>
        <n v="0.0598086124401914"/>
        <n v="0.0616487455197133"/>
        <n v="0.0644718792866941"/>
        <n v="0.0666666666666667"/>
        <n v="0.0724137931034483"/>
        <n v="0.0747126436781609"/>
        <n v="0.0919067215363512"/>
        <n v="0.104602510460251"/>
        <n v="0.105405405405405"/>
        <n v="0.120107962213225"/>
        <n v="0.12573673870334"/>
        <n v="0.132183908045977"/>
        <n v="0.134146341463415"/>
        <n v="0.148373983739837"/>
        <n v="0.151254480286738"/>
        <n v="0.155006858710562"/>
        <n v="0.203252032520325"/>
        <n v="0.43259385665529"/>
        <n v="0.450511945392491"/>
        <n v="0.476109215017065"/>
        <m/>
      </sharedItems>
    </cacheField>
    <cacheField name="WER" numFmtId="0">
      <sharedItems containsString="0" containsBlank="1" containsNumber="1" minValue="0.0389105058365759" maxValue="0.625" count="39">
        <n v="0.0389105058365759"/>
        <n v="0.0442477876106195"/>
        <n v="0.0486725663716814"/>
        <n v="0.0505836575875486"/>
        <n v="0.0535714285714286"/>
        <n v="0.0604395604395605"/>
        <n v="0.0643776824034335"/>
        <n v="0.0686695278969957"/>
        <n v="0.0695652173913043"/>
        <n v="0.0714285714285714"/>
        <n v="0.0833333333333333"/>
        <n v="0.0879120879120879"/>
        <n v="0.0925925925925926"/>
        <n v="0.0956521739130435"/>
        <n v="0.118577075098814"/>
        <n v="0.125"/>
        <n v="0.138339920948617"/>
        <n v="0.148148148148148"/>
        <n v="0.166666666666667"/>
        <n v="0.194552529182879"/>
        <n v="0.201438848920863"/>
        <n v="0.207964601769911"/>
        <n v="0.226086956521739"/>
        <n v="0.238938053097345"/>
        <n v="0.256637168141593"/>
        <n v="0.323529411764706"/>
        <n v="0.333333333333333"/>
        <n v="0.36480686695279"/>
        <n v="0.37037037037037"/>
        <n v="0.382352941176471"/>
        <n v="0.41726618705036"/>
        <n v="0.421875"/>
        <n v="0.426877470355731"/>
        <n v="0.46875"/>
        <n v="0.489010989010989"/>
        <n v="0.508849557522124"/>
        <n v="0.529411764705882"/>
        <n v="0.625"/>
        <m/>
      </sharedItems>
    </cacheField>
    <cacheField name="No of Characters" numFmtId="0">
      <sharedItems containsString="0" containsBlank="1" containsNumber="1" containsInteger="1" minValue="370" maxValue="1742" count="14">
        <n v="370"/>
        <n v="492"/>
        <n v="654"/>
        <n v="741"/>
        <n v="836"/>
        <n v="870"/>
        <n v="1172"/>
        <n v="1308"/>
        <n v="1395"/>
        <n v="1434"/>
        <n v="1458"/>
        <n v="1527"/>
        <n v="1742"/>
        <m/>
      </sharedItems>
    </cacheField>
    <cacheField name="No of Words" numFmtId="0">
      <sharedItems containsString="0" containsBlank="1" containsNumber="1" containsInteger="1" minValue="54" maxValue="257" count="13">
        <n v="54"/>
        <n v="68"/>
        <n v="108"/>
        <n v="112"/>
        <n v="115"/>
        <n v="139"/>
        <n v="182"/>
        <n v="192"/>
        <n v="226"/>
        <n v="233"/>
        <n v="253"/>
        <n v="257"/>
        <m/>
      </sharedItems>
    </cacheField>
    <cacheField name="No of Errors" numFmtId="0">
      <sharedItems containsString="0" containsBlank="1" containsNumber="1" containsInteger="1" minValue="13" maxValue="558" count="33">
        <n v="13"/>
        <n v="14"/>
        <n v="15"/>
        <n v="17"/>
        <n v="18"/>
        <n v="20"/>
        <n v="22"/>
        <n v="23"/>
        <n v="26"/>
        <n v="34"/>
        <n v="39"/>
        <n v="50"/>
        <n v="51"/>
        <n v="63"/>
        <n v="65"/>
        <n v="66"/>
        <n v="71"/>
        <n v="73"/>
        <n v="76"/>
        <n v="86"/>
        <n v="89"/>
        <n v="93"/>
        <n v="100"/>
        <n v="115"/>
        <n v="134"/>
        <n v="150"/>
        <n v="192"/>
        <n v="211"/>
        <n v="226"/>
        <n v="507"/>
        <n v="528"/>
        <n v="558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6">
  <r>
    <x v="1"/>
    <x v="0"/>
    <x v="10"/>
    <x v="13"/>
    <x v="9"/>
    <x v="1"/>
    <x v="8"/>
    <x v="30"/>
    <x v="25"/>
    <x v="1"/>
    <x v="1"/>
    <x v="15"/>
  </r>
  <r>
    <x v="1"/>
    <x v="0"/>
    <x v="4"/>
    <x v="12"/>
    <x v="10"/>
    <x v="1"/>
    <x v="5"/>
    <x v="30"/>
    <x v="25"/>
    <x v="1"/>
    <x v="1"/>
    <x v="15"/>
  </r>
  <r>
    <x v="1"/>
    <x v="0"/>
    <x v="3"/>
    <x v="11"/>
    <x v="1"/>
    <x v="1"/>
    <x v="11"/>
    <x v="30"/>
    <x v="25"/>
    <x v="1"/>
    <x v="1"/>
    <x v="15"/>
  </r>
  <r>
    <x v="1"/>
    <x v="0"/>
    <x v="5"/>
    <x v="10"/>
    <x v="3"/>
    <x v="1"/>
    <x v="9"/>
    <x v="30"/>
    <x v="25"/>
    <x v="1"/>
    <x v="1"/>
    <x v="15"/>
  </r>
  <r>
    <x v="1"/>
    <x v="0"/>
    <x v="3"/>
    <x v="9"/>
    <x v="3"/>
    <x v="1"/>
    <x v="1"/>
    <x v="30"/>
    <x v="25"/>
    <x v="1"/>
    <x v="1"/>
    <x v="15"/>
  </r>
  <r>
    <x v="1"/>
    <x v="0"/>
    <x v="9"/>
    <x v="8"/>
    <x v="7"/>
    <x v="1"/>
    <x v="4"/>
    <x v="30"/>
    <x v="25"/>
    <x v="1"/>
    <x v="1"/>
    <x v="15"/>
  </r>
  <r>
    <x v="1"/>
    <x v="0"/>
    <x v="6"/>
    <x v="7"/>
    <x v="10"/>
    <x v="1"/>
    <x v="0"/>
    <x v="30"/>
    <x v="25"/>
    <x v="1"/>
    <x v="1"/>
    <x v="15"/>
  </r>
  <r>
    <x v="1"/>
    <x v="0"/>
    <x v="5"/>
    <x v="6"/>
    <x v="2"/>
    <x v="1"/>
    <x v="8"/>
    <x v="30"/>
    <x v="25"/>
    <x v="1"/>
    <x v="1"/>
    <x v="15"/>
  </r>
  <r>
    <x v="1"/>
    <x v="0"/>
    <x v="6"/>
    <x v="5"/>
    <x v="10"/>
    <x v="1"/>
    <x v="0"/>
    <x v="30"/>
    <x v="25"/>
    <x v="1"/>
    <x v="1"/>
    <x v="15"/>
  </r>
  <r>
    <x v="1"/>
    <x v="0"/>
    <x v="9"/>
    <x v="4"/>
    <x v="6"/>
    <x v="1"/>
    <x v="3"/>
    <x v="30"/>
    <x v="25"/>
    <x v="1"/>
    <x v="1"/>
    <x v="15"/>
  </r>
  <r>
    <x v="1"/>
    <x v="0"/>
    <x v="8"/>
    <x v="3"/>
    <x v="2"/>
    <x v="1"/>
    <x v="1"/>
    <x v="30"/>
    <x v="25"/>
    <x v="1"/>
    <x v="1"/>
    <x v="15"/>
  </r>
  <r>
    <x v="1"/>
    <x v="0"/>
    <x v="7"/>
    <x v="2"/>
    <x v="4"/>
    <x v="1"/>
    <x v="2"/>
    <x v="30"/>
    <x v="25"/>
    <x v="1"/>
    <x v="1"/>
    <x v="15"/>
  </r>
  <r>
    <x v="1"/>
    <x v="0"/>
    <x v="0"/>
    <x v="1"/>
    <x v="6"/>
    <x v="1"/>
    <x v="2"/>
    <x v="30"/>
    <x v="25"/>
    <x v="1"/>
    <x v="1"/>
    <x v="15"/>
  </r>
  <r>
    <x v="1"/>
    <x v="0"/>
    <x v="2"/>
    <x v="0"/>
    <x v="5"/>
    <x v="1"/>
    <x v="6"/>
    <x v="30"/>
    <x v="25"/>
    <x v="1"/>
    <x v="1"/>
    <x v="15"/>
  </r>
  <r>
    <x v="1"/>
    <x v="1"/>
    <x v="10"/>
    <x v="13"/>
    <x v="9"/>
    <x v="1"/>
    <x v="8"/>
    <x v="5"/>
    <x v="9"/>
    <x v="2"/>
    <x v="3"/>
    <x v="2"/>
  </r>
  <r>
    <x v="1"/>
    <x v="1"/>
    <x v="4"/>
    <x v="12"/>
    <x v="10"/>
    <x v="1"/>
    <x v="5"/>
    <x v="5"/>
    <x v="9"/>
    <x v="2"/>
    <x v="3"/>
    <x v="2"/>
  </r>
  <r>
    <x v="1"/>
    <x v="1"/>
    <x v="3"/>
    <x v="11"/>
    <x v="1"/>
    <x v="1"/>
    <x v="11"/>
    <x v="5"/>
    <x v="9"/>
    <x v="2"/>
    <x v="3"/>
    <x v="2"/>
  </r>
  <r>
    <x v="1"/>
    <x v="1"/>
    <x v="5"/>
    <x v="10"/>
    <x v="3"/>
    <x v="1"/>
    <x v="9"/>
    <x v="5"/>
    <x v="9"/>
    <x v="2"/>
    <x v="3"/>
    <x v="2"/>
  </r>
  <r>
    <x v="1"/>
    <x v="1"/>
    <x v="3"/>
    <x v="9"/>
    <x v="3"/>
    <x v="1"/>
    <x v="1"/>
    <x v="5"/>
    <x v="9"/>
    <x v="2"/>
    <x v="3"/>
    <x v="2"/>
  </r>
  <r>
    <x v="1"/>
    <x v="1"/>
    <x v="9"/>
    <x v="8"/>
    <x v="7"/>
    <x v="1"/>
    <x v="4"/>
    <x v="5"/>
    <x v="9"/>
    <x v="2"/>
    <x v="3"/>
    <x v="2"/>
  </r>
  <r>
    <x v="1"/>
    <x v="1"/>
    <x v="6"/>
    <x v="7"/>
    <x v="10"/>
    <x v="1"/>
    <x v="0"/>
    <x v="5"/>
    <x v="9"/>
    <x v="2"/>
    <x v="3"/>
    <x v="2"/>
  </r>
  <r>
    <x v="1"/>
    <x v="1"/>
    <x v="5"/>
    <x v="6"/>
    <x v="2"/>
    <x v="1"/>
    <x v="8"/>
    <x v="5"/>
    <x v="9"/>
    <x v="2"/>
    <x v="3"/>
    <x v="2"/>
  </r>
  <r>
    <x v="1"/>
    <x v="1"/>
    <x v="6"/>
    <x v="5"/>
    <x v="10"/>
    <x v="1"/>
    <x v="0"/>
    <x v="5"/>
    <x v="9"/>
    <x v="2"/>
    <x v="3"/>
    <x v="2"/>
  </r>
  <r>
    <x v="1"/>
    <x v="1"/>
    <x v="9"/>
    <x v="4"/>
    <x v="6"/>
    <x v="1"/>
    <x v="3"/>
    <x v="5"/>
    <x v="9"/>
    <x v="2"/>
    <x v="3"/>
    <x v="2"/>
  </r>
  <r>
    <x v="1"/>
    <x v="1"/>
    <x v="8"/>
    <x v="3"/>
    <x v="2"/>
    <x v="1"/>
    <x v="1"/>
    <x v="5"/>
    <x v="9"/>
    <x v="2"/>
    <x v="3"/>
    <x v="2"/>
  </r>
  <r>
    <x v="1"/>
    <x v="1"/>
    <x v="7"/>
    <x v="2"/>
    <x v="4"/>
    <x v="1"/>
    <x v="2"/>
    <x v="5"/>
    <x v="9"/>
    <x v="2"/>
    <x v="3"/>
    <x v="2"/>
  </r>
  <r>
    <x v="1"/>
    <x v="1"/>
    <x v="0"/>
    <x v="1"/>
    <x v="6"/>
    <x v="1"/>
    <x v="2"/>
    <x v="5"/>
    <x v="9"/>
    <x v="2"/>
    <x v="3"/>
    <x v="2"/>
  </r>
  <r>
    <x v="1"/>
    <x v="1"/>
    <x v="2"/>
    <x v="0"/>
    <x v="5"/>
    <x v="1"/>
    <x v="6"/>
    <x v="5"/>
    <x v="9"/>
    <x v="2"/>
    <x v="3"/>
    <x v="2"/>
  </r>
  <r>
    <x v="1"/>
    <x v="2"/>
    <x v="10"/>
    <x v="13"/>
    <x v="9"/>
    <x v="1"/>
    <x v="8"/>
    <x v="1"/>
    <x v="1"/>
    <x v="7"/>
    <x v="8"/>
    <x v="1"/>
  </r>
  <r>
    <x v="1"/>
    <x v="2"/>
    <x v="4"/>
    <x v="12"/>
    <x v="10"/>
    <x v="1"/>
    <x v="5"/>
    <x v="1"/>
    <x v="1"/>
    <x v="7"/>
    <x v="8"/>
    <x v="1"/>
  </r>
  <r>
    <x v="1"/>
    <x v="2"/>
    <x v="3"/>
    <x v="11"/>
    <x v="1"/>
    <x v="1"/>
    <x v="11"/>
    <x v="1"/>
    <x v="1"/>
    <x v="7"/>
    <x v="8"/>
    <x v="1"/>
  </r>
  <r>
    <x v="1"/>
    <x v="2"/>
    <x v="5"/>
    <x v="10"/>
    <x v="3"/>
    <x v="1"/>
    <x v="9"/>
    <x v="1"/>
    <x v="1"/>
    <x v="7"/>
    <x v="8"/>
    <x v="1"/>
  </r>
  <r>
    <x v="1"/>
    <x v="2"/>
    <x v="3"/>
    <x v="9"/>
    <x v="3"/>
    <x v="1"/>
    <x v="1"/>
    <x v="1"/>
    <x v="1"/>
    <x v="7"/>
    <x v="8"/>
    <x v="1"/>
  </r>
  <r>
    <x v="1"/>
    <x v="2"/>
    <x v="9"/>
    <x v="8"/>
    <x v="7"/>
    <x v="1"/>
    <x v="4"/>
    <x v="1"/>
    <x v="1"/>
    <x v="7"/>
    <x v="8"/>
    <x v="1"/>
  </r>
  <r>
    <x v="1"/>
    <x v="2"/>
    <x v="6"/>
    <x v="7"/>
    <x v="10"/>
    <x v="1"/>
    <x v="0"/>
    <x v="1"/>
    <x v="1"/>
    <x v="7"/>
    <x v="8"/>
    <x v="1"/>
  </r>
  <r>
    <x v="1"/>
    <x v="2"/>
    <x v="5"/>
    <x v="6"/>
    <x v="2"/>
    <x v="1"/>
    <x v="8"/>
    <x v="1"/>
    <x v="1"/>
    <x v="7"/>
    <x v="8"/>
    <x v="1"/>
  </r>
  <r>
    <x v="1"/>
    <x v="2"/>
    <x v="6"/>
    <x v="5"/>
    <x v="10"/>
    <x v="1"/>
    <x v="0"/>
    <x v="1"/>
    <x v="1"/>
    <x v="7"/>
    <x v="8"/>
    <x v="1"/>
  </r>
  <r>
    <x v="1"/>
    <x v="2"/>
    <x v="9"/>
    <x v="4"/>
    <x v="6"/>
    <x v="1"/>
    <x v="3"/>
    <x v="1"/>
    <x v="1"/>
    <x v="7"/>
    <x v="8"/>
    <x v="1"/>
  </r>
  <r>
    <x v="1"/>
    <x v="2"/>
    <x v="8"/>
    <x v="3"/>
    <x v="2"/>
    <x v="1"/>
    <x v="1"/>
    <x v="1"/>
    <x v="1"/>
    <x v="7"/>
    <x v="8"/>
    <x v="1"/>
  </r>
  <r>
    <x v="1"/>
    <x v="2"/>
    <x v="7"/>
    <x v="2"/>
    <x v="4"/>
    <x v="1"/>
    <x v="2"/>
    <x v="1"/>
    <x v="1"/>
    <x v="7"/>
    <x v="8"/>
    <x v="1"/>
  </r>
  <r>
    <x v="1"/>
    <x v="2"/>
    <x v="0"/>
    <x v="1"/>
    <x v="6"/>
    <x v="1"/>
    <x v="2"/>
    <x v="1"/>
    <x v="1"/>
    <x v="7"/>
    <x v="8"/>
    <x v="1"/>
  </r>
  <r>
    <x v="1"/>
    <x v="2"/>
    <x v="2"/>
    <x v="0"/>
    <x v="5"/>
    <x v="1"/>
    <x v="6"/>
    <x v="1"/>
    <x v="1"/>
    <x v="7"/>
    <x v="8"/>
    <x v="1"/>
  </r>
  <r>
    <x v="1"/>
    <x v="3"/>
    <x v="10"/>
    <x v="13"/>
    <x v="9"/>
    <x v="1"/>
    <x v="8"/>
    <x v="16"/>
    <x v="18"/>
    <x v="0"/>
    <x v="0"/>
    <x v="5"/>
  </r>
  <r>
    <x v="1"/>
    <x v="3"/>
    <x v="4"/>
    <x v="12"/>
    <x v="10"/>
    <x v="1"/>
    <x v="5"/>
    <x v="16"/>
    <x v="18"/>
    <x v="0"/>
    <x v="0"/>
    <x v="5"/>
  </r>
  <r>
    <x v="1"/>
    <x v="3"/>
    <x v="3"/>
    <x v="11"/>
    <x v="1"/>
    <x v="1"/>
    <x v="11"/>
    <x v="16"/>
    <x v="18"/>
    <x v="0"/>
    <x v="0"/>
    <x v="5"/>
  </r>
  <r>
    <x v="1"/>
    <x v="3"/>
    <x v="5"/>
    <x v="10"/>
    <x v="3"/>
    <x v="1"/>
    <x v="9"/>
    <x v="16"/>
    <x v="18"/>
    <x v="0"/>
    <x v="0"/>
    <x v="5"/>
  </r>
  <r>
    <x v="1"/>
    <x v="3"/>
    <x v="3"/>
    <x v="9"/>
    <x v="3"/>
    <x v="1"/>
    <x v="1"/>
    <x v="16"/>
    <x v="18"/>
    <x v="0"/>
    <x v="0"/>
    <x v="5"/>
  </r>
  <r>
    <x v="1"/>
    <x v="3"/>
    <x v="9"/>
    <x v="8"/>
    <x v="7"/>
    <x v="1"/>
    <x v="4"/>
    <x v="16"/>
    <x v="18"/>
    <x v="0"/>
    <x v="0"/>
    <x v="5"/>
  </r>
  <r>
    <x v="1"/>
    <x v="3"/>
    <x v="6"/>
    <x v="7"/>
    <x v="10"/>
    <x v="1"/>
    <x v="0"/>
    <x v="16"/>
    <x v="18"/>
    <x v="0"/>
    <x v="0"/>
    <x v="5"/>
  </r>
  <r>
    <x v="1"/>
    <x v="3"/>
    <x v="5"/>
    <x v="6"/>
    <x v="2"/>
    <x v="1"/>
    <x v="8"/>
    <x v="16"/>
    <x v="18"/>
    <x v="0"/>
    <x v="0"/>
    <x v="5"/>
  </r>
  <r>
    <x v="1"/>
    <x v="3"/>
    <x v="6"/>
    <x v="5"/>
    <x v="10"/>
    <x v="1"/>
    <x v="0"/>
    <x v="16"/>
    <x v="18"/>
    <x v="0"/>
    <x v="0"/>
    <x v="5"/>
  </r>
  <r>
    <x v="1"/>
    <x v="3"/>
    <x v="9"/>
    <x v="4"/>
    <x v="6"/>
    <x v="1"/>
    <x v="3"/>
    <x v="16"/>
    <x v="18"/>
    <x v="0"/>
    <x v="0"/>
    <x v="5"/>
  </r>
  <r>
    <x v="1"/>
    <x v="3"/>
    <x v="8"/>
    <x v="3"/>
    <x v="2"/>
    <x v="1"/>
    <x v="1"/>
    <x v="16"/>
    <x v="18"/>
    <x v="0"/>
    <x v="0"/>
    <x v="5"/>
  </r>
  <r>
    <x v="1"/>
    <x v="3"/>
    <x v="7"/>
    <x v="2"/>
    <x v="4"/>
    <x v="1"/>
    <x v="2"/>
    <x v="16"/>
    <x v="18"/>
    <x v="0"/>
    <x v="0"/>
    <x v="5"/>
  </r>
  <r>
    <x v="1"/>
    <x v="3"/>
    <x v="0"/>
    <x v="1"/>
    <x v="6"/>
    <x v="1"/>
    <x v="2"/>
    <x v="16"/>
    <x v="18"/>
    <x v="0"/>
    <x v="0"/>
    <x v="5"/>
  </r>
  <r>
    <x v="1"/>
    <x v="3"/>
    <x v="2"/>
    <x v="0"/>
    <x v="5"/>
    <x v="1"/>
    <x v="6"/>
    <x v="16"/>
    <x v="18"/>
    <x v="0"/>
    <x v="0"/>
    <x v="5"/>
  </r>
  <r>
    <x v="1"/>
    <x v="4"/>
    <x v="10"/>
    <x v="13"/>
    <x v="9"/>
    <x v="1"/>
    <x v="8"/>
    <x v="22"/>
    <x v="20"/>
    <x v="5"/>
    <x v="5"/>
    <x v="13"/>
  </r>
  <r>
    <x v="1"/>
    <x v="4"/>
    <x v="4"/>
    <x v="12"/>
    <x v="10"/>
    <x v="1"/>
    <x v="5"/>
    <x v="22"/>
    <x v="20"/>
    <x v="5"/>
    <x v="5"/>
    <x v="13"/>
  </r>
  <r>
    <x v="1"/>
    <x v="4"/>
    <x v="3"/>
    <x v="11"/>
    <x v="1"/>
    <x v="1"/>
    <x v="11"/>
    <x v="22"/>
    <x v="20"/>
    <x v="5"/>
    <x v="5"/>
    <x v="13"/>
  </r>
  <r>
    <x v="1"/>
    <x v="4"/>
    <x v="5"/>
    <x v="10"/>
    <x v="3"/>
    <x v="1"/>
    <x v="9"/>
    <x v="22"/>
    <x v="20"/>
    <x v="5"/>
    <x v="5"/>
    <x v="13"/>
  </r>
  <r>
    <x v="1"/>
    <x v="4"/>
    <x v="3"/>
    <x v="9"/>
    <x v="3"/>
    <x v="1"/>
    <x v="1"/>
    <x v="22"/>
    <x v="20"/>
    <x v="5"/>
    <x v="5"/>
    <x v="13"/>
  </r>
  <r>
    <x v="1"/>
    <x v="4"/>
    <x v="9"/>
    <x v="8"/>
    <x v="7"/>
    <x v="1"/>
    <x v="4"/>
    <x v="22"/>
    <x v="20"/>
    <x v="5"/>
    <x v="5"/>
    <x v="13"/>
  </r>
  <r>
    <x v="1"/>
    <x v="4"/>
    <x v="6"/>
    <x v="7"/>
    <x v="10"/>
    <x v="1"/>
    <x v="0"/>
    <x v="22"/>
    <x v="20"/>
    <x v="5"/>
    <x v="5"/>
    <x v="13"/>
  </r>
  <r>
    <x v="1"/>
    <x v="4"/>
    <x v="5"/>
    <x v="6"/>
    <x v="2"/>
    <x v="1"/>
    <x v="8"/>
    <x v="22"/>
    <x v="20"/>
    <x v="5"/>
    <x v="5"/>
    <x v="13"/>
  </r>
  <r>
    <x v="1"/>
    <x v="4"/>
    <x v="6"/>
    <x v="5"/>
    <x v="10"/>
    <x v="1"/>
    <x v="0"/>
    <x v="22"/>
    <x v="20"/>
    <x v="5"/>
    <x v="5"/>
    <x v="13"/>
  </r>
  <r>
    <x v="1"/>
    <x v="4"/>
    <x v="9"/>
    <x v="4"/>
    <x v="6"/>
    <x v="1"/>
    <x v="3"/>
    <x v="22"/>
    <x v="20"/>
    <x v="5"/>
    <x v="5"/>
    <x v="13"/>
  </r>
  <r>
    <x v="1"/>
    <x v="4"/>
    <x v="8"/>
    <x v="3"/>
    <x v="2"/>
    <x v="1"/>
    <x v="1"/>
    <x v="22"/>
    <x v="20"/>
    <x v="5"/>
    <x v="5"/>
    <x v="13"/>
  </r>
  <r>
    <x v="1"/>
    <x v="4"/>
    <x v="7"/>
    <x v="2"/>
    <x v="4"/>
    <x v="1"/>
    <x v="2"/>
    <x v="22"/>
    <x v="20"/>
    <x v="5"/>
    <x v="5"/>
    <x v="13"/>
  </r>
  <r>
    <x v="1"/>
    <x v="4"/>
    <x v="0"/>
    <x v="1"/>
    <x v="6"/>
    <x v="1"/>
    <x v="2"/>
    <x v="22"/>
    <x v="20"/>
    <x v="5"/>
    <x v="5"/>
    <x v="13"/>
  </r>
  <r>
    <x v="1"/>
    <x v="4"/>
    <x v="2"/>
    <x v="0"/>
    <x v="5"/>
    <x v="1"/>
    <x v="6"/>
    <x v="22"/>
    <x v="20"/>
    <x v="5"/>
    <x v="5"/>
    <x v="13"/>
  </r>
  <r>
    <x v="1"/>
    <x v="5"/>
    <x v="10"/>
    <x v="13"/>
    <x v="9"/>
    <x v="1"/>
    <x v="8"/>
    <x v="12"/>
    <x v="17"/>
    <x v="3"/>
    <x v="2"/>
    <x v="9"/>
  </r>
  <r>
    <x v="1"/>
    <x v="5"/>
    <x v="4"/>
    <x v="12"/>
    <x v="10"/>
    <x v="1"/>
    <x v="5"/>
    <x v="12"/>
    <x v="17"/>
    <x v="3"/>
    <x v="2"/>
    <x v="9"/>
  </r>
  <r>
    <x v="1"/>
    <x v="5"/>
    <x v="3"/>
    <x v="11"/>
    <x v="1"/>
    <x v="1"/>
    <x v="11"/>
    <x v="12"/>
    <x v="17"/>
    <x v="3"/>
    <x v="2"/>
    <x v="9"/>
  </r>
  <r>
    <x v="1"/>
    <x v="5"/>
    <x v="5"/>
    <x v="10"/>
    <x v="3"/>
    <x v="1"/>
    <x v="9"/>
    <x v="12"/>
    <x v="17"/>
    <x v="3"/>
    <x v="2"/>
    <x v="9"/>
  </r>
  <r>
    <x v="1"/>
    <x v="5"/>
    <x v="3"/>
    <x v="9"/>
    <x v="3"/>
    <x v="1"/>
    <x v="1"/>
    <x v="12"/>
    <x v="17"/>
    <x v="3"/>
    <x v="2"/>
    <x v="9"/>
  </r>
  <r>
    <x v="1"/>
    <x v="5"/>
    <x v="9"/>
    <x v="8"/>
    <x v="7"/>
    <x v="1"/>
    <x v="4"/>
    <x v="12"/>
    <x v="17"/>
    <x v="3"/>
    <x v="2"/>
    <x v="9"/>
  </r>
  <r>
    <x v="1"/>
    <x v="5"/>
    <x v="6"/>
    <x v="7"/>
    <x v="10"/>
    <x v="1"/>
    <x v="0"/>
    <x v="12"/>
    <x v="17"/>
    <x v="3"/>
    <x v="2"/>
    <x v="9"/>
  </r>
  <r>
    <x v="1"/>
    <x v="5"/>
    <x v="5"/>
    <x v="6"/>
    <x v="2"/>
    <x v="1"/>
    <x v="8"/>
    <x v="12"/>
    <x v="17"/>
    <x v="3"/>
    <x v="2"/>
    <x v="9"/>
  </r>
  <r>
    <x v="1"/>
    <x v="5"/>
    <x v="6"/>
    <x v="5"/>
    <x v="10"/>
    <x v="1"/>
    <x v="0"/>
    <x v="12"/>
    <x v="17"/>
    <x v="3"/>
    <x v="2"/>
    <x v="9"/>
  </r>
  <r>
    <x v="1"/>
    <x v="5"/>
    <x v="9"/>
    <x v="4"/>
    <x v="6"/>
    <x v="1"/>
    <x v="3"/>
    <x v="12"/>
    <x v="17"/>
    <x v="3"/>
    <x v="2"/>
    <x v="9"/>
  </r>
  <r>
    <x v="1"/>
    <x v="5"/>
    <x v="8"/>
    <x v="3"/>
    <x v="2"/>
    <x v="1"/>
    <x v="1"/>
    <x v="12"/>
    <x v="17"/>
    <x v="3"/>
    <x v="2"/>
    <x v="9"/>
  </r>
  <r>
    <x v="1"/>
    <x v="5"/>
    <x v="7"/>
    <x v="2"/>
    <x v="4"/>
    <x v="1"/>
    <x v="2"/>
    <x v="12"/>
    <x v="17"/>
    <x v="3"/>
    <x v="2"/>
    <x v="9"/>
  </r>
  <r>
    <x v="1"/>
    <x v="5"/>
    <x v="0"/>
    <x v="1"/>
    <x v="6"/>
    <x v="1"/>
    <x v="2"/>
    <x v="12"/>
    <x v="17"/>
    <x v="3"/>
    <x v="2"/>
    <x v="9"/>
  </r>
  <r>
    <x v="1"/>
    <x v="5"/>
    <x v="2"/>
    <x v="0"/>
    <x v="5"/>
    <x v="1"/>
    <x v="6"/>
    <x v="12"/>
    <x v="17"/>
    <x v="3"/>
    <x v="2"/>
    <x v="9"/>
  </r>
  <r>
    <x v="1"/>
    <x v="6"/>
    <x v="10"/>
    <x v="13"/>
    <x v="9"/>
    <x v="1"/>
    <x v="8"/>
    <x v="24"/>
    <x v="24"/>
    <x v="10"/>
    <x v="8"/>
    <x v="24"/>
  </r>
  <r>
    <x v="1"/>
    <x v="6"/>
    <x v="4"/>
    <x v="12"/>
    <x v="10"/>
    <x v="1"/>
    <x v="5"/>
    <x v="24"/>
    <x v="24"/>
    <x v="10"/>
    <x v="8"/>
    <x v="24"/>
  </r>
  <r>
    <x v="1"/>
    <x v="6"/>
    <x v="3"/>
    <x v="11"/>
    <x v="1"/>
    <x v="1"/>
    <x v="11"/>
    <x v="24"/>
    <x v="24"/>
    <x v="10"/>
    <x v="8"/>
    <x v="24"/>
  </r>
  <r>
    <x v="1"/>
    <x v="6"/>
    <x v="5"/>
    <x v="10"/>
    <x v="3"/>
    <x v="1"/>
    <x v="9"/>
    <x v="24"/>
    <x v="24"/>
    <x v="10"/>
    <x v="8"/>
    <x v="24"/>
  </r>
  <r>
    <x v="1"/>
    <x v="6"/>
    <x v="3"/>
    <x v="9"/>
    <x v="3"/>
    <x v="1"/>
    <x v="1"/>
    <x v="24"/>
    <x v="24"/>
    <x v="10"/>
    <x v="8"/>
    <x v="24"/>
  </r>
  <r>
    <x v="1"/>
    <x v="6"/>
    <x v="9"/>
    <x v="8"/>
    <x v="7"/>
    <x v="1"/>
    <x v="4"/>
    <x v="24"/>
    <x v="24"/>
    <x v="10"/>
    <x v="8"/>
    <x v="24"/>
  </r>
  <r>
    <x v="1"/>
    <x v="6"/>
    <x v="6"/>
    <x v="7"/>
    <x v="10"/>
    <x v="1"/>
    <x v="0"/>
    <x v="24"/>
    <x v="24"/>
    <x v="10"/>
    <x v="8"/>
    <x v="24"/>
  </r>
  <r>
    <x v="1"/>
    <x v="6"/>
    <x v="5"/>
    <x v="6"/>
    <x v="2"/>
    <x v="1"/>
    <x v="8"/>
    <x v="24"/>
    <x v="24"/>
    <x v="10"/>
    <x v="8"/>
    <x v="24"/>
  </r>
  <r>
    <x v="1"/>
    <x v="6"/>
    <x v="6"/>
    <x v="5"/>
    <x v="10"/>
    <x v="1"/>
    <x v="0"/>
    <x v="24"/>
    <x v="24"/>
    <x v="10"/>
    <x v="8"/>
    <x v="24"/>
  </r>
  <r>
    <x v="1"/>
    <x v="6"/>
    <x v="9"/>
    <x v="4"/>
    <x v="6"/>
    <x v="1"/>
    <x v="3"/>
    <x v="24"/>
    <x v="24"/>
    <x v="10"/>
    <x v="8"/>
    <x v="24"/>
  </r>
  <r>
    <x v="1"/>
    <x v="6"/>
    <x v="8"/>
    <x v="3"/>
    <x v="2"/>
    <x v="1"/>
    <x v="1"/>
    <x v="24"/>
    <x v="24"/>
    <x v="10"/>
    <x v="8"/>
    <x v="24"/>
  </r>
  <r>
    <x v="1"/>
    <x v="6"/>
    <x v="7"/>
    <x v="2"/>
    <x v="4"/>
    <x v="1"/>
    <x v="2"/>
    <x v="24"/>
    <x v="24"/>
    <x v="10"/>
    <x v="8"/>
    <x v="24"/>
  </r>
  <r>
    <x v="1"/>
    <x v="6"/>
    <x v="0"/>
    <x v="1"/>
    <x v="6"/>
    <x v="1"/>
    <x v="2"/>
    <x v="24"/>
    <x v="24"/>
    <x v="10"/>
    <x v="8"/>
    <x v="24"/>
  </r>
  <r>
    <x v="1"/>
    <x v="6"/>
    <x v="2"/>
    <x v="0"/>
    <x v="5"/>
    <x v="1"/>
    <x v="6"/>
    <x v="24"/>
    <x v="24"/>
    <x v="10"/>
    <x v="8"/>
    <x v="24"/>
  </r>
  <r>
    <x v="1"/>
    <x v="7"/>
    <x v="10"/>
    <x v="13"/>
    <x v="9"/>
    <x v="1"/>
    <x v="8"/>
    <x v="7"/>
    <x v="8"/>
    <x v="4"/>
    <x v="4"/>
    <x v="6"/>
  </r>
  <r>
    <x v="1"/>
    <x v="7"/>
    <x v="4"/>
    <x v="12"/>
    <x v="10"/>
    <x v="1"/>
    <x v="5"/>
    <x v="7"/>
    <x v="8"/>
    <x v="4"/>
    <x v="4"/>
    <x v="6"/>
  </r>
  <r>
    <x v="1"/>
    <x v="7"/>
    <x v="3"/>
    <x v="11"/>
    <x v="1"/>
    <x v="1"/>
    <x v="11"/>
    <x v="7"/>
    <x v="8"/>
    <x v="4"/>
    <x v="4"/>
    <x v="6"/>
  </r>
  <r>
    <x v="1"/>
    <x v="7"/>
    <x v="5"/>
    <x v="10"/>
    <x v="3"/>
    <x v="1"/>
    <x v="9"/>
    <x v="7"/>
    <x v="8"/>
    <x v="4"/>
    <x v="4"/>
    <x v="6"/>
  </r>
  <r>
    <x v="1"/>
    <x v="7"/>
    <x v="3"/>
    <x v="9"/>
    <x v="3"/>
    <x v="1"/>
    <x v="1"/>
    <x v="7"/>
    <x v="8"/>
    <x v="4"/>
    <x v="4"/>
    <x v="6"/>
  </r>
  <r>
    <x v="1"/>
    <x v="7"/>
    <x v="9"/>
    <x v="8"/>
    <x v="7"/>
    <x v="1"/>
    <x v="4"/>
    <x v="7"/>
    <x v="8"/>
    <x v="4"/>
    <x v="4"/>
    <x v="6"/>
  </r>
  <r>
    <x v="1"/>
    <x v="7"/>
    <x v="6"/>
    <x v="7"/>
    <x v="10"/>
    <x v="1"/>
    <x v="0"/>
    <x v="7"/>
    <x v="8"/>
    <x v="4"/>
    <x v="4"/>
    <x v="6"/>
  </r>
  <r>
    <x v="1"/>
    <x v="7"/>
    <x v="5"/>
    <x v="6"/>
    <x v="2"/>
    <x v="1"/>
    <x v="8"/>
    <x v="7"/>
    <x v="8"/>
    <x v="4"/>
    <x v="4"/>
    <x v="6"/>
  </r>
  <r>
    <x v="1"/>
    <x v="7"/>
    <x v="6"/>
    <x v="5"/>
    <x v="10"/>
    <x v="1"/>
    <x v="0"/>
    <x v="7"/>
    <x v="8"/>
    <x v="4"/>
    <x v="4"/>
    <x v="6"/>
  </r>
  <r>
    <x v="1"/>
    <x v="7"/>
    <x v="9"/>
    <x v="4"/>
    <x v="6"/>
    <x v="1"/>
    <x v="3"/>
    <x v="7"/>
    <x v="8"/>
    <x v="4"/>
    <x v="4"/>
    <x v="6"/>
  </r>
  <r>
    <x v="1"/>
    <x v="7"/>
    <x v="8"/>
    <x v="3"/>
    <x v="2"/>
    <x v="1"/>
    <x v="1"/>
    <x v="7"/>
    <x v="8"/>
    <x v="4"/>
    <x v="4"/>
    <x v="6"/>
  </r>
  <r>
    <x v="1"/>
    <x v="7"/>
    <x v="7"/>
    <x v="2"/>
    <x v="4"/>
    <x v="1"/>
    <x v="2"/>
    <x v="7"/>
    <x v="8"/>
    <x v="4"/>
    <x v="4"/>
    <x v="6"/>
  </r>
  <r>
    <x v="1"/>
    <x v="7"/>
    <x v="0"/>
    <x v="1"/>
    <x v="6"/>
    <x v="1"/>
    <x v="2"/>
    <x v="7"/>
    <x v="8"/>
    <x v="4"/>
    <x v="4"/>
    <x v="6"/>
  </r>
  <r>
    <x v="1"/>
    <x v="7"/>
    <x v="2"/>
    <x v="0"/>
    <x v="5"/>
    <x v="1"/>
    <x v="6"/>
    <x v="7"/>
    <x v="8"/>
    <x v="4"/>
    <x v="4"/>
    <x v="6"/>
  </r>
  <r>
    <x v="1"/>
    <x v="8"/>
    <x v="10"/>
    <x v="13"/>
    <x v="9"/>
    <x v="1"/>
    <x v="8"/>
    <x v="36"/>
    <x v="33"/>
    <x v="6"/>
    <x v="7"/>
    <x v="30"/>
  </r>
  <r>
    <x v="1"/>
    <x v="8"/>
    <x v="4"/>
    <x v="12"/>
    <x v="10"/>
    <x v="1"/>
    <x v="5"/>
    <x v="36"/>
    <x v="33"/>
    <x v="6"/>
    <x v="7"/>
    <x v="30"/>
  </r>
  <r>
    <x v="1"/>
    <x v="8"/>
    <x v="3"/>
    <x v="11"/>
    <x v="1"/>
    <x v="1"/>
    <x v="11"/>
    <x v="36"/>
    <x v="33"/>
    <x v="6"/>
    <x v="7"/>
    <x v="30"/>
  </r>
  <r>
    <x v="1"/>
    <x v="8"/>
    <x v="5"/>
    <x v="10"/>
    <x v="3"/>
    <x v="1"/>
    <x v="9"/>
    <x v="36"/>
    <x v="33"/>
    <x v="6"/>
    <x v="7"/>
    <x v="30"/>
  </r>
  <r>
    <x v="1"/>
    <x v="8"/>
    <x v="3"/>
    <x v="9"/>
    <x v="3"/>
    <x v="1"/>
    <x v="1"/>
    <x v="36"/>
    <x v="33"/>
    <x v="6"/>
    <x v="7"/>
    <x v="30"/>
  </r>
  <r>
    <x v="1"/>
    <x v="8"/>
    <x v="9"/>
    <x v="8"/>
    <x v="7"/>
    <x v="1"/>
    <x v="4"/>
    <x v="36"/>
    <x v="33"/>
    <x v="6"/>
    <x v="7"/>
    <x v="30"/>
  </r>
  <r>
    <x v="1"/>
    <x v="8"/>
    <x v="6"/>
    <x v="7"/>
    <x v="10"/>
    <x v="1"/>
    <x v="0"/>
    <x v="36"/>
    <x v="33"/>
    <x v="6"/>
    <x v="7"/>
    <x v="30"/>
  </r>
  <r>
    <x v="1"/>
    <x v="8"/>
    <x v="5"/>
    <x v="6"/>
    <x v="2"/>
    <x v="1"/>
    <x v="8"/>
    <x v="36"/>
    <x v="33"/>
    <x v="6"/>
    <x v="7"/>
    <x v="30"/>
  </r>
  <r>
    <x v="1"/>
    <x v="8"/>
    <x v="6"/>
    <x v="5"/>
    <x v="10"/>
    <x v="1"/>
    <x v="0"/>
    <x v="36"/>
    <x v="33"/>
    <x v="6"/>
    <x v="7"/>
    <x v="30"/>
  </r>
  <r>
    <x v="1"/>
    <x v="8"/>
    <x v="9"/>
    <x v="4"/>
    <x v="6"/>
    <x v="1"/>
    <x v="3"/>
    <x v="36"/>
    <x v="33"/>
    <x v="6"/>
    <x v="7"/>
    <x v="30"/>
  </r>
  <r>
    <x v="1"/>
    <x v="8"/>
    <x v="8"/>
    <x v="3"/>
    <x v="2"/>
    <x v="1"/>
    <x v="1"/>
    <x v="36"/>
    <x v="33"/>
    <x v="6"/>
    <x v="7"/>
    <x v="30"/>
  </r>
  <r>
    <x v="1"/>
    <x v="8"/>
    <x v="7"/>
    <x v="2"/>
    <x v="4"/>
    <x v="1"/>
    <x v="2"/>
    <x v="36"/>
    <x v="33"/>
    <x v="6"/>
    <x v="7"/>
    <x v="30"/>
  </r>
  <r>
    <x v="1"/>
    <x v="8"/>
    <x v="0"/>
    <x v="1"/>
    <x v="6"/>
    <x v="1"/>
    <x v="2"/>
    <x v="36"/>
    <x v="33"/>
    <x v="6"/>
    <x v="7"/>
    <x v="30"/>
  </r>
  <r>
    <x v="1"/>
    <x v="8"/>
    <x v="2"/>
    <x v="0"/>
    <x v="5"/>
    <x v="1"/>
    <x v="6"/>
    <x v="36"/>
    <x v="33"/>
    <x v="6"/>
    <x v="7"/>
    <x v="30"/>
  </r>
  <r>
    <x v="1"/>
    <x v="9"/>
    <x v="10"/>
    <x v="13"/>
    <x v="9"/>
    <x v="1"/>
    <x v="8"/>
    <x v="3"/>
    <x v="3"/>
    <x v="12"/>
    <x v="11"/>
    <x v="8"/>
  </r>
  <r>
    <x v="1"/>
    <x v="9"/>
    <x v="4"/>
    <x v="12"/>
    <x v="10"/>
    <x v="1"/>
    <x v="5"/>
    <x v="3"/>
    <x v="3"/>
    <x v="12"/>
    <x v="11"/>
    <x v="8"/>
  </r>
  <r>
    <x v="1"/>
    <x v="9"/>
    <x v="3"/>
    <x v="11"/>
    <x v="1"/>
    <x v="1"/>
    <x v="11"/>
    <x v="3"/>
    <x v="3"/>
    <x v="12"/>
    <x v="11"/>
    <x v="8"/>
  </r>
  <r>
    <x v="1"/>
    <x v="9"/>
    <x v="5"/>
    <x v="10"/>
    <x v="3"/>
    <x v="1"/>
    <x v="9"/>
    <x v="3"/>
    <x v="3"/>
    <x v="12"/>
    <x v="11"/>
    <x v="8"/>
  </r>
  <r>
    <x v="1"/>
    <x v="9"/>
    <x v="3"/>
    <x v="9"/>
    <x v="3"/>
    <x v="1"/>
    <x v="1"/>
    <x v="3"/>
    <x v="3"/>
    <x v="12"/>
    <x v="11"/>
    <x v="8"/>
  </r>
  <r>
    <x v="1"/>
    <x v="9"/>
    <x v="9"/>
    <x v="8"/>
    <x v="7"/>
    <x v="1"/>
    <x v="4"/>
    <x v="3"/>
    <x v="3"/>
    <x v="12"/>
    <x v="11"/>
    <x v="8"/>
  </r>
  <r>
    <x v="1"/>
    <x v="9"/>
    <x v="6"/>
    <x v="7"/>
    <x v="10"/>
    <x v="1"/>
    <x v="0"/>
    <x v="3"/>
    <x v="3"/>
    <x v="12"/>
    <x v="11"/>
    <x v="8"/>
  </r>
  <r>
    <x v="1"/>
    <x v="9"/>
    <x v="5"/>
    <x v="6"/>
    <x v="2"/>
    <x v="1"/>
    <x v="8"/>
    <x v="3"/>
    <x v="3"/>
    <x v="12"/>
    <x v="11"/>
    <x v="8"/>
  </r>
  <r>
    <x v="1"/>
    <x v="9"/>
    <x v="6"/>
    <x v="5"/>
    <x v="10"/>
    <x v="1"/>
    <x v="0"/>
    <x v="3"/>
    <x v="3"/>
    <x v="12"/>
    <x v="11"/>
    <x v="8"/>
  </r>
  <r>
    <x v="1"/>
    <x v="9"/>
    <x v="9"/>
    <x v="4"/>
    <x v="6"/>
    <x v="1"/>
    <x v="3"/>
    <x v="3"/>
    <x v="3"/>
    <x v="12"/>
    <x v="11"/>
    <x v="8"/>
  </r>
  <r>
    <x v="1"/>
    <x v="9"/>
    <x v="8"/>
    <x v="3"/>
    <x v="2"/>
    <x v="1"/>
    <x v="1"/>
    <x v="3"/>
    <x v="3"/>
    <x v="12"/>
    <x v="11"/>
    <x v="8"/>
  </r>
  <r>
    <x v="1"/>
    <x v="9"/>
    <x v="7"/>
    <x v="2"/>
    <x v="4"/>
    <x v="1"/>
    <x v="2"/>
    <x v="3"/>
    <x v="3"/>
    <x v="12"/>
    <x v="11"/>
    <x v="8"/>
  </r>
  <r>
    <x v="1"/>
    <x v="9"/>
    <x v="0"/>
    <x v="1"/>
    <x v="6"/>
    <x v="1"/>
    <x v="2"/>
    <x v="3"/>
    <x v="3"/>
    <x v="12"/>
    <x v="11"/>
    <x v="8"/>
  </r>
  <r>
    <x v="1"/>
    <x v="9"/>
    <x v="2"/>
    <x v="0"/>
    <x v="5"/>
    <x v="1"/>
    <x v="6"/>
    <x v="3"/>
    <x v="3"/>
    <x v="12"/>
    <x v="11"/>
    <x v="8"/>
  </r>
  <r>
    <x v="1"/>
    <x v="10"/>
    <x v="10"/>
    <x v="13"/>
    <x v="9"/>
    <x v="1"/>
    <x v="8"/>
    <x v="14"/>
    <x v="14"/>
    <x v="11"/>
    <x v="10"/>
    <x v="18"/>
  </r>
  <r>
    <x v="1"/>
    <x v="10"/>
    <x v="4"/>
    <x v="12"/>
    <x v="10"/>
    <x v="1"/>
    <x v="5"/>
    <x v="14"/>
    <x v="14"/>
    <x v="11"/>
    <x v="10"/>
    <x v="18"/>
  </r>
  <r>
    <x v="1"/>
    <x v="10"/>
    <x v="3"/>
    <x v="11"/>
    <x v="1"/>
    <x v="1"/>
    <x v="11"/>
    <x v="14"/>
    <x v="14"/>
    <x v="11"/>
    <x v="10"/>
    <x v="18"/>
  </r>
  <r>
    <x v="1"/>
    <x v="10"/>
    <x v="5"/>
    <x v="10"/>
    <x v="3"/>
    <x v="1"/>
    <x v="9"/>
    <x v="14"/>
    <x v="14"/>
    <x v="11"/>
    <x v="10"/>
    <x v="18"/>
  </r>
  <r>
    <x v="1"/>
    <x v="10"/>
    <x v="3"/>
    <x v="9"/>
    <x v="3"/>
    <x v="1"/>
    <x v="1"/>
    <x v="14"/>
    <x v="14"/>
    <x v="11"/>
    <x v="10"/>
    <x v="18"/>
  </r>
  <r>
    <x v="1"/>
    <x v="10"/>
    <x v="9"/>
    <x v="8"/>
    <x v="7"/>
    <x v="1"/>
    <x v="4"/>
    <x v="14"/>
    <x v="14"/>
    <x v="11"/>
    <x v="10"/>
    <x v="18"/>
  </r>
  <r>
    <x v="1"/>
    <x v="10"/>
    <x v="6"/>
    <x v="7"/>
    <x v="10"/>
    <x v="1"/>
    <x v="0"/>
    <x v="14"/>
    <x v="14"/>
    <x v="11"/>
    <x v="10"/>
    <x v="18"/>
  </r>
  <r>
    <x v="1"/>
    <x v="10"/>
    <x v="5"/>
    <x v="6"/>
    <x v="2"/>
    <x v="1"/>
    <x v="8"/>
    <x v="14"/>
    <x v="14"/>
    <x v="11"/>
    <x v="10"/>
    <x v="18"/>
  </r>
  <r>
    <x v="1"/>
    <x v="10"/>
    <x v="6"/>
    <x v="5"/>
    <x v="10"/>
    <x v="1"/>
    <x v="0"/>
    <x v="14"/>
    <x v="14"/>
    <x v="11"/>
    <x v="10"/>
    <x v="18"/>
  </r>
  <r>
    <x v="1"/>
    <x v="10"/>
    <x v="9"/>
    <x v="4"/>
    <x v="6"/>
    <x v="1"/>
    <x v="3"/>
    <x v="14"/>
    <x v="14"/>
    <x v="11"/>
    <x v="10"/>
    <x v="18"/>
  </r>
  <r>
    <x v="1"/>
    <x v="10"/>
    <x v="8"/>
    <x v="3"/>
    <x v="2"/>
    <x v="1"/>
    <x v="1"/>
    <x v="14"/>
    <x v="14"/>
    <x v="11"/>
    <x v="10"/>
    <x v="18"/>
  </r>
  <r>
    <x v="1"/>
    <x v="10"/>
    <x v="7"/>
    <x v="2"/>
    <x v="4"/>
    <x v="1"/>
    <x v="2"/>
    <x v="14"/>
    <x v="14"/>
    <x v="11"/>
    <x v="10"/>
    <x v="18"/>
  </r>
  <r>
    <x v="1"/>
    <x v="10"/>
    <x v="0"/>
    <x v="1"/>
    <x v="6"/>
    <x v="1"/>
    <x v="2"/>
    <x v="14"/>
    <x v="14"/>
    <x v="11"/>
    <x v="10"/>
    <x v="18"/>
  </r>
  <r>
    <x v="1"/>
    <x v="10"/>
    <x v="2"/>
    <x v="0"/>
    <x v="5"/>
    <x v="1"/>
    <x v="6"/>
    <x v="14"/>
    <x v="14"/>
    <x v="11"/>
    <x v="10"/>
    <x v="18"/>
  </r>
  <r>
    <x v="1"/>
    <x v="11"/>
    <x v="10"/>
    <x v="13"/>
    <x v="9"/>
    <x v="1"/>
    <x v="8"/>
    <x v="21"/>
    <x v="11"/>
    <x v="8"/>
    <x v="6"/>
    <x v="21"/>
  </r>
  <r>
    <x v="1"/>
    <x v="11"/>
    <x v="4"/>
    <x v="12"/>
    <x v="10"/>
    <x v="1"/>
    <x v="5"/>
    <x v="21"/>
    <x v="11"/>
    <x v="8"/>
    <x v="6"/>
    <x v="21"/>
  </r>
  <r>
    <x v="1"/>
    <x v="11"/>
    <x v="3"/>
    <x v="11"/>
    <x v="1"/>
    <x v="1"/>
    <x v="11"/>
    <x v="21"/>
    <x v="11"/>
    <x v="8"/>
    <x v="6"/>
    <x v="21"/>
  </r>
  <r>
    <x v="1"/>
    <x v="11"/>
    <x v="5"/>
    <x v="10"/>
    <x v="3"/>
    <x v="1"/>
    <x v="9"/>
    <x v="21"/>
    <x v="11"/>
    <x v="8"/>
    <x v="6"/>
    <x v="21"/>
  </r>
  <r>
    <x v="1"/>
    <x v="11"/>
    <x v="3"/>
    <x v="9"/>
    <x v="3"/>
    <x v="1"/>
    <x v="1"/>
    <x v="21"/>
    <x v="11"/>
    <x v="8"/>
    <x v="6"/>
    <x v="21"/>
  </r>
  <r>
    <x v="1"/>
    <x v="11"/>
    <x v="9"/>
    <x v="8"/>
    <x v="7"/>
    <x v="1"/>
    <x v="4"/>
    <x v="21"/>
    <x v="11"/>
    <x v="8"/>
    <x v="6"/>
    <x v="21"/>
  </r>
  <r>
    <x v="1"/>
    <x v="11"/>
    <x v="6"/>
    <x v="7"/>
    <x v="10"/>
    <x v="1"/>
    <x v="0"/>
    <x v="21"/>
    <x v="11"/>
    <x v="8"/>
    <x v="6"/>
    <x v="21"/>
  </r>
  <r>
    <x v="1"/>
    <x v="11"/>
    <x v="5"/>
    <x v="6"/>
    <x v="2"/>
    <x v="1"/>
    <x v="8"/>
    <x v="21"/>
    <x v="11"/>
    <x v="8"/>
    <x v="6"/>
    <x v="21"/>
  </r>
  <r>
    <x v="1"/>
    <x v="11"/>
    <x v="6"/>
    <x v="5"/>
    <x v="10"/>
    <x v="1"/>
    <x v="0"/>
    <x v="21"/>
    <x v="11"/>
    <x v="8"/>
    <x v="6"/>
    <x v="21"/>
  </r>
  <r>
    <x v="1"/>
    <x v="11"/>
    <x v="9"/>
    <x v="4"/>
    <x v="6"/>
    <x v="1"/>
    <x v="3"/>
    <x v="21"/>
    <x v="11"/>
    <x v="8"/>
    <x v="6"/>
    <x v="21"/>
  </r>
  <r>
    <x v="1"/>
    <x v="11"/>
    <x v="8"/>
    <x v="3"/>
    <x v="2"/>
    <x v="1"/>
    <x v="1"/>
    <x v="21"/>
    <x v="11"/>
    <x v="8"/>
    <x v="6"/>
    <x v="21"/>
  </r>
  <r>
    <x v="1"/>
    <x v="11"/>
    <x v="7"/>
    <x v="2"/>
    <x v="4"/>
    <x v="1"/>
    <x v="2"/>
    <x v="21"/>
    <x v="11"/>
    <x v="8"/>
    <x v="6"/>
    <x v="21"/>
  </r>
  <r>
    <x v="1"/>
    <x v="11"/>
    <x v="0"/>
    <x v="1"/>
    <x v="6"/>
    <x v="1"/>
    <x v="2"/>
    <x v="21"/>
    <x v="11"/>
    <x v="8"/>
    <x v="6"/>
    <x v="21"/>
  </r>
  <r>
    <x v="1"/>
    <x v="11"/>
    <x v="2"/>
    <x v="0"/>
    <x v="5"/>
    <x v="1"/>
    <x v="6"/>
    <x v="21"/>
    <x v="11"/>
    <x v="8"/>
    <x v="6"/>
    <x v="21"/>
  </r>
  <r>
    <x v="1"/>
    <x v="12"/>
    <x v="10"/>
    <x v="13"/>
    <x v="9"/>
    <x v="1"/>
    <x v="8"/>
    <x v="11"/>
    <x v="7"/>
    <x v="9"/>
    <x v="9"/>
    <x v="12"/>
  </r>
  <r>
    <x v="1"/>
    <x v="12"/>
    <x v="4"/>
    <x v="12"/>
    <x v="10"/>
    <x v="1"/>
    <x v="5"/>
    <x v="11"/>
    <x v="7"/>
    <x v="9"/>
    <x v="9"/>
    <x v="12"/>
  </r>
  <r>
    <x v="1"/>
    <x v="12"/>
    <x v="3"/>
    <x v="11"/>
    <x v="1"/>
    <x v="1"/>
    <x v="11"/>
    <x v="11"/>
    <x v="7"/>
    <x v="9"/>
    <x v="9"/>
    <x v="12"/>
  </r>
  <r>
    <x v="1"/>
    <x v="12"/>
    <x v="5"/>
    <x v="10"/>
    <x v="3"/>
    <x v="1"/>
    <x v="9"/>
    <x v="11"/>
    <x v="7"/>
    <x v="9"/>
    <x v="9"/>
    <x v="12"/>
  </r>
  <r>
    <x v="1"/>
    <x v="12"/>
    <x v="3"/>
    <x v="9"/>
    <x v="3"/>
    <x v="1"/>
    <x v="1"/>
    <x v="11"/>
    <x v="7"/>
    <x v="9"/>
    <x v="9"/>
    <x v="12"/>
  </r>
  <r>
    <x v="1"/>
    <x v="12"/>
    <x v="9"/>
    <x v="8"/>
    <x v="7"/>
    <x v="1"/>
    <x v="4"/>
    <x v="11"/>
    <x v="7"/>
    <x v="9"/>
    <x v="9"/>
    <x v="12"/>
  </r>
  <r>
    <x v="1"/>
    <x v="12"/>
    <x v="6"/>
    <x v="7"/>
    <x v="10"/>
    <x v="1"/>
    <x v="0"/>
    <x v="11"/>
    <x v="7"/>
    <x v="9"/>
    <x v="9"/>
    <x v="12"/>
  </r>
  <r>
    <x v="1"/>
    <x v="12"/>
    <x v="5"/>
    <x v="6"/>
    <x v="2"/>
    <x v="1"/>
    <x v="8"/>
    <x v="11"/>
    <x v="7"/>
    <x v="9"/>
    <x v="9"/>
    <x v="12"/>
  </r>
  <r>
    <x v="1"/>
    <x v="12"/>
    <x v="6"/>
    <x v="5"/>
    <x v="10"/>
    <x v="1"/>
    <x v="0"/>
    <x v="11"/>
    <x v="7"/>
    <x v="9"/>
    <x v="9"/>
    <x v="12"/>
  </r>
  <r>
    <x v="1"/>
    <x v="12"/>
    <x v="9"/>
    <x v="4"/>
    <x v="6"/>
    <x v="1"/>
    <x v="3"/>
    <x v="11"/>
    <x v="7"/>
    <x v="9"/>
    <x v="9"/>
    <x v="12"/>
  </r>
  <r>
    <x v="1"/>
    <x v="12"/>
    <x v="8"/>
    <x v="3"/>
    <x v="2"/>
    <x v="1"/>
    <x v="1"/>
    <x v="11"/>
    <x v="7"/>
    <x v="9"/>
    <x v="9"/>
    <x v="12"/>
  </r>
  <r>
    <x v="1"/>
    <x v="12"/>
    <x v="7"/>
    <x v="2"/>
    <x v="4"/>
    <x v="1"/>
    <x v="2"/>
    <x v="11"/>
    <x v="7"/>
    <x v="9"/>
    <x v="9"/>
    <x v="12"/>
  </r>
  <r>
    <x v="1"/>
    <x v="12"/>
    <x v="0"/>
    <x v="1"/>
    <x v="6"/>
    <x v="1"/>
    <x v="2"/>
    <x v="11"/>
    <x v="7"/>
    <x v="9"/>
    <x v="9"/>
    <x v="12"/>
  </r>
  <r>
    <x v="1"/>
    <x v="12"/>
    <x v="2"/>
    <x v="0"/>
    <x v="5"/>
    <x v="1"/>
    <x v="6"/>
    <x v="11"/>
    <x v="7"/>
    <x v="9"/>
    <x v="9"/>
    <x v="12"/>
  </r>
  <r>
    <x v="2"/>
    <x v="0"/>
    <x v="10"/>
    <x v="13"/>
    <x v="8"/>
    <x v="0"/>
    <x v="7"/>
    <x v="34"/>
    <x v="36"/>
    <x v="1"/>
    <x v="1"/>
    <x v="22"/>
  </r>
  <r>
    <x v="2"/>
    <x v="0"/>
    <x v="4"/>
    <x v="12"/>
    <x v="10"/>
    <x v="0"/>
    <x v="5"/>
    <x v="34"/>
    <x v="36"/>
    <x v="1"/>
    <x v="1"/>
    <x v="22"/>
  </r>
  <r>
    <x v="2"/>
    <x v="0"/>
    <x v="3"/>
    <x v="11"/>
    <x v="1"/>
    <x v="0"/>
    <x v="11"/>
    <x v="34"/>
    <x v="36"/>
    <x v="1"/>
    <x v="1"/>
    <x v="22"/>
  </r>
  <r>
    <x v="2"/>
    <x v="0"/>
    <x v="5"/>
    <x v="10"/>
    <x v="3"/>
    <x v="0"/>
    <x v="9"/>
    <x v="34"/>
    <x v="36"/>
    <x v="1"/>
    <x v="1"/>
    <x v="22"/>
  </r>
  <r>
    <x v="2"/>
    <x v="0"/>
    <x v="3"/>
    <x v="9"/>
    <x v="3"/>
    <x v="0"/>
    <x v="1"/>
    <x v="34"/>
    <x v="36"/>
    <x v="1"/>
    <x v="1"/>
    <x v="22"/>
  </r>
  <r>
    <x v="2"/>
    <x v="0"/>
    <x v="9"/>
    <x v="8"/>
    <x v="7"/>
    <x v="0"/>
    <x v="4"/>
    <x v="34"/>
    <x v="36"/>
    <x v="1"/>
    <x v="1"/>
    <x v="22"/>
  </r>
  <r>
    <x v="2"/>
    <x v="0"/>
    <x v="6"/>
    <x v="7"/>
    <x v="10"/>
    <x v="0"/>
    <x v="0"/>
    <x v="34"/>
    <x v="36"/>
    <x v="1"/>
    <x v="1"/>
    <x v="22"/>
  </r>
  <r>
    <x v="2"/>
    <x v="0"/>
    <x v="5"/>
    <x v="6"/>
    <x v="2"/>
    <x v="0"/>
    <x v="8"/>
    <x v="34"/>
    <x v="36"/>
    <x v="1"/>
    <x v="1"/>
    <x v="22"/>
  </r>
  <r>
    <x v="2"/>
    <x v="0"/>
    <x v="6"/>
    <x v="5"/>
    <x v="10"/>
    <x v="0"/>
    <x v="0"/>
    <x v="34"/>
    <x v="36"/>
    <x v="1"/>
    <x v="1"/>
    <x v="22"/>
  </r>
  <r>
    <x v="2"/>
    <x v="0"/>
    <x v="9"/>
    <x v="4"/>
    <x v="6"/>
    <x v="0"/>
    <x v="3"/>
    <x v="34"/>
    <x v="36"/>
    <x v="1"/>
    <x v="1"/>
    <x v="22"/>
  </r>
  <r>
    <x v="2"/>
    <x v="0"/>
    <x v="8"/>
    <x v="3"/>
    <x v="2"/>
    <x v="0"/>
    <x v="1"/>
    <x v="34"/>
    <x v="36"/>
    <x v="1"/>
    <x v="1"/>
    <x v="22"/>
  </r>
  <r>
    <x v="2"/>
    <x v="0"/>
    <x v="7"/>
    <x v="2"/>
    <x v="4"/>
    <x v="0"/>
    <x v="2"/>
    <x v="34"/>
    <x v="36"/>
    <x v="1"/>
    <x v="1"/>
    <x v="22"/>
  </r>
  <r>
    <x v="2"/>
    <x v="0"/>
    <x v="0"/>
    <x v="1"/>
    <x v="6"/>
    <x v="0"/>
    <x v="2"/>
    <x v="34"/>
    <x v="36"/>
    <x v="1"/>
    <x v="1"/>
    <x v="22"/>
  </r>
  <r>
    <x v="2"/>
    <x v="0"/>
    <x v="2"/>
    <x v="0"/>
    <x v="5"/>
    <x v="0"/>
    <x v="6"/>
    <x v="34"/>
    <x v="36"/>
    <x v="1"/>
    <x v="1"/>
    <x v="22"/>
  </r>
  <r>
    <x v="2"/>
    <x v="1"/>
    <x v="10"/>
    <x v="13"/>
    <x v="8"/>
    <x v="0"/>
    <x v="7"/>
    <x v="10"/>
    <x v="15"/>
    <x v="2"/>
    <x v="3"/>
    <x v="7"/>
  </r>
  <r>
    <x v="2"/>
    <x v="1"/>
    <x v="4"/>
    <x v="12"/>
    <x v="10"/>
    <x v="0"/>
    <x v="5"/>
    <x v="10"/>
    <x v="15"/>
    <x v="2"/>
    <x v="3"/>
    <x v="7"/>
  </r>
  <r>
    <x v="2"/>
    <x v="1"/>
    <x v="3"/>
    <x v="11"/>
    <x v="1"/>
    <x v="0"/>
    <x v="11"/>
    <x v="10"/>
    <x v="15"/>
    <x v="2"/>
    <x v="3"/>
    <x v="7"/>
  </r>
  <r>
    <x v="2"/>
    <x v="1"/>
    <x v="5"/>
    <x v="10"/>
    <x v="3"/>
    <x v="0"/>
    <x v="9"/>
    <x v="10"/>
    <x v="15"/>
    <x v="2"/>
    <x v="3"/>
    <x v="7"/>
  </r>
  <r>
    <x v="2"/>
    <x v="1"/>
    <x v="3"/>
    <x v="9"/>
    <x v="3"/>
    <x v="0"/>
    <x v="1"/>
    <x v="10"/>
    <x v="15"/>
    <x v="2"/>
    <x v="3"/>
    <x v="7"/>
  </r>
  <r>
    <x v="2"/>
    <x v="1"/>
    <x v="9"/>
    <x v="8"/>
    <x v="7"/>
    <x v="0"/>
    <x v="4"/>
    <x v="10"/>
    <x v="15"/>
    <x v="2"/>
    <x v="3"/>
    <x v="7"/>
  </r>
  <r>
    <x v="2"/>
    <x v="1"/>
    <x v="6"/>
    <x v="7"/>
    <x v="10"/>
    <x v="0"/>
    <x v="0"/>
    <x v="10"/>
    <x v="15"/>
    <x v="2"/>
    <x v="3"/>
    <x v="7"/>
  </r>
  <r>
    <x v="2"/>
    <x v="1"/>
    <x v="5"/>
    <x v="6"/>
    <x v="2"/>
    <x v="0"/>
    <x v="8"/>
    <x v="10"/>
    <x v="15"/>
    <x v="2"/>
    <x v="3"/>
    <x v="7"/>
  </r>
  <r>
    <x v="2"/>
    <x v="1"/>
    <x v="6"/>
    <x v="5"/>
    <x v="10"/>
    <x v="0"/>
    <x v="0"/>
    <x v="10"/>
    <x v="15"/>
    <x v="2"/>
    <x v="3"/>
    <x v="7"/>
  </r>
  <r>
    <x v="2"/>
    <x v="1"/>
    <x v="9"/>
    <x v="4"/>
    <x v="6"/>
    <x v="0"/>
    <x v="3"/>
    <x v="10"/>
    <x v="15"/>
    <x v="2"/>
    <x v="3"/>
    <x v="7"/>
  </r>
  <r>
    <x v="2"/>
    <x v="1"/>
    <x v="8"/>
    <x v="3"/>
    <x v="2"/>
    <x v="0"/>
    <x v="1"/>
    <x v="10"/>
    <x v="15"/>
    <x v="2"/>
    <x v="3"/>
    <x v="7"/>
  </r>
  <r>
    <x v="2"/>
    <x v="1"/>
    <x v="7"/>
    <x v="2"/>
    <x v="4"/>
    <x v="0"/>
    <x v="2"/>
    <x v="10"/>
    <x v="15"/>
    <x v="2"/>
    <x v="3"/>
    <x v="7"/>
  </r>
  <r>
    <x v="2"/>
    <x v="1"/>
    <x v="0"/>
    <x v="1"/>
    <x v="6"/>
    <x v="0"/>
    <x v="2"/>
    <x v="10"/>
    <x v="15"/>
    <x v="2"/>
    <x v="3"/>
    <x v="7"/>
  </r>
  <r>
    <x v="2"/>
    <x v="1"/>
    <x v="2"/>
    <x v="0"/>
    <x v="5"/>
    <x v="0"/>
    <x v="6"/>
    <x v="10"/>
    <x v="15"/>
    <x v="2"/>
    <x v="3"/>
    <x v="7"/>
  </r>
  <r>
    <x v="2"/>
    <x v="2"/>
    <x v="10"/>
    <x v="13"/>
    <x v="8"/>
    <x v="0"/>
    <x v="7"/>
    <x v="17"/>
    <x v="21"/>
    <x v="7"/>
    <x v="8"/>
    <x v="17"/>
  </r>
  <r>
    <x v="2"/>
    <x v="2"/>
    <x v="4"/>
    <x v="12"/>
    <x v="10"/>
    <x v="0"/>
    <x v="5"/>
    <x v="17"/>
    <x v="21"/>
    <x v="7"/>
    <x v="8"/>
    <x v="17"/>
  </r>
  <r>
    <x v="2"/>
    <x v="2"/>
    <x v="3"/>
    <x v="11"/>
    <x v="1"/>
    <x v="0"/>
    <x v="11"/>
    <x v="17"/>
    <x v="21"/>
    <x v="7"/>
    <x v="8"/>
    <x v="17"/>
  </r>
  <r>
    <x v="2"/>
    <x v="2"/>
    <x v="5"/>
    <x v="10"/>
    <x v="3"/>
    <x v="0"/>
    <x v="9"/>
    <x v="17"/>
    <x v="21"/>
    <x v="7"/>
    <x v="8"/>
    <x v="17"/>
  </r>
  <r>
    <x v="2"/>
    <x v="2"/>
    <x v="3"/>
    <x v="9"/>
    <x v="3"/>
    <x v="0"/>
    <x v="1"/>
    <x v="17"/>
    <x v="21"/>
    <x v="7"/>
    <x v="8"/>
    <x v="17"/>
  </r>
  <r>
    <x v="2"/>
    <x v="2"/>
    <x v="9"/>
    <x v="8"/>
    <x v="7"/>
    <x v="0"/>
    <x v="4"/>
    <x v="17"/>
    <x v="21"/>
    <x v="7"/>
    <x v="8"/>
    <x v="17"/>
  </r>
  <r>
    <x v="2"/>
    <x v="2"/>
    <x v="6"/>
    <x v="7"/>
    <x v="10"/>
    <x v="0"/>
    <x v="0"/>
    <x v="17"/>
    <x v="21"/>
    <x v="7"/>
    <x v="8"/>
    <x v="17"/>
  </r>
  <r>
    <x v="2"/>
    <x v="2"/>
    <x v="5"/>
    <x v="6"/>
    <x v="2"/>
    <x v="0"/>
    <x v="8"/>
    <x v="17"/>
    <x v="21"/>
    <x v="7"/>
    <x v="8"/>
    <x v="17"/>
  </r>
  <r>
    <x v="2"/>
    <x v="2"/>
    <x v="6"/>
    <x v="5"/>
    <x v="10"/>
    <x v="0"/>
    <x v="0"/>
    <x v="17"/>
    <x v="21"/>
    <x v="7"/>
    <x v="8"/>
    <x v="17"/>
  </r>
  <r>
    <x v="2"/>
    <x v="2"/>
    <x v="9"/>
    <x v="4"/>
    <x v="6"/>
    <x v="0"/>
    <x v="3"/>
    <x v="17"/>
    <x v="21"/>
    <x v="7"/>
    <x v="8"/>
    <x v="17"/>
  </r>
  <r>
    <x v="2"/>
    <x v="2"/>
    <x v="8"/>
    <x v="3"/>
    <x v="2"/>
    <x v="0"/>
    <x v="1"/>
    <x v="17"/>
    <x v="21"/>
    <x v="7"/>
    <x v="8"/>
    <x v="17"/>
  </r>
  <r>
    <x v="2"/>
    <x v="2"/>
    <x v="7"/>
    <x v="2"/>
    <x v="4"/>
    <x v="0"/>
    <x v="2"/>
    <x v="17"/>
    <x v="21"/>
    <x v="7"/>
    <x v="8"/>
    <x v="17"/>
  </r>
  <r>
    <x v="2"/>
    <x v="2"/>
    <x v="0"/>
    <x v="1"/>
    <x v="6"/>
    <x v="0"/>
    <x v="2"/>
    <x v="17"/>
    <x v="21"/>
    <x v="7"/>
    <x v="8"/>
    <x v="17"/>
  </r>
  <r>
    <x v="2"/>
    <x v="2"/>
    <x v="2"/>
    <x v="0"/>
    <x v="5"/>
    <x v="0"/>
    <x v="6"/>
    <x v="17"/>
    <x v="21"/>
    <x v="7"/>
    <x v="8"/>
    <x v="17"/>
  </r>
  <r>
    <x v="2"/>
    <x v="3"/>
    <x v="10"/>
    <x v="13"/>
    <x v="8"/>
    <x v="0"/>
    <x v="7"/>
    <x v="26"/>
    <x v="26"/>
    <x v="0"/>
    <x v="0"/>
    <x v="10"/>
  </r>
  <r>
    <x v="2"/>
    <x v="3"/>
    <x v="4"/>
    <x v="12"/>
    <x v="10"/>
    <x v="0"/>
    <x v="5"/>
    <x v="26"/>
    <x v="26"/>
    <x v="0"/>
    <x v="0"/>
    <x v="10"/>
  </r>
  <r>
    <x v="2"/>
    <x v="3"/>
    <x v="3"/>
    <x v="11"/>
    <x v="1"/>
    <x v="0"/>
    <x v="11"/>
    <x v="26"/>
    <x v="26"/>
    <x v="0"/>
    <x v="0"/>
    <x v="10"/>
  </r>
  <r>
    <x v="2"/>
    <x v="3"/>
    <x v="5"/>
    <x v="10"/>
    <x v="3"/>
    <x v="0"/>
    <x v="9"/>
    <x v="26"/>
    <x v="26"/>
    <x v="0"/>
    <x v="0"/>
    <x v="10"/>
  </r>
  <r>
    <x v="2"/>
    <x v="3"/>
    <x v="3"/>
    <x v="9"/>
    <x v="3"/>
    <x v="0"/>
    <x v="1"/>
    <x v="26"/>
    <x v="26"/>
    <x v="0"/>
    <x v="0"/>
    <x v="10"/>
  </r>
  <r>
    <x v="2"/>
    <x v="3"/>
    <x v="9"/>
    <x v="8"/>
    <x v="7"/>
    <x v="0"/>
    <x v="4"/>
    <x v="26"/>
    <x v="26"/>
    <x v="0"/>
    <x v="0"/>
    <x v="10"/>
  </r>
  <r>
    <x v="2"/>
    <x v="3"/>
    <x v="6"/>
    <x v="7"/>
    <x v="10"/>
    <x v="0"/>
    <x v="0"/>
    <x v="26"/>
    <x v="26"/>
    <x v="0"/>
    <x v="0"/>
    <x v="10"/>
  </r>
  <r>
    <x v="2"/>
    <x v="3"/>
    <x v="5"/>
    <x v="6"/>
    <x v="2"/>
    <x v="0"/>
    <x v="8"/>
    <x v="26"/>
    <x v="26"/>
    <x v="0"/>
    <x v="0"/>
    <x v="10"/>
  </r>
  <r>
    <x v="2"/>
    <x v="3"/>
    <x v="6"/>
    <x v="5"/>
    <x v="10"/>
    <x v="0"/>
    <x v="0"/>
    <x v="26"/>
    <x v="26"/>
    <x v="0"/>
    <x v="0"/>
    <x v="10"/>
  </r>
  <r>
    <x v="2"/>
    <x v="3"/>
    <x v="9"/>
    <x v="4"/>
    <x v="6"/>
    <x v="0"/>
    <x v="3"/>
    <x v="26"/>
    <x v="26"/>
    <x v="0"/>
    <x v="0"/>
    <x v="10"/>
  </r>
  <r>
    <x v="2"/>
    <x v="3"/>
    <x v="8"/>
    <x v="3"/>
    <x v="2"/>
    <x v="0"/>
    <x v="1"/>
    <x v="26"/>
    <x v="26"/>
    <x v="0"/>
    <x v="0"/>
    <x v="10"/>
  </r>
  <r>
    <x v="2"/>
    <x v="3"/>
    <x v="7"/>
    <x v="2"/>
    <x v="4"/>
    <x v="0"/>
    <x v="2"/>
    <x v="26"/>
    <x v="26"/>
    <x v="0"/>
    <x v="0"/>
    <x v="10"/>
  </r>
  <r>
    <x v="2"/>
    <x v="3"/>
    <x v="0"/>
    <x v="1"/>
    <x v="6"/>
    <x v="0"/>
    <x v="2"/>
    <x v="26"/>
    <x v="26"/>
    <x v="0"/>
    <x v="0"/>
    <x v="10"/>
  </r>
  <r>
    <x v="2"/>
    <x v="3"/>
    <x v="2"/>
    <x v="0"/>
    <x v="5"/>
    <x v="0"/>
    <x v="6"/>
    <x v="26"/>
    <x v="26"/>
    <x v="0"/>
    <x v="0"/>
    <x v="10"/>
  </r>
  <r>
    <x v="2"/>
    <x v="4"/>
    <x v="10"/>
    <x v="13"/>
    <x v="8"/>
    <x v="0"/>
    <x v="7"/>
    <x v="29"/>
    <x v="30"/>
    <x v="5"/>
    <x v="5"/>
    <x v="23"/>
  </r>
  <r>
    <x v="2"/>
    <x v="4"/>
    <x v="4"/>
    <x v="12"/>
    <x v="10"/>
    <x v="0"/>
    <x v="5"/>
    <x v="29"/>
    <x v="30"/>
    <x v="5"/>
    <x v="5"/>
    <x v="23"/>
  </r>
  <r>
    <x v="2"/>
    <x v="4"/>
    <x v="3"/>
    <x v="11"/>
    <x v="1"/>
    <x v="0"/>
    <x v="11"/>
    <x v="29"/>
    <x v="30"/>
    <x v="5"/>
    <x v="5"/>
    <x v="23"/>
  </r>
  <r>
    <x v="2"/>
    <x v="4"/>
    <x v="5"/>
    <x v="10"/>
    <x v="3"/>
    <x v="0"/>
    <x v="9"/>
    <x v="29"/>
    <x v="30"/>
    <x v="5"/>
    <x v="5"/>
    <x v="23"/>
  </r>
  <r>
    <x v="2"/>
    <x v="4"/>
    <x v="3"/>
    <x v="9"/>
    <x v="3"/>
    <x v="0"/>
    <x v="1"/>
    <x v="29"/>
    <x v="30"/>
    <x v="5"/>
    <x v="5"/>
    <x v="23"/>
  </r>
  <r>
    <x v="2"/>
    <x v="4"/>
    <x v="9"/>
    <x v="8"/>
    <x v="7"/>
    <x v="0"/>
    <x v="4"/>
    <x v="29"/>
    <x v="30"/>
    <x v="5"/>
    <x v="5"/>
    <x v="23"/>
  </r>
  <r>
    <x v="2"/>
    <x v="4"/>
    <x v="6"/>
    <x v="7"/>
    <x v="10"/>
    <x v="0"/>
    <x v="0"/>
    <x v="29"/>
    <x v="30"/>
    <x v="5"/>
    <x v="5"/>
    <x v="23"/>
  </r>
  <r>
    <x v="2"/>
    <x v="4"/>
    <x v="5"/>
    <x v="6"/>
    <x v="2"/>
    <x v="0"/>
    <x v="8"/>
    <x v="29"/>
    <x v="30"/>
    <x v="5"/>
    <x v="5"/>
    <x v="23"/>
  </r>
  <r>
    <x v="2"/>
    <x v="4"/>
    <x v="6"/>
    <x v="5"/>
    <x v="10"/>
    <x v="0"/>
    <x v="0"/>
    <x v="29"/>
    <x v="30"/>
    <x v="5"/>
    <x v="5"/>
    <x v="23"/>
  </r>
  <r>
    <x v="2"/>
    <x v="4"/>
    <x v="9"/>
    <x v="4"/>
    <x v="6"/>
    <x v="0"/>
    <x v="3"/>
    <x v="29"/>
    <x v="30"/>
    <x v="5"/>
    <x v="5"/>
    <x v="23"/>
  </r>
  <r>
    <x v="2"/>
    <x v="4"/>
    <x v="8"/>
    <x v="3"/>
    <x v="2"/>
    <x v="0"/>
    <x v="1"/>
    <x v="29"/>
    <x v="30"/>
    <x v="5"/>
    <x v="5"/>
    <x v="23"/>
  </r>
  <r>
    <x v="2"/>
    <x v="4"/>
    <x v="7"/>
    <x v="2"/>
    <x v="4"/>
    <x v="0"/>
    <x v="2"/>
    <x v="29"/>
    <x v="30"/>
    <x v="5"/>
    <x v="5"/>
    <x v="23"/>
  </r>
  <r>
    <x v="2"/>
    <x v="4"/>
    <x v="0"/>
    <x v="1"/>
    <x v="6"/>
    <x v="0"/>
    <x v="2"/>
    <x v="29"/>
    <x v="30"/>
    <x v="5"/>
    <x v="5"/>
    <x v="23"/>
  </r>
  <r>
    <x v="2"/>
    <x v="4"/>
    <x v="2"/>
    <x v="0"/>
    <x v="5"/>
    <x v="0"/>
    <x v="6"/>
    <x v="29"/>
    <x v="30"/>
    <x v="5"/>
    <x v="5"/>
    <x v="23"/>
  </r>
  <r>
    <x v="2"/>
    <x v="5"/>
    <x v="10"/>
    <x v="13"/>
    <x v="8"/>
    <x v="0"/>
    <x v="7"/>
    <x v="27"/>
    <x v="28"/>
    <x v="3"/>
    <x v="2"/>
    <x v="20"/>
  </r>
  <r>
    <x v="2"/>
    <x v="5"/>
    <x v="4"/>
    <x v="12"/>
    <x v="10"/>
    <x v="0"/>
    <x v="5"/>
    <x v="27"/>
    <x v="28"/>
    <x v="3"/>
    <x v="2"/>
    <x v="20"/>
  </r>
  <r>
    <x v="2"/>
    <x v="5"/>
    <x v="3"/>
    <x v="11"/>
    <x v="1"/>
    <x v="0"/>
    <x v="11"/>
    <x v="27"/>
    <x v="28"/>
    <x v="3"/>
    <x v="2"/>
    <x v="20"/>
  </r>
  <r>
    <x v="2"/>
    <x v="5"/>
    <x v="5"/>
    <x v="10"/>
    <x v="3"/>
    <x v="0"/>
    <x v="9"/>
    <x v="27"/>
    <x v="28"/>
    <x v="3"/>
    <x v="2"/>
    <x v="20"/>
  </r>
  <r>
    <x v="2"/>
    <x v="5"/>
    <x v="3"/>
    <x v="9"/>
    <x v="3"/>
    <x v="0"/>
    <x v="1"/>
    <x v="27"/>
    <x v="28"/>
    <x v="3"/>
    <x v="2"/>
    <x v="20"/>
  </r>
  <r>
    <x v="2"/>
    <x v="5"/>
    <x v="9"/>
    <x v="8"/>
    <x v="7"/>
    <x v="0"/>
    <x v="4"/>
    <x v="27"/>
    <x v="28"/>
    <x v="3"/>
    <x v="2"/>
    <x v="20"/>
  </r>
  <r>
    <x v="2"/>
    <x v="5"/>
    <x v="6"/>
    <x v="7"/>
    <x v="10"/>
    <x v="0"/>
    <x v="0"/>
    <x v="27"/>
    <x v="28"/>
    <x v="3"/>
    <x v="2"/>
    <x v="20"/>
  </r>
  <r>
    <x v="2"/>
    <x v="5"/>
    <x v="5"/>
    <x v="6"/>
    <x v="2"/>
    <x v="0"/>
    <x v="8"/>
    <x v="27"/>
    <x v="28"/>
    <x v="3"/>
    <x v="2"/>
    <x v="20"/>
  </r>
  <r>
    <x v="2"/>
    <x v="5"/>
    <x v="6"/>
    <x v="5"/>
    <x v="10"/>
    <x v="0"/>
    <x v="0"/>
    <x v="27"/>
    <x v="28"/>
    <x v="3"/>
    <x v="2"/>
    <x v="20"/>
  </r>
  <r>
    <x v="2"/>
    <x v="5"/>
    <x v="9"/>
    <x v="4"/>
    <x v="6"/>
    <x v="0"/>
    <x v="3"/>
    <x v="27"/>
    <x v="28"/>
    <x v="3"/>
    <x v="2"/>
    <x v="20"/>
  </r>
  <r>
    <x v="2"/>
    <x v="5"/>
    <x v="8"/>
    <x v="3"/>
    <x v="2"/>
    <x v="0"/>
    <x v="1"/>
    <x v="27"/>
    <x v="28"/>
    <x v="3"/>
    <x v="2"/>
    <x v="20"/>
  </r>
  <r>
    <x v="2"/>
    <x v="5"/>
    <x v="7"/>
    <x v="2"/>
    <x v="4"/>
    <x v="0"/>
    <x v="2"/>
    <x v="27"/>
    <x v="28"/>
    <x v="3"/>
    <x v="2"/>
    <x v="20"/>
  </r>
  <r>
    <x v="2"/>
    <x v="5"/>
    <x v="0"/>
    <x v="1"/>
    <x v="6"/>
    <x v="0"/>
    <x v="2"/>
    <x v="27"/>
    <x v="28"/>
    <x v="3"/>
    <x v="2"/>
    <x v="20"/>
  </r>
  <r>
    <x v="2"/>
    <x v="5"/>
    <x v="2"/>
    <x v="0"/>
    <x v="5"/>
    <x v="0"/>
    <x v="6"/>
    <x v="27"/>
    <x v="28"/>
    <x v="3"/>
    <x v="2"/>
    <x v="20"/>
  </r>
  <r>
    <x v="2"/>
    <x v="6"/>
    <x v="10"/>
    <x v="13"/>
    <x v="8"/>
    <x v="0"/>
    <x v="7"/>
    <x v="33"/>
    <x v="35"/>
    <x v="10"/>
    <x v="8"/>
    <x v="28"/>
  </r>
  <r>
    <x v="2"/>
    <x v="6"/>
    <x v="4"/>
    <x v="12"/>
    <x v="10"/>
    <x v="0"/>
    <x v="5"/>
    <x v="33"/>
    <x v="35"/>
    <x v="10"/>
    <x v="8"/>
    <x v="28"/>
  </r>
  <r>
    <x v="2"/>
    <x v="6"/>
    <x v="3"/>
    <x v="11"/>
    <x v="1"/>
    <x v="0"/>
    <x v="11"/>
    <x v="33"/>
    <x v="35"/>
    <x v="10"/>
    <x v="8"/>
    <x v="28"/>
  </r>
  <r>
    <x v="2"/>
    <x v="6"/>
    <x v="5"/>
    <x v="10"/>
    <x v="3"/>
    <x v="0"/>
    <x v="9"/>
    <x v="33"/>
    <x v="35"/>
    <x v="10"/>
    <x v="8"/>
    <x v="28"/>
  </r>
  <r>
    <x v="2"/>
    <x v="6"/>
    <x v="3"/>
    <x v="9"/>
    <x v="3"/>
    <x v="0"/>
    <x v="1"/>
    <x v="33"/>
    <x v="35"/>
    <x v="10"/>
    <x v="8"/>
    <x v="28"/>
  </r>
  <r>
    <x v="2"/>
    <x v="6"/>
    <x v="9"/>
    <x v="8"/>
    <x v="7"/>
    <x v="0"/>
    <x v="4"/>
    <x v="33"/>
    <x v="35"/>
    <x v="10"/>
    <x v="8"/>
    <x v="28"/>
  </r>
  <r>
    <x v="2"/>
    <x v="6"/>
    <x v="6"/>
    <x v="7"/>
    <x v="10"/>
    <x v="0"/>
    <x v="0"/>
    <x v="33"/>
    <x v="35"/>
    <x v="10"/>
    <x v="8"/>
    <x v="28"/>
  </r>
  <r>
    <x v="2"/>
    <x v="6"/>
    <x v="5"/>
    <x v="6"/>
    <x v="2"/>
    <x v="0"/>
    <x v="8"/>
    <x v="33"/>
    <x v="35"/>
    <x v="10"/>
    <x v="8"/>
    <x v="28"/>
  </r>
  <r>
    <x v="2"/>
    <x v="6"/>
    <x v="6"/>
    <x v="5"/>
    <x v="10"/>
    <x v="0"/>
    <x v="0"/>
    <x v="33"/>
    <x v="35"/>
    <x v="10"/>
    <x v="8"/>
    <x v="28"/>
  </r>
  <r>
    <x v="2"/>
    <x v="6"/>
    <x v="9"/>
    <x v="4"/>
    <x v="6"/>
    <x v="0"/>
    <x v="3"/>
    <x v="33"/>
    <x v="35"/>
    <x v="10"/>
    <x v="8"/>
    <x v="28"/>
  </r>
  <r>
    <x v="2"/>
    <x v="6"/>
    <x v="8"/>
    <x v="3"/>
    <x v="2"/>
    <x v="0"/>
    <x v="1"/>
    <x v="33"/>
    <x v="35"/>
    <x v="10"/>
    <x v="8"/>
    <x v="28"/>
  </r>
  <r>
    <x v="2"/>
    <x v="6"/>
    <x v="7"/>
    <x v="2"/>
    <x v="4"/>
    <x v="0"/>
    <x v="2"/>
    <x v="33"/>
    <x v="35"/>
    <x v="10"/>
    <x v="8"/>
    <x v="28"/>
  </r>
  <r>
    <x v="2"/>
    <x v="6"/>
    <x v="0"/>
    <x v="1"/>
    <x v="6"/>
    <x v="0"/>
    <x v="2"/>
    <x v="33"/>
    <x v="35"/>
    <x v="10"/>
    <x v="8"/>
    <x v="28"/>
  </r>
  <r>
    <x v="2"/>
    <x v="6"/>
    <x v="2"/>
    <x v="0"/>
    <x v="5"/>
    <x v="0"/>
    <x v="6"/>
    <x v="33"/>
    <x v="35"/>
    <x v="10"/>
    <x v="8"/>
    <x v="28"/>
  </r>
  <r>
    <x v="2"/>
    <x v="7"/>
    <x v="10"/>
    <x v="13"/>
    <x v="8"/>
    <x v="0"/>
    <x v="7"/>
    <x v="18"/>
    <x v="22"/>
    <x v="4"/>
    <x v="4"/>
    <x v="11"/>
  </r>
  <r>
    <x v="2"/>
    <x v="7"/>
    <x v="4"/>
    <x v="12"/>
    <x v="10"/>
    <x v="0"/>
    <x v="5"/>
    <x v="18"/>
    <x v="22"/>
    <x v="4"/>
    <x v="4"/>
    <x v="11"/>
  </r>
  <r>
    <x v="2"/>
    <x v="7"/>
    <x v="3"/>
    <x v="11"/>
    <x v="1"/>
    <x v="0"/>
    <x v="11"/>
    <x v="18"/>
    <x v="22"/>
    <x v="4"/>
    <x v="4"/>
    <x v="11"/>
  </r>
  <r>
    <x v="2"/>
    <x v="7"/>
    <x v="5"/>
    <x v="10"/>
    <x v="3"/>
    <x v="0"/>
    <x v="9"/>
    <x v="18"/>
    <x v="22"/>
    <x v="4"/>
    <x v="4"/>
    <x v="11"/>
  </r>
  <r>
    <x v="2"/>
    <x v="7"/>
    <x v="3"/>
    <x v="9"/>
    <x v="3"/>
    <x v="0"/>
    <x v="1"/>
    <x v="18"/>
    <x v="22"/>
    <x v="4"/>
    <x v="4"/>
    <x v="11"/>
  </r>
  <r>
    <x v="2"/>
    <x v="7"/>
    <x v="9"/>
    <x v="8"/>
    <x v="7"/>
    <x v="0"/>
    <x v="4"/>
    <x v="18"/>
    <x v="22"/>
    <x v="4"/>
    <x v="4"/>
    <x v="11"/>
  </r>
  <r>
    <x v="2"/>
    <x v="7"/>
    <x v="6"/>
    <x v="7"/>
    <x v="10"/>
    <x v="0"/>
    <x v="0"/>
    <x v="18"/>
    <x v="22"/>
    <x v="4"/>
    <x v="4"/>
    <x v="11"/>
  </r>
  <r>
    <x v="2"/>
    <x v="7"/>
    <x v="5"/>
    <x v="6"/>
    <x v="2"/>
    <x v="0"/>
    <x v="8"/>
    <x v="18"/>
    <x v="22"/>
    <x v="4"/>
    <x v="4"/>
    <x v="11"/>
  </r>
  <r>
    <x v="2"/>
    <x v="7"/>
    <x v="6"/>
    <x v="5"/>
    <x v="10"/>
    <x v="0"/>
    <x v="0"/>
    <x v="18"/>
    <x v="22"/>
    <x v="4"/>
    <x v="4"/>
    <x v="11"/>
  </r>
  <r>
    <x v="2"/>
    <x v="7"/>
    <x v="9"/>
    <x v="4"/>
    <x v="6"/>
    <x v="0"/>
    <x v="3"/>
    <x v="18"/>
    <x v="22"/>
    <x v="4"/>
    <x v="4"/>
    <x v="11"/>
  </r>
  <r>
    <x v="2"/>
    <x v="7"/>
    <x v="8"/>
    <x v="3"/>
    <x v="2"/>
    <x v="0"/>
    <x v="1"/>
    <x v="18"/>
    <x v="22"/>
    <x v="4"/>
    <x v="4"/>
    <x v="11"/>
  </r>
  <r>
    <x v="2"/>
    <x v="7"/>
    <x v="7"/>
    <x v="2"/>
    <x v="4"/>
    <x v="0"/>
    <x v="2"/>
    <x v="18"/>
    <x v="22"/>
    <x v="4"/>
    <x v="4"/>
    <x v="11"/>
  </r>
  <r>
    <x v="2"/>
    <x v="7"/>
    <x v="0"/>
    <x v="1"/>
    <x v="6"/>
    <x v="0"/>
    <x v="2"/>
    <x v="18"/>
    <x v="22"/>
    <x v="4"/>
    <x v="4"/>
    <x v="11"/>
  </r>
  <r>
    <x v="2"/>
    <x v="7"/>
    <x v="2"/>
    <x v="0"/>
    <x v="5"/>
    <x v="0"/>
    <x v="6"/>
    <x v="18"/>
    <x v="22"/>
    <x v="4"/>
    <x v="4"/>
    <x v="11"/>
  </r>
  <r>
    <x v="2"/>
    <x v="8"/>
    <x v="10"/>
    <x v="13"/>
    <x v="8"/>
    <x v="0"/>
    <x v="7"/>
    <x v="37"/>
    <x v="37"/>
    <x v="6"/>
    <x v="7"/>
    <x v="31"/>
  </r>
  <r>
    <x v="2"/>
    <x v="8"/>
    <x v="4"/>
    <x v="12"/>
    <x v="10"/>
    <x v="0"/>
    <x v="5"/>
    <x v="37"/>
    <x v="37"/>
    <x v="6"/>
    <x v="7"/>
    <x v="31"/>
  </r>
  <r>
    <x v="2"/>
    <x v="8"/>
    <x v="3"/>
    <x v="11"/>
    <x v="1"/>
    <x v="0"/>
    <x v="11"/>
    <x v="37"/>
    <x v="37"/>
    <x v="6"/>
    <x v="7"/>
    <x v="31"/>
  </r>
  <r>
    <x v="2"/>
    <x v="8"/>
    <x v="5"/>
    <x v="10"/>
    <x v="3"/>
    <x v="0"/>
    <x v="9"/>
    <x v="37"/>
    <x v="37"/>
    <x v="6"/>
    <x v="7"/>
    <x v="31"/>
  </r>
  <r>
    <x v="2"/>
    <x v="8"/>
    <x v="3"/>
    <x v="9"/>
    <x v="3"/>
    <x v="0"/>
    <x v="1"/>
    <x v="37"/>
    <x v="37"/>
    <x v="6"/>
    <x v="7"/>
    <x v="31"/>
  </r>
  <r>
    <x v="2"/>
    <x v="8"/>
    <x v="9"/>
    <x v="8"/>
    <x v="7"/>
    <x v="0"/>
    <x v="4"/>
    <x v="37"/>
    <x v="37"/>
    <x v="6"/>
    <x v="7"/>
    <x v="31"/>
  </r>
  <r>
    <x v="2"/>
    <x v="8"/>
    <x v="6"/>
    <x v="7"/>
    <x v="10"/>
    <x v="0"/>
    <x v="0"/>
    <x v="37"/>
    <x v="37"/>
    <x v="6"/>
    <x v="7"/>
    <x v="31"/>
  </r>
  <r>
    <x v="2"/>
    <x v="8"/>
    <x v="5"/>
    <x v="6"/>
    <x v="2"/>
    <x v="0"/>
    <x v="8"/>
    <x v="37"/>
    <x v="37"/>
    <x v="6"/>
    <x v="7"/>
    <x v="31"/>
  </r>
  <r>
    <x v="2"/>
    <x v="8"/>
    <x v="6"/>
    <x v="5"/>
    <x v="10"/>
    <x v="0"/>
    <x v="0"/>
    <x v="37"/>
    <x v="37"/>
    <x v="6"/>
    <x v="7"/>
    <x v="31"/>
  </r>
  <r>
    <x v="2"/>
    <x v="8"/>
    <x v="9"/>
    <x v="4"/>
    <x v="6"/>
    <x v="0"/>
    <x v="3"/>
    <x v="37"/>
    <x v="37"/>
    <x v="6"/>
    <x v="7"/>
    <x v="31"/>
  </r>
  <r>
    <x v="2"/>
    <x v="8"/>
    <x v="8"/>
    <x v="3"/>
    <x v="2"/>
    <x v="0"/>
    <x v="1"/>
    <x v="37"/>
    <x v="37"/>
    <x v="6"/>
    <x v="7"/>
    <x v="31"/>
  </r>
  <r>
    <x v="2"/>
    <x v="8"/>
    <x v="7"/>
    <x v="2"/>
    <x v="4"/>
    <x v="0"/>
    <x v="2"/>
    <x v="37"/>
    <x v="37"/>
    <x v="6"/>
    <x v="7"/>
    <x v="31"/>
  </r>
  <r>
    <x v="2"/>
    <x v="8"/>
    <x v="0"/>
    <x v="1"/>
    <x v="6"/>
    <x v="0"/>
    <x v="2"/>
    <x v="37"/>
    <x v="37"/>
    <x v="6"/>
    <x v="7"/>
    <x v="31"/>
  </r>
  <r>
    <x v="2"/>
    <x v="8"/>
    <x v="2"/>
    <x v="0"/>
    <x v="5"/>
    <x v="0"/>
    <x v="6"/>
    <x v="37"/>
    <x v="37"/>
    <x v="6"/>
    <x v="7"/>
    <x v="31"/>
  </r>
  <r>
    <x v="2"/>
    <x v="9"/>
    <x v="10"/>
    <x v="13"/>
    <x v="8"/>
    <x v="0"/>
    <x v="7"/>
    <x v="15"/>
    <x v="19"/>
    <x v="12"/>
    <x v="11"/>
    <x v="20"/>
  </r>
  <r>
    <x v="2"/>
    <x v="9"/>
    <x v="4"/>
    <x v="12"/>
    <x v="10"/>
    <x v="0"/>
    <x v="5"/>
    <x v="15"/>
    <x v="19"/>
    <x v="12"/>
    <x v="11"/>
    <x v="20"/>
  </r>
  <r>
    <x v="2"/>
    <x v="9"/>
    <x v="3"/>
    <x v="11"/>
    <x v="1"/>
    <x v="0"/>
    <x v="11"/>
    <x v="15"/>
    <x v="19"/>
    <x v="12"/>
    <x v="11"/>
    <x v="20"/>
  </r>
  <r>
    <x v="2"/>
    <x v="9"/>
    <x v="5"/>
    <x v="10"/>
    <x v="3"/>
    <x v="0"/>
    <x v="9"/>
    <x v="15"/>
    <x v="19"/>
    <x v="12"/>
    <x v="11"/>
    <x v="20"/>
  </r>
  <r>
    <x v="2"/>
    <x v="9"/>
    <x v="3"/>
    <x v="9"/>
    <x v="3"/>
    <x v="0"/>
    <x v="1"/>
    <x v="15"/>
    <x v="19"/>
    <x v="12"/>
    <x v="11"/>
    <x v="20"/>
  </r>
  <r>
    <x v="2"/>
    <x v="9"/>
    <x v="9"/>
    <x v="8"/>
    <x v="7"/>
    <x v="0"/>
    <x v="4"/>
    <x v="15"/>
    <x v="19"/>
    <x v="12"/>
    <x v="11"/>
    <x v="20"/>
  </r>
  <r>
    <x v="2"/>
    <x v="9"/>
    <x v="6"/>
    <x v="7"/>
    <x v="10"/>
    <x v="0"/>
    <x v="0"/>
    <x v="15"/>
    <x v="19"/>
    <x v="12"/>
    <x v="11"/>
    <x v="20"/>
  </r>
  <r>
    <x v="2"/>
    <x v="9"/>
    <x v="5"/>
    <x v="6"/>
    <x v="2"/>
    <x v="0"/>
    <x v="8"/>
    <x v="15"/>
    <x v="19"/>
    <x v="12"/>
    <x v="11"/>
    <x v="20"/>
  </r>
  <r>
    <x v="2"/>
    <x v="9"/>
    <x v="6"/>
    <x v="5"/>
    <x v="10"/>
    <x v="0"/>
    <x v="0"/>
    <x v="15"/>
    <x v="19"/>
    <x v="12"/>
    <x v="11"/>
    <x v="20"/>
  </r>
  <r>
    <x v="2"/>
    <x v="9"/>
    <x v="9"/>
    <x v="4"/>
    <x v="6"/>
    <x v="0"/>
    <x v="3"/>
    <x v="15"/>
    <x v="19"/>
    <x v="12"/>
    <x v="11"/>
    <x v="20"/>
  </r>
  <r>
    <x v="2"/>
    <x v="9"/>
    <x v="8"/>
    <x v="3"/>
    <x v="2"/>
    <x v="0"/>
    <x v="1"/>
    <x v="15"/>
    <x v="19"/>
    <x v="12"/>
    <x v="11"/>
    <x v="20"/>
  </r>
  <r>
    <x v="2"/>
    <x v="9"/>
    <x v="7"/>
    <x v="2"/>
    <x v="4"/>
    <x v="0"/>
    <x v="2"/>
    <x v="15"/>
    <x v="19"/>
    <x v="12"/>
    <x v="11"/>
    <x v="20"/>
  </r>
  <r>
    <x v="2"/>
    <x v="9"/>
    <x v="0"/>
    <x v="1"/>
    <x v="6"/>
    <x v="0"/>
    <x v="2"/>
    <x v="15"/>
    <x v="19"/>
    <x v="12"/>
    <x v="11"/>
    <x v="20"/>
  </r>
  <r>
    <x v="2"/>
    <x v="9"/>
    <x v="2"/>
    <x v="0"/>
    <x v="5"/>
    <x v="0"/>
    <x v="6"/>
    <x v="15"/>
    <x v="19"/>
    <x v="12"/>
    <x v="11"/>
    <x v="20"/>
  </r>
  <r>
    <x v="2"/>
    <x v="10"/>
    <x v="10"/>
    <x v="13"/>
    <x v="8"/>
    <x v="0"/>
    <x v="7"/>
    <x v="28"/>
    <x v="32"/>
    <x v="11"/>
    <x v="10"/>
    <x v="26"/>
  </r>
  <r>
    <x v="2"/>
    <x v="10"/>
    <x v="4"/>
    <x v="12"/>
    <x v="10"/>
    <x v="0"/>
    <x v="5"/>
    <x v="28"/>
    <x v="32"/>
    <x v="11"/>
    <x v="10"/>
    <x v="26"/>
  </r>
  <r>
    <x v="2"/>
    <x v="10"/>
    <x v="3"/>
    <x v="11"/>
    <x v="1"/>
    <x v="0"/>
    <x v="11"/>
    <x v="28"/>
    <x v="32"/>
    <x v="11"/>
    <x v="10"/>
    <x v="26"/>
  </r>
  <r>
    <x v="2"/>
    <x v="10"/>
    <x v="5"/>
    <x v="10"/>
    <x v="3"/>
    <x v="0"/>
    <x v="9"/>
    <x v="28"/>
    <x v="32"/>
    <x v="11"/>
    <x v="10"/>
    <x v="26"/>
  </r>
  <r>
    <x v="2"/>
    <x v="10"/>
    <x v="3"/>
    <x v="9"/>
    <x v="3"/>
    <x v="0"/>
    <x v="1"/>
    <x v="28"/>
    <x v="32"/>
    <x v="11"/>
    <x v="10"/>
    <x v="26"/>
  </r>
  <r>
    <x v="2"/>
    <x v="10"/>
    <x v="9"/>
    <x v="8"/>
    <x v="7"/>
    <x v="0"/>
    <x v="4"/>
    <x v="28"/>
    <x v="32"/>
    <x v="11"/>
    <x v="10"/>
    <x v="26"/>
  </r>
  <r>
    <x v="2"/>
    <x v="10"/>
    <x v="6"/>
    <x v="7"/>
    <x v="10"/>
    <x v="0"/>
    <x v="0"/>
    <x v="28"/>
    <x v="32"/>
    <x v="11"/>
    <x v="10"/>
    <x v="26"/>
  </r>
  <r>
    <x v="2"/>
    <x v="10"/>
    <x v="5"/>
    <x v="6"/>
    <x v="2"/>
    <x v="0"/>
    <x v="8"/>
    <x v="28"/>
    <x v="32"/>
    <x v="11"/>
    <x v="10"/>
    <x v="26"/>
  </r>
  <r>
    <x v="2"/>
    <x v="10"/>
    <x v="6"/>
    <x v="5"/>
    <x v="10"/>
    <x v="0"/>
    <x v="0"/>
    <x v="28"/>
    <x v="32"/>
    <x v="11"/>
    <x v="10"/>
    <x v="26"/>
  </r>
  <r>
    <x v="2"/>
    <x v="10"/>
    <x v="9"/>
    <x v="4"/>
    <x v="6"/>
    <x v="0"/>
    <x v="3"/>
    <x v="28"/>
    <x v="32"/>
    <x v="11"/>
    <x v="10"/>
    <x v="26"/>
  </r>
  <r>
    <x v="2"/>
    <x v="10"/>
    <x v="8"/>
    <x v="3"/>
    <x v="2"/>
    <x v="0"/>
    <x v="1"/>
    <x v="28"/>
    <x v="32"/>
    <x v="11"/>
    <x v="10"/>
    <x v="26"/>
  </r>
  <r>
    <x v="2"/>
    <x v="10"/>
    <x v="7"/>
    <x v="2"/>
    <x v="4"/>
    <x v="0"/>
    <x v="2"/>
    <x v="28"/>
    <x v="32"/>
    <x v="11"/>
    <x v="10"/>
    <x v="26"/>
  </r>
  <r>
    <x v="2"/>
    <x v="10"/>
    <x v="0"/>
    <x v="1"/>
    <x v="6"/>
    <x v="0"/>
    <x v="2"/>
    <x v="28"/>
    <x v="32"/>
    <x v="11"/>
    <x v="10"/>
    <x v="26"/>
  </r>
  <r>
    <x v="2"/>
    <x v="10"/>
    <x v="2"/>
    <x v="0"/>
    <x v="5"/>
    <x v="0"/>
    <x v="6"/>
    <x v="28"/>
    <x v="32"/>
    <x v="11"/>
    <x v="10"/>
    <x v="26"/>
  </r>
  <r>
    <x v="2"/>
    <x v="11"/>
    <x v="10"/>
    <x v="13"/>
    <x v="8"/>
    <x v="0"/>
    <x v="7"/>
    <x v="32"/>
    <x v="34"/>
    <x v="8"/>
    <x v="6"/>
    <x v="27"/>
  </r>
  <r>
    <x v="2"/>
    <x v="11"/>
    <x v="4"/>
    <x v="12"/>
    <x v="10"/>
    <x v="0"/>
    <x v="5"/>
    <x v="32"/>
    <x v="34"/>
    <x v="8"/>
    <x v="6"/>
    <x v="27"/>
  </r>
  <r>
    <x v="2"/>
    <x v="11"/>
    <x v="3"/>
    <x v="11"/>
    <x v="1"/>
    <x v="0"/>
    <x v="11"/>
    <x v="32"/>
    <x v="34"/>
    <x v="8"/>
    <x v="6"/>
    <x v="27"/>
  </r>
  <r>
    <x v="2"/>
    <x v="11"/>
    <x v="5"/>
    <x v="10"/>
    <x v="3"/>
    <x v="0"/>
    <x v="9"/>
    <x v="32"/>
    <x v="34"/>
    <x v="8"/>
    <x v="6"/>
    <x v="27"/>
  </r>
  <r>
    <x v="2"/>
    <x v="11"/>
    <x v="3"/>
    <x v="9"/>
    <x v="3"/>
    <x v="0"/>
    <x v="1"/>
    <x v="32"/>
    <x v="34"/>
    <x v="8"/>
    <x v="6"/>
    <x v="27"/>
  </r>
  <r>
    <x v="2"/>
    <x v="11"/>
    <x v="9"/>
    <x v="8"/>
    <x v="7"/>
    <x v="0"/>
    <x v="4"/>
    <x v="32"/>
    <x v="34"/>
    <x v="8"/>
    <x v="6"/>
    <x v="27"/>
  </r>
  <r>
    <x v="2"/>
    <x v="11"/>
    <x v="6"/>
    <x v="7"/>
    <x v="10"/>
    <x v="0"/>
    <x v="0"/>
    <x v="32"/>
    <x v="34"/>
    <x v="8"/>
    <x v="6"/>
    <x v="27"/>
  </r>
  <r>
    <x v="2"/>
    <x v="11"/>
    <x v="5"/>
    <x v="6"/>
    <x v="2"/>
    <x v="0"/>
    <x v="8"/>
    <x v="32"/>
    <x v="34"/>
    <x v="8"/>
    <x v="6"/>
    <x v="27"/>
  </r>
  <r>
    <x v="2"/>
    <x v="11"/>
    <x v="6"/>
    <x v="5"/>
    <x v="10"/>
    <x v="0"/>
    <x v="0"/>
    <x v="32"/>
    <x v="34"/>
    <x v="8"/>
    <x v="6"/>
    <x v="27"/>
  </r>
  <r>
    <x v="2"/>
    <x v="11"/>
    <x v="9"/>
    <x v="4"/>
    <x v="6"/>
    <x v="0"/>
    <x v="3"/>
    <x v="32"/>
    <x v="34"/>
    <x v="8"/>
    <x v="6"/>
    <x v="27"/>
  </r>
  <r>
    <x v="2"/>
    <x v="11"/>
    <x v="8"/>
    <x v="3"/>
    <x v="2"/>
    <x v="0"/>
    <x v="1"/>
    <x v="32"/>
    <x v="34"/>
    <x v="8"/>
    <x v="6"/>
    <x v="27"/>
  </r>
  <r>
    <x v="2"/>
    <x v="11"/>
    <x v="7"/>
    <x v="2"/>
    <x v="4"/>
    <x v="0"/>
    <x v="2"/>
    <x v="32"/>
    <x v="34"/>
    <x v="8"/>
    <x v="6"/>
    <x v="27"/>
  </r>
  <r>
    <x v="2"/>
    <x v="11"/>
    <x v="0"/>
    <x v="1"/>
    <x v="6"/>
    <x v="0"/>
    <x v="2"/>
    <x v="32"/>
    <x v="34"/>
    <x v="8"/>
    <x v="6"/>
    <x v="27"/>
  </r>
  <r>
    <x v="2"/>
    <x v="11"/>
    <x v="2"/>
    <x v="0"/>
    <x v="5"/>
    <x v="0"/>
    <x v="6"/>
    <x v="32"/>
    <x v="34"/>
    <x v="8"/>
    <x v="6"/>
    <x v="27"/>
  </r>
  <r>
    <x v="2"/>
    <x v="12"/>
    <x v="10"/>
    <x v="13"/>
    <x v="8"/>
    <x v="0"/>
    <x v="7"/>
    <x v="25"/>
    <x v="27"/>
    <x v="9"/>
    <x v="9"/>
    <x v="25"/>
  </r>
  <r>
    <x v="2"/>
    <x v="12"/>
    <x v="4"/>
    <x v="12"/>
    <x v="10"/>
    <x v="0"/>
    <x v="5"/>
    <x v="25"/>
    <x v="27"/>
    <x v="9"/>
    <x v="9"/>
    <x v="25"/>
  </r>
  <r>
    <x v="2"/>
    <x v="12"/>
    <x v="3"/>
    <x v="11"/>
    <x v="1"/>
    <x v="0"/>
    <x v="11"/>
    <x v="25"/>
    <x v="27"/>
    <x v="9"/>
    <x v="9"/>
    <x v="25"/>
  </r>
  <r>
    <x v="2"/>
    <x v="12"/>
    <x v="5"/>
    <x v="10"/>
    <x v="3"/>
    <x v="0"/>
    <x v="9"/>
    <x v="25"/>
    <x v="27"/>
    <x v="9"/>
    <x v="9"/>
    <x v="25"/>
  </r>
  <r>
    <x v="2"/>
    <x v="12"/>
    <x v="3"/>
    <x v="9"/>
    <x v="3"/>
    <x v="0"/>
    <x v="1"/>
    <x v="25"/>
    <x v="27"/>
    <x v="9"/>
    <x v="9"/>
    <x v="25"/>
  </r>
  <r>
    <x v="2"/>
    <x v="12"/>
    <x v="9"/>
    <x v="8"/>
    <x v="7"/>
    <x v="0"/>
    <x v="4"/>
    <x v="25"/>
    <x v="27"/>
    <x v="9"/>
    <x v="9"/>
    <x v="25"/>
  </r>
  <r>
    <x v="2"/>
    <x v="12"/>
    <x v="6"/>
    <x v="7"/>
    <x v="10"/>
    <x v="0"/>
    <x v="0"/>
    <x v="25"/>
    <x v="27"/>
    <x v="9"/>
    <x v="9"/>
    <x v="25"/>
  </r>
  <r>
    <x v="2"/>
    <x v="12"/>
    <x v="5"/>
    <x v="6"/>
    <x v="2"/>
    <x v="0"/>
    <x v="8"/>
    <x v="25"/>
    <x v="27"/>
    <x v="9"/>
    <x v="9"/>
    <x v="25"/>
  </r>
  <r>
    <x v="2"/>
    <x v="12"/>
    <x v="6"/>
    <x v="5"/>
    <x v="10"/>
    <x v="0"/>
    <x v="0"/>
    <x v="25"/>
    <x v="27"/>
    <x v="9"/>
    <x v="9"/>
    <x v="25"/>
  </r>
  <r>
    <x v="2"/>
    <x v="12"/>
    <x v="9"/>
    <x v="4"/>
    <x v="6"/>
    <x v="0"/>
    <x v="3"/>
    <x v="25"/>
    <x v="27"/>
    <x v="9"/>
    <x v="9"/>
    <x v="25"/>
  </r>
  <r>
    <x v="2"/>
    <x v="12"/>
    <x v="8"/>
    <x v="3"/>
    <x v="2"/>
    <x v="0"/>
    <x v="1"/>
    <x v="25"/>
    <x v="27"/>
    <x v="9"/>
    <x v="9"/>
    <x v="25"/>
  </r>
  <r>
    <x v="2"/>
    <x v="12"/>
    <x v="7"/>
    <x v="2"/>
    <x v="4"/>
    <x v="0"/>
    <x v="2"/>
    <x v="25"/>
    <x v="27"/>
    <x v="9"/>
    <x v="9"/>
    <x v="25"/>
  </r>
  <r>
    <x v="2"/>
    <x v="12"/>
    <x v="0"/>
    <x v="1"/>
    <x v="6"/>
    <x v="0"/>
    <x v="2"/>
    <x v="25"/>
    <x v="27"/>
    <x v="9"/>
    <x v="9"/>
    <x v="25"/>
  </r>
  <r>
    <x v="2"/>
    <x v="12"/>
    <x v="2"/>
    <x v="0"/>
    <x v="5"/>
    <x v="0"/>
    <x v="6"/>
    <x v="25"/>
    <x v="27"/>
    <x v="9"/>
    <x v="9"/>
    <x v="25"/>
  </r>
  <r>
    <x v="0"/>
    <x v="0"/>
    <x v="1"/>
    <x v="13"/>
    <x v="0"/>
    <x v="2"/>
    <x v="10"/>
    <x v="31"/>
    <x v="29"/>
    <x v="1"/>
    <x v="1"/>
    <x v="17"/>
  </r>
  <r>
    <x v="0"/>
    <x v="0"/>
    <x v="4"/>
    <x v="12"/>
    <x v="10"/>
    <x v="2"/>
    <x v="5"/>
    <x v="31"/>
    <x v="29"/>
    <x v="1"/>
    <x v="1"/>
    <x v="17"/>
  </r>
  <r>
    <x v="0"/>
    <x v="0"/>
    <x v="3"/>
    <x v="11"/>
    <x v="1"/>
    <x v="2"/>
    <x v="11"/>
    <x v="31"/>
    <x v="29"/>
    <x v="1"/>
    <x v="1"/>
    <x v="17"/>
  </r>
  <r>
    <x v="0"/>
    <x v="0"/>
    <x v="5"/>
    <x v="10"/>
    <x v="3"/>
    <x v="2"/>
    <x v="9"/>
    <x v="31"/>
    <x v="29"/>
    <x v="1"/>
    <x v="1"/>
    <x v="17"/>
  </r>
  <r>
    <x v="0"/>
    <x v="0"/>
    <x v="3"/>
    <x v="9"/>
    <x v="3"/>
    <x v="2"/>
    <x v="1"/>
    <x v="31"/>
    <x v="29"/>
    <x v="1"/>
    <x v="1"/>
    <x v="17"/>
  </r>
  <r>
    <x v="0"/>
    <x v="0"/>
    <x v="9"/>
    <x v="8"/>
    <x v="7"/>
    <x v="2"/>
    <x v="4"/>
    <x v="31"/>
    <x v="29"/>
    <x v="1"/>
    <x v="1"/>
    <x v="17"/>
  </r>
  <r>
    <x v="0"/>
    <x v="0"/>
    <x v="6"/>
    <x v="7"/>
    <x v="10"/>
    <x v="2"/>
    <x v="0"/>
    <x v="31"/>
    <x v="29"/>
    <x v="1"/>
    <x v="1"/>
    <x v="17"/>
  </r>
  <r>
    <x v="0"/>
    <x v="0"/>
    <x v="5"/>
    <x v="6"/>
    <x v="2"/>
    <x v="2"/>
    <x v="8"/>
    <x v="31"/>
    <x v="29"/>
    <x v="1"/>
    <x v="1"/>
    <x v="17"/>
  </r>
  <r>
    <x v="0"/>
    <x v="0"/>
    <x v="6"/>
    <x v="5"/>
    <x v="10"/>
    <x v="2"/>
    <x v="0"/>
    <x v="31"/>
    <x v="29"/>
    <x v="1"/>
    <x v="1"/>
    <x v="17"/>
  </r>
  <r>
    <x v="0"/>
    <x v="0"/>
    <x v="9"/>
    <x v="4"/>
    <x v="6"/>
    <x v="2"/>
    <x v="3"/>
    <x v="31"/>
    <x v="29"/>
    <x v="1"/>
    <x v="1"/>
    <x v="17"/>
  </r>
  <r>
    <x v="0"/>
    <x v="0"/>
    <x v="8"/>
    <x v="3"/>
    <x v="2"/>
    <x v="2"/>
    <x v="1"/>
    <x v="31"/>
    <x v="29"/>
    <x v="1"/>
    <x v="1"/>
    <x v="17"/>
  </r>
  <r>
    <x v="0"/>
    <x v="0"/>
    <x v="7"/>
    <x v="2"/>
    <x v="4"/>
    <x v="2"/>
    <x v="2"/>
    <x v="31"/>
    <x v="29"/>
    <x v="1"/>
    <x v="1"/>
    <x v="17"/>
  </r>
  <r>
    <x v="0"/>
    <x v="0"/>
    <x v="0"/>
    <x v="1"/>
    <x v="6"/>
    <x v="2"/>
    <x v="2"/>
    <x v="31"/>
    <x v="29"/>
    <x v="1"/>
    <x v="1"/>
    <x v="17"/>
  </r>
  <r>
    <x v="0"/>
    <x v="0"/>
    <x v="2"/>
    <x v="0"/>
    <x v="5"/>
    <x v="2"/>
    <x v="6"/>
    <x v="31"/>
    <x v="29"/>
    <x v="1"/>
    <x v="1"/>
    <x v="17"/>
  </r>
  <r>
    <x v="0"/>
    <x v="1"/>
    <x v="1"/>
    <x v="13"/>
    <x v="0"/>
    <x v="2"/>
    <x v="10"/>
    <x v="6"/>
    <x v="4"/>
    <x v="2"/>
    <x v="3"/>
    <x v="3"/>
  </r>
  <r>
    <x v="0"/>
    <x v="1"/>
    <x v="4"/>
    <x v="12"/>
    <x v="10"/>
    <x v="2"/>
    <x v="5"/>
    <x v="6"/>
    <x v="4"/>
    <x v="2"/>
    <x v="3"/>
    <x v="3"/>
  </r>
  <r>
    <x v="0"/>
    <x v="1"/>
    <x v="3"/>
    <x v="11"/>
    <x v="1"/>
    <x v="2"/>
    <x v="11"/>
    <x v="6"/>
    <x v="4"/>
    <x v="2"/>
    <x v="3"/>
    <x v="3"/>
  </r>
  <r>
    <x v="0"/>
    <x v="1"/>
    <x v="5"/>
    <x v="10"/>
    <x v="3"/>
    <x v="2"/>
    <x v="9"/>
    <x v="6"/>
    <x v="4"/>
    <x v="2"/>
    <x v="3"/>
    <x v="3"/>
  </r>
  <r>
    <x v="0"/>
    <x v="1"/>
    <x v="3"/>
    <x v="9"/>
    <x v="3"/>
    <x v="2"/>
    <x v="1"/>
    <x v="6"/>
    <x v="4"/>
    <x v="2"/>
    <x v="3"/>
    <x v="3"/>
  </r>
  <r>
    <x v="0"/>
    <x v="1"/>
    <x v="9"/>
    <x v="8"/>
    <x v="7"/>
    <x v="2"/>
    <x v="4"/>
    <x v="6"/>
    <x v="4"/>
    <x v="2"/>
    <x v="3"/>
    <x v="3"/>
  </r>
  <r>
    <x v="0"/>
    <x v="1"/>
    <x v="6"/>
    <x v="7"/>
    <x v="10"/>
    <x v="2"/>
    <x v="0"/>
    <x v="6"/>
    <x v="4"/>
    <x v="2"/>
    <x v="3"/>
    <x v="3"/>
  </r>
  <r>
    <x v="0"/>
    <x v="1"/>
    <x v="5"/>
    <x v="6"/>
    <x v="2"/>
    <x v="2"/>
    <x v="8"/>
    <x v="6"/>
    <x v="4"/>
    <x v="2"/>
    <x v="3"/>
    <x v="3"/>
  </r>
  <r>
    <x v="0"/>
    <x v="1"/>
    <x v="6"/>
    <x v="5"/>
    <x v="10"/>
    <x v="2"/>
    <x v="0"/>
    <x v="6"/>
    <x v="4"/>
    <x v="2"/>
    <x v="3"/>
    <x v="3"/>
  </r>
  <r>
    <x v="0"/>
    <x v="1"/>
    <x v="9"/>
    <x v="4"/>
    <x v="6"/>
    <x v="2"/>
    <x v="3"/>
    <x v="6"/>
    <x v="4"/>
    <x v="2"/>
    <x v="3"/>
    <x v="3"/>
  </r>
  <r>
    <x v="0"/>
    <x v="1"/>
    <x v="8"/>
    <x v="3"/>
    <x v="2"/>
    <x v="2"/>
    <x v="1"/>
    <x v="6"/>
    <x v="4"/>
    <x v="2"/>
    <x v="3"/>
    <x v="3"/>
  </r>
  <r>
    <x v="0"/>
    <x v="1"/>
    <x v="7"/>
    <x v="2"/>
    <x v="4"/>
    <x v="2"/>
    <x v="2"/>
    <x v="6"/>
    <x v="4"/>
    <x v="2"/>
    <x v="3"/>
    <x v="3"/>
  </r>
  <r>
    <x v="0"/>
    <x v="1"/>
    <x v="0"/>
    <x v="1"/>
    <x v="6"/>
    <x v="2"/>
    <x v="2"/>
    <x v="6"/>
    <x v="4"/>
    <x v="2"/>
    <x v="3"/>
    <x v="3"/>
  </r>
  <r>
    <x v="0"/>
    <x v="1"/>
    <x v="2"/>
    <x v="0"/>
    <x v="5"/>
    <x v="2"/>
    <x v="6"/>
    <x v="6"/>
    <x v="4"/>
    <x v="2"/>
    <x v="3"/>
    <x v="3"/>
  </r>
  <r>
    <x v="0"/>
    <x v="2"/>
    <x v="1"/>
    <x v="13"/>
    <x v="0"/>
    <x v="2"/>
    <x v="10"/>
    <x v="2"/>
    <x v="2"/>
    <x v="7"/>
    <x v="8"/>
    <x v="3"/>
  </r>
  <r>
    <x v="0"/>
    <x v="2"/>
    <x v="4"/>
    <x v="12"/>
    <x v="10"/>
    <x v="2"/>
    <x v="5"/>
    <x v="2"/>
    <x v="2"/>
    <x v="7"/>
    <x v="8"/>
    <x v="3"/>
  </r>
  <r>
    <x v="0"/>
    <x v="2"/>
    <x v="3"/>
    <x v="11"/>
    <x v="1"/>
    <x v="2"/>
    <x v="11"/>
    <x v="2"/>
    <x v="2"/>
    <x v="7"/>
    <x v="8"/>
    <x v="3"/>
  </r>
  <r>
    <x v="0"/>
    <x v="2"/>
    <x v="5"/>
    <x v="10"/>
    <x v="3"/>
    <x v="2"/>
    <x v="9"/>
    <x v="2"/>
    <x v="2"/>
    <x v="7"/>
    <x v="8"/>
    <x v="3"/>
  </r>
  <r>
    <x v="0"/>
    <x v="2"/>
    <x v="3"/>
    <x v="9"/>
    <x v="3"/>
    <x v="2"/>
    <x v="1"/>
    <x v="2"/>
    <x v="2"/>
    <x v="7"/>
    <x v="8"/>
    <x v="3"/>
  </r>
  <r>
    <x v="0"/>
    <x v="2"/>
    <x v="9"/>
    <x v="8"/>
    <x v="7"/>
    <x v="2"/>
    <x v="4"/>
    <x v="2"/>
    <x v="2"/>
    <x v="7"/>
    <x v="8"/>
    <x v="3"/>
  </r>
  <r>
    <x v="0"/>
    <x v="2"/>
    <x v="6"/>
    <x v="7"/>
    <x v="10"/>
    <x v="2"/>
    <x v="0"/>
    <x v="2"/>
    <x v="2"/>
    <x v="7"/>
    <x v="8"/>
    <x v="3"/>
  </r>
  <r>
    <x v="0"/>
    <x v="2"/>
    <x v="5"/>
    <x v="6"/>
    <x v="2"/>
    <x v="2"/>
    <x v="8"/>
    <x v="2"/>
    <x v="2"/>
    <x v="7"/>
    <x v="8"/>
    <x v="3"/>
  </r>
  <r>
    <x v="0"/>
    <x v="2"/>
    <x v="6"/>
    <x v="5"/>
    <x v="10"/>
    <x v="2"/>
    <x v="0"/>
    <x v="2"/>
    <x v="2"/>
    <x v="7"/>
    <x v="8"/>
    <x v="3"/>
  </r>
  <r>
    <x v="0"/>
    <x v="2"/>
    <x v="9"/>
    <x v="4"/>
    <x v="6"/>
    <x v="2"/>
    <x v="3"/>
    <x v="2"/>
    <x v="2"/>
    <x v="7"/>
    <x v="8"/>
    <x v="3"/>
  </r>
  <r>
    <x v="0"/>
    <x v="2"/>
    <x v="8"/>
    <x v="3"/>
    <x v="2"/>
    <x v="2"/>
    <x v="1"/>
    <x v="2"/>
    <x v="2"/>
    <x v="7"/>
    <x v="8"/>
    <x v="3"/>
  </r>
  <r>
    <x v="0"/>
    <x v="2"/>
    <x v="7"/>
    <x v="2"/>
    <x v="4"/>
    <x v="2"/>
    <x v="2"/>
    <x v="2"/>
    <x v="2"/>
    <x v="7"/>
    <x v="8"/>
    <x v="3"/>
  </r>
  <r>
    <x v="0"/>
    <x v="2"/>
    <x v="0"/>
    <x v="1"/>
    <x v="6"/>
    <x v="2"/>
    <x v="2"/>
    <x v="2"/>
    <x v="2"/>
    <x v="7"/>
    <x v="8"/>
    <x v="3"/>
  </r>
  <r>
    <x v="0"/>
    <x v="2"/>
    <x v="2"/>
    <x v="0"/>
    <x v="5"/>
    <x v="2"/>
    <x v="6"/>
    <x v="2"/>
    <x v="2"/>
    <x v="7"/>
    <x v="8"/>
    <x v="3"/>
  </r>
  <r>
    <x v="0"/>
    <x v="3"/>
    <x v="1"/>
    <x v="13"/>
    <x v="0"/>
    <x v="2"/>
    <x v="10"/>
    <x v="9"/>
    <x v="12"/>
    <x v="0"/>
    <x v="0"/>
    <x v="0"/>
  </r>
  <r>
    <x v="0"/>
    <x v="3"/>
    <x v="4"/>
    <x v="12"/>
    <x v="10"/>
    <x v="2"/>
    <x v="5"/>
    <x v="9"/>
    <x v="12"/>
    <x v="0"/>
    <x v="0"/>
    <x v="0"/>
  </r>
  <r>
    <x v="0"/>
    <x v="3"/>
    <x v="3"/>
    <x v="11"/>
    <x v="1"/>
    <x v="2"/>
    <x v="11"/>
    <x v="9"/>
    <x v="12"/>
    <x v="0"/>
    <x v="0"/>
    <x v="0"/>
  </r>
  <r>
    <x v="0"/>
    <x v="3"/>
    <x v="5"/>
    <x v="10"/>
    <x v="3"/>
    <x v="2"/>
    <x v="9"/>
    <x v="9"/>
    <x v="12"/>
    <x v="0"/>
    <x v="0"/>
    <x v="0"/>
  </r>
  <r>
    <x v="0"/>
    <x v="3"/>
    <x v="3"/>
    <x v="9"/>
    <x v="3"/>
    <x v="2"/>
    <x v="1"/>
    <x v="9"/>
    <x v="12"/>
    <x v="0"/>
    <x v="0"/>
    <x v="0"/>
  </r>
  <r>
    <x v="0"/>
    <x v="3"/>
    <x v="9"/>
    <x v="8"/>
    <x v="7"/>
    <x v="2"/>
    <x v="4"/>
    <x v="9"/>
    <x v="12"/>
    <x v="0"/>
    <x v="0"/>
    <x v="0"/>
  </r>
  <r>
    <x v="0"/>
    <x v="3"/>
    <x v="6"/>
    <x v="7"/>
    <x v="10"/>
    <x v="2"/>
    <x v="0"/>
    <x v="9"/>
    <x v="12"/>
    <x v="0"/>
    <x v="0"/>
    <x v="0"/>
  </r>
  <r>
    <x v="0"/>
    <x v="3"/>
    <x v="5"/>
    <x v="6"/>
    <x v="2"/>
    <x v="2"/>
    <x v="8"/>
    <x v="9"/>
    <x v="12"/>
    <x v="0"/>
    <x v="0"/>
    <x v="0"/>
  </r>
  <r>
    <x v="0"/>
    <x v="3"/>
    <x v="6"/>
    <x v="5"/>
    <x v="10"/>
    <x v="2"/>
    <x v="0"/>
    <x v="9"/>
    <x v="12"/>
    <x v="0"/>
    <x v="0"/>
    <x v="0"/>
  </r>
  <r>
    <x v="0"/>
    <x v="3"/>
    <x v="9"/>
    <x v="4"/>
    <x v="6"/>
    <x v="2"/>
    <x v="3"/>
    <x v="9"/>
    <x v="12"/>
    <x v="0"/>
    <x v="0"/>
    <x v="0"/>
  </r>
  <r>
    <x v="0"/>
    <x v="3"/>
    <x v="8"/>
    <x v="3"/>
    <x v="2"/>
    <x v="2"/>
    <x v="1"/>
    <x v="9"/>
    <x v="12"/>
    <x v="0"/>
    <x v="0"/>
    <x v="0"/>
  </r>
  <r>
    <x v="0"/>
    <x v="3"/>
    <x v="7"/>
    <x v="2"/>
    <x v="4"/>
    <x v="2"/>
    <x v="2"/>
    <x v="9"/>
    <x v="12"/>
    <x v="0"/>
    <x v="0"/>
    <x v="0"/>
  </r>
  <r>
    <x v="0"/>
    <x v="3"/>
    <x v="0"/>
    <x v="1"/>
    <x v="6"/>
    <x v="2"/>
    <x v="2"/>
    <x v="9"/>
    <x v="12"/>
    <x v="0"/>
    <x v="0"/>
    <x v="0"/>
  </r>
  <r>
    <x v="0"/>
    <x v="3"/>
    <x v="2"/>
    <x v="0"/>
    <x v="5"/>
    <x v="2"/>
    <x v="6"/>
    <x v="9"/>
    <x v="12"/>
    <x v="0"/>
    <x v="0"/>
    <x v="0"/>
  </r>
  <r>
    <x v="0"/>
    <x v="4"/>
    <x v="1"/>
    <x v="13"/>
    <x v="0"/>
    <x v="2"/>
    <x v="10"/>
    <x v="23"/>
    <x v="20"/>
    <x v="5"/>
    <x v="5"/>
    <x v="14"/>
  </r>
  <r>
    <x v="0"/>
    <x v="4"/>
    <x v="4"/>
    <x v="12"/>
    <x v="10"/>
    <x v="2"/>
    <x v="5"/>
    <x v="23"/>
    <x v="20"/>
    <x v="5"/>
    <x v="5"/>
    <x v="14"/>
  </r>
  <r>
    <x v="0"/>
    <x v="4"/>
    <x v="3"/>
    <x v="11"/>
    <x v="1"/>
    <x v="2"/>
    <x v="11"/>
    <x v="23"/>
    <x v="20"/>
    <x v="5"/>
    <x v="5"/>
    <x v="14"/>
  </r>
  <r>
    <x v="0"/>
    <x v="4"/>
    <x v="5"/>
    <x v="10"/>
    <x v="3"/>
    <x v="2"/>
    <x v="9"/>
    <x v="23"/>
    <x v="20"/>
    <x v="5"/>
    <x v="5"/>
    <x v="14"/>
  </r>
  <r>
    <x v="0"/>
    <x v="4"/>
    <x v="3"/>
    <x v="9"/>
    <x v="3"/>
    <x v="2"/>
    <x v="1"/>
    <x v="23"/>
    <x v="20"/>
    <x v="5"/>
    <x v="5"/>
    <x v="14"/>
  </r>
  <r>
    <x v="0"/>
    <x v="4"/>
    <x v="9"/>
    <x v="8"/>
    <x v="7"/>
    <x v="2"/>
    <x v="4"/>
    <x v="23"/>
    <x v="20"/>
    <x v="5"/>
    <x v="5"/>
    <x v="14"/>
  </r>
  <r>
    <x v="0"/>
    <x v="4"/>
    <x v="6"/>
    <x v="7"/>
    <x v="10"/>
    <x v="2"/>
    <x v="0"/>
    <x v="23"/>
    <x v="20"/>
    <x v="5"/>
    <x v="5"/>
    <x v="14"/>
  </r>
  <r>
    <x v="0"/>
    <x v="4"/>
    <x v="5"/>
    <x v="6"/>
    <x v="2"/>
    <x v="2"/>
    <x v="8"/>
    <x v="23"/>
    <x v="20"/>
    <x v="5"/>
    <x v="5"/>
    <x v="14"/>
  </r>
  <r>
    <x v="0"/>
    <x v="4"/>
    <x v="6"/>
    <x v="5"/>
    <x v="10"/>
    <x v="2"/>
    <x v="0"/>
    <x v="23"/>
    <x v="20"/>
    <x v="5"/>
    <x v="5"/>
    <x v="14"/>
  </r>
  <r>
    <x v="0"/>
    <x v="4"/>
    <x v="9"/>
    <x v="4"/>
    <x v="6"/>
    <x v="2"/>
    <x v="3"/>
    <x v="23"/>
    <x v="20"/>
    <x v="5"/>
    <x v="5"/>
    <x v="14"/>
  </r>
  <r>
    <x v="0"/>
    <x v="4"/>
    <x v="8"/>
    <x v="3"/>
    <x v="2"/>
    <x v="2"/>
    <x v="1"/>
    <x v="23"/>
    <x v="20"/>
    <x v="5"/>
    <x v="5"/>
    <x v="14"/>
  </r>
  <r>
    <x v="0"/>
    <x v="4"/>
    <x v="7"/>
    <x v="2"/>
    <x v="4"/>
    <x v="2"/>
    <x v="2"/>
    <x v="23"/>
    <x v="20"/>
    <x v="5"/>
    <x v="5"/>
    <x v="14"/>
  </r>
  <r>
    <x v="0"/>
    <x v="4"/>
    <x v="0"/>
    <x v="1"/>
    <x v="6"/>
    <x v="2"/>
    <x v="2"/>
    <x v="23"/>
    <x v="20"/>
    <x v="5"/>
    <x v="5"/>
    <x v="14"/>
  </r>
  <r>
    <x v="0"/>
    <x v="4"/>
    <x v="2"/>
    <x v="0"/>
    <x v="5"/>
    <x v="2"/>
    <x v="6"/>
    <x v="23"/>
    <x v="20"/>
    <x v="5"/>
    <x v="5"/>
    <x v="14"/>
  </r>
  <r>
    <x v="0"/>
    <x v="5"/>
    <x v="1"/>
    <x v="13"/>
    <x v="0"/>
    <x v="2"/>
    <x v="10"/>
    <x v="8"/>
    <x v="10"/>
    <x v="3"/>
    <x v="2"/>
    <x v="6"/>
  </r>
  <r>
    <x v="0"/>
    <x v="5"/>
    <x v="4"/>
    <x v="12"/>
    <x v="10"/>
    <x v="2"/>
    <x v="5"/>
    <x v="8"/>
    <x v="10"/>
    <x v="3"/>
    <x v="2"/>
    <x v="6"/>
  </r>
  <r>
    <x v="0"/>
    <x v="5"/>
    <x v="3"/>
    <x v="11"/>
    <x v="1"/>
    <x v="2"/>
    <x v="11"/>
    <x v="8"/>
    <x v="10"/>
    <x v="3"/>
    <x v="2"/>
    <x v="6"/>
  </r>
  <r>
    <x v="0"/>
    <x v="5"/>
    <x v="5"/>
    <x v="10"/>
    <x v="3"/>
    <x v="2"/>
    <x v="9"/>
    <x v="8"/>
    <x v="10"/>
    <x v="3"/>
    <x v="2"/>
    <x v="6"/>
  </r>
  <r>
    <x v="0"/>
    <x v="5"/>
    <x v="3"/>
    <x v="9"/>
    <x v="3"/>
    <x v="2"/>
    <x v="1"/>
    <x v="8"/>
    <x v="10"/>
    <x v="3"/>
    <x v="2"/>
    <x v="6"/>
  </r>
  <r>
    <x v="0"/>
    <x v="5"/>
    <x v="9"/>
    <x v="8"/>
    <x v="7"/>
    <x v="2"/>
    <x v="4"/>
    <x v="8"/>
    <x v="10"/>
    <x v="3"/>
    <x v="2"/>
    <x v="6"/>
  </r>
  <r>
    <x v="0"/>
    <x v="5"/>
    <x v="6"/>
    <x v="7"/>
    <x v="10"/>
    <x v="2"/>
    <x v="0"/>
    <x v="8"/>
    <x v="10"/>
    <x v="3"/>
    <x v="2"/>
    <x v="6"/>
  </r>
  <r>
    <x v="0"/>
    <x v="5"/>
    <x v="5"/>
    <x v="6"/>
    <x v="2"/>
    <x v="2"/>
    <x v="8"/>
    <x v="8"/>
    <x v="10"/>
    <x v="3"/>
    <x v="2"/>
    <x v="6"/>
  </r>
  <r>
    <x v="0"/>
    <x v="5"/>
    <x v="6"/>
    <x v="5"/>
    <x v="10"/>
    <x v="2"/>
    <x v="0"/>
    <x v="8"/>
    <x v="10"/>
    <x v="3"/>
    <x v="2"/>
    <x v="6"/>
  </r>
  <r>
    <x v="0"/>
    <x v="5"/>
    <x v="9"/>
    <x v="4"/>
    <x v="6"/>
    <x v="2"/>
    <x v="3"/>
    <x v="8"/>
    <x v="10"/>
    <x v="3"/>
    <x v="2"/>
    <x v="6"/>
  </r>
  <r>
    <x v="0"/>
    <x v="5"/>
    <x v="8"/>
    <x v="3"/>
    <x v="2"/>
    <x v="2"/>
    <x v="1"/>
    <x v="8"/>
    <x v="10"/>
    <x v="3"/>
    <x v="2"/>
    <x v="6"/>
  </r>
  <r>
    <x v="0"/>
    <x v="5"/>
    <x v="7"/>
    <x v="2"/>
    <x v="4"/>
    <x v="2"/>
    <x v="2"/>
    <x v="8"/>
    <x v="10"/>
    <x v="3"/>
    <x v="2"/>
    <x v="6"/>
  </r>
  <r>
    <x v="0"/>
    <x v="5"/>
    <x v="0"/>
    <x v="1"/>
    <x v="6"/>
    <x v="2"/>
    <x v="2"/>
    <x v="8"/>
    <x v="10"/>
    <x v="3"/>
    <x v="2"/>
    <x v="6"/>
  </r>
  <r>
    <x v="0"/>
    <x v="5"/>
    <x v="2"/>
    <x v="0"/>
    <x v="5"/>
    <x v="2"/>
    <x v="6"/>
    <x v="8"/>
    <x v="10"/>
    <x v="3"/>
    <x v="2"/>
    <x v="6"/>
  </r>
  <r>
    <x v="0"/>
    <x v="6"/>
    <x v="1"/>
    <x v="13"/>
    <x v="0"/>
    <x v="2"/>
    <x v="10"/>
    <x v="20"/>
    <x v="23"/>
    <x v="10"/>
    <x v="8"/>
    <x v="21"/>
  </r>
  <r>
    <x v="0"/>
    <x v="6"/>
    <x v="4"/>
    <x v="12"/>
    <x v="10"/>
    <x v="2"/>
    <x v="5"/>
    <x v="20"/>
    <x v="23"/>
    <x v="10"/>
    <x v="8"/>
    <x v="21"/>
  </r>
  <r>
    <x v="0"/>
    <x v="6"/>
    <x v="3"/>
    <x v="11"/>
    <x v="1"/>
    <x v="2"/>
    <x v="11"/>
    <x v="20"/>
    <x v="23"/>
    <x v="10"/>
    <x v="8"/>
    <x v="21"/>
  </r>
  <r>
    <x v="0"/>
    <x v="6"/>
    <x v="5"/>
    <x v="10"/>
    <x v="3"/>
    <x v="2"/>
    <x v="9"/>
    <x v="20"/>
    <x v="23"/>
    <x v="10"/>
    <x v="8"/>
    <x v="21"/>
  </r>
  <r>
    <x v="0"/>
    <x v="6"/>
    <x v="3"/>
    <x v="9"/>
    <x v="3"/>
    <x v="2"/>
    <x v="1"/>
    <x v="20"/>
    <x v="23"/>
    <x v="10"/>
    <x v="8"/>
    <x v="21"/>
  </r>
  <r>
    <x v="0"/>
    <x v="6"/>
    <x v="9"/>
    <x v="8"/>
    <x v="7"/>
    <x v="2"/>
    <x v="4"/>
    <x v="20"/>
    <x v="23"/>
    <x v="10"/>
    <x v="8"/>
    <x v="21"/>
  </r>
  <r>
    <x v="0"/>
    <x v="6"/>
    <x v="6"/>
    <x v="7"/>
    <x v="10"/>
    <x v="2"/>
    <x v="0"/>
    <x v="20"/>
    <x v="23"/>
    <x v="10"/>
    <x v="8"/>
    <x v="21"/>
  </r>
  <r>
    <x v="0"/>
    <x v="6"/>
    <x v="5"/>
    <x v="6"/>
    <x v="2"/>
    <x v="2"/>
    <x v="8"/>
    <x v="20"/>
    <x v="23"/>
    <x v="10"/>
    <x v="8"/>
    <x v="21"/>
  </r>
  <r>
    <x v="0"/>
    <x v="6"/>
    <x v="6"/>
    <x v="5"/>
    <x v="10"/>
    <x v="2"/>
    <x v="0"/>
    <x v="20"/>
    <x v="23"/>
    <x v="10"/>
    <x v="8"/>
    <x v="21"/>
  </r>
  <r>
    <x v="0"/>
    <x v="6"/>
    <x v="9"/>
    <x v="4"/>
    <x v="6"/>
    <x v="2"/>
    <x v="3"/>
    <x v="20"/>
    <x v="23"/>
    <x v="10"/>
    <x v="8"/>
    <x v="21"/>
  </r>
  <r>
    <x v="0"/>
    <x v="6"/>
    <x v="8"/>
    <x v="3"/>
    <x v="2"/>
    <x v="2"/>
    <x v="1"/>
    <x v="20"/>
    <x v="23"/>
    <x v="10"/>
    <x v="8"/>
    <x v="21"/>
  </r>
  <r>
    <x v="0"/>
    <x v="6"/>
    <x v="7"/>
    <x v="2"/>
    <x v="4"/>
    <x v="2"/>
    <x v="2"/>
    <x v="20"/>
    <x v="23"/>
    <x v="10"/>
    <x v="8"/>
    <x v="21"/>
  </r>
  <r>
    <x v="0"/>
    <x v="6"/>
    <x v="0"/>
    <x v="1"/>
    <x v="6"/>
    <x v="2"/>
    <x v="2"/>
    <x v="20"/>
    <x v="23"/>
    <x v="10"/>
    <x v="8"/>
    <x v="21"/>
  </r>
  <r>
    <x v="0"/>
    <x v="6"/>
    <x v="2"/>
    <x v="0"/>
    <x v="5"/>
    <x v="2"/>
    <x v="6"/>
    <x v="20"/>
    <x v="23"/>
    <x v="10"/>
    <x v="8"/>
    <x v="21"/>
  </r>
  <r>
    <x v="0"/>
    <x v="7"/>
    <x v="1"/>
    <x v="13"/>
    <x v="0"/>
    <x v="2"/>
    <x v="10"/>
    <x v="4"/>
    <x v="13"/>
    <x v="4"/>
    <x v="4"/>
    <x v="4"/>
  </r>
  <r>
    <x v="0"/>
    <x v="7"/>
    <x v="4"/>
    <x v="12"/>
    <x v="10"/>
    <x v="2"/>
    <x v="5"/>
    <x v="4"/>
    <x v="13"/>
    <x v="4"/>
    <x v="4"/>
    <x v="4"/>
  </r>
  <r>
    <x v="0"/>
    <x v="7"/>
    <x v="3"/>
    <x v="11"/>
    <x v="1"/>
    <x v="2"/>
    <x v="11"/>
    <x v="4"/>
    <x v="13"/>
    <x v="4"/>
    <x v="4"/>
    <x v="4"/>
  </r>
  <r>
    <x v="0"/>
    <x v="7"/>
    <x v="5"/>
    <x v="10"/>
    <x v="3"/>
    <x v="2"/>
    <x v="9"/>
    <x v="4"/>
    <x v="13"/>
    <x v="4"/>
    <x v="4"/>
    <x v="4"/>
  </r>
  <r>
    <x v="0"/>
    <x v="7"/>
    <x v="3"/>
    <x v="9"/>
    <x v="3"/>
    <x v="2"/>
    <x v="1"/>
    <x v="4"/>
    <x v="13"/>
    <x v="4"/>
    <x v="4"/>
    <x v="4"/>
  </r>
  <r>
    <x v="0"/>
    <x v="7"/>
    <x v="9"/>
    <x v="8"/>
    <x v="7"/>
    <x v="2"/>
    <x v="4"/>
    <x v="4"/>
    <x v="13"/>
    <x v="4"/>
    <x v="4"/>
    <x v="4"/>
  </r>
  <r>
    <x v="0"/>
    <x v="7"/>
    <x v="6"/>
    <x v="7"/>
    <x v="10"/>
    <x v="2"/>
    <x v="0"/>
    <x v="4"/>
    <x v="13"/>
    <x v="4"/>
    <x v="4"/>
    <x v="4"/>
  </r>
  <r>
    <x v="0"/>
    <x v="7"/>
    <x v="5"/>
    <x v="6"/>
    <x v="2"/>
    <x v="2"/>
    <x v="8"/>
    <x v="4"/>
    <x v="13"/>
    <x v="4"/>
    <x v="4"/>
    <x v="4"/>
  </r>
  <r>
    <x v="0"/>
    <x v="7"/>
    <x v="6"/>
    <x v="5"/>
    <x v="10"/>
    <x v="2"/>
    <x v="0"/>
    <x v="4"/>
    <x v="13"/>
    <x v="4"/>
    <x v="4"/>
    <x v="4"/>
  </r>
  <r>
    <x v="0"/>
    <x v="7"/>
    <x v="9"/>
    <x v="4"/>
    <x v="6"/>
    <x v="2"/>
    <x v="3"/>
    <x v="4"/>
    <x v="13"/>
    <x v="4"/>
    <x v="4"/>
    <x v="4"/>
  </r>
  <r>
    <x v="0"/>
    <x v="7"/>
    <x v="8"/>
    <x v="3"/>
    <x v="2"/>
    <x v="2"/>
    <x v="1"/>
    <x v="4"/>
    <x v="13"/>
    <x v="4"/>
    <x v="4"/>
    <x v="4"/>
  </r>
  <r>
    <x v="0"/>
    <x v="7"/>
    <x v="7"/>
    <x v="2"/>
    <x v="4"/>
    <x v="2"/>
    <x v="2"/>
    <x v="4"/>
    <x v="13"/>
    <x v="4"/>
    <x v="4"/>
    <x v="4"/>
  </r>
  <r>
    <x v="0"/>
    <x v="7"/>
    <x v="0"/>
    <x v="1"/>
    <x v="6"/>
    <x v="2"/>
    <x v="2"/>
    <x v="4"/>
    <x v="13"/>
    <x v="4"/>
    <x v="4"/>
    <x v="4"/>
  </r>
  <r>
    <x v="0"/>
    <x v="7"/>
    <x v="2"/>
    <x v="0"/>
    <x v="5"/>
    <x v="2"/>
    <x v="6"/>
    <x v="4"/>
    <x v="13"/>
    <x v="4"/>
    <x v="4"/>
    <x v="4"/>
  </r>
  <r>
    <x v="0"/>
    <x v="8"/>
    <x v="1"/>
    <x v="13"/>
    <x v="0"/>
    <x v="2"/>
    <x v="10"/>
    <x v="35"/>
    <x v="31"/>
    <x v="6"/>
    <x v="7"/>
    <x v="29"/>
  </r>
  <r>
    <x v="0"/>
    <x v="8"/>
    <x v="4"/>
    <x v="12"/>
    <x v="10"/>
    <x v="2"/>
    <x v="5"/>
    <x v="35"/>
    <x v="31"/>
    <x v="6"/>
    <x v="7"/>
    <x v="29"/>
  </r>
  <r>
    <x v="0"/>
    <x v="8"/>
    <x v="3"/>
    <x v="11"/>
    <x v="1"/>
    <x v="2"/>
    <x v="11"/>
    <x v="35"/>
    <x v="31"/>
    <x v="6"/>
    <x v="7"/>
    <x v="29"/>
  </r>
  <r>
    <x v="0"/>
    <x v="8"/>
    <x v="5"/>
    <x v="10"/>
    <x v="3"/>
    <x v="2"/>
    <x v="9"/>
    <x v="35"/>
    <x v="31"/>
    <x v="6"/>
    <x v="7"/>
    <x v="29"/>
  </r>
  <r>
    <x v="0"/>
    <x v="8"/>
    <x v="3"/>
    <x v="9"/>
    <x v="3"/>
    <x v="2"/>
    <x v="1"/>
    <x v="35"/>
    <x v="31"/>
    <x v="6"/>
    <x v="7"/>
    <x v="29"/>
  </r>
  <r>
    <x v="0"/>
    <x v="8"/>
    <x v="9"/>
    <x v="8"/>
    <x v="7"/>
    <x v="2"/>
    <x v="4"/>
    <x v="35"/>
    <x v="31"/>
    <x v="6"/>
    <x v="7"/>
    <x v="29"/>
  </r>
  <r>
    <x v="0"/>
    <x v="8"/>
    <x v="6"/>
    <x v="7"/>
    <x v="10"/>
    <x v="2"/>
    <x v="0"/>
    <x v="35"/>
    <x v="31"/>
    <x v="6"/>
    <x v="7"/>
    <x v="29"/>
  </r>
  <r>
    <x v="0"/>
    <x v="8"/>
    <x v="5"/>
    <x v="6"/>
    <x v="2"/>
    <x v="2"/>
    <x v="8"/>
    <x v="35"/>
    <x v="31"/>
    <x v="6"/>
    <x v="7"/>
    <x v="29"/>
  </r>
  <r>
    <x v="0"/>
    <x v="8"/>
    <x v="6"/>
    <x v="5"/>
    <x v="10"/>
    <x v="2"/>
    <x v="0"/>
    <x v="35"/>
    <x v="31"/>
    <x v="6"/>
    <x v="7"/>
    <x v="29"/>
  </r>
  <r>
    <x v="0"/>
    <x v="8"/>
    <x v="9"/>
    <x v="4"/>
    <x v="6"/>
    <x v="2"/>
    <x v="3"/>
    <x v="35"/>
    <x v="31"/>
    <x v="6"/>
    <x v="7"/>
    <x v="29"/>
  </r>
  <r>
    <x v="0"/>
    <x v="8"/>
    <x v="8"/>
    <x v="3"/>
    <x v="2"/>
    <x v="2"/>
    <x v="1"/>
    <x v="35"/>
    <x v="31"/>
    <x v="6"/>
    <x v="7"/>
    <x v="29"/>
  </r>
  <r>
    <x v="0"/>
    <x v="8"/>
    <x v="7"/>
    <x v="2"/>
    <x v="4"/>
    <x v="2"/>
    <x v="2"/>
    <x v="35"/>
    <x v="31"/>
    <x v="6"/>
    <x v="7"/>
    <x v="29"/>
  </r>
  <r>
    <x v="0"/>
    <x v="8"/>
    <x v="0"/>
    <x v="1"/>
    <x v="6"/>
    <x v="2"/>
    <x v="2"/>
    <x v="35"/>
    <x v="31"/>
    <x v="6"/>
    <x v="7"/>
    <x v="29"/>
  </r>
  <r>
    <x v="0"/>
    <x v="8"/>
    <x v="2"/>
    <x v="0"/>
    <x v="5"/>
    <x v="2"/>
    <x v="6"/>
    <x v="35"/>
    <x v="31"/>
    <x v="6"/>
    <x v="7"/>
    <x v="29"/>
  </r>
  <r>
    <x v="0"/>
    <x v="9"/>
    <x v="1"/>
    <x v="13"/>
    <x v="0"/>
    <x v="2"/>
    <x v="10"/>
    <x v="0"/>
    <x v="0"/>
    <x v="12"/>
    <x v="11"/>
    <x v="1"/>
  </r>
  <r>
    <x v="0"/>
    <x v="9"/>
    <x v="4"/>
    <x v="12"/>
    <x v="10"/>
    <x v="2"/>
    <x v="5"/>
    <x v="0"/>
    <x v="0"/>
    <x v="12"/>
    <x v="11"/>
    <x v="1"/>
  </r>
  <r>
    <x v="0"/>
    <x v="9"/>
    <x v="3"/>
    <x v="11"/>
    <x v="1"/>
    <x v="2"/>
    <x v="11"/>
    <x v="0"/>
    <x v="0"/>
    <x v="12"/>
    <x v="11"/>
    <x v="1"/>
  </r>
  <r>
    <x v="0"/>
    <x v="9"/>
    <x v="5"/>
    <x v="10"/>
    <x v="3"/>
    <x v="2"/>
    <x v="9"/>
    <x v="0"/>
    <x v="0"/>
    <x v="12"/>
    <x v="11"/>
    <x v="1"/>
  </r>
  <r>
    <x v="0"/>
    <x v="9"/>
    <x v="3"/>
    <x v="9"/>
    <x v="3"/>
    <x v="2"/>
    <x v="1"/>
    <x v="0"/>
    <x v="0"/>
    <x v="12"/>
    <x v="11"/>
    <x v="1"/>
  </r>
  <r>
    <x v="0"/>
    <x v="9"/>
    <x v="9"/>
    <x v="8"/>
    <x v="7"/>
    <x v="2"/>
    <x v="4"/>
    <x v="0"/>
    <x v="0"/>
    <x v="12"/>
    <x v="11"/>
    <x v="1"/>
  </r>
  <r>
    <x v="0"/>
    <x v="9"/>
    <x v="6"/>
    <x v="7"/>
    <x v="10"/>
    <x v="2"/>
    <x v="0"/>
    <x v="0"/>
    <x v="0"/>
    <x v="12"/>
    <x v="11"/>
    <x v="1"/>
  </r>
  <r>
    <x v="0"/>
    <x v="9"/>
    <x v="5"/>
    <x v="6"/>
    <x v="2"/>
    <x v="2"/>
    <x v="8"/>
    <x v="0"/>
    <x v="0"/>
    <x v="12"/>
    <x v="11"/>
    <x v="1"/>
  </r>
  <r>
    <x v="0"/>
    <x v="9"/>
    <x v="6"/>
    <x v="5"/>
    <x v="10"/>
    <x v="2"/>
    <x v="0"/>
    <x v="0"/>
    <x v="0"/>
    <x v="12"/>
    <x v="11"/>
    <x v="1"/>
  </r>
  <r>
    <x v="0"/>
    <x v="9"/>
    <x v="9"/>
    <x v="4"/>
    <x v="6"/>
    <x v="2"/>
    <x v="3"/>
    <x v="0"/>
    <x v="0"/>
    <x v="12"/>
    <x v="11"/>
    <x v="1"/>
  </r>
  <r>
    <x v="0"/>
    <x v="9"/>
    <x v="8"/>
    <x v="3"/>
    <x v="2"/>
    <x v="2"/>
    <x v="1"/>
    <x v="0"/>
    <x v="0"/>
    <x v="12"/>
    <x v="11"/>
    <x v="1"/>
  </r>
  <r>
    <x v="0"/>
    <x v="9"/>
    <x v="7"/>
    <x v="2"/>
    <x v="4"/>
    <x v="2"/>
    <x v="2"/>
    <x v="0"/>
    <x v="0"/>
    <x v="12"/>
    <x v="11"/>
    <x v="1"/>
  </r>
  <r>
    <x v="0"/>
    <x v="9"/>
    <x v="0"/>
    <x v="1"/>
    <x v="6"/>
    <x v="2"/>
    <x v="2"/>
    <x v="0"/>
    <x v="0"/>
    <x v="12"/>
    <x v="11"/>
    <x v="1"/>
  </r>
  <r>
    <x v="0"/>
    <x v="9"/>
    <x v="2"/>
    <x v="0"/>
    <x v="5"/>
    <x v="2"/>
    <x v="6"/>
    <x v="0"/>
    <x v="0"/>
    <x v="12"/>
    <x v="11"/>
    <x v="1"/>
  </r>
  <r>
    <x v="0"/>
    <x v="10"/>
    <x v="1"/>
    <x v="13"/>
    <x v="0"/>
    <x v="2"/>
    <x v="10"/>
    <x v="13"/>
    <x v="16"/>
    <x v="11"/>
    <x v="10"/>
    <x v="16"/>
  </r>
  <r>
    <x v="0"/>
    <x v="10"/>
    <x v="4"/>
    <x v="12"/>
    <x v="10"/>
    <x v="2"/>
    <x v="5"/>
    <x v="13"/>
    <x v="16"/>
    <x v="11"/>
    <x v="10"/>
    <x v="16"/>
  </r>
  <r>
    <x v="0"/>
    <x v="10"/>
    <x v="3"/>
    <x v="11"/>
    <x v="1"/>
    <x v="2"/>
    <x v="11"/>
    <x v="13"/>
    <x v="16"/>
    <x v="11"/>
    <x v="10"/>
    <x v="16"/>
  </r>
  <r>
    <x v="0"/>
    <x v="10"/>
    <x v="5"/>
    <x v="10"/>
    <x v="3"/>
    <x v="2"/>
    <x v="9"/>
    <x v="13"/>
    <x v="16"/>
    <x v="11"/>
    <x v="10"/>
    <x v="16"/>
  </r>
  <r>
    <x v="0"/>
    <x v="10"/>
    <x v="3"/>
    <x v="9"/>
    <x v="3"/>
    <x v="2"/>
    <x v="1"/>
    <x v="13"/>
    <x v="16"/>
    <x v="11"/>
    <x v="10"/>
    <x v="16"/>
  </r>
  <r>
    <x v="0"/>
    <x v="10"/>
    <x v="9"/>
    <x v="8"/>
    <x v="7"/>
    <x v="2"/>
    <x v="4"/>
    <x v="13"/>
    <x v="16"/>
    <x v="11"/>
    <x v="10"/>
    <x v="16"/>
  </r>
  <r>
    <x v="0"/>
    <x v="10"/>
    <x v="6"/>
    <x v="7"/>
    <x v="10"/>
    <x v="2"/>
    <x v="0"/>
    <x v="13"/>
    <x v="16"/>
    <x v="11"/>
    <x v="10"/>
    <x v="16"/>
  </r>
  <r>
    <x v="0"/>
    <x v="10"/>
    <x v="5"/>
    <x v="6"/>
    <x v="2"/>
    <x v="2"/>
    <x v="8"/>
    <x v="13"/>
    <x v="16"/>
    <x v="11"/>
    <x v="10"/>
    <x v="16"/>
  </r>
  <r>
    <x v="0"/>
    <x v="10"/>
    <x v="6"/>
    <x v="5"/>
    <x v="10"/>
    <x v="2"/>
    <x v="0"/>
    <x v="13"/>
    <x v="16"/>
    <x v="11"/>
    <x v="10"/>
    <x v="16"/>
  </r>
  <r>
    <x v="0"/>
    <x v="10"/>
    <x v="9"/>
    <x v="4"/>
    <x v="6"/>
    <x v="2"/>
    <x v="3"/>
    <x v="13"/>
    <x v="16"/>
    <x v="11"/>
    <x v="10"/>
    <x v="16"/>
  </r>
  <r>
    <x v="0"/>
    <x v="10"/>
    <x v="8"/>
    <x v="3"/>
    <x v="2"/>
    <x v="2"/>
    <x v="1"/>
    <x v="13"/>
    <x v="16"/>
    <x v="11"/>
    <x v="10"/>
    <x v="16"/>
  </r>
  <r>
    <x v="0"/>
    <x v="10"/>
    <x v="7"/>
    <x v="2"/>
    <x v="4"/>
    <x v="2"/>
    <x v="2"/>
    <x v="13"/>
    <x v="16"/>
    <x v="11"/>
    <x v="10"/>
    <x v="16"/>
  </r>
  <r>
    <x v="0"/>
    <x v="10"/>
    <x v="0"/>
    <x v="1"/>
    <x v="6"/>
    <x v="2"/>
    <x v="2"/>
    <x v="13"/>
    <x v="16"/>
    <x v="11"/>
    <x v="10"/>
    <x v="16"/>
  </r>
  <r>
    <x v="0"/>
    <x v="10"/>
    <x v="2"/>
    <x v="0"/>
    <x v="5"/>
    <x v="2"/>
    <x v="6"/>
    <x v="13"/>
    <x v="16"/>
    <x v="11"/>
    <x v="10"/>
    <x v="16"/>
  </r>
  <r>
    <x v="0"/>
    <x v="11"/>
    <x v="1"/>
    <x v="13"/>
    <x v="0"/>
    <x v="2"/>
    <x v="10"/>
    <x v="19"/>
    <x v="5"/>
    <x v="8"/>
    <x v="6"/>
    <x v="19"/>
  </r>
  <r>
    <x v="0"/>
    <x v="11"/>
    <x v="4"/>
    <x v="12"/>
    <x v="10"/>
    <x v="2"/>
    <x v="5"/>
    <x v="19"/>
    <x v="5"/>
    <x v="8"/>
    <x v="6"/>
    <x v="19"/>
  </r>
  <r>
    <x v="0"/>
    <x v="11"/>
    <x v="3"/>
    <x v="11"/>
    <x v="1"/>
    <x v="2"/>
    <x v="11"/>
    <x v="19"/>
    <x v="5"/>
    <x v="8"/>
    <x v="6"/>
    <x v="19"/>
  </r>
  <r>
    <x v="0"/>
    <x v="11"/>
    <x v="5"/>
    <x v="10"/>
    <x v="3"/>
    <x v="2"/>
    <x v="9"/>
    <x v="19"/>
    <x v="5"/>
    <x v="8"/>
    <x v="6"/>
    <x v="19"/>
  </r>
  <r>
    <x v="0"/>
    <x v="11"/>
    <x v="3"/>
    <x v="9"/>
    <x v="3"/>
    <x v="2"/>
    <x v="1"/>
    <x v="19"/>
    <x v="5"/>
    <x v="8"/>
    <x v="6"/>
    <x v="19"/>
  </r>
  <r>
    <x v="0"/>
    <x v="11"/>
    <x v="9"/>
    <x v="8"/>
    <x v="7"/>
    <x v="2"/>
    <x v="4"/>
    <x v="19"/>
    <x v="5"/>
    <x v="8"/>
    <x v="6"/>
    <x v="19"/>
  </r>
  <r>
    <x v="0"/>
    <x v="11"/>
    <x v="6"/>
    <x v="7"/>
    <x v="10"/>
    <x v="2"/>
    <x v="0"/>
    <x v="19"/>
    <x v="5"/>
    <x v="8"/>
    <x v="6"/>
    <x v="19"/>
  </r>
  <r>
    <x v="0"/>
    <x v="11"/>
    <x v="5"/>
    <x v="6"/>
    <x v="2"/>
    <x v="2"/>
    <x v="8"/>
    <x v="19"/>
    <x v="5"/>
    <x v="8"/>
    <x v="6"/>
    <x v="19"/>
  </r>
  <r>
    <x v="0"/>
    <x v="11"/>
    <x v="6"/>
    <x v="5"/>
    <x v="10"/>
    <x v="2"/>
    <x v="0"/>
    <x v="19"/>
    <x v="5"/>
    <x v="8"/>
    <x v="6"/>
    <x v="19"/>
  </r>
  <r>
    <x v="0"/>
    <x v="11"/>
    <x v="9"/>
    <x v="4"/>
    <x v="6"/>
    <x v="2"/>
    <x v="3"/>
    <x v="19"/>
    <x v="5"/>
    <x v="8"/>
    <x v="6"/>
    <x v="19"/>
  </r>
  <r>
    <x v="0"/>
    <x v="11"/>
    <x v="8"/>
    <x v="3"/>
    <x v="2"/>
    <x v="2"/>
    <x v="1"/>
    <x v="19"/>
    <x v="5"/>
    <x v="8"/>
    <x v="6"/>
    <x v="19"/>
  </r>
  <r>
    <x v="0"/>
    <x v="11"/>
    <x v="7"/>
    <x v="2"/>
    <x v="4"/>
    <x v="2"/>
    <x v="2"/>
    <x v="19"/>
    <x v="5"/>
    <x v="8"/>
    <x v="6"/>
    <x v="19"/>
  </r>
  <r>
    <x v="0"/>
    <x v="11"/>
    <x v="0"/>
    <x v="1"/>
    <x v="6"/>
    <x v="2"/>
    <x v="2"/>
    <x v="19"/>
    <x v="5"/>
    <x v="8"/>
    <x v="6"/>
    <x v="19"/>
  </r>
  <r>
    <x v="0"/>
    <x v="11"/>
    <x v="2"/>
    <x v="0"/>
    <x v="5"/>
    <x v="2"/>
    <x v="6"/>
    <x v="19"/>
    <x v="5"/>
    <x v="8"/>
    <x v="6"/>
    <x v="19"/>
  </r>
  <r>
    <x v="0"/>
    <x v="12"/>
    <x v="1"/>
    <x v="13"/>
    <x v="0"/>
    <x v="2"/>
    <x v="10"/>
    <x v="11"/>
    <x v="6"/>
    <x v="9"/>
    <x v="9"/>
    <x v="12"/>
  </r>
  <r>
    <x v="0"/>
    <x v="12"/>
    <x v="4"/>
    <x v="12"/>
    <x v="10"/>
    <x v="2"/>
    <x v="5"/>
    <x v="11"/>
    <x v="6"/>
    <x v="9"/>
    <x v="9"/>
    <x v="12"/>
  </r>
  <r>
    <x v="0"/>
    <x v="12"/>
    <x v="3"/>
    <x v="11"/>
    <x v="1"/>
    <x v="2"/>
    <x v="11"/>
    <x v="11"/>
    <x v="6"/>
    <x v="9"/>
    <x v="9"/>
    <x v="12"/>
  </r>
  <r>
    <x v="0"/>
    <x v="12"/>
    <x v="5"/>
    <x v="10"/>
    <x v="3"/>
    <x v="2"/>
    <x v="9"/>
    <x v="11"/>
    <x v="6"/>
    <x v="9"/>
    <x v="9"/>
    <x v="12"/>
  </r>
  <r>
    <x v="0"/>
    <x v="12"/>
    <x v="3"/>
    <x v="9"/>
    <x v="3"/>
    <x v="2"/>
    <x v="1"/>
    <x v="11"/>
    <x v="6"/>
    <x v="9"/>
    <x v="9"/>
    <x v="12"/>
  </r>
  <r>
    <x v="0"/>
    <x v="12"/>
    <x v="9"/>
    <x v="8"/>
    <x v="7"/>
    <x v="2"/>
    <x v="4"/>
    <x v="11"/>
    <x v="6"/>
    <x v="9"/>
    <x v="9"/>
    <x v="12"/>
  </r>
  <r>
    <x v="0"/>
    <x v="12"/>
    <x v="6"/>
    <x v="7"/>
    <x v="10"/>
    <x v="2"/>
    <x v="0"/>
    <x v="11"/>
    <x v="6"/>
    <x v="9"/>
    <x v="9"/>
    <x v="12"/>
  </r>
  <r>
    <x v="0"/>
    <x v="12"/>
    <x v="5"/>
    <x v="6"/>
    <x v="2"/>
    <x v="2"/>
    <x v="8"/>
    <x v="11"/>
    <x v="6"/>
    <x v="9"/>
    <x v="9"/>
    <x v="12"/>
  </r>
  <r>
    <x v="0"/>
    <x v="12"/>
    <x v="6"/>
    <x v="5"/>
    <x v="10"/>
    <x v="2"/>
    <x v="0"/>
    <x v="11"/>
    <x v="6"/>
    <x v="9"/>
    <x v="9"/>
    <x v="12"/>
  </r>
  <r>
    <x v="0"/>
    <x v="12"/>
    <x v="9"/>
    <x v="4"/>
    <x v="6"/>
    <x v="2"/>
    <x v="3"/>
    <x v="11"/>
    <x v="6"/>
    <x v="9"/>
    <x v="9"/>
    <x v="12"/>
  </r>
  <r>
    <x v="0"/>
    <x v="12"/>
    <x v="8"/>
    <x v="3"/>
    <x v="2"/>
    <x v="2"/>
    <x v="1"/>
    <x v="11"/>
    <x v="6"/>
    <x v="9"/>
    <x v="9"/>
    <x v="12"/>
  </r>
  <r>
    <x v="0"/>
    <x v="12"/>
    <x v="7"/>
    <x v="2"/>
    <x v="4"/>
    <x v="2"/>
    <x v="2"/>
    <x v="11"/>
    <x v="6"/>
    <x v="9"/>
    <x v="9"/>
    <x v="12"/>
  </r>
  <r>
    <x v="0"/>
    <x v="12"/>
    <x v="0"/>
    <x v="1"/>
    <x v="6"/>
    <x v="2"/>
    <x v="2"/>
    <x v="11"/>
    <x v="6"/>
    <x v="9"/>
    <x v="9"/>
    <x v="12"/>
  </r>
  <r>
    <x v="0"/>
    <x v="12"/>
    <x v="2"/>
    <x v="0"/>
    <x v="5"/>
    <x v="2"/>
    <x v="6"/>
    <x v="11"/>
    <x v="6"/>
    <x v="9"/>
    <x v="9"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6">
  <r>
    <x v="1"/>
    <x v="0"/>
    <x v="10"/>
    <x v="13"/>
    <x v="9"/>
    <x v="1"/>
    <x v="8"/>
    <x v="30"/>
    <x v="25"/>
    <x v="1"/>
    <x v="1"/>
    <x v="15"/>
  </r>
  <r>
    <x v="1"/>
    <x v="0"/>
    <x v="4"/>
    <x v="12"/>
    <x v="10"/>
    <x v="1"/>
    <x v="5"/>
    <x v="30"/>
    <x v="25"/>
    <x v="1"/>
    <x v="1"/>
    <x v="15"/>
  </r>
  <r>
    <x v="1"/>
    <x v="0"/>
    <x v="3"/>
    <x v="11"/>
    <x v="1"/>
    <x v="1"/>
    <x v="11"/>
    <x v="30"/>
    <x v="25"/>
    <x v="1"/>
    <x v="1"/>
    <x v="15"/>
  </r>
  <r>
    <x v="1"/>
    <x v="0"/>
    <x v="5"/>
    <x v="10"/>
    <x v="3"/>
    <x v="1"/>
    <x v="9"/>
    <x v="30"/>
    <x v="25"/>
    <x v="1"/>
    <x v="1"/>
    <x v="15"/>
  </r>
  <r>
    <x v="1"/>
    <x v="0"/>
    <x v="3"/>
    <x v="9"/>
    <x v="3"/>
    <x v="1"/>
    <x v="1"/>
    <x v="30"/>
    <x v="25"/>
    <x v="1"/>
    <x v="1"/>
    <x v="15"/>
  </r>
  <r>
    <x v="1"/>
    <x v="0"/>
    <x v="9"/>
    <x v="8"/>
    <x v="7"/>
    <x v="1"/>
    <x v="4"/>
    <x v="30"/>
    <x v="25"/>
    <x v="1"/>
    <x v="1"/>
    <x v="15"/>
  </r>
  <r>
    <x v="1"/>
    <x v="0"/>
    <x v="6"/>
    <x v="7"/>
    <x v="10"/>
    <x v="1"/>
    <x v="0"/>
    <x v="30"/>
    <x v="25"/>
    <x v="1"/>
    <x v="1"/>
    <x v="15"/>
  </r>
  <r>
    <x v="1"/>
    <x v="0"/>
    <x v="5"/>
    <x v="6"/>
    <x v="2"/>
    <x v="1"/>
    <x v="8"/>
    <x v="30"/>
    <x v="25"/>
    <x v="1"/>
    <x v="1"/>
    <x v="15"/>
  </r>
  <r>
    <x v="1"/>
    <x v="0"/>
    <x v="6"/>
    <x v="5"/>
    <x v="10"/>
    <x v="1"/>
    <x v="0"/>
    <x v="30"/>
    <x v="25"/>
    <x v="1"/>
    <x v="1"/>
    <x v="15"/>
  </r>
  <r>
    <x v="1"/>
    <x v="0"/>
    <x v="9"/>
    <x v="4"/>
    <x v="6"/>
    <x v="1"/>
    <x v="3"/>
    <x v="30"/>
    <x v="25"/>
    <x v="1"/>
    <x v="1"/>
    <x v="15"/>
  </r>
  <r>
    <x v="1"/>
    <x v="0"/>
    <x v="8"/>
    <x v="3"/>
    <x v="2"/>
    <x v="1"/>
    <x v="1"/>
    <x v="30"/>
    <x v="25"/>
    <x v="1"/>
    <x v="1"/>
    <x v="15"/>
  </r>
  <r>
    <x v="1"/>
    <x v="0"/>
    <x v="7"/>
    <x v="2"/>
    <x v="4"/>
    <x v="1"/>
    <x v="2"/>
    <x v="30"/>
    <x v="25"/>
    <x v="1"/>
    <x v="1"/>
    <x v="15"/>
  </r>
  <r>
    <x v="1"/>
    <x v="0"/>
    <x v="0"/>
    <x v="1"/>
    <x v="6"/>
    <x v="1"/>
    <x v="2"/>
    <x v="30"/>
    <x v="25"/>
    <x v="1"/>
    <x v="1"/>
    <x v="15"/>
  </r>
  <r>
    <x v="1"/>
    <x v="0"/>
    <x v="2"/>
    <x v="0"/>
    <x v="5"/>
    <x v="1"/>
    <x v="6"/>
    <x v="30"/>
    <x v="25"/>
    <x v="1"/>
    <x v="1"/>
    <x v="15"/>
  </r>
  <r>
    <x v="1"/>
    <x v="1"/>
    <x v="10"/>
    <x v="13"/>
    <x v="9"/>
    <x v="1"/>
    <x v="8"/>
    <x v="5"/>
    <x v="9"/>
    <x v="2"/>
    <x v="3"/>
    <x v="2"/>
  </r>
  <r>
    <x v="1"/>
    <x v="1"/>
    <x v="4"/>
    <x v="12"/>
    <x v="10"/>
    <x v="1"/>
    <x v="5"/>
    <x v="5"/>
    <x v="9"/>
    <x v="2"/>
    <x v="3"/>
    <x v="2"/>
  </r>
  <r>
    <x v="1"/>
    <x v="1"/>
    <x v="3"/>
    <x v="11"/>
    <x v="1"/>
    <x v="1"/>
    <x v="11"/>
    <x v="5"/>
    <x v="9"/>
    <x v="2"/>
    <x v="3"/>
    <x v="2"/>
  </r>
  <r>
    <x v="1"/>
    <x v="1"/>
    <x v="5"/>
    <x v="10"/>
    <x v="3"/>
    <x v="1"/>
    <x v="9"/>
    <x v="5"/>
    <x v="9"/>
    <x v="2"/>
    <x v="3"/>
    <x v="2"/>
  </r>
  <r>
    <x v="1"/>
    <x v="1"/>
    <x v="3"/>
    <x v="9"/>
    <x v="3"/>
    <x v="1"/>
    <x v="1"/>
    <x v="5"/>
    <x v="9"/>
    <x v="2"/>
    <x v="3"/>
    <x v="2"/>
  </r>
  <r>
    <x v="1"/>
    <x v="1"/>
    <x v="9"/>
    <x v="8"/>
    <x v="7"/>
    <x v="1"/>
    <x v="4"/>
    <x v="5"/>
    <x v="9"/>
    <x v="2"/>
    <x v="3"/>
    <x v="2"/>
  </r>
  <r>
    <x v="1"/>
    <x v="1"/>
    <x v="6"/>
    <x v="7"/>
    <x v="10"/>
    <x v="1"/>
    <x v="0"/>
    <x v="5"/>
    <x v="9"/>
    <x v="2"/>
    <x v="3"/>
    <x v="2"/>
  </r>
  <r>
    <x v="1"/>
    <x v="1"/>
    <x v="5"/>
    <x v="6"/>
    <x v="2"/>
    <x v="1"/>
    <x v="8"/>
    <x v="5"/>
    <x v="9"/>
    <x v="2"/>
    <x v="3"/>
    <x v="2"/>
  </r>
  <r>
    <x v="1"/>
    <x v="1"/>
    <x v="6"/>
    <x v="5"/>
    <x v="10"/>
    <x v="1"/>
    <x v="0"/>
    <x v="5"/>
    <x v="9"/>
    <x v="2"/>
    <x v="3"/>
    <x v="2"/>
  </r>
  <r>
    <x v="1"/>
    <x v="1"/>
    <x v="9"/>
    <x v="4"/>
    <x v="6"/>
    <x v="1"/>
    <x v="3"/>
    <x v="5"/>
    <x v="9"/>
    <x v="2"/>
    <x v="3"/>
    <x v="2"/>
  </r>
  <r>
    <x v="1"/>
    <x v="1"/>
    <x v="8"/>
    <x v="3"/>
    <x v="2"/>
    <x v="1"/>
    <x v="1"/>
    <x v="5"/>
    <x v="9"/>
    <x v="2"/>
    <x v="3"/>
    <x v="2"/>
  </r>
  <r>
    <x v="1"/>
    <x v="1"/>
    <x v="7"/>
    <x v="2"/>
    <x v="4"/>
    <x v="1"/>
    <x v="2"/>
    <x v="5"/>
    <x v="9"/>
    <x v="2"/>
    <x v="3"/>
    <x v="2"/>
  </r>
  <r>
    <x v="1"/>
    <x v="1"/>
    <x v="0"/>
    <x v="1"/>
    <x v="6"/>
    <x v="1"/>
    <x v="2"/>
    <x v="5"/>
    <x v="9"/>
    <x v="2"/>
    <x v="3"/>
    <x v="2"/>
  </r>
  <r>
    <x v="1"/>
    <x v="1"/>
    <x v="2"/>
    <x v="0"/>
    <x v="5"/>
    <x v="1"/>
    <x v="6"/>
    <x v="5"/>
    <x v="9"/>
    <x v="2"/>
    <x v="3"/>
    <x v="2"/>
  </r>
  <r>
    <x v="1"/>
    <x v="2"/>
    <x v="10"/>
    <x v="13"/>
    <x v="9"/>
    <x v="1"/>
    <x v="8"/>
    <x v="1"/>
    <x v="1"/>
    <x v="7"/>
    <x v="8"/>
    <x v="1"/>
  </r>
  <r>
    <x v="1"/>
    <x v="2"/>
    <x v="4"/>
    <x v="12"/>
    <x v="10"/>
    <x v="1"/>
    <x v="5"/>
    <x v="1"/>
    <x v="1"/>
    <x v="7"/>
    <x v="8"/>
    <x v="1"/>
  </r>
  <r>
    <x v="1"/>
    <x v="2"/>
    <x v="3"/>
    <x v="11"/>
    <x v="1"/>
    <x v="1"/>
    <x v="11"/>
    <x v="1"/>
    <x v="1"/>
    <x v="7"/>
    <x v="8"/>
    <x v="1"/>
  </r>
  <r>
    <x v="1"/>
    <x v="2"/>
    <x v="5"/>
    <x v="10"/>
    <x v="3"/>
    <x v="1"/>
    <x v="9"/>
    <x v="1"/>
    <x v="1"/>
    <x v="7"/>
    <x v="8"/>
    <x v="1"/>
  </r>
  <r>
    <x v="1"/>
    <x v="2"/>
    <x v="3"/>
    <x v="9"/>
    <x v="3"/>
    <x v="1"/>
    <x v="1"/>
    <x v="1"/>
    <x v="1"/>
    <x v="7"/>
    <x v="8"/>
    <x v="1"/>
  </r>
  <r>
    <x v="1"/>
    <x v="2"/>
    <x v="9"/>
    <x v="8"/>
    <x v="7"/>
    <x v="1"/>
    <x v="4"/>
    <x v="1"/>
    <x v="1"/>
    <x v="7"/>
    <x v="8"/>
    <x v="1"/>
  </r>
  <r>
    <x v="1"/>
    <x v="2"/>
    <x v="6"/>
    <x v="7"/>
    <x v="10"/>
    <x v="1"/>
    <x v="0"/>
    <x v="1"/>
    <x v="1"/>
    <x v="7"/>
    <x v="8"/>
    <x v="1"/>
  </r>
  <r>
    <x v="1"/>
    <x v="2"/>
    <x v="5"/>
    <x v="6"/>
    <x v="2"/>
    <x v="1"/>
    <x v="8"/>
    <x v="1"/>
    <x v="1"/>
    <x v="7"/>
    <x v="8"/>
    <x v="1"/>
  </r>
  <r>
    <x v="1"/>
    <x v="2"/>
    <x v="6"/>
    <x v="5"/>
    <x v="10"/>
    <x v="1"/>
    <x v="0"/>
    <x v="1"/>
    <x v="1"/>
    <x v="7"/>
    <x v="8"/>
    <x v="1"/>
  </r>
  <r>
    <x v="1"/>
    <x v="2"/>
    <x v="9"/>
    <x v="4"/>
    <x v="6"/>
    <x v="1"/>
    <x v="3"/>
    <x v="1"/>
    <x v="1"/>
    <x v="7"/>
    <x v="8"/>
    <x v="1"/>
  </r>
  <r>
    <x v="1"/>
    <x v="2"/>
    <x v="8"/>
    <x v="3"/>
    <x v="2"/>
    <x v="1"/>
    <x v="1"/>
    <x v="1"/>
    <x v="1"/>
    <x v="7"/>
    <x v="8"/>
    <x v="1"/>
  </r>
  <r>
    <x v="1"/>
    <x v="2"/>
    <x v="7"/>
    <x v="2"/>
    <x v="4"/>
    <x v="1"/>
    <x v="2"/>
    <x v="1"/>
    <x v="1"/>
    <x v="7"/>
    <x v="8"/>
    <x v="1"/>
  </r>
  <r>
    <x v="1"/>
    <x v="2"/>
    <x v="0"/>
    <x v="1"/>
    <x v="6"/>
    <x v="1"/>
    <x v="2"/>
    <x v="1"/>
    <x v="1"/>
    <x v="7"/>
    <x v="8"/>
    <x v="1"/>
  </r>
  <r>
    <x v="1"/>
    <x v="2"/>
    <x v="2"/>
    <x v="0"/>
    <x v="5"/>
    <x v="1"/>
    <x v="6"/>
    <x v="1"/>
    <x v="1"/>
    <x v="7"/>
    <x v="8"/>
    <x v="1"/>
  </r>
  <r>
    <x v="1"/>
    <x v="3"/>
    <x v="10"/>
    <x v="13"/>
    <x v="9"/>
    <x v="1"/>
    <x v="8"/>
    <x v="16"/>
    <x v="18"/>
    <x v="0"/>
    <x v="0"/>
    <x v="5"/>
  </r>
  <r>
    <x v="1"/>
    <x v="3"/>
    <x v="4"/>
    <x v="12"/>
    <x v="10"/>
    <x v="1"/>
    <x v="5"/>
    <x v="16"/>
    <x v="18"/>
    <x v="0"/>
    <x v="0"/>
    <x v="5"/>
  </r>
  <r>
    <x v="1"/>
    <x v="3"/>
    <x v="3"/>
    <x v="11"/>
    <x v="1"/>
    <x v="1"/>
    <x v="11"/>
    <x v="16"/>
    <x v="18"/>
    <x v="0"/>
    <x v="0"/>
    <x v="5"/>
  </r>
  <r>
    <x v="1"/>
    <x v="3"/>
    <x v="5"/>
    <x v="10"/>
    <x v="3"/>
    <x v="1"/>
    <x v="9"/>
    <x v="16"/>
    <x v="18"/>
    <x v="0"/>
    <x v="0"/>
    <x v="5"/>
  </r>
  <r>
    <x v="1"/>
    <x v="3"/>
    <x v="3"/>
    <x v="9"/>
    <x v="3"/>
    <x v="1"/>
    <x v="1"/>
    <x v="16"/>
    <x v="18"/>
    <x v="0"/>
    <x v="0"/>
    <x v="5"/>
  </r>
  <r>
    <x v="1"/>
    <x v="3"/>
    <x v="9"/>
    <x v="8"/>
    <x v="7"/>
    <x v="1"/>
    <x v="4"/>
    <x v="16"/>
    <x v="18"/>
    <x v="0"/>
    <x v="0"/>
    <x v="5"/>
  </r>
  <r>
    <x v="1"/>
    <x v="3"/>
    <x v="6"/>
    <x v="7"/>
    <x v="10"/>
    <x v="1"/>
    <x v="0"/>
    <x v="16"/>
    <x v="18"/>
    <x v="0"/>
    <x v="0"/>
    <x v="5"/>
  </r>
  <r>
    <x v="1"/>
    <x v="3"/>
    <x v="5"/>
    <x v="6"/>
    <x v="2"/>
    <x v="1"/>
    <x v="8"/>
    <x v="16"/>
    <x v="18"/>
    <x v="0"/>
    <x v="0"/>
    <x v="5"/>
  </r>
  <r>
    <x v="1"/>
    <x v="3"/>
    <x v="6"/>
    <x v="5"/>
    <x v="10"/>
    <x v="1"/>
    <x v="0"/>
    <x v="16"/>
    <x v="18"/>
    <x v="0"/>
    <x v="0"/>
    <x v="5"/>
  </r>
  <r>
    <x v="1"/>
    <x v="3"/>
    <x v="9"/>
    <x v="4"/>
    <x v="6"/>
    <x v="1"/>
    <x v="3"/>
    <x v="16"/>
    <x v="18"/>
    <x v="0"/>
    <x v="0"/>
    <x v="5"/>
  </r>
  <r>
    <x v="1"/>
    <x v="3"/>
    <x v="8"/>
    <x v="3"/>
    <x v="2"/>
    <x v="1"/>
    <x v="1"/>
    <x v="16"/>
    <x v="18"/>
    <x v="0"/>
    <x v="0"/>
    <x v="5"/>
  </r>
  <r>
    <x v="1"/>
    <x v="3"/>
    <x v="7"/>
    <x v="2"/>
    <x v="4"/>
    <x v="1"/>
    <x v="2"/>
    <x v="16"/>
    <x v="18"/>
    <x v="0"/>
    <x v="0"/>
    <x v="5"/>
  </r>
  <r>
    <x v="1"/>
    <x v="3"/>
    <x v="0"/>
    <x v="1"/>
    <x v="6"/>
    <x v="1"/>
    <x v="2"/>
    <x v="16"/>
    <x v="18"/>
    <x v="0"/>
    <x v="0"/>
    <x v="5"/>
  </r>
  <r>
    <x v="1"/>
    <x v="3"/>
    <x v="2"/>
    <x v="0"/>
    <x v="5"/>
    <x v="1"/>
    <x v="6"/>
    <x v="16"/>
    <x v="18"/>
    <x v="0"/>
    <x v="0"/>
    <x v="5"/>
  </r>
  <r>
    <x v="1"/>
    <x v="4"/>
    <x v="10"/>
    <x v="13"/>
    <x v="9"/>
    <x v="1"/>
    <x v="8"/>
    <x v="22"/>
    <x v="20"/>
    <x v="5"/>
    <x v="5"/>
    <x v="13"/>
  </r>
  <r>
    <x v="1"/>
    <x v="4"/>
    <x v="4"/>
    <x v="12"/>
    <x v="10"/>
    <x v="1"/>
    <x v="5"/>
    <x v="22"/>
    <x v="20"/>
    <x v="5"/>
    <x v="5"/>
    <x v="13"/>
  </r>
  <r>
    <x v="1"/>
    <x v="4"/>
    <x v="3"/>
    <x v="11"/>
    <x v="1"/>
    <x v="1"/>
    <x v="11"/>
    <x v="22"/>
    <x v="20"/>
    <x v="5"/>
    <x v="5"/>
    <x v="13"/>
  </r>
  <r>
    <x v="1"/>
    <x v="4"/>
    <x v="5"/>
    <x v="10"/>
    <x v="3"/>
    <x v="1"/>
    <x v="9"/>
    <x v="22"/>
    <x v="20"/>
    <x v="5"/>
    <x v="5"/>
    <x v="13"/>
  </r>
  <r>
    <x v="1"/>
    <x v="4"/>
    <x v="3"/>
    <x v="9"/>
    <x v="3"/>
    <x v="1"/>
    <x v="1"/>
    <x v="22"/>
    <x v="20"/>
    <x v="5"/>
    <x v="5"/>
    <x v="13"/>
  </r>
  <r>
    <x v="1"/>
    <x v="4"/>
    <x v="9"/>
    <x v="8"/>
    <x v="7"/>
    <x v="1"/>
    <x v="4"/>
    <x v="22"/>
    <x v="20"/>
    <x v="5"/>
    <x v="5"/>
    <x v="13"/>
  </r>
  <r>
    <x v="1"/>
    <x v="4"/>
    <x v="6"/>
    <x v="7"/>
    <x v="10"/>
    <x v="1"/>
    <x v="0"/>
    <x v="22"/>
    <x v="20"/>
    <x v="5"/>
    <x v="5"/>
    <x v="13"/>
  </r>
  <r>
    <x v="1"/>
    <x v="4"/>
    <x v="5"/>
    <x v="6"/>
    <x v="2"/>
    <x v="1"/>
    <x v="8"/>
    <x v="22"/>
    <x v="20"/>
    <x v="5"/>
    <x v="5"/>
    <x v="13"/>
  </r>
  <r>
    <x v="1"/>
    <x v="4"/>
    <x v="6"/>
    <x v="5"/>
    <x v="10"/>
    <x v="1"/>
    <x v="0"/>
    <x v="22"/>
    <x v="20"/>
    <x v="5"/>
    <x v="5"/>
    <x v="13"/>
  </r>
  <r>
    <x v="1"/>
    <x v="4"/>
    <x v="9"/>
    <x v="4"/>
    <x v="6"/>
    <x v="1"/>
    <x v="3"/>
    <x v="22"/>
    <x v="20"/>
    <x v="5"/>
    <x v="5"/>
    <x v="13"/>
  </r>
  <r>
    <x v="1"/>
    <x v="4"/>
    <x v="8"/>
    <x v="3"/>
    <x v="2"/>
    <x v="1"/>
    <x v="1"/>
    <x v="22"/>
    <x v="20"/>
    <x v="5"/>
    <x v="5"/>
    <x v="13"/>
  </r>
  <r>
    <x v="1"/>
    <x v="4"/>
    <x v="7"/>
    <x v="2"/>
    <x v="4"/>
    <x v="1"/>
    <x v="2"/>
    <x v="22"/>
    <x v="20"/>
    <x v="5"/>
    <x v="5"/>
    <x v="13"/>
  </r>
  <r>
    <x v="1"/>
    <x v="4"/>
    <x v="0"/>
    <x v="1"/>
    <x v="6"/>
    <x v="1"/>
    <x v="2"/>
    <x v="22"/>
    <x v="20"/>
    <x v="5"/>
    <x v="5"/>
    <x v="13"/>
  </r>
  <r>
    <x v="1"/>
    <x v="4"/>
    <x v="2"/>
    <x v="0"/>
    <x v="5"/>
    <x v="1"/>
    <x v="6"/>
    <x v="22"/>
    <x v="20"/>
    <x v="5"/>
    <x v="5"/>
    <x v="13"/>
  </r>
  <r>
    <x v="1"/>
    <x v="5"/>
    <x v="10"/>
    <x v="13"/>
    <x v="9"/>
    <x v="1"/>
    <x v="8"/>
    <x v="12"/>
    <x v="17"/>
    <x v="3"/>
    <x v="2"/>
    <x v="9"/>
  </r>
  <r>
    <x v="1"/>
    <x v="5"/>
    <x v="4"/>
    <x v="12"/>
    <x v="10"/>
    <x v="1"/>
    <x v="5"/>
    <x v="12"/>
    <x v="17"/>
    <x v="3"/>
    <x v="2"/>
    <x v="9"/>
  </r>
  <r>
    <x v="1"/>
    <x v="5"/>
    <x v="3"/>
    <x v="11"/>
    <x v="1"/>
    <x v="1"/>
    <x v="11"/>
    <x v="12"/>
    <x v="17"/>
    <x v="3"/>
    <x v="2"/>
    <x v="9"/>
  </r>
  <r>
    <x v="1"/>
    <x v="5"/>
    <x v="5"/>
    <x v="10"/>
    <x v="3"/>
    <x v="1"/>
    <x v="9"/>
    <x v="12"/>
    <x v="17"/>
    <x v="3"/>
    <x v="2"/>
    <x v="9"/>
  </r>
  <r>
    <x v="1"/>
    <x v="5"/>
    <x v="3"/>
    <x v="9"/>
    <x v="3"/>
    <x v="1"/>
    <x v="1"/>
    <x v="12"/>
    <x v="17"/>
    <x v="3"/>
    <x v="2"/>
    <x v="9"/>
  </r>
  <r>
    <x v="1"/>
    <x v="5"/>
    <x v="9"/>
    <x v="8"/>
    <x v="7"/>
    <x v="1"/>
    <x v="4"/>
    <x v="12"/>
    <x v="17"/>
    <x v="3"/>
    <x v="2"/>
    <x v="9"/>
  </r>
  <r>
    <x v="1"/>
    <x v="5"/>
    <x v="6"/>
    <x v="7"/>
    <x v="10"/>
    <x v="1"/>
    <x v="0"/>
    <x v="12"/>
    <x v="17"/>
    <x v="3"/>
    <x v="2"/>
    <x v="9"/>
  </r>
  <r>
    <x v="1"/>
    <x v="5"/>
    <x v="5"/>
    <x v="6"/>
    <x v="2"/>
    <x v="1"/>
    <x v="8"/>
    <x v="12"/>
    <x v="17"/>
    <x v="3"/>
    <x v="2"/>
    <x v="9"/>
  </r>
  <r>
    <x v="1"/>
    <x v="5"/>
    <x v="6"/>
    <x v="5"/>
    <x v="10"/>
    <x v="1"/>
    <x v="0"/>
    <x v="12"/>
    <x v="17"/>
    <x v="3"/>
    <x v="2"/>
    <x v="9"/>
  </r>
  <r>
    <x v="1"/>
    <x v="5"/>
    <x v="9"/>
    <x v="4"/>
    <x v="6"/>
    <x v="1"/>
    <x v="3"/>
    <x v="12"/>
    <x v="17"/>
    <x v="3"/>
    <x v="2"/>
    <x v="9"/>
  </r>
  <r>
    <x v="1"/>
    <x v="5"/>
    <x v="8"/>
    <x v="3"/>
    <x v="2"/>
    <x v="1"/>
    <x v="1"/>
    <x v="12"/>
    <x v="17"/>
    <x v="3"/>
    <x v="2"/>
    <x v="9"/>
  </r>
  <r>
    <x v="1"/>
    <x v="5"/>
    <x v="7"/>
    <x v="2"/>
    <x v="4"/>
    <x v="1"/>
    <x v="2"/>
    <x v="12"/>
    <x v="17"/>
    <x v="3"/>
    <x v="2"/>
    <x v="9"/>
  </r>
  <r>
    <x v="1"/>
    <x v="5"/>
    <x v="0"/>
    <x v="1"/>
    <x v="6"/>
    <x v="1"/>
    <x v="2"/>
    <x v="12"/>
    <x v="17"/>
    <x v="3"/>
    <x v="2"/>
    <x v="9"/>
  </r>
  <r>
    <x v="1"/>
    <x v="5"/>
    <x v="2"/>
    <x v="0"/>
    <x v="5"/>
    <x v="1"/>
    <x v="6"/>
    <x v="12"/>
    <x v="17"/>
    <x v="3"/>
    <x v="2"/>
    <x v="9"/>
  </r>
  <r>
    <x v="1"/>
    <x v="6"/>
    <x v="10"/>
    <x v="13"/>
    <x v="9"/>
    <x v="1"/>
    <x v="8"/>
    <x v="24"/>
    <x v="24"/>
    <x v="10"/>
    <x v="8"/>
    <x v="24"/>
  </r>
  <r>
    <x v="1"/>
    <x v="6"/>
    <x v="4"/>
    <x v="12"/>
    <x v="10"/>
    <x v="1"/>
    <x v="5"/>
    <x v="24"/>
    <x v="24"/>
    <x v="10"/>
    <x v="8"/>
    <x v="24"/>
  </r>
  <r>
    <x v="1"/>
    <x v="6"/>
    <x v="3"/>
    <x v="11"/>
    <x v="1"/>
    <x v="1"/>
    <x v="11"/>
    <x v="24"/>
    <x v="24"/>
    <x v="10"/>
    <x v="8"/>
    <x v="24"/>
  </r>
  <r>
    <x v="1"/>
    <x v="6"/>
    <x v="5"/>
    <x v="10"/>
    <x v="3"/>
    <x v="1"/>
    <x v="9"/>
    <x v="24"/>
    <x v="24"/>
    <x v="10"/>
    <x v="8"/>
    <x v="24"/>
  </r>
  <r>
    <x v="1"/>
    <x v="6"/>
    <x v="3"/>
    <x v="9"/>
    <x v="3"/>
    <x v="1"/>
    <x v="1"/>
    <x v="24"/>
    <x v="24"/>
    <x v="10"/>
    <x v="8"/>
    <x v="24"/>
  </r>
  <r>
    <x v="1"/>
    <x v="6"/>
    <x v="9"/>
    <x v="8"/>
    <x v="7"/>
    <x v="1"/>
    <x v="4"/>
    <x v="24"/>
    <x v="24"/>
    <x v="10"/>
    <x v="8"/>
    <x v="24"/>
  </r>
  <r>
    <x v="1"/>
    <x v="6"/>
    <x v="6"/>
    <x v="7"/>
    <x v="10"/>
    <x v="1"/>
    <x v="0"/>
    <x v="24"/>
    <x v="24"/>
    <x v="10"/>
    <x v="8"/>
    <x v="24"/>
  </r>
  <r>
    <x v="1"/>
    <x v="6"/>
    <x v="5"/>
    <x v="6"/>
    <x v="2"/>
    <x v="1"/>
    <x v="8"/>
    <x v="24"/>
    <x v="24"/>
    <x v="10"/>
    <x v="8"/>
    <x v="24"/>
  </r>
  <r>
    <x v="1"/>
    <x v="6"/>
    <x v="6"/>
    <x v="5"/>
    <x v="10"/>
    <x v="1"/>
    <x v="0"/>
    <x v="24"/>
    <x v="24"/>
    <x v="10"/>
    <x v="8"/>
    <x v="24"/>
  </r>
  <r>
    <x v="1"/>
    <x v="6"/>
    <x v="9"/>
    <x v="4"/>
    <x v="6"/>
    <x v="1"/>
    <x v="3"/>
    <x v="24"/>
    <x v="24"/>
    <x v="10"/>
    <x v="8"/>
    <x v="24"/>
  </r>
  <r>
    <x v="1"/>
    <x v="6"/>
    <x v="8"/>
    <x v="3"/>
    <x v="2"/>
    <x v="1"/>
    <x v="1"/>
    <x v="24"/>
    <x v="24"/>
    <x v="10"/>
    <x v="8"/>
    <x v="24"/>
  </r>
  <r>
    <x v="1"/>
    <x v="6"/>
    <x v="7"/>
    <x v="2"/>
    <x v="4"/>
    <x v="1"/>
    <x v="2"/>
    <x v="24"/>
    <x v="24"/>
    <x v="10"/>
    <x v="8"/>
    <x v="24"/>
  </r>
  <r>
    <x v="1"/>
    <x v="6"/>
    <x v="0"/>
    <x v="1"/>
    <x v="6"/>
    <x v="1"/>
    <x v="2"/>
    <x v="24"/>
    <x v="24"/>
    <x v="10"/>
    <x v="8"/>
    <x v="24"/>
  </r>
  <r>
    <x v="1"/>
    <x v="6"/>
    <x v="2"/>
    <x v="0"/>
    <x v="5"/>
    <x v="1"/>
    <x v="6"/>
    <x v="24"/>
    <x v="24"/>
    <x v="10"/>
    <x v="8"/>
    <x v="24"/>
  </r>
  <r>
    <x v="1"/>
    <x v="7"/>
    <x v="10"/>
    <x v="13"/>
    <x v="9"/>
    <x v="1"/>
    <x v="8"/>
    <x v="7"/>
    <x v="8"/>
    <x v="4"/>
    <x v="4"/>
    <x v="6"/>
  </r>
  <r>
    <x v="1"/>
    <x v="7"/>
    <x v="4"/>
    <x v="12"/>
    <x v="10"/>
    <x v="1"/>
    <x v="5"/>
    <x v="7"/>
    <x v="8"/>
    <x v="4"/>
    <x v="4"/>
    <x v="6"/>
  </r>
  <r>
    <x v="1"/>
    <x v="7"/>
    <x v="3"/>
    <x v="11"/>
    <x v="1"/>
    <x v="1"/>
    <x v="11"/>
    <x v="7"/>
    <x v="8"/>
    <x v="4"/>
    <x v="4"/>
    <x v="6"/>
  </r>
  <r>
    <x v="1"/>
    <x v="7"/>
    <x v="5"/>
    <x v="10"/>
    <x v="3"/>
    <x v="1"/>
    <x v="9"/>
    <x v="7"/>
    <x v="8"/>
    <x v="4"/>
    <x v="4"/>
    <x v="6"/>
  </r>
  <r>
    <x v="1"/>
    <x v="7"/>
    <x v="3"/>
    <x v="9"/>
    <x v="3"/>
    <x v="1"/>
    <x v="1"/>
    <x v="7"/>
    <x v="8"/>
    <x v="4"/>
    <x v="4"/>
    <x v="6"/>
  </r>
  <r>
    <x v="1"/>
    <x v="7"/>
    <x v="9"/>
    <x v="8"/>
    <x v="7"/>
    <x v="1"/>
    <x v="4"/>
    <x v="7"/>
    <x v="8"/>
    <x v="4"/>
    <x v="4"/>
    <x v="6"/>
  </r>
  <r>
    <x v="1"/>
    <x v="7"/>
    <x v="6"/>
    <x v="7"/>
    <x v="10"/>
    <x v="1"/>
    <x v="0"/>
    <x v="7"/>
    <x v="8"/>
    <x v="4"/>
    <x v="4"/>
    <x v="6"/>
  </r>
  <r>
    <x v="1"/>
    <x v="7"/>
    <x v="5"/>
    <x v="6"/>
    <x v="2"/>
    <x v="1"/>
    <x v="8"/>
    <x v="7"/>
    <x v="8"/>
    <x v="4"/>
    <x v="4"/>
    <x v="6"/>
  </r>
  <r>
    <x v="1"/>
    <x v="7"/>
    <x v="6"/>
    <x v="5"/>
    <x v="10"/>
    <x v="1"/>
    <x v="0"/>
    <x v="7"/>
    <x v="8"/>
    <x v="4"/>
    <x v="4"/>
    <x v="6"/>
  </r>
  <r>
    <x v="1"/>
    <x v="7"/>
    <x v="9"/>
    <x v="4"/>
    <x v="6"/>
    <x v="1"/>
    <x v="3"/>
    <x v="7"/>
    <x v="8"/>
    <x v="4"/>
    <x v="4"/>
    <x v="6"/>
  </r>
  <r>
    <x v="1"/>
    <x v="7"/>
    <x v="8"/>
    <x v="3"/>
    <x v="2"/>
    <x v="1"/>
    <x v="1"/>
    <x v="7"/>
    <x v="8"/>
    <x v="4"/>
    <x v="4"/>
    <x v="6"/>
  </r>
  <r>
    <x v="1"/>
    <x v="7"/>
    <x v="7"/>
    <x v="2"/>
    <x v="4"/>
    <x v="1"/>
    <x v="2"/>
    <x v="7"/>
    <x v="8"/>
    <x v="4"/>
    <x v="4"/>
    <x v="6"/>
  </r>
  <r>
    <x v="1"/>
    <x v="7"/>
    <x v="0"/>
    <x v="1"/>
    <x v="6"/>
    <x v="1"/>
    <x v="2"/>
    <x v="7"/>
    <x v="8"/>
    <x v="4"/>
    <x v="4"/>
    <x v="6"/>
  </r>
  <r>
    <x v="1"/>
    <x v="7"/>
    <x v="2"/>
    <x v="0"/>
    <x v="5"/>
    <x v="1"/>
    <x v="6"/>
    <x v="7"/>
    <x v="8"/>
    <x v="4"/>
    <x v="4"/>
    <x v="6"/>
  </r>
  <r>
    <x v="1"/>
    <x v="8"/>
    <x v="10"/>
    <x v="13"/>
    <x v="9"/>
    <x v="1"/>
    <x v="8"/>
    <x v="36"/>
    <x v="33"/>
    <x v="6"/>
    <x v="7"/>
    <x v="30"/>
  </r>
  <r>
    <x v="1"/>
    <x v="8"/>
    <x v="4"/>
    <x v="12"/>
    <x v="10"/>
    <x v="1"/>
    <x v="5"/>
    <x v="36"/>
    <x v="33"/>
    <x v="6"/>
    <x v="7"/>
    <x v="30"/>
  </r>
  <r>
    <x v="1"/>
    <x v="8"/>
    <x v="3"/>
    <x v="11"/>
    <x v="1"/>
    <x v="1"/>
    <x v="11"/>
    <x v="36"/>
    <x v="33"/>
    <x v="6"/>
    <x v="7"/>
    <x v="30"/>
  </r>
  <r>
    <x v="1"/>
    <x v="8"/>
    <x v="5"/>
    <x v="10"/>
    <x v="3"/>
    <x v="1"/>
    <x v="9"/>
    <x v="36"/>
    <x v="33"/>
    <x v="6"/>
    <x v="7"/>
    <x v="30"/>
  </r>
  <r>
    <x v="1"/>
    <x v="8"/>
    <x v="3"/>
    <x v="9"/>
    <x v="3"/>
    <x v="1"/>
    <x v="1"/>
    <x v="36"/>
    <x v="33"/>
    <x v="6"/>
    <x v="7"/>
    <x v="30"/>
  </r>
  <r>
    <x v="1"/>
    <x v="8"/>
    <x v="9"/>
    <x v="8"/>
    <x v="7"/>
    <x v="1"/>
    <x v="4"/>
    <x v="36"/>
    <x v="33"/>
    <x v="6"/>
    <x v="7"/>
    <x v="30"/>
  </r>
  <r>
    <x v="1"/>
    <x v="8"/>
    <x v="6"/>
    <x v="7"/>
    <x v="10"/>
    <x v="1"/>
    <x v="0"/>
    <x v="36"/>
    <x v="33"/>
    <x v="6"/>
    <x v="7"/>
    <x v="30"/>
  </r>
  <r>
    <x v="1"/>
    <x v="8"/>
    <x v="5"/>
    <x v="6"/>
    <x v="2"/>
    <x v="1"/>
    <x v="8"/>
    <x v="36"/>
    <x v="33"/>
    <x v="6"/>
    <x v="7"/>
    <x v="30"/>
  </r>
  <r>
    <x v="1"/>
    <x v="8"/>
    <x v="6"/>
    <x v="5"/>
    <x v="10"/>
    <x v="1"/>
    <x v="0"/>
    <x v="36"/>
    <x v="33"/>
    <x v="6"/>
    <x v="7"/>
    <x v="30"/>
  </r>
  <r>
    <x v="1"/>
    <x v="8"/>
    <x v="9"/>
    <x v="4"/>
    <x v="6"/>
    <x v="1"/>
    <x v="3"/>
    <x v="36"/>
    <x v="33"/>
    <x v="6"/>
    <x v="7"/>
    <x v="30"/>
  </r>
  <r>
    <x v="1"/>
    <x v="8"/>
    <x v="8"/>
    <x v="3"/>
    <x v="2"/>
    <x v="1"/>
    <x v="1"/>
    <x v="36"/>
    <x v="33"/>
    <x v="6"/>
    <x v="7"/>
    <x v="30"/>
  </r>
  <r>
    <x v="1"/>
    <x v="8"/>
    <x v="7"/>
    <x v="2"/>
    <x v="4"/>
    <x v="1"/>
    <x v="2"/>
    <x v="36"/>
    <x v="33"/>
    <x v="6"/>
    <x v="7"/>
    <x v="30"/>
  </r>
  <r>
    <x v="1"/>
    <x v="8"/>
    <x v="0"/>
    <x v="1"/>
    <x v="6"/>
    <x v="1"/>
    <x v="2"/>
    <x v="36"/>
    <x v="33"/>
    <x v="6"/>
    <x v="7"/>
    <x v="30"/>
  </r>
  <r>
    <x v="1"/>
    <x v="8"/>
    <x v="2"/>
    <x v="0"/>
    <x v="5"/>
    <x v="1"/>
    <x v="6"/>
    <x v="36"/>
    <x v="33"/>
    <x v="6"/>
    <x v="7"/>
    <x v="30"/>
  </r>
  <r>
    <x v="1"/>
    <x v="9"/>
    <x v="10"/>
    <x v="13"/>
    <x v="9"/>
    <x v="1"/>
    <x v="8"/>
    <x v="3"/>
    <x v="3"/>
    <x v="12"/>
    <x v="11"/>
    <x v="8"/>
  </r>
  <r>
    <x v="1"/>
    <x v="9"/>
    <x v="4"/>
    <x v="12"/>
    <x v="10"/>
    <x v="1"/>
    <x v="5"/>
    <x v="3"/>
    <x v="3"/>
    <x v="12"/>
    <x v="11"/>
    <x v="8"/>
  </r>
  <r>
    <x v="1"/>
    <x v="9"/>
    <x v="3"/>
    <x v="11"/>
    <x v="1"/>
    <x v="1"/>
    <x v="11"/>
    <x v="3"/>
    <x v="3"/>
    <x v="12"/>
    <x v="11"/>
    <x v="8"/>
  </r>
  <r>
    <x v="1"/>
    <x v="9"/>
    <x v="5"/>
    <x v="10"/>
    <x v="3"/>
    <x v="1"/>
    <x v="9"/>
    <x v="3"/>
    <x v="3"/>
    <x v="12"/>
    <x v="11"/>
    <x v="8"/>
  </r>
  <r>
    <x v="1"/>
    <x v="9"/>
    <x v="3"/>
    <x v="9"/>
    <x v="3"/>
    <x v="1"/>
    <x v="1"/>
    <x v="3"/>
    <x v="3"/>
    <x v="12"/>
    <x v="11"/>
    <x v="8"/>
  </r>
  <r>
    <x v="1"/>
    <x v="9"/>
    <x v="9"/>
    <x v="8"/>
    <x v="7"/>
    <x v="1"/>
    <x v="4"/>
    <x v="3"/>
    <x v="3"/>
    <x v="12"/>
    <x v="11"/>
    <x v="8"/>
  </r>
  <r>
    <x v="1"/>
    <x v="9"/>
    <x v="6"/>
    <x v="7"/>
    <x v="10"/>
    <x v="1"/>
    <x v="0"/>
    <x v="3"/>
    <x v="3"/>
    <x v="12"/>
    <x v="11"/>
    <x v="8"/>
  </r>
  <r>
    <x v="1"/>
    <x v="9"/>
    <x v="5"/>
    <x v="6"/>
    <x v="2"/>
    <x v="1"/>
    <x v="8"/>
    <x v="3"/>
    <x v="3"/>
    <x v="12"/>
    <x v="11"/>
    <x v="8"/>
  </r>
  <r>
    <x v="1"/>
    <x v="9"/>
    <x v="6"/>
    <x v="5"/>
    <x v="10"/>
    <x v="1"/>
    <x v="0"/>
    <x v="3"/>
    <x v="3"/>
    <x v="12"/>
    <x v="11"/>
    <x v="8"/>
  </r>
  <r>
    <x v="1"/>
    <x v="9"/>
    <x v="9"/>
    <x v="4"/>
    <x v="6"/>
    <x v="1"/>
    <x v="3"/>
    <x v="3"/>
    <x v="3"/>
    <x v="12"/>
    <x v="11"/>
    <x v="8"/>
  </r>
  <r>
    <x v="1"/>
    <x v="9"/>
    <x v="8"/>
    <x v="3"/>
    <x v="2"/>
    <x v="1"/>
    <x v="1"/>
    <x v="3"/>
    <x v="3"/>
    <x v="12"/>
    <x v="11"/>
    <x v="8"/>
  </r>
  <r>
    <x v="1"/>
    <x v="9"/>
    <x v="7"/>
    <x v="2"/>
    <x v="4"/>
    <x v="1"/>
    <x v="2"/>
    <x v="3"/>
    <x v="3"/>
    <x v="12"/>
    <x v="11"/>
    <x v="8"/>
  </r>
  <r>
    <x v="1"/>
    <x v="9"/>
    <x v="0"/>
    <x v="1"/>
    <x v="6"/>
    <x v="1"/>
    <x v="2"/>
    <x v="3"/>
    <x v="3"/>
    <x v="12"/>
    <x v="11"/>
    <x v="8"/>
  </r>
  <r>
    <x v="1"/>
    <x v="9"/>
    <x v="2"/>
    <x v="0"/>
    <x v="5"/>
    <x v="1"/>
    <x v="6"/>
    <x v="3"/>
    <x v="3"/>
    <x v="12"/>
    <x v="11"/>
    <x v="8"/>
  </r>
  <r>
    <x v="1"/>
    <x v="10"/>
    <x v="10"/>
    <x v="13"/>
    <x v="9"/>
    <x v="1"/>
    <x v="8"/>
    <x v="14"/>
    <x v="14"/>
    <x v="11"/>
    <x v="10"/>
    <x v="18"/>
  </r>
  <r>
    <x v="1"/>
    <x v="10"/>
    <x v="4"/>
    <x v="12"/>
    <x v="10"/>
    <x v="1"/>
    <x v="5"/>
    <x v="14"/>
    <x v="14"/>
    <x v="11"/>
    <x v="10"/>
    <x v="18"/>
  </r>
  <r>
    <x v="1"/>
    <x v="10"/>
    <x v="3"/>
    <x v="11"/>
    <x v="1"/>
    <x v="1"/>
    <x v="11"/>
    <x v="14"/>
    <x v="14"/>
    <x v="11"/>
    <x v="10"/>
    <x v="18"/>
  </r>
  <r>
    <x v="1"/>
    <x v="10"/>
    <x v="5"/>
    <x v="10"/>
    <x v="3"/>
    <x v="1"/>
    <x v="9"/>
    <x v="14"/>
    <x v="14"/>
    <x v="11"/>
    <x v="10"/>
    <x v="18"/>
  </r>
  <r>
    <x v="1"/>
    <x v="10"/>
    <x v="3"/>
    <x v="9"/>
    <x v="3"/>
    <x v="1"/>
    <x v="1"/>
    <x v="14"/>
    <x v="14"/>
    <x v="11"/>
    <x v="10"/>
    <x v="18"/>
  </r>
  <r>
    <x v="1"/>
    <x v="10"/>
    <x v="9"/>
    <x v="8"/>
    <x v="7"/>
    <x v="1"/>
    <x v="4"/>
    <x v="14"/>
    <x v="14"/>
    <x v="11"/>
    <x v="10"/>
    <x v="18"/>
  </r>
  <r>
    <x v="1"/>
    <x v="10"/>
    <x v="6"/>
    <x v="7"/>
    <x v="10"/>
    <x v="1"/>
    <x v="0"/>
    <x v="14"/>
    <x v="14"/>
    <x v="11"/>
    <x v="10"/>
    <x v="18"/>
  </r>
  <r>
    <x v="1"/>
    <x v="10"/>
    <x v="5"/>
    <x v="6"/>
    <x v="2"/>
    <x v="1"/>
    <x v="8"/>
    <x v="14"/>
    <x v="14"/>
    <x v="11"/>
    <x v="10"/>
    <x v="18"/>
  </r>
  <r>
    <x v="1"/>
    <x v="10"/>
    <x v="6"/>
    <x v="5"/>
    <x v="10"/>
    <x v="1"/>
    <x v="0"/>
    <x v="14"/>
    <x v="14"/>
    <x v="11"/>
    <x v="10"/>
    <x v="18"/>
  </r>
  <r>
    <x v="1"/>
    <x v="10"/>
    <x v="9"/>
    <x v="4"/>
    <x v="6"/>
    <x v="1"/>
    <x v="3"/>
    <x v="14"/>
    <x v="14"/>
    <x v="11"/>
    <x v="10"/>
    <x v="18"/>
  </r>
  <r>
    <x v="1"/>
    <x v="10"/>
    <x v="8"/>
    <x v="3"/>
    <x v="2"/>
    <x v="1"/>
    <x v="1"/>
    <x v="14"/>
    <x v="14"/>
    <x v="11"/>
    <x v="10"/>
    <x v="18"/>
  </r>
  <r>
    <x v="1"/>
    <x v="10"/>
    <x v="7"/>
    <x v="2"/>
    <x v="4"/>
    <x v="1"/>
    <x v="2"/>
    <x v="14"/>
    <x v="14"/>
    <x v="11"/>
    <x v="10"/>
    <x v="18"/>
  </r>
  <r>
    <x v="1"/>
    <x v="10"/>
    <x v="0"/>
    <x v="1"/>
    <x v="6"/>
    <x v="1"/>
    <x v="2"/>
    <x v="14"/>
    <x v="14"/>
    <x v="11"/>
    <x v="10"/>
    <x v="18"/>
  </r>
  <r>
    <x v="1"/>
    <x v="10"/>
    <x v="2"/>
    <x v="0"/>
    <x v="5"/>
    <x v="1"/>
    <x v="6"/>
    <x v="14"/>
    <x v="14"/>
    <x v="11"/>
    <x v="10"/>
    <x v="18"/>
  </r>
  <r>
    <x v="1"/>
    <x v="11"/>
    <x v="10"/>
    <x v="13"/>
    <x v="9"/>
    <x v="1"/>
    <x v="8"/>
    <x v="21"/>
    <x v="11"/>
    <x v="8"/>
    <x v="6"/>
    <x v="21"/>
  </r>
  <r>
    <x v="1"/>
    <x v="11"/>
    <x v="4"/>
    <x v="12"/>
    <x v="10"/>
    <x v="1"/>
    <x v="5"/>
    <x v="21"/>
    <x v="11"/>
    <x v="8"/>
    <x v="6"/>
    <x v="21"/>
  </r>
  <r>
    <x v="1"/>
    <x v="11"/>
    <x v="3"/>
    <x v="11"/>
    <x v="1"/>
    <x v="1"/>
    <x v="11"/>
    <x v="21"/>
    <x v="11"/>
    <x v="8"/>
    <x v="6"/>
    <x v="21"/>
  </r>
  <r>
    <x v="1"/>
    <x v="11"/>
    <x v="5"/>
    <x v="10"/>
    <x v="3"/>
    <x v="1"/>
    <x v="9"/>
    <x v="21"/>
    <x v="11"/>
    <x v="8"/>
    <x v="6"/>
    <x v="21"/>
  </r>
  <r>
    <x v="1"/>
    <x v="11"/>
    <x v="3"/>
    <x v="9"/>
    <x v="3"/>
    <x v="1"/>
    <x v="1"/>
    <x v="21"/>
    <x v="11"/>
    <x v="8"/>
    <x v="6"/>
    <x v="21"/>
  </r>
  <r>
    <x v="1"/>
    <x v="11"/>
    <x v="9"/>
    <x v="8"/>
    <x v="7"/>
    <x v="1"/>
    <x v="4"/>
    <x v="21"/>
    <x v="11"/>
    <x v="8"/>
    <x v="6"/>
    <x v="21"/>
  </r>
  <r>
    <x v="1"/>
    <x v="11"/>
    <x v="6"/>
    <x v="7"/>
    <x v="10"/>
    <x v="1"/>
    <x v="0"/>
    <x v="21"/>
    <x v="11"/>
    <x v="8"/>
    <x v="6"/>
    <x v="21"/>
  </r>
  <r>
    <x v="1"/>
    <x v="11"/>
    <x v="5"/>
    <x v="6"/>
    <x v="2"/>
    <x v="1"/>
    <x v="8"/>
    <x v="21"/>
    <x v="11"/>
    <x v="8"/>
    <x v="6"/>
    <x v="21"/>
  </r>
  <r>
    <x v="1"/>
    <x v="11"/>
    <x v="6"/>
    <x v="5"/>
    <x v="10"/>
    <x v="1"/>
    <x v="0"/>
    <x v="21"/>
    <x v="11"/>
    <x v="8"/>
    <x v="6"/>
    <x v="21"/>
  </r>
  <r>
    <x v="1"/>
    <x v="11"/>
    <x v="9"/>
    <x v="4"/>
    <x v="6"/>
    <x v="1"/>
    <x v="3"/>
    <x v="21"/>
    <x v="11"/>
    <x v="8"/>
    <x v="6"/>
    <x v="21"/>
  </r>
  <r>
    <x v="1"/>
    <x v="11"/>
    <x v="8"/>
    <x v="3"/>
    <x v="2"/>
    <x v="1"/>
    <x v="1"/>
    <x v="21"/>
    <x v="11"/>
    <x v="8"/>
    <x v="6"/>
    <x v="21"/>
  </r>
  <r>
    <x v="1"/>
    <x v="11"/>
    <x v="7"/>
    <x v="2"/>
    <x v="4"/>
    <x v="1"/>
    <x v="2"/>
    <x v="21"/>
    <x v="11"/>
    <x v="8"/>
    <x v="6"/>
    <x v="21"/>
  </r>
  <r>
    <x v="1"/>
    <x v="11"/>
    <x v="0"/>
    <x v="1"/>
    <x v="6"/>
    <x v="1"/>
    <x v="2"/>
    <x v="21"/>
    <x v="11"/>
    <x v="8"/>
    <x v="6"/>
    <x v="21"/>
  </r>
  <r>
    <x v="1"/>
    <x v="11"/>
    <x v="2"/>
    <x v="0"/>
    <x v="5"/>
    <x v="1"/>
    <x v="6"/>
    <x v="21"/>
    <x v="11"/>
    <x v="8"/>
    <x v="6"/>
    <x v="21"/>
  </r>
  <r>
    <x v="1"/>
    <x v="12"/>
    <x v="10"/>
    <x v="13"/>
    <x v="9"/>
    <x v="1"/>
    <x v="8"/>
    <x v="11"/>
    <x v="7"/>
    <x v="9"/>
    <x v="9"/>
    <x v="12"/>
  </r>
  <r>
    <x v="1"/>
    <x v="12"/>
    <x v="4"/>
    <x v="12"/>
    <x v="10"/>
    <x v="1"/>
    <x v="5"/>
    <x v="11"/>
    <x v="7"/>
    <x v="9"/>
    <x v="9"/>
    <x v="12"/>
  </r>
  <r>
    <x v="1"/>
    <x v="12"/>
    <x v="3"/>
    <x v="11"/>
    <x v="1"/>
    <x v="1"/>
    <x v="11"/>
    <x v="11"/>
    <x v="7"/>
    <x v="9"/>
    <x v="9"/>
    <x v="12"/>
  </r>
  <r>
    <x v="1"/>
    <x v="12"/>
    <x v="5"/>
    <x v="10"/>
    <x v="3"/>
    <x v="1"/>
    <x v="9"/>
    <x v="11"/>
    <x v="7"/>
    <x v="9"/>
    <x v="9"/>
    <x v="12"/>
  </r>
  <r>
    <x v="1"/>
    <x v="12"/>
    <x v="3"/>
    <x v="9"/>
    <x v="3"/>
    <x v="1"/>
    <x v="1"/>
    <x v="11"/>
    <x v="7"/>
    <x v="9"/>
    <x v="9"/>
    <x v="12"/>
  </r>
  <r>
    <x v="1"/>
    <x v="12"/>
    <x v="9"/>
    <x v="8"/>
    <x v="7"/>
    <x v="1"/>
    <x v="4"/>
    <x v="11"/>
    <x v="7"/>
    <x v="9"/>
    <x v="9"/>
    <x v="12"/>
  </r>
  <r>
    <x v="1"/>
    <x v="12"/>
    <x v="6"/>
    <x v="7"/>
    <x v="10"/>
    <x v="1"/>
    <x v="0"/>
    <x v="11"/>
    <x v="7"/>
    <x v="9"/>
    <x v="9"/>
    <x v="12"/>
  </r>
  <r>
    <x v="1"/>
    <x v="12"/>
    <x v="5"/>
    <x v="6"/>
    <x v="2"/>
    <x v="1"/>
    <x v="8"/>
    <x v="11"/>
    <x v="7"/>
    <x v="9"/>
    <x v="9"/>
    <x v="12"/>
  </r>
  <r>
    <x v="1"/>
    <x v="12"/>
    <x v="6"/>
    <x v="5"/>
    <x v="10"/>
    <x v="1"/>
    <x v="0"/>
    <x v="11"/>
    <x v="7"/>
    <x v="9"/>
    <x v="9"/>
    <x v="12"/>
  </r>
  <r>
    <x v="1"/>
    <x v="12"/>
    <x v="9"/>
    <x v="4"/>
    <x v="6"/>
    <x v="1"/>
    <x v="3"/>
    <x v="11"/>
    <x v="7"/>
    <x v="9"/>
    <x v="9"/>
    <x v="12"/>
  </r>
  <r>
    <x v="1"/>
    <x v="12"/>
    <x v="8"/>
    <x v="3"/>
    <x v="2"/>
    <x v="1"/>
    <x v="1"/>
    <x v="11"/>
    <x v="7"/>
    <x v="9"/>
    <x v="9"/>
    <x v="12"/>
  </r>
  <r>
    <x v="1"/>
    <x v="12"/>
    <x v="7"/>
    <x v="2"/>
    <x v="4"/>
    <x v="1"/>
    <x v="2"/>
    <x v="11"/>
    <x v="7"/>
    <x v="9"/>
    <x v="9"/>
    <x v="12"/>
  </r>
  <r>
    <x v="1"/>
    <x v="12"/>
    <x v="0"/>
    <x v="1"/>
    <x v="6"/>
    <x v="1"/>
    <x v="2"/>
    <x v="11"/>
    <x v="7"/>
    <x v="9"/>
    <x v="9"/>
    <x v="12"/>
  </r>
  <r>
    <x v="1"/>
    <x v="12"/>
    <x v="2"/>
    <x v="0"/>
    <x v="5"/>
    <x v="1"/>
    <x v="6"/>
    <x v="11"/>
    <x v="7"/>
    <x v="9"/>
    <x v="9"/>
    <x v="12"/>
  </r>
  <r>
    <x v="2"/>
    <x v="0"/>
    <x v="10"/>
    <x v="13"/>
    <x v="8"/>
    <x v="0"/>
    <x v="7"/>
    <x v="34"/>
    <x v="36"/>
    <x v="1"/>
    <x v="1"/>
    <x v="22"/>
  </r>
  <r>
    <x v="2"/>
    <x v="0"/>
    <x v="4"/>
    <x v="12"/>
    <x v="10"/>
    <x v="0"/>
    <x v="5"/>
    <x v="34"/>
    <x v="36"/>
    <x v="1"/>
    <x v="1"/>
    <x v="22"/>
  </r>
  <r>
    <x v="2"/>
    <x v="0"/>
    <x v="3"/>
    <x v="11"/>
    <x v="1"/>
    <x v="0"/>
    <x v="11"/>
    <x v="34"/>
    <x v="36"/>
    <x v="1"/>
    <x v="1"/>
    <x v="22"/>
  </r>
  <r>
    <x v="2"/>
    <x v="0"/>
    <x v="5"/>
    <x v="10"/>
    <x v="3"/>
    <x v="0"/>
    <x v="9"/>
    <x v="34"/>
    <x v="36"/>
    <x v="1"/>
    <x v="1"/>
    <x v="22"/>
  </r>
  <r>
    <x v="2"/>
    <x v="0"/>
    <x v="3"/>
    <x v="9"/>
    <x v="3"/>
    <x v="0"/>
    <x v="1"/>
    <x v="34"/>
    <x v="36"/>
    <x v="1"/>
    <x v="1"/>
    <x v="22"/>
  </r>
  <r>
    <x v="2"/>
    <x v="0"/>
    <x v="9"/>
    <x v="8"/>
    <x v="7"/>
    <x v="0"/>
    <x v="4"/>
    <x v="34"/>
    <x v="36"/>
    <x v="1"/>
    <x v="1"/>
    <x v="22"/>
  </r>
  <r>
    <x v="2"/>
    <x v="0"/>
    <x v="6"/>
    <x v="7"/>
    <x v="10"/>
    <x v="0"/>
    <x v="0"/>
    <x v="34"/>
    <x v="36"/>
    <x v="1"/>
    <x v="1"/>
    <x v="22"/>
  </r>
  <r>
    <x v="2"/>
    <x v="0"/>
    <x v="5"/>
    <x v="6"/>
    <x v="2"/>
    <x v="0"/>
    <x v="8"/>
    <x v="34"/>
    <x v="36"/>
    <x v="1"/>
    <x v="1"/>
    <x v="22"/>
  </r>
  <r>
    <x v="2"/>
    <x v="0"/>
    <x v="6"/>
    <x v="5"/>
    <x v="10"/>
    <x v="0"/>
    <x v="0"/>
    <x v="34"/>
    <x v="36"/>
    <x v="1"/>
    <x v="1"/>
    <x v="22"/>
  </r>
  <r>
    <x v="2"/>
    <x v="0"/>
    <x v="9"/>
    <x v="4"/>
    <x v="6"/>
    <x v="0"/>
    <x v="3"/>
    <x v="34"/>
    <x v="36"/>
    <x v="1"/>
    <x v="1"/>
    <x v="22"/>
  </r>
  <r>
    <x v="2"/>
    <x v="0"/>
    <x v="8"/>
    <x v="3"/>
    <x v="2"/>
    <x v="0"/>
    <x v="1"/>
    <x v="34"/>
    <x v="36"/>
    <x v="1"/>
    <x v="1"/>
    <x v="22"/>
  </r>
  <r>
    <x v="2"/>
    <x v="0"/>
    <x v="7"/>
    <x v="2"/>
    <x v="4"/>
    <x v="0"/>
    <x v="2"/>
    <x v="34"/>
    <x v="36"/>
    <x v="1"/>
    <x v="1"/>
    <x v="22"/>
  </r>
  <r>
    <x v="2"/>
    <x v="0"/>
    <x v="0"/>
    <x v="1"/>
    <x v="6"/>
    <x v="0"/>
    <x v="2"/>
    <x v="34"/>
    <x v="36"/>
    <x v="1"/>
    <x v="1"/>
    <x v="22"/>
  </r>
  <r>
    <x v="2"/>
    <x v="0"/>
    <x v="2"/>
    <x v="0"/>
    <x v="5"/>
    <x v="0"/>
    <x v="6"/>
    <x v="34"/>
    <x v="36"/>
    <x v="1"/>
    <x v="1"/>
    <x v="22"/>
  </r>
  <r>
    <x v="2"/>
    <x v="1"/>
    <x v="10"/>
    <x v="13"/>
    <x v="8"/>
    <x v="0"/>
    <x v="7"/>
    <x v="10"/>
    <x v="15"/>
    <x v="2"/>
    <x v="3"/>
    <x v="7"/>
  </r>
  <r>
    <x v="2"/>
    <x v="1"/>
    <x v="4"/>
    <x v="12"/>
    <x v="10"/>
    <x v="0"/>
    <x v="5"/>
    <x v="10"/>
    <x v="15"/>
    <x v="2"/>
    <x v="3"/>
    <x v="7"/>
  </r>
  <r>
    <x v="2"/>
    <x v="1"/>
    <x v="3"/>
    <x v="11"/>
    <x v="1"/>
    <x v="0"/>
    <x v="11"/>
    <x v="10"/>
    <x v="15"/>
    <x v="2"/>
    <x v="3"/>
    <x v="7"/>
  </r>
  <r>
    <x v="2"/>
    <x v="1"/>
    <x v="5"/>
    <x v="10"/>
    <x v="3"/>
    <x v="0"/>
    <x v="9"/>
    <x v="10"/>
    <x v="15"/>
    <x v="2"/>
    <x v="3"/>
    <x v="7"/>
  </r>
  <r>
    <x v="2"/>
    <x v="1"/>
    <x v="3"/>
    <x v="9"/>
    <x v="3"/>
    <x v="0"/>
    <x v="1"/>
    <x v="10"/>
    <x v="15"/>
    <x v="2"/>
    <x v="3"/>
    <x v="7"/>
  </r>
  <r>
    <x v="2"/>
    <x v="1"/>
    <x v="9"/>
    <x v="8"/>
    <x v="7"/>
    <x v="0"/>
    <x v="4"/>
    <x v="10"/>
    <x v="15"/>
    <x v="2"/>
    <x v="3"/>
    <x v="7"/>
  </r>
  <r>
    <x v="2"/>
    <x v="1"/>
    <x v="6"/>
    <x v="7"/>
    <x v="10"/>
    <x v="0"/>
    <x v="0"/>
    <x v="10"/>
    <x v="15"/>
    <x v="2"/>
    <x v="3"/>
    <x v="7"/>
  </r>
  <r>
    <x v="2"/>
    <x v="1"/>
    <x v="5"/>
    <x v="6"/>
    <x v="2"/>
    <x v="0"/>
    <x v="8"/>
    <x v="10"/>
    <x v="15"/>
    <x v="2"/>
    <x v="3"/>
    <x v="7"/>
  </r>
  <r>
    <x v="2"/>
    <x v="1"/>
    <x v="6"/>
    <x v="5"/>
    <x v="10"/>
    <x v="0"/>
    <x v="0"/>
    <x v="10"/>
    <x v="15"/>
    <x v="2"/>
    <x v="3"/>
    <x v="7"/>
  </r>
  <r>
    <x v="2"/>
    <x v="1"/>
    <x v="9"/>
    <x v="4"/>
    <x v="6"/>
    <x v="0"/>
    <x v="3"/>
    <x v="10"/>
    <x v="15"/>
    <x v="2"/>
    <x v="3"/>
    <x v="7"/>
  </r>
  <r>
    <x v="2"/>
    <x v="1"/>
    <x v="8"/>
    <x v="3"/>
    <x v="2"/>
    <x v="0"/>
    <x v="1"/>
    <x v="10"/>
    <x v="15"/>
    <x v="2"/>
    <x v="3"/>
    <x v="7"/>
  </r>
  <r>
    <x v="2"/>
    <x v="1"/>
    <x v="7"/>
    <x v="2"/>
    <x v="4"/>
    <x v="0"/>
    <x v="2"/>
    <x v="10"/>
    <x v="15"/>
    <x v="2"/>
    <x v="3"/>
    <x v="7"/>
  </r>
  <r>
    <x v="2"/>
    <x v="1"/>
    <x v="0"/>
    <x v="1"/>
    <x v="6"/>
    <x v="0"/>
    <x v="2"/>
    <x v="10"/>
    <x v="15"/>
    <x v="2"/>
    <x v="3"/>
    <x v="7"/>
  </r>
  <r>
    <x v="2"/>
    <x v="1"/>
    <x v="2"/>
    <x v="0"/>
    <x v="5"/>
    <x v="0"/>
    <x v="6"/>
    <x v="10"/>
    <x v="15"/>
    <x v="2"/>
    <x v="3"/>
    <x v="7"/>
  </r>
  <r>
    <x v="2"/>
    <x v="2"/>
    <x v="10"/>
    <x v="13"/>
    <x v="8"/>
    <x v="0"/>
    <x v="7"/>
    <x v="17"/>
    <x v="21"/>
    <x v="7"/>
    <x v="8"/>
    <x v="17"/>
  </r>
  <r>
    <x v="2"/>
    <x v="2"/>
    <x v="4"/>
    <x v="12"/>
    <x v="10"/>
    <x v="0"/>
    <x v="5"/>
    <x v="17"/>
    <x v="21"/>
    <x v="7"/>
    <x v="8"/>
    <x v="17"/>
  </r>
  <r>
    <x v="2"/>
    <x v="2"/>
    <x v="3"/>
    <x v="11"/>
    <x v="1"/>
    <x v="0"/>
    <x v="11"/>
    <x v="17"/>
    <x v="21"/>
    <x v="7"/>
    <x v="8"/>
    <x v="17"/>
  </r>
  <r>
    <x v="2"/>
    <x v="2"/>
    <x v="5"/>
    <x v="10"/>
    <x v="3"/>
    <x v="0"/>
    <x v="9"/>
    <x v="17"/>
    <x v="21"/>
    <x v="7"/>
    <x v="8"/>
    <x v="17"/>
  </r>
  <r>
    <x v="2"/>
    <x v="2"/>
    <x v="3"/>
    <x v="9"/>
    <x v="3"/>
    <x v="0"/>
    <x v="1"/>
    <x v="17"/>
    <x v="21"/>
    <x v="7"/>
    <x v="8"/>
    <x v="17"/>
  </r>
  <r>
    <x v="2"/>
    <x v="2"/>
    <x v="9"/>
    <x v="8"/>
    <x v="7"/>
    <x v="0"/>
    <x v="4"/>
    <x v="17"/>
    <x v="21"/>
    <x v="7"/>
    <x v="8"/>
    <x v="17"/>
  </r>
  <r>
    <x v="2"/>
    <x v="2"/>
    <x v="6"/>
    <x v="7"/>
    <x v="10"/>
    <x v="0"/>
    <x v="0"/>
    <x v="17"/>
    <x v="21"/>
    <x v="7"/>
    <x v="8"/>
    <x v="17"/>
  </r>
  <r>
    <x v="2"/>
    <x v="2"/>
    <x v="5"/>
    <x v="6"/>
    <x v="2"/>
    <x v="0"/>
    <x v="8"/>
    <x v="17"/>
    <x v="21"/>
    <x v="7"/>
    <x v="8"/>
    <x v="17"/>
  </r>
  <r>
    <x v="2"/>
    <x v="2"/>
    <x v="6"/>
    <x v="5"/>
    <x v="10"/>
    <x v="0"/>
    <x v="0"/>
    <x v="17"/>
    <x v="21"/>
    <x v="7"/>
    <x v="8"/>
    <x v="17"/>
  </r>
  <r>
    <x v="2"/>
    <x v="2"/>
    <x v="9"/>
    <x v="4"/>
    <x v="6"/>
    <x v="0"/>
    <x v="3"/>
    <x v="17"/>
    <x v="21"/>
    <x v="7"/>
    <x v="8"/>
    <x v="17"/>
  </r>
  <r>
    <x v="2"/>
    <x v="2"/>
    <x v="8"/>
    <x v="3"/>
    <x v="2"/>
    <x v="0"/>
    <x v="1"/>
    <x v="17"/>
    <x v="21"/>
    <x v="7"/>
    <x v="8"/>
    <x v="17"/>
  </r>
  <r>
    <x v="2"/>
    <x v="2"/>
    <x v="7"/>
    <x v="2"/>
    <x v="4"/>
    <x v="0"/>
    <x v="2"/>
    <x v="17"/>
    <x v="21"/>
    <x v="7"/>
    <x v="8"/>
    <x v="17"/>
  </r>
  <r>
    <x v="2"/>
    <x v="2"/>
    <x v="0"/>
    <x v="1"/>
    <x v="6"/>
    <x v="0"/>
    <x v="2"/>
    <x v="17"/>
    <x v="21"/>
    <x v="7"/>
    <x v="8"/>
    <x v="17"/>
  </r>
  <r>
    <x v="2"/>
    <x v="2"/>
    <x v="2"/>
    <x v="0"/>
    <x v="5"/>
    <x v="0"/>
    <x v="6"/>
    <x v="17"/>
    <x v="21"/>
    <x v="7"/>
    <x v="8"/>
    <x v="17"/>
  </r>
  <r>
    <x v="2"/>
    <x v="3"/>
    <x v="10"/>
    <x v="13"/>
    <x v="8"/>
    <x v="0"/>
    <x v="7"/>
    <x v="26"/>
    <x v="26"/>
    <x v="0"/>
    <x v="0"/>
    <x v="10"/>
  </r>
  <r>
    <x v="2"/>
    <x v="3"/>
    <x v="4"/>
    <x v="12"/>
    <x v="10"/>
    <x v="0"/>
    <x v="5"/>
    <x v="26"/>
    <x v="26"/>
    <x v="0"/>
    <x v="0"/>
    <x v="10"/>
  </r>
  <r>
    <x v="2"/>
    <x v="3"/>
    <x v="3"/>
    <x v="11"/>
    <x v="1"/>
    <x v="0"/>
    <x v="11"/>
    <x v="26"/>
    <x v="26"/>
    <x v="0"/>
    <x v="0"/>
    <x v="10"/>
  </r>
  <r>
    <x v="2"/>
    <x v="3"/>
    <x v="5"/>
    <x v="10"/>
    <x v="3"/>
    <x v="0"/>
    <x v="9"/>
    <x v="26"/>
    <x v="26"/>
    <x v="0"/>
    <x v="0"/>
    <x v="10"/>
  </r>
  <r>
    <x v="2"/>
    <x v="3"/>
    <x v="3"/>
    <x v="9"/>
    <x v="3"/>
    <x v="0"/>
    <x v="1"/>
    <x v="26"/>
    <x v="26"/>
    <x v="0"/>
    <x v="0"/>
    <x v="10"/>
  </r>
  <r>
    <x v="2"/>
    <x v="3"/>
    <x v="9"/>
    <x v="8"/>
    <x v="7"/>
    <x v="0"/>
    <x v="4"/>
    <x v="26"/>
    <x v="26"/>
    <x v="0"/>
    <x v="0"/>
    <x v="10"/>
  </r>
  <r>
    <x v="2"/>
    <x v="3"/>
    <x v="6"/>
    <x v="7"/>
    <x v="10"/>
    <x v="0"/>
    <x v="0"/>
    <x v="26"/>
    <x v="26"/>
    <x v="0"/>
    <x v="0"/>
    <x v="10"/>
  </r>
  <r>
    <x v="2"/>
    <x v="3"/>
    <x v="5"/>
    <x v="6"/>
    <x v="2"/>
    <x v="0"/>
    <x v="8"/>
    <x v="26"/>
    <x v="26"/>
    <x v="0"/>
    <x v="0"/>
    <x v="10"/>
  </r>
  <r>
    <x v="2"/>
    <x v="3"/>
    <x v="6"/>
    <x v="5"/>
    <x v="10"/>
    <x v="0"/>
    <x v="0"/>
    <x v="26"/>
    <x v="26"/>
    <x v="0"/>
    <x v="0"/>
    <x v="10"/>
  </r>
  <r>
    <x v="2"/>
    <x v="3"/>
    <x v="9"/>
    <x v="4"/>
    <x v="6"/>
    <x v="0"/>
    <x v="3"/>
    <x v="26"/>
    <x v="26"/>
    <x v="0"/>
    <x v="0"/>
    <x v="10"/>
  </r>
  <r>
    <x v="2"/>
    <x v="3"/>
    <x v="8"/>
    <x v="3"/>
    <x v="2"/>
    <x v="0"/>
    <x v="1"/>
    <x v="26"/>
    <x v="26"/>
    <x v="0"/>
    <x v="0"/>
    <x v="10"/>
  </r>
  <r>
    <x v="2"/>
    <x v="3"/>
    <x v="7"/>
    <x v="2"/>
    <x v="4"/>
    <x v="0"/>
    <x v="2"/>
    <x v="26"/>
    <x v="26"/>
    <x v="0"/>
    <x v="0"/>
    <x v="10"/>
  </r>
  <r>
    <x v="2"/>
    <x v="3"/>
    <x v="0"/>
    <x v="1"/>
    <x v="6"/>
    <x v="0"/>
    <x v="2"/>
    <x v="26"/>
    <x v="26"/>
    <x v="0"/>
    <x v="0"/>
    <x v="10"/>
  </r>
  <r>
    <x v="2"/>
    <x v="3"/>
    <x v="2"/>
    <x v="0"/>
    <x v="5"/>
    <x v="0"/>
    <x v="6"/>
    <x v="26"/>
    <x v="26"/>
    <x v="0"/>
    <x v="0"/>
    <x v="10"/>
  </r>
  <r>
    <x v="2"/>
    <x v="4"/>
    <x v="10"/>
    <x v="13"/>
    <x v="8"/>
    <x v="0"/>
    <x v="7"/>
    <x v="29"/>
    <x v="30"/>
    <x v="5"/>
    <x v="5"/>
    <x v="23"/>
  </r>
  <r>
    <x v="2"/>
    <x v="4"/>
    <x v="4"/>
    <x v="12"/>
    <x v="10"/>
    <x v="0"/>
    <x v="5"/>
    <x v="29"/>
    <x v="30"/>
    <x v="5"/>
    <x v="5"/>
    <x v="23"/>
  </r>
  <r>
    <x v="2"/>
    <x v="4"/>
    <x v="3"/>
    <x v="11"/>
    <x v="1"/>
    <x v="0"/>
    <x v="11"/>
    <x v="29"/>
    <x v="30"/>
    <x v="5"/>
    <x v="5"/>
    <x v="23"/>
  </r>
  <r>
    <x v="2"/>
    <x v="4"/>
    <x v="5"/>
    <x v="10"/>
    <x v="3"/>
    <x v="0"/>
    <x v="9"/>
    <x v="29"/>
    <x v="30"/>
    <x v="5"/>
    <x v="5"/>
    <x v="23"/>
  </r>
  <r>
    <x v="2"/>
    <x v="4"/>
    <x v="3"/>
    <x v="9"/>
    <x v="3"/>
    <x v="0"/>
    <x v="1"/>
    <x v="29"/>
    <x v="30"/>
    <x v="5"/>
    <x v="5"/>
    <x v="23"/>
  </r>
  <r>
    <x v="2"/>
    <x v="4"/>
    <x v="9"/>
    <x v="8"/>
    <x v="7"/>
    <x v="0"/>
    <x v="4"/>
    <x v="29"/>
    <x v="30"/>
    <x v="5"/>
    <x v="5"/>
    <x v="23"/>
  </r>
  <r>
    <x v="2"/>
    <x v="4"/>
    <x v="6"/>
    <x v="7"/>
    <x v="10"/>
    <x v="0"/>
    <x v="0"/>
    <x v="29"/>
    <x v="30"/>
    <x v="5"/>
    <x v="5"/>
    <x v="23"/>
  </r>
  <r>
    <x v="2"/>
    <x v="4"/>
    <x v="5"/>
    <x v="6"/>
    <x v="2"/>
    <x v="0"/>
    <x v="8"/>
    <x v="29"/>
    <x v="30"/>
    <x v="5"/>
    <x v="5"/>
    <x v="23"/>
  </r>
  <r>
    <x v="2"/>
    <x v="4"/>
    <x v="6"/>
    <x v="5"/>
    <x v="10"/>
    <x v="0"/>
    <x v="0"/>
    <x v="29"/>
    <x v="30"/>
    <x v="5"/>
    <x v="5"/>
    <x v="23"/>
  </r>
  <r>
    <x v="2"/>
    <x v="4"/>
    <x v="9"/>
    <x v="4"/>
    <x v="6"/>
    <x v="0"/>
    <x v="3"/>
    <x v="29"/>
    <x v="30"/>
    <x v="5"/>
    <x v="5"/>
    <x v="23"/>
  </r>
  <r>
    <x v="2"/>
    <x v="4"/>
    <x v="8"/>
    <x v="3"/>
    <x v="2"/>
    <x v="0"/>
    <x v="1"/>
    <x v="29"/>
    <x v="30"/>
    <x v="5"/>
    <x v="5"/>
    <x v="23"/>
  </r>
  <r>
    <x v="2"/>
    <x v="4"/>
    <x v="7"/>
    <x v="2"/>
    <x v="4"/>
    <x v="0"/>
    <x v="2"/>
    <x v="29"/>
    <x v="30"/>
    <x v="5"/>
    <x v="5"/>
    <x v="23"/>
  </r>
  <r>
    <x v="2"/>
    <x v="4"/>
    <x v="0"/>
    <x v="1"/>
    <x v="6"/>
    <x v="0"/>
    <x v="2"/>
    <x v="29"/>
    <x v="30"/>
    <x v="5"/>
    <x v="5"/>
    <x v="23"/>
  </r>
  <r>
    <x v="2"/>
    <x v="4"/>
    <x v="2"/>
    <x v="0"/>
    <x v="5"/>
    <x v="0"/>
    <x v="6"/>
    <x v="29"/>
    <x v="30"/>
    <x v="5"/>
    <x v="5"/>
    <x v="23"/>
  </r>
  <r>
    <x v="2"/>
    <x v="5"/>
    <x v="10"/>
    <x v="13"/>
    <x v="8"/>
    <x v="0"/>
    <x v="7"/>
    <x v="27"/>
    <x v="28"/>
    <x v="3"/>
    <x v="2"/>
    <x v="20"/>
  </r>
  <r>
    <x v="2"/>
    <x v="5"/>
    <x v="4"/>
    <x v="12"/>
    <x v="10"/>
    <x v="0"/>
    <x v="5"/>
    <x v="27"/>
    <x v="28"/>
    <x v="3"/>
    <x v="2"/>
    <x v="20"/>
  </r>
  <r>
    <x v="2"/>
    <x v="5"/>
    <x v="3"/>
    <x v="11"/>
    <x v="1"/>
    <x v="0"/>
    <x v="11"/>
    <x v="27"/>
    <x v="28"/>
    <x v="3"/>
    <x v="2"/>
    <x v="20"/>
  </r>
  <r>
    <x v="2"/>
    <x v="5"/>
    <x v="5"/>
    <x v="10"/>
    <x v="3"/>
    <x v="0"/>
    <x v="9"/>
    <x v="27"/>
    <x v="28"/>
    <x v="3"/>
    <x v="2"/>
    <x v="20"/>
  </r>
  <r>
    <x v="2"/>
    <x v="5"/>
    <x v="3"/>
    <x v="9"/>
    <x v="3"/>
    <x v="0"/>
    <x v="1"/>
    <x v="27"/>
    <x v="28"/>
    <x v="3"/>
    <x v="2"/>
    <x v="20"/>
  </r>
  <r>
    <x v="2"/>
    <x v="5"/>
    <x v="9"/>
    <x v="8"/>
    <x v="7"/>
    <x v="0"/>
    <x v="4"/>
    <x v="27"/>
    <x v="28"/>
    <x v="3"/>
    <x v="2"/>
    <x v="20"/>
  </r>
  <r>
    <x v="2"/>
    <x v="5"/>
    <x v="6"/>
    <x v="7"/>
    <x v="10"/>
    <x v="0"/>
    <x v="0"/>
    <x v="27"/>
    <x v="28"/>
    <x v="3"/>
    <x v="2"/>
    <x v="20"/>
  </r>
  <r>
    <x v="2"/>
    <x v="5"/>
    <x v="5"/>
    <x v="6"/>
    <x v="2"/>
    <x v="0"/>
    <x v="8"/>
    <x v="27"/>
    <x v="28"/>
    <x v="3"/>
    <x v="2"/>
    <x v="20"/>
  </r>
  <r>
    <x v="2"/>
    <x v="5"/>
    <x v="6"/>
    <x v="5"/>
    <x v="10"/>
    <x v="0"/>
    <x v="0"/>
    <x v="27"/>
    <x v="28"/>
    <x v="3"/>
    <x v="2"/>
    <x v="20"/>
  </r>
  <r>
    <x v="2"/>
    <x v="5"/>
    <x v="9"/>
    <x v="4"/>
    <x v="6"/>
    <x v="0"/>
    <x v="3"/>
    <x v="27"/>
    <x v="28"/>
    <x v="3"/>
    <x v="2"/>
    <x v="20"/>
  </r>
  <r>
    <x v="2"/>
    <x v="5"/>
    <x v="8"/>
    <x v="3"/>
    <x v="2"/>
    <x v="0"/>
    <x v="1"/>
    <x v="27"/>
    <x v="28"/>
    <x v="3"/>
    <x v="2"/>
    <x v="20"/>
  </r>
  <r>
    <x v="2"/>
    <x v="5"/>
    <x v="7"/>
    <x v="2"/>
    <x v="4"/>
    <x v="0"/>
    <x v="2"/>
    <x v="27"/>
    <x v="28"/>
    <x v="3"/>
    <x v="2"/>
    <x v="20"/>
  </r>
  <r>
    <x v="2"/>
    <x v="5"/>
    <x v="0"/>
    <x v="1"/>
    <x v="6"/>
    <x v="0"/>
    <x v="2"/>
    <x v="27"/>
    <x v="28"/>
    <x v="3"/>
    <x v="2"/>
    <x v="20"/>
  </r>
  <r>
    <x v="2"/>
    <x v="5"/>
    <x v="2"/>
    <x v="0"/>
    <x v="5"/>
    <x v="0"/>
    <x v="6"/>
    <x v="27"/>
    <x v="28"/>
    <x v="3"/>
    <x v="2"/>
    <x v="20"/>
  </r>
  <r>
    <x v="2"/>
    <x v="6"/>
    <x v="10"/>
    <x v="13"/>
    <x v="8"/>
    <x v="0"/>
    <x v="7"/>
    <x v="33"/>
    <x v="35"/>
    <x v="10"/>
    <x v="8"/>
    <x v="28"/>
  </r>
  <r>
    <x v="2"/>
    <x v="6"/>
    <x v="4"/>
    <x v="12"/>
    <x v="10"/>
    <x v="0"/>
    <x v="5"/>
    <x v="33"/>
    <x v="35"/>
    <x v="10"/>
    <x v="8"/>
    <x v="28"/>
  </r>
  <r>
    <x v="2"/>
    <x v="6"/>
    <x v="3"/>
    <x v="11"/>
    <x v="1"/>
    <x v="0"/>
    <x v="11"/>
    <x v="33"/>
    <x v="35"/>
    <x v="10"/>
    <x v="8"/>
    <x v="28"/>
  </r>
  <r>
    <x v="2"/>
    <x v="6"/>
    <x v="5"/>
    <x v="10"/>
    <x v="3"/>
    <x v="0"/>
    <x v="9"/>
    <x v="33"/>
    <x v="35"/>
    <x v="10"/>
    <x v="8"/>
    <x v="28"/>
  </r>
  <r>
    <x v="2"/>
    <x v="6"/>
    <x v="3"/>
    <x v="9"/>
    <x v="3"/>
    <x v="0"/>
    <x v="1"/>
    <x v="33"/>
    <x v="35"/>
    <x v="10"/>
    <x v="8"/>
    <x v="28"/>
  </r>
  <r>
    <x v="2"/>
    <x v="6"/>
    <x v="9"/>
    <x v="8"/>
    <x v="7"/>
    <x v="0"/>
    <x v="4"/>
    <x v="33"/>
    <x v="35"/>
    <x v="10"/>
    <x v="8"/>
    <x v="28"/>
  </r>
  <r>
    <x v="2"/>
    <x v="6"/>
    <x v="6"/>
    <x v="7"/>
    <x v="10"/>
    <x v="0"/>
    <x v="0"/>
    <x v="33"/>
    <x v="35"/>
    <x v="10"/>
    <x v="8"/>
    <x v="28"/>
  </r>
  <r>
    <x v="2"/>
    <x v="6"/>
    <x v="5"/>
    <x v="6"/>
    <x v="2"/>
    <x v="0"/>
    <x v="8"/>
    <x v="33"/>
    <x v="35"/>
    <x v="10"/>
    <x v="8"/>
    <x v="28"/>
  </r>
  <r>
    <x v="2"/>
    <x v="6"/>
    <x v="6"/>
    <x v="5"/>
    <x v="10"/>
    <x v="0"/>
    <x v="0"/>
    <x v="33"/>
    <x v="35"/>
    <x v="10"/>
    <x v="8"/>
    <x v="28"/>
  </r>
  <r>
    <x v="2"/>
    <x v="6"/>
    <x v="9"/>
    <x v="4"/>
    <x v="6"/>
    <x v="0"/>
    <x v="3"/>
    <x v="33"/>
    <x v="35"/>
    <x v="10"/>
    <x v="8"/>
    <x v="28"/>
  </r>
  <r>
    <x v="2"/>
    <x v="6"/>
    <x v="8"/>
    <x v="3"/>
    <x v="2"/>
    <x v="0"/>
    <x v="1"/>
    <x v="33"/>
    <x v="35"/>
    <x v="10"/>
    <x v="8"/>
    <x v="28"/>
  </r>
  <r>
    <x v="2"/>
    <x v="6"/>
    <x v="7"/>
    <x v="2"/>
    <x v="4"/>
    <x v="0"/>
    <x v="2"/>
    <x v="33"/>
    <x v="35"/>
    <x v="10"/>
    <x v="8"/>
    <x v="28"/>
  </r>
  <r>
    <x v="2"/>
    <x v="6"/>
    <x v="0"/>
    <x v="1"/>
    <x v="6"/>
    <x v="0"/>
    <x v="2"/>
    <x v="33"/>
    <x v="35"/>
    <x v="10"/>
    <x v="8"/>
    <x v="28"/>
  </r>
  <r>
    <x v="2"/>
    <x v="6"/>
    <x v="2"/>
    <x v="0"/>
    <x v="5"/>
    <x v="0"/>
    <x v="6"/>
    <x v="33"/>
    <x v="35"/>
    <x v="10"/>
    <x v="8"/>
    <x v="28"/>
  </r>
  <r>
    <x v="2"/>
    <x v="7"/>
    <x v="10"/>
    <x v="13"/>
    <x v="8"/>
    <x v="0"/>
    <x v="7"/>
    <x v="18"/>
    <x v="22"/>
    <x v="4"/>
    <x v="4"/>
    <x v="11"/>
  </r>
  <r>
    <x v="2"/>
    <x v="7"/>
    <x v="4"/>
    <x v="12"/>
    <x v="10"/>
    <x v="0"/>
    <x v="5"/>
    <x v="18"/>
    <x v="22"/>
    <x v="4"/>
    <x v="4"/>
    <x v="11"/>
  </r>
  <r>
    <x v="2"/>
    <x v="7"/>
    <x v="3"/>
    <x v="11"/>
    <x v="1"/>
    <x v="0"/>
    <x v="11"/>
    <x v="18"/>
    <x v="22"/>
    <x v="4"/>
    <x v="4"/>
    <x v="11"/>
  </r>
  <r>
    <x v="2"/>
    <x v="7"/>
    <x v="5"/>
    <x v="10"/>
    <x v="3"/>
    <x v="0"/>
    <x v="9"/>
    <x v="18"/>
    <x v="22"/>
    <x v="4"/>
    <x v="4"/>
    <x v="11"/>
  </r>
  <r>
    <x v="2"/>
    <x v="7"/>
    <x v="3"/>
    <x v="9"/>
    <x v="3"/>
    <x v="0"/>
    <x v="1"/>
    <x v="18"/>
    <x v="22"/>
    <x v="4"/>
    <x v="4"/>
    <x v="11"/>
  </r>
  <r>
    <x v="2"/>
    <x v="7"/>
    <x v="9"/>
    <x v="8"/>
    <x v="7"/>
    <x v="0"/>
    <x v="4"/>
    <x v="18"/>
    <x v="22"/>
    <x v="4"/>
    <x v="4"/>
    <x v="11"/>
  </r>
  <r>
    <x v="2"/>
    <x v="7"/>
    <x v="6"/>
    <x v="7"/>
    <x v="10"/>
    <x v="0"/>
    <x v="0"/>
    <x v="18"/>
    <x v="22"/>
    <x v="4"/>
    <x v="4"/>
    <x v="11"/>
  </r>
  <r>
    <x v="2"/>
    <x v="7"/>
    <x v="5"/>
    <x v="6"/>
    <x v="2"/>
    <x v="0"/>
    <x v="8"/>
    <x v="18"/>
    <x v="22"/>
    <x v="4"/>
    <x v="4"/>
    <x v="11"/>
  </r>
  <r>
    <x v="2"/>
    <x v="7"/>
    <x v="6"/>
    <x v="5"/>
    <x v="10"/>
    <x v="0"/>
    <x v="0"/>
    <x v="18"/>
    <x v="22"/>
    <x v="4"/>
    <x v="4"/>
    <x v="11"/>
  </r>
  <r>
    <x v="2"/>
    <x v="7"/>
    <x v="9"/>
    <x v="4"/>
    <x v="6"/>
    <x v="0"/>
    <x v="3"/>
    <x v="18"/>
    <x v="22"/>
    <x v="4"/>
    <x v="4"/>
    <x v="11"/>
  </r>
  <r>
    <x v="2"/>
    <x v="7"/>
    <x v="8"/>
    <x v="3"/>
    <x v="2"/>
    <x v="0"/>
    <x v="1"/>
    <x v="18"/>
    <x v="22"/>
    <x v="4"/>
    <x v="4"/>
    <x v="11"/>
  </r>
  <r>
    <x v="2"/>
    <x v="7"/>
    <x v="7"/>
    <x v="2"/>
    <x v="4"/>
    <x v="0"/>
    <x v="2"/>
    <x v="18"/>
    <x v="22"/>
    <x v="4"/>
    <x v="4"/>
    <x v="11"/>
  </r>
  <r>
    <x v="2"/>
    <x v="7"/>
    <x v="0"/>
    <x v="1"/>
    <x v="6"/>
    <x v="0"/>
    <x v="2"/>
    <x v="18"/>
    <x v="22"/>
    <x v="4"/>
    <x v="4"/>
    <x v="11"/>
  </r>
  <r>
    <x v="2"/>
    <x v="7"/>
    <x v="2"/>
    <x v="0"/>
    <x v="5"/>
    <x v="0"/>
    <x v="6"/>
    <x v="18"/>
    <x v="22"/>
    <x v="4"/>
    <x v="4"/>
    <x v="11"/>
  </r>
  <r>
    <x v="2"/>
    <x v="8"/>
    <x v="10"/>
    <x v="13"/>
    <x v="8"/>
    <x v="0"/>
    <x v="7"/>
    <x v="37"/>
    <x v="37"/>
    <x v="6"/>
    <x v="7"/>
    <x v="31"/>
  </r>
  <r>
    <x v="2"/>
    <x v="8"/>
    <x v="4"/>
    <x v="12"/>
    <x v="10"/>
    <x v="0"/>
    <x v="5"/>
    <x v="37"/>
    <x v="37"/>
    <x v="6"/>
    <x v="7"/>
    <x v="31"/>
  </r>
  <r>
    <x v="2"/>
    <x v="8"/>
    <x v="3"/>
    <x v="11"/>
    <x v="1"/>
    <x v="0"/>
    <x v="11"/>
    <x v="37"/>
    <x v="37"/>
    <x v="6"/>
    <x v="7"/>
    <x v="31"/>
  </r>
  <r>
    <x v="2"/>
    <x v="8"/>
    <x v="5"/>
    <x v="10"/>
    <x v="3"/>
    <x v="0"/>
    <x v="9"/>
    <x v="37"/>
    <x v="37"/>
    <x v="6"/>
    <x v="7"/>
    <x v="31"/>
  </r>
  <r>
    <x v="2"/>
    <x v="8"/>
    <x v="3"/>
    <x v="9"/>
    <x v="3"/>
    <x v="0"/>
    <x v="1"/>
    <x v="37"/>
    <x v="37"/>
    <x v="6"/>
    <x v="7"/>
    <x v="31"/>
  </r>
  <r>
    <x v="2"/>
    <x v="8"/>
    <x v="9"/>
    <x v="8"/>
    <x v="7"/>
    <x v="0"/>
    <x v="4"/>
    <x v="37"/>
    <x v="37"/>
    <x v="6"/>
    <x v="7"/>
    <x v="31"/>
  </r>
  <r>
    <x v="2"/>
    <x v="8"/>
    <x v="6"/>
    <x v="7"/>
    <x v="10"/>
    <x v="0"/>
    <x v="0"/>
    <x v="37"/>
    <x v="37"/>
    <x v="6"/>
    <x v="7"/>
    <x v="31"/>
  </r>
  <r>
    <x v="2"/>
    <x v="8"/>
    <x v="5"/>
    <x v="6"/>
    <x v="2"/>
    <x v="0"/>
    <x v="8"/>
    <x v="37"/>
    <x v="37"/>
    <x v="6"/>
    <x v="7"/>
    <x v="31"/>
  </r>
  <r>
    <x v="2"/>
    <x v="8"/>
    <x v="6"/>
    <x v="5"/>
    <x v="10"/>
    <x v="0"/>
    <x v="0"/>
    <x v="37"/>
    <x v="37"/>
    <x v="6"/>
    <x v="7"/>
    <x v="31"/>
  </r>
  <r>
    <x v="2"/>
    <x v="8"/>
    <x v="9"/>
    <x v="4"/>
    <x v="6"/>
    <x v="0"/>
    <x v="3"/>
    <x v="37"/>
    <x v="37"/>
    <x v="6"/>
    <x v="7"/>
    <x v="31"/>
  </r>
  <r>
    <x v="2"/>
    <x v="8"/>
    <x v="8"/>
    <x v="3"/>
    <x v="2"/>
    <x v="0"/>
    <x v="1"/>
    <x v="37"/>
    <x v="37"/>
    <x v="6"/>
    <x v="7"/>
    <x v="31"/>
  </r>
  <r>
    <x v="2"/>
    <x v="8"/>
    <x v="7"/>
    <x v="2"/>
    <x v="4"/>
    <x v="0"/>
    <x v="2"/>
    <x v="37"/>
    <x v="37"/>
    <x v="6"/>
    <x v="7"/>
    <x v="31"/>
  </r>
  <r>
    <x v="2"/>
    <x v="8"/>
    <x v="0"/>
    <x v="1"/>
    <x v="6"/>
    <x v="0"/>
    <x v="2"/>
    <x v="37"/>
    <x v="37"/>
    <x v="6"/>
    <x v="7"/>
    <x v="31"/>
  </r>
  <r>
    <x v="2"/>
    <x v="8"/>
    <x v="2"/>
    <x v="0"/>
    <x v="5"/>
    <x v="0"/>
    <x v="6"/>
    <x v="37"/>
    <x v="37"/>
    <x v="6"/>
    <x v="7"/>
    <x v="31"/>
  </r>
  <r>
    <x v="2"/>
    <x v="9"/>
    <x v="10"/>
    <x v="13"/>
    <x v="8"/>
    <x v="0"/>
    <x v="7"/>
    <x v="15"/>
    <x v="19"/>
    <x v="12"/>
    <x v="11"/>
    <x v="20"/>
  </r>
  <r>
    <x v="2"/>
    <x v="9"/>
    <x v="4"/>
    <x v="12"/>
    <x v="10"/>
    <x v="0"/>
    <x v="5"/>
    <x v="15"/>
    <x v="19"/>
    <x v="12"/>
    <x v="11"/>
    <x v="20"/>
  </r>
  <r>
    <x v="2"/>
    <x v="9"/>
    <x v="3"/>
    <x v="11"/>
    <x v="1"/>
    <x v="0"/>
    <x v="11"/>
    <x v="15"/>
    <x v="19"/>
    <x v="12"/>
    <x v="11"/>
    <x v="20"/>
  </r>
  <r>
    <x v="2"/>
    <x v="9"/>
    <x v="5"/>
    <x v="10"/>
    <x v="3"/>
    <x v="0"/>
    <x v="9"/>
    <x v="15"/>
    <x v="19"/>
    <x v="12"/>
    <x v="11"/>
    <x v="20"/>
  </r>
  <r>
    <x v="2"/>
    <x v="9"/>
    <x v="3"/>
    <x v="9"/>
    <x v="3"/>
    <x v="0"/>
    <x v="1"/>
    <x v="15"/>
    <x v="19"/>
    <x v="12"/>
    <x v="11"/>
    <x v="20"/>
  </r>
  <r>
    <x v="2"/>
    <x v="9"/>
    <x v="9"/>
    <x v="8"/>
    <x v="7"/>
    <x v="0"/>
    <x v="4"/>
    <x v="15"/>
    <x v="19"/>
    <x v="12"/>
    <x v="11"/>
    <x v="20"/>
  </r>
  <r>
    <x v="2"/>
    <x v="9"/>
    <x v="6"/>
    <x v="7"/>
    <x v="10"/>
    <x v="0"/>
    <x v="0"/>
    <x v="15"/>
    <x v="19"/>
    <x v="12"/>
    <x v="11"/>
    <x v="20"/>
  </r>
  <r>
    <x v="2"/>
    <x v="9"/>
    <x v="5"/>
    <x v="6"/>
    <x v="2"/>
    <x v="0"/>
    <x v="8"/>
    <x v="15"/>
    <x v="19"/>
    <x v="12"/>
    <x v="11"/>
    <x v="20"/>
  </r>
  <r>
    <x v="2"/>
    <x v="9"/>
    <x v="6"/>
    <x v="5"/>
    <x v="10"/>
    <x v="0"/>
    <x v="0"/>
    <x v="15"/>
    <x v="19"/>
    <x v="12"/>
    <x v="11"/>
    <x v="20"/>
  </r>
  <r>
    <x v="2"/>
    <x v="9"/>
    <x v="9"/>
    <x v="4"/>
    <x v="6"/>
    <x v="0"/>
    <x v="3"/>
    <x v="15"/>
    <x v="19"/>
    <x v="12"/>
    <x v="11"/>
    <x v="20"/>
  </r>
  <r>
    <x v="2"/>
    <x v="9"/>
    <x v="8"/>
    <x v="3"/>
    <x v="2"/>
    <x v="0"/>
    <x v="1"/>
    <x v="15"/>
    <x v="19"/>
    <x v="12"/>
    <x v="11"/>
    <x v="20"/>
  </r>
  <r>
    <x v="2"/>
    <x v="9"/>
    <x v="7"/>
    <x v="2"/>
    <x v="4"/>
    <x v="0"/>
    <x v="2"/>
    <x v="15"/>
    <x v="19"/>
    <x v="12"/>
    <x v="11"/>
    <x v="20"/>
  </r>
  <r>
    <x v="2"/>
    <x v="9"/>
    <x v="0"/>
    <x v="1"/>
    <x v="6"/>
    <x v="0"/>
    <x v="2"/>
    <x v="15"/>
    <x v="19"/>
    <x v="12"/>
    <x v="11"/>
    <x v="20"/>
  </r>
  <r>
    <x v="2"/>
    <x v="9"/>
    <x v="2"/>
    <x v="0"/>
    <x v="5"/>
    <x v="0"/>
    <x v="6"/>
    <x v="15"/>
    <x v="19"/>
    <x v="12"/>
    <x v="11"/>
    <x v="20"/>
  </r>
  <r>
    <x v="2"/>
    <x v="10"/>
    <x v="10"/>
    <x v="13"/>
    <x v="8"/>
    <x v="0"/>
    <x v="7"/>
    <x v="28"/>
    <x v="32"/>
    <x v="11"/>
    <x v="10"/>
    <x v="26"/>
  </r>
  <r>
    <x v="2"/>
    <x v="10"/>
    <x v="4"/>
    <x v="12"/>
    <x v="10"/>
    <x v="0"/>
    <x v="5"/>
    <x v="28"/>
    <x v="32"/>
    <x v="11"/>
    <x v="10"/>
    <x v="26"/>
  </r>
  <r>
    <x v="2"/>
    <x v="10"/>
    <x v="3"/>
    <x v="11"/>
    <x v="1"/>
    <x v="0"/>
    <x v="11"/>
    <x v="28"/>
    <x v="32"/>
    <x v="11"/>
    <x v="10"/>
    <x v="26"/>
  </r>
  <r>
    <x v="2"/>
    <x v="10"/>
    <x v="5"/>
    <x v="10"/>
    <x v="3"/>
    <x v="0"/>
    <x v="9"/>
    <x v="28"/>
    <x v="32"/>
    <x v="11"/>
    <x v="10"/>
    <x v="26"/>
  </r>
  <r>
    <x v="2"/>
    <x v="10"/>
    <x v="3"/>
    <x v="9"/>
    <x v="3"/>
    <x v="0"/>
    <x v="1"/>
    <x v="28"/>
    <x v="32"/>
    <x v="11"/>
    <x v="10"/>
    <x v="26"/>
  </r>
  <r>
    <x v="2"/>
    <x v="10"/>
    <x v="9"/>
    <x v="8"/>
    <x v="7"/>
    <x v="0"/>
    <x v="4"/>
    <x v="28"/>
    <x v="32"/>
    <x v="11"/>
    <x v="10"/>
    <x v="26"/>
  </r>
  <r>
    <x v="2"/>
    <x v="10"/>
    <x v="6"/>
    <x v="7"/>
    <x v="10"/>
    <x v="0"/>
    <x v="0"/>
    <x v="28"/>
    <x v="32"/>
    <x v="11"/>
    <x v="10"/>
    <x v="26"/>
  </r>
  <r>
    <x v="2"/>
    <x v="10"/>
    <x v="5"/>
    <x v="6"/>
    <x v="2"/>
    <x v="0"/>
    <x v="8"/>
    <x v="28"/>
    <x v="32"/>
    <x v="11"/>
    <x v="10"/>
    <x v="26"/>
  </r>
  <r>
    <x v="2"/>
    <x v="10"/>
    <x v="6"/>
    <x v="5"/>
    <x v="10"/>
    <x v="0"/>
    <x v="0"/>
    <x v="28"/>
    <x v="32"/>
    <x v="11"/>
    <x v="10"/>
    <x v="26"/>
  </r>
  <r>
    <x v="2"/>
    <x v="10"/>
    <x v="9"/>
    <x v="4"/>
    <x v="6"/>
    <x v="0"/>
    <x v="3"/>
    <x v="28"/>
    <x v="32"/>
    <x v="11"/>
    <x v="10"/>
    <x v="26"/>
  </r>
  <r>
    <x v="2"/>
    <x v="10"/>
    <x v="8"/>
    <x v="3"/>
    <x v="2"/>
    <x v="0"/>
    <x v="1"/>
    <x v="28"/>
    <x v="32"/>
    <x v="11"/>
    <x v="10"/>
    <x v="26"/>
  </r>
  <r>
    <x v="2"/>
    <x v="10"/>
    <x v="7"/>
    <x v="2"/>
    <x v="4"/>
    <x v="0"/>
    <x v="2"/>
    <x v="28"/>
    <x v="32"/>
    <x v="11"/>
    <x v="10"/>
    <x v="26"/>
  </r>
  <r>
    <x v="2"/>
    <x v="10"/>
    <x v="0"/>
    <x v="1"/>
    <x v="6"/>
    <x v="0"/>
    <x v="2"/>
    <x v="28"/>
    <x v="32"/>
    <x v="11"/>
    <x v="10"/>
    <x v="26"/>
  </r>
  <r>
    <x v="2"/>
    <x v="10"/>
    <x v="2"/>
    <x v="0"/>
    <x v="5"/>
    <x v="0"/>
    <x v="6"/>
    <x v="28"/>
    <x v="32"/>
    <x v="11"/>
    <x v="10"/>
    <x v="26"/>
  </r>
  <r>
    <x v="2"/>
    <x v="11"/>
    <x v="10"/>
    <x v="13"/>
    <x v="8"/>
    <x v="0"/>
    <x v="7"/>
    <x v="32"/>
    <x v="34"/>
    <x v="8"/>
    <x v="6"/>
    <x v="27"/>
  </r>
  <r>
    <x v="2"/>
    <x v="11"/>
    <x v="4"/>
    <x v="12"/>
    <x v="10"/>
    <x v="0"/>
    <x v="5"/>
    <x v="32"/>
    <x v="34"/>
    <x v="8"/>
    <x v="6"/>
    <x v="27"/>
  </r>
  <r>
    <x v="2"/>
    <x v="11"/>
    <x v="3"/>
    <x v="11"/>
    <x v="1"/>
    <x v="0"/>
    <x v="11"/>
    <x v="32"/>
    <x v="34"/>
    <x v="8"/>
    <x v="6"/>
    <x v="27"/>
  </r>
  <r>
    <x v="2"/>
    <x v="11"/>
    <x v="5"/>
    <x v="10"/>
    <x v="3"/>
    <x v="0"/>
    <x v="9"/>
    <x v="32"/>
    <x v="34"/>
    <x v="8"/>
    <x v="6"/>
    <x v="27"/>
  </r>
  <r>
    <x v="2"/>
    <x v="11"/>
    <x v="3"/>
    <x v="9"/>
    <x v="3"/>
    <x v="0"/>
    <x v="1"/>
    <x v="32"/>
    <x v="34"/>
    <x v="8"/>
    <x v="6"/>
    <x v="27"/>
  </r>
  <r>
    <x v="2"/>
    <x v="11"/>
    <x v="9"/>
    <x v="8"/>
    <x v="7"/>
    <x v="0"/>
    <x v="4"/>
    <x v="32"/>
    <x v="34"/>
    <x v="8"/>
    <x v="6"/>
    <x v="27"/>
  </r>
  <r>
    <x v="2"/>
    <x v="11"/>
    <x v="6"/>
    <x v="7"/>
    <x v="10"/>
    <x v="0"/>
    <x v="0"/>
    <x v="32"/>
    <x v="34"/>
    <x v="8"/>
    <x v="6"/>
    <x v="27"/>
  </r>
  <r>
    <x v="2"/>
    <x v="11"/>
    <x v="5"/>
    <x v="6"/>
    <x v="2"/>
    <x v="0"/>
    <x v="8"/>
    <x v="32"/>
    <x v="34"/>
    <x v="8"/>
    <x v="6"/>
    <x v="27"/>
  </r>
  <r>
    <x v="2"/>
    <x v="11"/>
    <x v="6"/>
    <x v="5"/>
    <x v="10"/>
    <x v="0"/>
    <x v="0"/>
    <x v="32"/>
    <x v="34"/>
    <x v="8"/>
    <x v="6"/>
    <x v="27"/>
  </r>
  <r>
    <x v="2"/>
    <x v="11"/>
    <x v="9"/>
    <x v="4"/>
    <x v="6"/>
    <x v="0"/>
    <x v="3"/>
    <x v="32"/>
    <x v="34"/>
    <x v="8"/>
    <x v="6"/>
    <x v="27"/>
  </r>
  <r>
    <x v="2"/>
    <x v="11"/>
    <x v="8"/>
    <x v="3"/>
    <x v="2"/>
    <x v="0"/>
    <x v="1"/>
    <x v="32"/>
    <x v="34"/>
    <x v="8"/>
    <x v="6"/>
    <x v="27"/>
  </r>
  <r>
    <x v="2"/>
    <x v="11"/>
    <x v="7"/>
    <x v="2"/>
    <x v="4"/>
    <x v="0"/>
    <x v="2"/>
    <x v="32"/>
    <x v="34"/>
    <x v="8"/>
    <x v="6"/>
    <x v="27"/>
  </r>
  <r>
    <x v="2"/>
    <x v="11"/>
    <x v="0"/>
    <x v="1"/>
    <x v="6"/>
    <x v="0"/>
    <x v="2"/>
    <x v="32"/>
    <x v="34"/>
    <x v="8"/>
    <x v="6"/>
    <x v="27"/>
  </r>
  <r>
    <x v="2"/>
    <x v="11"/>
    <x v="2"/>
    <x v="0"/>
    <x v="5"/>
    <x v="0"/>
    <x v="6"/>
    <x v="32"/>
    <x v="34"/>
    <x v="8"/>
    <x v="6"/>
    <x v="27"/>
  </r>
  <r>
    <x v="2"/>
    <x v="12"/>
    <x v="10"/>
    <x v="13"/>
    <x v="8"/>
    <x v="0"/>
    <x v="7"/>
    <x v="25"/>
    <x v="27"/>
    <x v="9"/>
    <x v="9"/>
    <x v="25"/>
  </r>
  <r>
    <x v="2"/>
    <x v="12"/>
    <x v="4"/>
    <x v="12"/>
    <x v="10"/>
    <x v="0"/>
    <x v="5"/>
    <x v="25"/>
    <x v="27"/>
    <x v="9"/>
    <x v="9"/>
    <x v="25"/>
  </r>
  <r>
    <x v="2"/>
    <x v="12"/>
    <x v="3"/>
    <x v="11"/>
    <x v="1"/>
    <x v="0"/>
    <x v="11"/>
    <x v="25"/>
    <x v="27"/>
    <x v="9"/>
    <x v="9"/>
    <x v="25"/>
  </r>
  <r>
    <x v="2"/>
    <x v="12"/>
    <x v="5"/>
    <x v="10"/>
    <x v="3"/>
    <x v="0"/>
    <x v="9"/>
    <x v="25"/>
    <x v="27"/>
    <x v="9"/>
    <x v="9"/>
    <x v="25"/>
  </r>
  <r>
    <x v="2"/>
    <x v="12"/>
    <x v="3"/>
    <x v="9"/>
    <x v="3"/>
    <x v="0"/>
    <x v="1"/>
    <x v="25"/>
    <x v="27"/>
    <x v="9"/>
    <x v="9"/>
    <x v="25"/>
  </r>
  <r>
    <x v="2"/>
    <x v="12"/>
    <x v="9"/>
    <x v="8"/>
    <x v="7"/>
    <x v="0"/>
    <x v="4"/>
    <x v="25"/>
    <x v="27"/>
    <x v="9"/>
    <x v="9"/>
    <x v="25"/>
  </r>
  <r>
    <x v="2"/>
    <x v="12"/>
    <x v="6"/>
    <x v="7"/>
    <x v="10"/>
    <x v="0"/>
    <x v="0"/>
    <x v="25"/>
    <x v="27"/>
    <x v="9"/>
    <x v="9"/>
    <x v="25"/>
  </r>
  <r>
    <x v="2"/>
    <x v="12"/>
    <x v="5"/>
    <x v="6"/>
    <x v="2"/>
    <x v="0"/>
    <x v="8"/>
    <x v="25"/>
    <x v="27"/>
    <x v="9"/>
    <x v="9"/>
    <x v="25"/>
  </r>
  <r>
    <x v="2"/>
    <x v="12"/>
    <x v="6"/>
    <x v="5"/>
    <x v="10"/>
    <x v="0"/>
    <x v="0"/>
    <x v="25"/>
    <x v="27"/>
    <x v="9"/>
    <x v="9"/>
    <x v="25"/>
  </r>
  <r>
    <x v="2"/>
    <x v="12"/>
    <x v="9"/>
    <x v="4"/>
    <x v="6"/>
    <x v="0"/>
    <x v="3"/>
    <x v="25"/>
    <x v="27"/>
    <x v="9"/>
    <x v="9"/>
    <x v="25"/>
  </r>
  <r>
    <x v="2"/>
    <x v="12"/>
    <x v="8"/>
    <x v="3"/>
    <x v="2"/>
    <x v="0"/>
    <x v="1"/>
    <x v="25"/>
    <x v="27"/>
    <x v="9"/>
    <x v="9"/>
    <x v="25"/>
  </r>
  <r>
    <x v="2"/>
    <x v="12"/>
    <x v="7"/>
    <x v="2"/>
    <x v="4"/>
    <x v="0"/>
    <x v="2"/>
    <x v="25"/>
    <x v="27"/>
    <x v="9"/>
    <x v="9"/>
    <x v="25"/>
  </r>
  <r>
    <x v="2"/>
    <x v="12"/>
    <x v="0"/>
    <x v="1"/>
    <x v="6"/>
    <x v="0"/>
    <x v="2"/>
    <x v="25"/>
    <x v="27"/>
    <x v="9"/>
    <x v="9"/>
    <x v="25"/>
  </r>
  <r>
    <x v="2"/>
    <x v="12"/>
    <x v="2"/>
    <x v="0"/>
    <x v="5"/>
    <x v="0"/>
    <x v="6"/>
    <x v="25"/>
    <x v="27"/>
    <x v="9"/>
    <x v="9"/>
    <x v="25"/>
  </r>
  <r>
    <x v="0"/>
    <x v="0"/>
    <x v="1"/>
    <x v="13"/>
    <x v="0"/>
    <x v="2"/>
    <x v="10"/>
    <x v="31"/>
    <x v="29"/>
    <x v="1"/>
    <x v="1"/>
    <x v="17"/>
  </r>
  <r>
    <x v="0"/>
    <x v="0"/>
    <x v="4"/>
    <x v="12"/>
    <x v="10"/>
    <x v="2"/>
    <x v="5"/>
    <x v="31"/>
    <x v="29"/>
    <x v="1"/>
    <x v="1"/>
    <x v="17"/>
  </r>
  <r>
    <x v="0"/>
    <x v="0"/>
    <x v="3"/>
    <x v="11"/>
    <x v="1"/>
    <x v="2"/>
    <x v="11"/>
    <x v="31"/>
    <x v="29"/>
    <x v="1"/>
    <x v="1"/>
    <x v="17"/>
  </r>
  <r>
    <x v="0"/>
    <x v="0"/>
    <x v="5"/>
    <x v="10"/>
    <x v="3"/>
    <x v="2"/>
    <x v="9"/>
    <x v="31"/>
    <x v="29"/>
    <x v="1"/>
    <x v="1"/>
    <x v="17"/>
  </r>
  <r>
    <x v="0"/>
    <x v="0"/>
    <x v="3"/>
    <x v="9"/>
    <x v="3"/>
    <x v="2"/>
    <x v="1"/>
    <x v="31"/>
    <x v="29"/>
    <x v="1"/>
    <x v="1"/>
    <x v="17"/>
  </r>
  <r>
    <x v="0"/>
    <x v="0"/>
    <x v="9"/>
    <x v="8"/>
    <x v="7"/>
    <x v="2"/>
    <x v="4"/>
    <x v="31"/>
    <x v="29"/>
    <x v="1"/>
    <x v="1"/>
    <x v="17"/>
  </r>
  <r>
    <x v="0"/>
    <x v="0"/>
    <x v="6"/>
    <x v="7"/>
    <x v="10"/>
    <x v="2"/>
    <x v="0"/>
    <x v="31"/>
    <x v="29"/>
    <x v="1"/>
    <x v="1"/>
    <x v="17"/>
  </r>
  <r>
    <x v="0"/>
    <x v="0"/>
    <x v="5"/>
    <x v="6"/>
    <x v="2"/>
    <x v="2"/>
    <x v="8"/>
    <x v="31"/>
    <x v="29"/>
    <x v="1"/>
    <x v="1"/>
    <x v="17"/>
  </r>
  <r>
    <x v="0"/>
    <x v="0"/>
    <x v="6"/>
    <x v="5"/>
    <x v="10"/>
    <x v="2"/>
    <x v="0"/>
    <x v="31"/>
    <x v="29"/>
    <x v="1"/>
    <x v="1"/>
    <x v="17"/>
  </r>
  <r>
    <x v="0"/>
    <x v="0"/>
    <x v="9"/>
    <x v="4"/>
    <x v="6"/>
    <x v="2"/>
    <x v="3"/>
    <x v="31"/>
    <x v="29"/>
    <x v="1"/>
    <x v="1"/>
    <x v="17"/>
  </r>
  <r>
    <x v="0"/>
    <x v="0"/>
    <x v="8"/>
    <x v="3"/>
    <x v="2"/>
    <x v="2"/>
    <x v="1"/>
    <x v="31"/>
    <x v="29"/>
    <x v="1"/>
    <x v="1"/>
    <x v="17"/>
  </r>
  <r>
    <x v="0"/>
    <x v="0"/>
    <x v="7"/>
    <x v="2"/>
    <x v="4"/>
    <x v="2"/>
    <x v="2"/>
    <x v="31"/>
    <x v="29"/>
    <x v="1"/>
    <x v="1"/>
    <x v="17"/>
  </r>
  <r>
    <x v="0"/>
    <x v="0"/>
    <x v="0"/>
    <x v="1"/>
    <x v="6"/>
    <x v="2"/>
    <x v="2"/>
    <x v="31"/>
    <x v="29"/>
    <x v="1"/>
    <x v="1"/>
    <x v="17"/>
  </r>
  <r>
    <x v="0"/>
    <x v="0"/>
    <x v="2"/>
    <x v="0"/>
    <x v="5"/>
    <x v="2"/>
    <x v="6"/>
    <x v="31"/>
    <x v="29"/>
    <x v="1"/>
    <x v="1"/>
    <x v="17"/>
  </r>
  <r>
    <x v="0"/>
    <x v="1"/>
    <x v="1"/>
    <x v="13"/>
    <x v="0"/>
    <x v="2"/>
    <x v="10"/>
    <x v="6"/>
    <x v="4"/>
    <x v="2"/>
    <x v="3"/>
    <x v="3"/>
  </r>
  <r>
    <x v="0"/>
    <x v="1"/>
    <x v="4"/>
    <x v="12"/>
    <x v="10"/>
    <x v="2"/>
    <x v="5"/>
    <x v="6"/>
    <x v="4"/>
    <x v="2"/>
    <x v="3"/>
    <x v="3"/>
  </r>
  <r>
    <x v="0"/>
    <x v="1"/>
    <x v="3"/>
    <x v="11"/>
    <x v="1"/>
    <x v="2"/>
    <x v="11"/>
    <x v="6"/>
    <x v="4"/>
    <x v="2"/>
    <x v="3"/>
    <x v="3"/>
  </r>
  <r>
    <x v="0"/>
    <x v="1"/>
    <x v="5"/>
    <x v="10"/>
    <x v="3"/>
    <x v="2"/>
    <x v="9"/>
    <x v="6"/>
    <x v="4"/>
    <x v="2"/>
    <x v="3"/>
    <x v="3"/>
  </r>
  <r>
    <x v="0"/>
    <x v="1"/>
    <x v="3"/>
    <x v="9"/>
    <x v="3"/>
    <x v="2"/>
    <x v="1"/>
    <x v="6"/>
    <x v="4"/>
    <x v="2"/>
    <x v="3"/>
    <x v="3"/>
  </r>
  <r>
    <x v="0"/>
    <x v="1"/>
    <x v="9"/>
    <x v="8"/>
    <x v="7"/>
    <x v="2"/>
    <x v="4"/>
    <x v="6"/>
    <x v="4"/>
    <x v="2"/>
    <x v="3"/>
    <x v="3"/>
  </r>
  <r>
    <x v="0"/>
    <x v="1"/>
    <x v="6"/>
    <x v="7"/>
    <x v="10"/>
    <x v="2"/>
    <x v="0"/>
    <x v="6"/>
    <x v="4"/>
    <x v="2"/>
    <x v="3"/>
    <x v="3"/>
  </r>
  <r>
    <x v="0"/>
    <x v="1"/>
    <x v="5"/>
    <x v="6"/>
    <x v="2"/>
    <x v="2"/>
    <x v="8"/>
    <x v="6"/>
    <x v="4"/>
    <x v="2"/>
    <x v="3"/>
    <x v="3"/>
  </r>
  <r>
    <x v="0"/>
    <x v="1"/>
    <x v="6"/>
    <x v="5"/>
    <x v="10"/>
    <x v="2"/>
    <x v="0"/>
    <x v="6"/>
    <x v="4"/>
    <x v="2"/>
    <x v="3"/>
    <x v="3"/>
  </r>
  <r>
    <x v="0"/>
    <x v="1"/>
    <x v="9"/>
    <x v="4"/>
    <x v="6"/>
    <x v="2"/>
    <x v="3"/>
    <x v="6"/>
    <x v="4"/>
    <x v="2"/>
    <x v="3"/>
    <x v="3"/>
  </r>
  <r>
    <x v="0"/>
    <x v="1"/>
    <x v="8"/>
    <x v="3"/>
    <x v="2"/>
    <x v="2"/>
    <x v="1"/>
    <x v="6"/>
    <x v="4"/>
    <x v="2"/>
    <x v="3"/>
    <x v="3"/>
  </r>
  <r>
    <x v="0"/>
    <x v="1"/>
    <x v="7"/>
    <x v="2"/>
    <x v="4"/>
    <x v="2"/>
    <x v="2"/>
    <x v="6"/>
    <x v="4"/>
    <x v="2"/>
    <x v="3"/>
    <x v="3"/>
  </r>
  <r>
    <x v="0"/>
    <x v="1"/>
    <x v="0"/>
    <x v="1"/>
    <x v="6"/>
    <x v="2"/>
    <x v="2"/>
    <x v="6"/>
    <x v="4"/>
    <x v="2"/>
    <x v="3"/>
    <x v="3"/>
  </r>
  <r>
    <x v="0"/>
    <x v="1"/>
    <x v="2"/>
    <x v="0"/>
    <x v="5"/>
    <x v="2"/>
    <x v="6"/>
    <x v="6"/>
    <x v="4"/>
    <x v="2"/>
    <x v="3"/>
    <x v="3"/>
  </r>
  <r>
    <x v="0"/>
    <x v="2"/>
    <x v="1"/>
    <x v="13"/>
    <x v="0"/>
    <x v="2"/>
    <x v="10"/>
    <x v="2"/>
    <x v="2"/>
    <x v="7"/>
    <x v="8"/>
    <x v="3"/>
  </r>
  <r>
    <x v="0"/>
    <x v="2"/>
    <x v="4"/>
    <x v="12"/>
    <x v="10"/>
    <x v="2"/>
    <x v="5"/>
    <x v="2"/>
    <x v="2"/>
    <x v="7"/>
    <x v="8"/>
    <x v="3"/>
  </r>
  <r>
    <x v="0"/>
    <x v="2"/>
    <x v="3"/>
    <x v="11"/>
    <x v="1"/>
    <x v="2"/>
    <x v="11"/>
    <x v="2"/>
    <x v="2"/>
    <x v="7"/>
    <x v="8"/>
    <x v="3"/>
  </r>
  <r>
    <x v="0"/>
    <x v="2"/>
    <x v="5"/>
    <x v="10"/>
    <x v="3"/>
    <x v="2"/>
    <x v="9"/>
    <x v="2"/>
    <x v="2"/>
    <x v="7"/>
    <x v="8"/>
    <x v="3"/>
  </r>
  <r>
    <x v="0"/>
    <x v="2"/>
    <x v="3"/>
    <x v="9"/>
    <x v="3"/>
    <x v="2"/>
    <x v="1"/>
    <x v="2"/>
    <x v="2"/>
    <x v="7"/>
    <x v="8"/>
    <x v="3"/>
  </r>
  <r>
    <x v="0"/>
    <x v="2"/>
    <x v="9"/>
    <x v="8"/>
    <x v="7"/>
    <x v="2"/>
    <x v="4"/>
    <x v="2"/>
    <x v="2"/>
    <x v="7"/>
    <x v="8"/>
    <x v="3"/>
  </r>
  <r>
    <x v="0"/>
    <x v="2"/>
    <x v="6"/>
    <x v="7"/>
    <x v="10"/>
    <x v="2"/>
    <x v="0"/>
    <x v="2"/>
    <x v="2"/>
    <x v="7"/>
    <x v="8"/>
    <x v="3"/>
  </r>
  <r>
    <x v="0"/>
    <x v="2"/>
    <x v="5"/>
    <x v="6"/>
    <x v="2"/>
    <x v="2"/>
    <x v="8"/>
    <x v="2"/>
    <x v="2"/>
    <x v="7"/>
    <x v="8"/>
    <x v="3"/>
  </r>
  <r>
    <x v="0"/>
    <x v="2"/>
    <x v="6"/>
    <x v="5"/>
    <x v="10"/>
    <x v="2"/>
    <x v="0"/>
    <x v="2"/>
    <x v="2"/>
    <x v="7"/>
    <x v="8"/>
    <x v="3"/>
  </r>
  <r>
    <x v="0"/>
    <x v="2"/>
    <x v="9"/>
    <x v="4"/>
    <x v="6"/>
    <x v="2"/>
    <x v="3"/>
    <x v="2"/>
    <x v="2"/>
    <x v="7"/>
    <x v="8"/>
    <x v="3"/>
  </r>
  <r>
    <x v="0"/>
    <x v="2"/>
    <x v="8"/>
    <x v="3"/>
    <x v="2"/>
    <x v="2"/>
    <x v="1"/>
    <x v="2"/>
    <x v="2"/>
    <x v="7"/>
    <x v="8"/>
    <x v="3"/>
  </r>
  <r>
    <x v="0"/>
    <x v="2"/>
    <x v="7"/>
    <x v="2"/>
    <x v="4"/>
    <x v="2"/>
    <x v="2"/>
    <x v="2"/>
    <x v="2"/>
    <x v="7"/>
    <x v="8"/>
    <x v="3"/>
  </r>
  <r>
    <x v="0"/>
    <x v="2"/>
    <x v="0"/>
    <x v="1"/>
    <x v="6"/>
    <x v="2"/>
    <x v="2"/>
    <x v="2"/>
    <x v="2"/>
    <x v="7"/>
    <x v="8"/>
    <x v="3"/>
  </r>
  <r>
    <x v="0"/>
    <x v="2"/>
    <x v="2"/>
    <x v="0"/>
    <x v="5"/>
    <x v="2"/>
    <x v="6"/>
    <x v="2"/>
    <x v="2"/>
    <x v="7"/>
    <x v="8"/>
    <x v="3"/>
  </r>
  <r>
    <x v="0"/>
    <x v="3"/>
    <x v="1"/>
    <x v="13"/>
    <x v="0"/>
    <x v="2"/>
    <x v="10"/>
    <x v="9"/>
    <x v="12"/>
    <x v="0"/>
    <x v="0"/>
    <x v="0"/>
  </r>
  <r>
    <x v="0"/>
    <x v="3"/>
    <x v="4"/>
    <x v="12"/>
    <x v="10"/>
    <x v="2"/>
    <x v="5"/>
    <x v="9"/>
    <x v="12"/>
    <x v="0"/>
    <x v="0"/>
    <x v="0"/>
  </r>
  <r>
    <x v="0"/>
    <x v="3"/>
    <x v="3"/>
    <x v="11"/>
    <x v="1"/>
    <x v="2"/>
    <x v="11"/>
    <x v="9"/>
    <x v="12"/>
    <x v="0"/>
    <x v="0"/>
    <x v="0"/>
  </r>
  <r>
    <x v="0"/>
    <x v="3"/>
    <x v="5"/>
    <x v="10"/>
    <x v="3"/>
    <x v="2"/>
    <x v="9"/>
    <x v="9"/>
    <x v="12"/>
    <x v="0"/>
    <x v="0"/>
    <x v="0"/>
  </r>
  <r>
    <x v="0"/>
    <x v="3"/>
    <x v="3"/>
    <x v="9"/>
    <x v="3"/>
    <x v="2"/>
    <x v="1"/>
    <x v="9"/>
    <x v="12"/>
    <x v="0"/>
    <x v="0"/>
    <x v="0"/>
  </r>
  <r>
    <x v="0"/>
    <x v="3"/>
    <x v="9"/>
    <x v="8"/>
    <x v="7"/>
    <x v="2"/>
    <x v="4"/>
    <x v="9"/>
    <x v="12"/>
    <x v="0"/>
    <x v="0"/>
    <x v="0"/>
  </r>
  <r>
    <x v="0"/>
    <x v="3"/>
    <x v="6"/>
    <x v="7"/>
    <x v="10"/>
    <x v="2"/>
    <x v="0"/>
    <x v="9"/>
    <x v="12"/>
    <x v="0"/>
    <x v="0"/>
    <x v="0"/>
  </r>
  <r>
    <x v="0"/>
    <x v="3"/>
    <x v="5"/>
    <x v="6"/>
    <x v="2"/>
    <x v="2"/>
    <x v="8"/>
    <x v="9"/>
    <x v="12"/>
    <x v="0"/>
    <x v="0"/>
    <x v="0"/>
  </r>
  <r>
    <x v="0"/>
    <x v="3"/>
    <x v="6"/>
    <x v="5"/>
    <x v="10"/>
    <x v="2"/>
    <x v="0"/>
    <x v="9"/>
    <x v="12"/>
    <x v="0"/>
    <x v="0"/>
    <x v="0"/>
  </r>
  <r>
    <x v="0"/>
    <x v="3"/>
    <x v="9"/>
    <x v="4"/>
    <x v="6"/>
    <x v="2"/>
    <x v="3"/>
    <x v="9"/>
    <x v="12"/>
    <x v="0"/>
    <x v="0"/>
    <x v="0"/>
  </r>
  <r>
    <x v="0"/>
    <x v="3"/>
    <x v="8"/>
    <x v="3"/>
    <x v="2"/>
    <x v="2"/>
    <x v="1"/>
    <x v="9"/>
    <x v="12"/>
    <x v="0"/>
    <x v="0"/>
    <x v="0"/>
  </r>
  <r>
    <x v="0"/>
    <x v="3"/>
    <x v="7"/>
    <x v="2"/>
    <x v="4"/>
    <x v="2"/>
    <x v="2"/>
    <x v="9"/>
    <x v="12"/>
    <x v="0"/>
    <x v="0"/>
    <x v="0"/>
  </r>
  <r>
    <x v="0"/>
    <x v="3"/>
    <x v="0"/>
    <x v="1"/>
    <x v="6"/>
    <x v="2"/>
    <x v="2"/>
    <x v="9"/>
    <x v="12"/>
    <x v="0"/>
    <x v="0"/>
    <x v="0"/>
  </r>
  <r>
    <x v="0"/>
    <x v="3"/>
    <x v="2"/>
    <x v="0"/>
    <x v="5"/>
    <x v="2"/>
    <x v="6"/>
    <x v="9"/>
    <x v="12"/>
    <x v="0"/>
    <x v="0"/>
    <x v="0"/>
  </r>
  <r>
    <x v="0"/>
    <x v="4"/>
    <x v="1"/>
    <x v="13"/>
    <x v="0"/>
    <x v="2"/>
    <x v="10"/>
    <x v="23"/>
    <x v="20"/>
    <x v="5"/>
    <x v="5"/>
    <x v="14"/>
  </r>
  <r>
    <x v="0"/>
    <x v="4"/>
    <x v="4"/>
    <x v="12"/>
    <x v="10"/>
    <x v="2"/>
    <x v="5"/>
    <x v="23"/>
    <x v="20"/>
    <x v="5"/>
    <x v="5"/>
    <x v="14"/>
  </r>
  <r>
    <x v="0"/>
    <x v="4"/>
    <x v="3"/>
    <x v="11"/>
    <x v="1"/>
    <x v="2"/>
    <x v="11"/>
    <x v="23"/>
    <x v="20"/>
    <x v="5"/>
    <x v="5"/>
    <x v="14"/>
  </r>
  <r>
    <x v="0"/>
    <x v="4"/>
    <x v="5"/>
    <x v="10"/>
    <x v="3"/>
    <x v="2"/>
    <x v="9"/>
    <x v="23"/>
    <x v="20"/>
    <x v="5"/>
    <x v="5"/>
    <x v="14"/>
  </r>
  <r>
    <x v="0"/>
    <x v="4"/>
    <x v="3"/>
    <x v="9"/>
    <x v="3"/>
    <x v="2"/>
    <x v="1"/>
    <x v="23"/>
    <x v="20"/>
    <x v="5"/>
    <x v="5"/>
    <x v="14"/>
  </r>
  <r>
    <x v="0"/>
    <x v="4"/>
    <x v="9"/>
    <x v="8"/>
    <x v="7"/>
    <x v="2"/>
    <x v="4"/>
    <x v="23"/>
    <x v="20"/>
    <x v="5"/>
    <x v="5"/>
    <x v="14"/>
  </r>
  <r>
    <x v="0"/>
    <x v="4"/>
    <x v="6"/>
    <x v="7"/>
    <x v="10"/>
    <x v="2"/>
    <x v="0"/>
    <x v="23"/>
    <x v="20"/>
    <x v="5"/>
    <x v="5"/>
    <x v="14"/>
  </r>
  <r>
    <x v="0"/>
    <x v="4"/>
    <x v="5"/>
    <x v="6"/>
    <x v="2"/>
    <x v="2"/>
    <x v="8"/>
    <x v="23"/>
    <x v="20"/>
    <x v="5"/>
    <x v="5"/>
    <x v="14"/>
  </r>
  <r>
    <x v="0"/>
    <x v="4"/>
    <x v="6"/>
    <x v="5"/>
    <x v="10"/>
    <x v="2"/>
    <x v="0"/>
    <x v="23"/>
    <x v="20"/>
    <x v="5"/>
    <x v="5"/>
    <x v="14"/>
  </r>
  <r>
    <x v="0"/>
    <x v="4"/>
    <x v="9"/>
    <x v="4"/>
    <x v="6"/>
    <x v="2"/>
    <x v="3"/>
    <x v="23"/>
    <x v="20"/>
    <x v="5"/>
    <x v="5"/>
    <x v="14"/>
  </r>
  <r>
    <x v="0"/>
    <x v="4"/>
    <x v="8"/>
    <x v="3"/>
    <x v="2"/>
    <x v="2"/>
    <x v="1"/>
    <x v="23"/>
    <x v="20"/>
    <x v="5"/>
    <x v="5"/>
    <x v="14"/>
  </r>
  <r>
    <x v="0"/>
    <x v="4"/>
    <x v="7"/>
    <x v="2"/>
    <x v="4"/>
    <x v="2"/>
    <x v="2"/>
    <x v="23"/>
    <x v="20"/>
    <x v="5"/>
    <x v="5"/>
    <x v="14"/>
  </r>
  <r>
    <x v="0"/>
    <x v="4"/>
    <x v="0"/>
    <x v="1"/>
    <x v="6"/>
    <x v="2"/>
    <x v="2"/>
    <x v="23"/>
    <x v="20"/>
    <x v="5"/>
    <x v="5"/>
    <x v="14"/>
  </r>
  <r>
    <x v="0"/>
    <x v="4"/>
    <x v="2"/>
    <x v="0"/>
    <x v="5"/>
    <x v="2"/>
    <x v="6"/>
    <x v="23"/>
    <x v="20"/>
    <x v="5"/>
    <x v="5"/>
    <x v="14"/>
  </r>
  <r>
    <x v="0"/>
    <x v="5"/>
    <x v="1"/>
    <x v="13"/>
    <x v="0"/>
    <x v="2"/>
    <x v="10"/>
    <x v="8"/>
    <x v="10"/>
    <x v="3"/>
    <x v="2"/>
    <x v="6"/>
  </r>
  <r>
    <x v="0"/>
    <x v="5"/>
    <x v="4"/>
    <x v="12"/>
    <x v="10"/>
    <x v="2"/>
    <x v="5"/>
    <x v="8"/>
    <x v="10"/>
    <x v="3"/>
    <x v="2"/>
    <x v="6"/>
  </r>
  <r>
    <x v="0"/>
    <x v="5"/>
    <x v="3"/>
    <x v="11"/>
    <x v="1"/>
    <x v="2"/>
    <x v="11"/>
    <x v="8"/>
    <x v="10"/>
    <x v="3"/>
    <x v="2"/>
    <x v="6"/>
  </r>
  <r>
    <x v="0"/>
    <x v="5"/>
    <x v="5"/>
    <x v="10"/>
    <x v="3"/>
    <x v="2"/>
    <x v="9"/>
    <x v="8"/>
    <x v="10"/>
    <x v="3"/>
    <x v="2"/>
    <x v="6"/>
  </r>
  <r>
    <x v="0"/>
    <x v="5"/>
    <x v="3"/>
    <x v="9"/>
    <x v="3"/>
    <x v="2"/>
    <x v="1"/>
    <x v="8"/>
    <x v="10"/>
    <x v="3"/>
    <x v="2"/>
    <x v="6"/>
  </r>
  <r>
    <x v="0"/>
    <x v="5"/>
    <x v="9"/>
    <x v="8"/>
    <x v="7"/>
    <x v="2"/>
    <x v="4"/>
    <x v="8"/>
    <x v="10"/>
    <x v="3"/>
    <x v="2"/>
    <x v="6"/>
  </r>
  <r>
    <x v="0"/>
    <x v="5"/>
    <x v="6"/>
    <x v="7"/>
    <x v="10"/>
    <x v="2"/>
    <x v="0"/>
    <x v="8"/>
    <x v="10"/>
    <x v="3"/>
    <x v="2"/>
    <x v="6"/>
  </r>
  <r>
    <x v="0"/>
    <x v="5"/>
    <x v="5"/>
    <x v="6"/>
    <x v="2"/>
    <x v="2"/>
    <x v="8"/>
    <x v="8"/>
    <x v="10"/>
    <x v="3"/>
    <x v="2"/>
    <x v="6"/>
  </r>
  <r>
    <x v="0"/>
    <x v="5"/>
    <x v="6"/>
    <x v="5"/>
    <x v="10"/>
    <x v="2"/>
    <x v="0"/>
    <x v="8"/>
    <x v="10"/>
    <x v="3"/>
    <x v="2"/>
    <x v="6"/>
  </r>
  <r>
    <x v="0"/>
    <x v="5"/>
    <x v="9"/>
    <x v="4"/>
    <x v="6"/>
    <x v="2"/>
    <x v="3"/>
    <x v="8"/>
    <x v="10"/>
    <x v="3"/>
    <x v="2"/>
    <x v="6"/>
  </r>
  <r>
    <x v="0"/>
    <x v="5"/>
    <x v="8"/>
    <x v="3"/>
    <x v="2"/>
    <x v="2"/>
    <x v="1"/>
    <x v="8"/>
    <x v="10"/>
    <x v="3"/>
    <x v="2"/>
    <x v="6"/>
  </r>
  <r>
    <x v="0"/>
    <x v="5"/>
    <x v="7"/>
    <x v="2"/>
    <x v="4"/>
    <x v="2"/>
    <x v="2"/>
    <x v="8"/>
    <x v="10"/>
    <x v="3"/>
    <x v="2"/>
    <x v="6"/>
  </r>
  <r>
    <x v="0"/>
    <x v="5"/>
    <x v="0"/>
    <x v="1"/>
    <x v="6"/>
    <x v="2"/>
    <x v="2"/>
    <x v="8"/>
    <x v="10"/>
    <x v="3"/>
    <x v="2"/>
    <x v="6"/>
  </r>
  <r>
    <x v="0"/>
    <x v="5"/>
    <x v="2"/>
    <x v="0"/>
    <x v="5"/>
    <x v="2"/>
    <x v="6"/>
    <x v="8"/>
    <x v="10"/>
    <x v="3"/>
    <x v="2"/>
    <x v="6"/>
  </r>
  <r>
    <x v="0"/>
    <x v="6"/>
    <x v="1"/>
    <x v="13"/>
    <x v="0"/>
    <x v="2"/>
    <x v="10"/>
    <x v="20"/>
    <x v="23"/>
    <x v="10"/>
    <x v="8"/>
    <x v="21"/>
  </r>
  <r>
    <x v="0"/>
    <x v="6"/>
    <x v="4"/>
    <x v="12"/>
    <x v="10"/>
    <x v="2"/>
    <x v="5"/>
    <x v="20"/>
    <x v="23"/>
    <x v="10"/>
    <x v="8"/>
    <x v="21"/>
  </r>
  <r>
    <x v="0"/>
    <x v="6"/>
    <x v="3"/>
    <x v="11"/>
    <x v="1"/>
    <x v="2"/>
    <x v="11"/>
    <x v="20"/>
    <x v="23"/>
    <x v="10"/>
    <x v="8"/>
    <x v="21"/>
  </r>
  <r>
    <x v="0"/>
    <x v="6"/>
    <x v="5"/>
    <x v="10"/>
    <x v="3"/>
    <x v="2"/>
    <x v="9"/>
    <x v="20"/>
    <x v="23"/>
    <x v="10"/>
    <x v="8"/>
    <x v="21"/>
  </r>
  <r>
    <x v="0"/>
    <x v="6"/>
    <x v="3"/>
    <x v="9"/>
    <x v="3"/>
    <x v="2"/>
    <x v="1"/>
    <x v="20"/>
    <x v="23"/>
    <x v="10"/>
    <x v="8"/>
    <x v="21"/>
  </r>
  <r>
    <x v="0"/>
    <x v="6"/>
    <x v="9"/>
    <x v="8"/>
    <x v="7"/>
    <x v="2"/>
    <x v="4"/>
    <x v="20"/>
    <x v="23"/>
    <x v="10"/>
    <x v="8"/>
    <x v="21"/>
  </r>
  <r>
    <x v="0"/>
    <x v="6"/>
    <x v="6"/>
    <x v="7"/>
    <x v="10"/>
    <x v="2"/>
    <x v="0"/>
    <x v="20"/>
    <x v="23"/>
    <x v="10"/>
    <x v="8"/>
    <x v="21"/>
  </r>
  <r>
    <x v="0"/>
    <x v="6"/>
    <x v="5"/>
    <x v="6"/>
    <x v="2"/>
    <x v="2"/>
    <x v="8"/>
    <x v="20"/>
    <x v="23"/>
    <x v="10"/>
    <x v="8"/>
    <x v="21"/>
  </r>
  <r>
    <x v="0"/>
    <x v="6"/>
    <x v="6"/>
    <x v="5"/>
    <x v="10"/>
    <x v="2"/>
    <x v="0"/>
    <x v="20"/>
    <x v="23"/>
    <x v="10"/>
    <x v="8"/>
    <x v="21"/>
  </r>
  <r>
    <x v="0"/>
    <x v="6"/>
    <x v="9"/>
    <x v="4"/>
    <x v="6"/>
    <x v="2"/>
    <x v="3"/>
    <x v="20"/>
    <x v="23"/>
    <x v="10"/>
    <x v="8"/>
    <x v="21"/>
  </r>
  <r>
    <x v="0"/>
    <x v="6"/>
    <x v="8"/>
    <x v="3"/>
    <x v="2"/>
    <x v="2"/>
    <x v="1"/>
    <x v="20"/>
    <x v="23"/>
    <x v="10"/>
    <x v="8"/>
    <x v="21"/>
  </r>
  <r>
    <x v="0"/>
    <x v="6"/>
    <x v="7"/>
    <x v="2"/>
    <x v="4"/>
    <x v="2"/>
    <x v="2"/>
    <x v="20"/>
    <x v="23"/>
    <x v="10"/>
    <x v="8"/>
    <x v="21"/>
  </r>
  <r>
    <x v="0"/>
    <x v="6"/>
    <x v="0"/>
    <x v="1"/>
    <x v="6"/>
    <x v="2"/>
    <x v="2"/>
    <x v="20"/>
    <x v="23"/>
    <x v="10"/>
    <x v="8"/>
    <x v="21"/>
  </r>
  <r>
    <x v="0"/>
    <x v="6"/>
    <x v="2"/>
    <x v="0"/>
    <x v="5"/>
    <x v="2"/>
    <x v="6"/>
    <x v="20"/>
    <x v="23"/>
    <x v="10"/>
    <x v="8"/>
    <x v="21"/>
  </r>
  <r>
    <x v="0"/>
    <x v="7"/>
    <x v="1"/>
    <x v="13"/>
    <x v="0"/>
    <x v="2"/>
    <x v="10"/>
    <x v="4"/>
    <x v="13"/>
    <x v="4"/>
    <x v="4"/>
    <x v="4"/>
  </r>
  <r>
    <x v="0"/>
    <x v="7"/>
    <x v="4"/>
    <x v="12"/>
    <x v="10"/>
    <x v="2"/>
    <x v="5"/>
    <x v="4"/>
    <x v="13"/>
    <x v="4"/>
    <x v="4"/>
    <x v="4"/>
  </r>
  <r>
    <x v="0"/>
    <x v="7"/>
    <x v="3"/>
    <x v="11"/>
    <x v="1"/>
    <x v="2"/>
    <x v="11"/>
    <x v="4"/>
    <x v="13"/>
    <x v="4"/>
    <x v="4"/>
    <x v="4"/>
  </r>
  <r>
    <x v="0"/>
    <x v="7"/>
    <x v="5"/>
    <x v="10"/>
    <x v="3"/>
    <x v="2"/>
    <x v="9"/>
    <x v="4"/>
    <x v="13"/>
    <x v="4"/>
    <x v="4"/>
    <x v="4"/>
  </r>
  <r>
    <x v="0"/>
    <x v="7"/>
    <x v="3"/>
    <x v="9"/>
    <x v="3"/>
    <x v="2"/>
    <x v="1"/>
    <x v="4"/>
    <x v="13"/>
    <x v="4"/>
    <x v="4"/>
    <x v="4"/>
  </r>
  <r>
    <x v="0"/>
    <x v="7"/>
    <x v="9"/>
    <x v="8"/>
    <x v="7"/>
    <x v="2"/>
    <x v="4"/>
    <x v="4"/>
    <x v="13"/>
    <x v="4"/>
    <x v="4"/>
    <x v="4"/>
  </r>
  <r>
    <x v="0"/>
    <x v="7"/>
    <x v="6"/>
    <x v="7"/>
    <x v="10"/>
    <x v="2"/>
    <x v="0"/>
    <x v="4"/>
    <x v="13"/>
    <x v="4"/>
    <x v="4"/>
    <x v="4"/>
  </r>
  <r>
    <x v="0"/>
    <x v="7"/>
    <x v="5"/>
    <x v="6"/>
    <x v="2"/>
    <x v="2"/>
    <x v="8"/>
    <x v="4"/>
    <x v="13"/>
    <x v="4"/>
    <x v="4"/>
    <x v="4"/>
  </r>
  <r>
    <x v="0"/>
    <x v="7"/>
    <x v="6"/>
    <x v="5"/>
    <x v="10"/>
    <x v="2"/>
    <x v="0"/>
    <x v="4"/>
    <x v="13"/>
    <x v="4"/>
    <x v="4"/>
    <x v="4"/>
  </r>
  <r>
    <x v="0"/>
    <x v="7"/>
    <x v="9"/>
    <x v="4"/>
    <x v="6"/>
    <x v="2"/>
    <x v="3"/>
    <x v="4"/>
    <x v="13"/>
    <x v="4"/>
    <x v="4"/>
    <x v="4"/>
  </r>
  <r>
    <x v="0"/>
    <x v="7"/>
    <x v="8"/>
    <x v="3"/>
    <x v="2"/>
    <x v="2"/>
    <x v="1"/>
    <x v="4"/>
    <x v="13"/>
    <x v="4"/>
    <x v="4"/>
    <x v="4"/>
  </r>
  <r>
    <x v="0"/>
    <x v="7"/>
    <x v="7"/>
    <x v="2"/>
    <x v="4"/>
    <x v="2"/>
    <x v="2"/>
    <x v="4"/>
    <x v="13"/>
    <x v="4"/>
    <x v="4"/>
    <x v="4"/>
  </r>
  <r>
    <x v="0"/>
    <x v="7"/>
    <x v="0"/>
    <x v="1"/>
    <x v="6"/>
    <x v="2"/>
    <x v="2"/>
    <x v="4"/>
    <x v="13"/>
    <x v="4"/>
    <x v="4"/>
    <x v="4"/>
  </r>
  <r>
    <x v="0"/>
    <x v="7"/>
    <x v="2"/>
    <x v="0"/>
    <x v="5"/>
    <x v="2"/>
    <x v="6"/>
    <x v="4"/>
    <x v="13"/>
    <x v="4"/>
    <x v="4"/>
    <x v="4"/>
  </r>
  <r>
    <x v="0"/>
    <x v="8"/>
    <x v="1"/>
    <x v="13"/>
    <x v="0"/>
    <x v="2"/>
    <x v="10"/>
    <x v="35"/>
    <x v="31"/>
    <x v="6"/>
    <x v="7"/>
    <x v="29"/>
  </r>
  <r>
    <x v="0"/>
    <x v="8"/>
    <x v="4"/>
    <x v="12"/>
    <x v="10"/>
    <x v="2"/>
    <x v="5"/>
    <x v="35"/>
    <x v="31"/>
    <x v="6"/>
    <x v="7"/>
    <x v="29"/>
  </r>
  <r>
    <x v="0"/>
    <x v="8"/>
    <x v="3"/>
    <x v="11"/>
    <x v="1"/>
    <x v="2"/>
    <x v="11"/>
    <x v="35"/>
    <x v="31"/>
    <x v="6"/>
    <x v="7"/>
    <x v="29"/>
  </r>
  <r>
    <x v="0"/>
    <x v="8"/>
    <x v="5"/>
    <x v="10"/>
    <x v="3"/>
    <x v="2"/>
    <x v="9"/>
    <x v="35"/>
    <x v="31"/>
    <x v="6"/>
    <x v="7"/>
    <x v="29"/>
  </r>
  <r>
    <x v="0"/>
    <x v="8"/>
    <x v="3"/>
    <x v="9"/>
    <x v="3"/>
    <x v="2"/>
    <x v="1"/>
    <x v="35"/>
    <x v="31"/>
    <x v="6"/>
    <x v="7"/>
    <x v="29"/>
  </r>
  <r>
    <x v="0"/>
    <x v="8"/>
    <x v="9"/>
    <x v="8"/>
    <x v="7"/>
    <x v="2"/>
    <x v="4"/>
    <x v="35"/>
    <x v="31"/>
    <x v="6"/>
    <x v="7"/>
    <x v="29"/>
  </r>
  <r>
    <x v="0"/>
    <x v="8"/>
    <x v="6"/>
    <x v="7"/>
    <x v="10"/>
    <x v="2"/>
    <x v="0"/>
    <x v="35"/>
    <x v="31"/>
    <x v="6"/>
    <x v="7"/>
    <x v="29"/>
  </r>
  <r>
    <x v="0"/>
    <x v="8"/>
    <x v="5"/>
    <x v="6"/>
    <x v="2"/>
    <x v="2"/>
    <x v="8"/>
    <x v="35"/>
    <x v="31"/>
    <x v="6"/>
    <x v="7"/>
    <x v="29"/>
  </r>
  <r>
    <x v="0"/>
    <x v="8"/>
    <x v="6"/>
    <x v="5"/>
    <x v="10"/>
    <x v="2"/>
    <x v="0"/>
    <x v="35"/>
    <x v="31"/>
    <x v="6"/>
    <x v="7"/>
    <x v="29"/>
  </r>
  <r>
    <x v="0"/>
    <x v="8"/>
    <x v="9"/>
    <x v="4"/>
    <x v="6"/>
    <x v="2"/>
    <x v="3"/>
    <x v="35"/>
    <x v="31"/>
    <x v="6"/>
    <x v="7"/>
    <x v="29"/>
  </r>
  <r>
    <x v="0"/>
    <x v="8"/>
    <x v="8"/>
    <x v="3"/>
    <x v="2"/>
    <x v="2"/>
    <x v="1"/>
    <x v="35"/>
    <x v="31"/>
    <x v="6"/>
    <x v="7"/>
    <x v="29"/>
  </r>
  <r>
    <x v="0"/>
    <x v="8"/>
    <x v="7"/>
    <x v="2"/>
    <x v="4"/>
    <x v="2"/>
    <x v="2"/>
    <x v="35"/>
    <x v="31"/>
    <x v="6"/>
    <x v="7"/>
    <x v="29"/>
  </r>
  <r>
    <x v="0"/>
    <x v="8"/>
    <x v="0"/>
    <x v="1"/>
    <x v="6"/>
    <x v="2"/>
    <x v="2"/>
    <x v="35"/>
    <x v="31"/>
    <x v="6"/>
    <x v="7"/>
    <x v="29"/>
  </r>
  <r>
    <x v="0"/>
    <x v="8"/>
    <x v="2"/>
    <x v="0"/>
    <x v="5"/>
    <x v="2"/>
    <x v="6"/>
    <x v="35"/>
    <x v="31"/>
    <x v="6"/>
    <x v="7"/>
    <x v="29"/>
  </r>
  <r>
    <x v="0"/>
    <x v="9"/>
    <x v="1"/>
    <x v="13"/>
    <x v="0"/>
    <x v="2"/>
    <x v="10"/>
    <x v="0"/>
    <x v="0"/>
    <x v="12"/>
    <x v="11"/>
    <x v="1"/>
  </r>
  <r>
    <x v="0"/>
    <x v="9"/>
    <x v="4"/>
    <x v="12"/>
    <x v="10"/>
    <x v="2"/>
    <x v="5"/>
    <x v="0"/>
    <x v="0"/>
    <x v="12"/>
    <x v="11"/>
    <x v="1"/>
  </r>
  <r>
    <x v="0"/>
    <x v="9"/>
    <x v="3"/>
    <x v="11"/>
    <x v="1"/>
    <x v="2"/>
    <x v="11"/>
    <x v="0"/>
    <x v="0"/>
    <x v="12"/>
    <x v="11"/>
    <x v="1"/>
  </r>
  <r>
    <x v="0"/>
    <x v="9"/>
    <x v="5"/>
    <x v="10"/>
    <x v="3"/>
    <x v="2"/>
    <x v="9"/>
    <x v="0"/>
    <x v="0"/>
    <x v="12"/>
    <x v="11"/>
    <x v="1"/>
  </r>
  <r>
    <x v="0"/>
    <x v="9"/>
    <x v="3"/>
    <x v="9"/>
    <x v="3"/>
    <x v="2"/>
    <x v="1"/>
    <x v="0"/>
    <x v="0"/>
    <x v="12"/>
    <x v="11"/>
    <x v="1"/>
  </r>
  <r>
    <x v="0"/>
    <x v="9"/>
    <x v="9"/>
    <x v="8"/>
    <x v="7"/>
    <x v="2"/>
    <x v="4"/>
    <x v="0"/>
    <x v="0"/>
    <x v="12"/>
    <x v="11"/>
    <x v="1"/>
  </r>
  <r>
    <x v="0"/>
    <x v="9"/>
    <x v="6"/>
    <x v="7"/>
    <x v="10"/>
    <x v="2"/>
    <x v="0"/>
    <x v="0"/>
    <x v="0"/>
    <x v="12"/>
    <x v="11"/>
    <x v="1"/>
  </r>
  <r>
    <x v="0"/>
    <x v="9"/>
    <x v="5"/>
    <x v="6"/>
    <x v="2"/>
    <x v="2"/>
    <x v="8"/>
    <x v="0"/>
    <x v="0"/>
    <x v="12"/>
    <x v="11"/>
    <x v="1"/>
  </r>
  <r>
    <x v="0"/>
    <x v="9"/>
    <x v="6"/>
    <x v="5"/>
    <x v="10"/>
    <x v="2"/>
    <x v="0"/>
    <x v="0"/>
    <x v="0"/>
    <x v="12"/>
    <x v="11"/>
    <x v="1"/>
  </r>
  <r>
    <x v="0"/>
    <x v="9"/>
    <x v="9"/>
    <x v="4"/>
    <x v="6"/>
    <x v="2"/>
    <x v="3"/>
    <x v="0"/>
    <x v="0"/>
    <x v="12"/>
    <x v="11"/>
    <x v="1"/>
  </r>
  <r>
    <x v="0"/>
    <x v="9"/>
    <x v="8"/>
    <x v="3"/>
    <x v="2"/>
    <x v="2"/>
    <x v="1"/>
    <x v="0"/>
    <x v="0"/>
    <x v="12"/>
    <x v="11"/>
    <x v="1"/>
  </r>
  <r>
    <x v="0"/>
    <x v="9"/>
    <x v="7"/>
    <x v="2"/>
    <x v="4"/>
    <x v="2"/>
    <x v="2"/>
    <x v="0"/>
    <x v="0"/>
    <x v="12"/>
    <x v="11"/>
    <x v="1"/>
  </r>
  <r>
    <x v="0"/>
    <x v="9"/>
    <x v="0"/>
    <x v="1"/>
    <x v="6"/>
    <x v="2"/>
    <x v="2"/>
    <x v="0"/>
    <x v="0"/>
    <x v="12"/>
    <x v="11"/>
    <x v="1"/>
  </r>
  <r>
    <x v="0"/>
    <x v="9"/>
    <x v="2"/>
    <x v="0"/>
    <x v="5"/>
    <x v="2"/>
    <x v="6"/>
    <x v="0"/>
    <x v="0"/>
    <x v="12"/>
    <x v="11"/>
    <x v="1"/>
  </r>
  <r>
    <x v="0"/>
    <x v="10"/>
    <x v="1"/>
    <x v="13"/>
    <x v="0"/>
    <x v="2"/>
    <x v="10"/>
    <x v="13"/>
    <x v="16"/>
    <x v="11"/>
    <x v="10"/>
    <x v="16"/>
  </r>
  <r>
    <x v="0"/>
    <x v="10"/>
    <x v="4"/>
    <x v="12"/>
    <x v="10"/>
    <x v="2"/>
    <x v="5"/>
    <x v="13"/>
    <x v="16"/>
    <x v="11"/>
    <x v="10"/>
    <x v="16"/>
  </r>
  <r>
    <x v="0"/>
    <x v="10"/>
    <x v="3"/>
    <x v="11"/>
    <x v="1"/>
    <x v="2"/>
    <x v="11"/>
    <x v="13"/>
    <x v="16"/>
    <x v="11"/>
    <x v="10"/>
    <x v="16"/>
  </r>
  <r>
    <x v="0"/>
    <x v="10"/>
    <x v="5"/>
    <x v="10"/>
    <x v="3"/>
    <x v="2"/>
    <x v="9"/>
    <x v="13"/>
    <x v="16"/>
    <x v="11"/>
    <x v="10"/>
    <x v="16"/>
  </r>
  <r>
    <x v="0"/>
    <x v="10"/>
    <x v="3"/>
    <x v="9"/>
    <x v="3"/>
    <x v="2"/>
    <x v="1"/>
    <x v="13"/>
    <x v="16"/>
    <x v="11"/>
    <x v="10"/>
    <x v="16"/>
  </r>
  <r>
    <x v="0"/>
    <x v="10"/>
    <x v="9"/>
    <x v="8"/>
    <x v="7"/>
    <x v="2"/>
    <x v="4"/>
    <x v="13"/>
    <x v="16"/>
    <x v="11"/>
    <x v="10"/>
    <x v="16"/>
  </r>
  <r>
    <x v="0"/>
    <x v="10"/>
    <x v="6"/>
    <x v="7"/>
    <x v="10"/>
    <x v="2"/>
    <x v="0"/>
    <x v="13"/>
    <x v="16"/>
    <x v="11"/>
    <x v="10"/>
    <x v="16"/>
  </r>
  <r>
    <x v="0"/>
    <x v="10"/>
    <x v="5"/>
    <x v="6"/>
    <x v="2"/>
    <x v="2"/>
    <x v="8"/>
    <x v="13"/>
    <x v="16"/>
    <x v="11"/>
    <x v="10"/>
    <x v="16"/>
  </r>
  <r>
    <x v="0"/>
    <x v="10"/>
    <x v="6"/>
    <x v="5"/>
    <x v="10"/>
    <x v="2"/>
    <x v="0"/>
    <x v="13"/>
    <x v="16"/>
    <x v="11"/>
    <x v="10"/>
    <x v="16"/>
  </r>
  <r>
    <x v="0"/>
    <x v="10"/>
    <x v="9"/>
    <x v="4"/>
    <x v="6"/>
    <x v="2"/>
    <x v="3"/>
    <x v="13"/>
    <x v="16"/>
    <x v="11"/>
    <x v="10"/>
    <x v="16"/>
  </r>
  <r>
    <x v="0"/>
    <x v="10"/>
    <x v="8"/>
    <x v="3"/>
    <x v="2"/>
    <x v="2"/>
    <x v="1"/>
    <x v="13"/>
    <x v="16"/>
    <x v="11"/>
    <x v="10"/>
    <x v="16"/>
  </r>
  <r>
    <x v="0"/>
    <x v="10"/>
    <x v="7"/>
    <x v="2"/>
    <x v="4"/>
    <x v="2"/>
    <x v="2"/>
    <x v="13"/>
    <x v="16"/>
    <x v="11"/>
    <x v="10"/>
    <x v="16"/>
  </r>
  <r>
    <x v="0"/>
    <x v="10"/>
    <x v="0"/>
    <x v="1"/>
    <x v="6"/>
    <x v="2"/>
    <x v="2"/>
    <x v="13"/>
    <x v="16"/>
    <x v="11"/>
    <x v="10"/>
    <x v="16"/>
  </r>
  <r>
    <x v="0"/>
    <x v="10"/>
    <x v="2"/>
    <x v="0"/>
    <x v="5"/>
    <x v="2"/>
    <x v="6"/>
    <x v="13"/>
    <x v="16"/>
    <x v="11"/>
    <x v="10"/>
    <x v="16"/>
  </r>
  <r>
    <x v="0"/>
    <x v="11"/>
    <x v="1"/>
    <x v="13"/>
    <x v="0"/>
    <x v="2"/>
    <x v="10"/>
    <x v="19"/>
    <x v="5"/>
    <x v="8"/>
    <x v="6"/>
    <x v="19"/>
  </r>
  <r>
    <x v="0"/>
    <x v="11"/>
    <x v="4"/>
    <x v="12"/>
    <x v="10"/>
    <x v="2"/>
    <x v="5"/>
    <x v="19"/>
    <x v="5"/>
    <x v="8"/>
    <x v="6"/>
    <x v="19"/>
  </r>
  <r>
    <x v="0"/>
    <x v="11"/>
    <x v="3"/>
    <x v="11"/>
    <x v="1"/>
    <x v="2"/>
    <x v="11"/>
    <x v="19"/>
    <x v="5"/>
    <x v="8"/>
    <x v="6"/>
    <x v="19"/>
  </r>
  <r>
    <x v="0"/>
    <x v="11"/>
    <x v="5"/>
    <x v="10"/>
    <x v="3"/>
    <x v="2"/>
    <x v="9"/>
    <x v="19"/>
    <x v="5"/>
    <x v="8"/>
    <x v="6"/>
    <x v="19"/>
  </r>
  <r>
    <x v="0"/>
    <x v="11"/>
    <x v="3"/>
    <x v="9"/>
    <x v="3"/>
    <x v="2"/>
    <x v="1"/>
    <x v="19"/>
    <x v="5"/>
    <x v="8"/>
    <x v="6"/>
    <x v="19"/>
  </r>
  <r>
    <x v="0"/>
    <x v="11"/>
    <x v="9"/>
    <x v="8"/>
    <x v="7"/>
    <x v="2"/>
    <x v="4"/>
    <x v="19"/>
    <x v="5"/>
    <x v="8"/>
    <x v="6"/>
    <x v="19"/>
  </r>
  <r>
    <x v="0"/>
    <x v="11"/>
    <x v="6"/>
    <x v="7"/>
    <x v="10"/>
    <x v="2"/>
    <x v="0"/>
    <x v="19"/>
    <x v="5"/>
    <x v="8"/>
    <x v="6"/>
    <x v="19"/>
  </r>
  <r>
    <x v="0"/>
    <x v="11"/>
    <x v="5"/>
    <x v="6"/>
    <x v="2"/>
    <x v="2"/>
    <x v="8"/>
    <x v="19"/>
    <x v="5"/>
    <x v="8"/>
    <x v="6"/>
    <x v="19"/>
  </r>
  <r>
    <x v="0"/>
    <x v="11"/>
    <x v="6"/>
    <x v="5"/>
    <x v="10"/>
    <x v="2"/>
    <x v="0"/>
    <x v="19"/>
    <x v="5"/>
    <x v="8"/>
    <x v="6"/>
    <x v="19"/>
  </r>
  <r>
    <x v="0"/>
    <x v="11"/>
    <x v="9"/>
    <x v="4"/>
    <x v="6"/>
    <x v="2"/>
    <x v="3"/>
    <x v="19"/>
    <x v="5"/>
    <x v="8"/>
    <x v="6"/>
    <x v="19"/>
  </r>
  <r>
    <x v="0"/>
    <x v="11"/>
    <x v="8"/>
    <x v="3"/>
    <x v="2"/>
    <x v="2"/>
    <x v="1"/>
    <x v="19"/>
    <x v="5"/>
    <x v="8"/>
    <x v="6"/>
    <x v="19"/>
  </r>
  <r>
    <x v="0"/>
    <x v="11"/>
    <x v="7"/>
    <x v="2"/>
    <x v="4"/>
    <x v="2"/>
    <x v="2"/>
    <x v="19"/>
    <x v="5"/>
    <x v="8"/>
    <x v="6"/>
    <x v="19"/>
  </r>
  <r>
    <x v="0"/>
    <x v="11"/>
    <x v="0"/>
    <x v="1"/>
    <x v="6"/>
    <x v="2"/>
    <x v="2"/>
    <x v="19"/>
    <x v="5"/>
    <x v="8"/>
    <x v="6"/>
    <x v="19"/>
  </r>
  <r>
    <x v="0"/>
    <x v="11"/>
    <x v="2"/>
    <x v="0"/>
    <x v="5"/>
    <x v="2"/>
    <x v="6"/>
    <x v="19"/>
    <x v="5"/>
    <x v="8"/>
    <x v="6"/>
    <x v="19"/>
  </r>
  <r>
    <x v="0"/>
    <x v="12"/>
    <x v="1"/>
    <x v="13"/>
    <x v="0"/>
    <x v="2"/>
    <x v="10"/>
    <x v="11"/>
    <x v="6"/>
    <x v="9"/>
    <x v="9"/>
    <x v="12"/>
  </r>
  <r>
    <x v="0"/>
    <x v="12"/>
    <x v="4"/>
    <x v="12"/>
    <x v="10"/>
    <x v="2"/>
    <x v="5"/>
    <x v="11"/>
    <x v="6"/>
    <x v="9"/>
    <x v="9"/>
    <x v="12"/>
  </r>
  <r>
    <x v="0"/>
    <x v="12"/>
    <x v="3"/>
    <x v="11"/>
    <x v="1"/>
    <x v="2"/>
    <x v="11"/>
    <x v="11"/>
    <x v="6"/>
    <x v="9"/>
    <x v="9"/>
    <x v="12"/>
  </r>
  <r>
    <x v="0"/>
    <x v="12"/>
    <x v="5"/>
    <x v="10"/>
    <x v="3"/>
    <x v="2"/>
    <x v="9"/>
    <x v="11"/>
    <x v="6"/>
    <x v="9"/>
    <x v="9"/>
    <x v="12"/>
  </r>
  <r>
    <x v="0"/>
    <x v="12"/>
    <x v="3"/>
    <x v="9"/>
    <x v="3"/>
    <x v="2"/>
    <x v="1"/>
    <x v="11"/>
    <x v="6"/>
    <x v="9"/>
    <x v="9"/>
    <x v="12"/>
  </r>
  <r>
    <x v="0"/>
    <x v="12"/>
    <x v="9"/>
    <x v="8"/>
    <x v="7"/>
    <x v="2"/>
    <x v="4"/>
    <x v="11"/>
    <x v="6"/>
    <x v="9"/>
    <x v="9"/>
    <x v="12"/>
  </r>
  <r>
    <x v="0"/>
    <x v="12"/>
    <x v="6"/>
    <x v="7"/>
    <x v="10"/>
    <x v="2"/>
    <x v="0"/>
    <x v="11"/>
    <x v="6"/>
    <x v="9"/>
    <x v="9"/>
    <x v="12"/>
  </r>
  <r>
    <x v="0"/>
    <x v="12"/>
    <x v="5"/>
    <x v="6"/>
    <x v="2"/>
    <x v="2"/>
    <x v="8"/>
    <x v="11"/>
    <x v="6"/>
    <x v="9"/>
    <x v="9"/>
    <x v="12"/>
  </r>
  <r>
    <x v="0"/>
    <x v="12"/>
    <x v="6"/>
    <x v="5"/>
    <x v="10"/>
    <x v="2"/>
    <x v="0"/>
    <x v="11"/>
    <x v="6"/>
    <x v="9"/>
    <x v="9"/>
    <x v="12"/>
  </r>
  <r>
    <x v="0"/>
    <x v="12"/>
    <x v="9"/>
    <x v="4"/>
    <x v="6"/>
    <x v="2"/>
    <x v="3"/>
    <x v="11"/>
    <x v="6"/>
    <x v="9"/>
    <x v="9"/>
    <x v="12"/>
  </r>
  <r>
    <x v="0"/>
    <x v="12"/>
    <x v="8"/>
    <x v="3"/>
    <x v="2"/>
    <x v="2"/>
    <x v="1"/>
    <x v="11"/>
    <x v="6"/>
    <x v="9"/>
    <x v="9"/>
    <x v="12"/>
  </r>
  <r>
    <x v="0"/>
    <x v="12"/>
    <x v="7"/>
    <x v="2"/>
    <x v="4"/>
    <x v="2"/>
    <x v="2"/>
    <x v="11"/>
    <x v="6"/>
    <x v="9"/>
    <x v="9"/>
    <x v="12"/>
  </r>
  <r>
    <x v="0"/>
    <x v="12"/>
    <x v="0"/>
    <x v="1"/>
    <x v="6"/>
    <x v="2"/>
    <x v="2"/>
    <x v="11"/>
    <x v="6"/>
    <x v="9"/>
    <x v="9"/>
    <x v="12"/>
  </r>
  <r>
    <x v="0"/>
    <x v="12"/>
    <x v="2"/>
    <x v="0"/>
    <x v="5"/>
    <x v="2"/>
    <x v="6"/>
    <x v="11"/>
    <x v="6"/>
    <x v="9"/>
    <x v="9"/>
    <x v="1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Q7" firstHeaderRow="1" firstDataRow="2" firstDataCol="3"/>
  <pivotFields count="12">
    <pivotField compact="0" showAll="0"/>
    <pivotField axis="axisCol" compact="0" showAll="0" defaultSubtotal="0" outline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showAll="0" defaultSubtotal="0" outline="0">
      <items count="12">
        <item x="11"/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Row" compact="0" showAll="0" defaultSubtotal="0">
      <items count="1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13"/>
        <item h="1" x="14"/>
      </items>
    </pivotField>
    <pivotField axis="axisRow" compact="0" showAll="0" defaultSubtotal="0" outline="0">
      <items count="12">
        <item x="2"/>
        <item x="3"/>
        <item x="10"/>
        <item x="11"/>
        <item x="0"/>
        <item x="5"/>
        <item x="6"/>
        <item x="4"/>
        <item x="1"/>
        <item x="7"/>
        <item x="8"/>
        <item x="9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</pivotFields>
  <rowFields count="3">
    <field x="3"/>
    <field x="2"/>
    <field x="4"/>
  </rowFields>
  <colFields count="1">
    <field x="1"/>
  </colFields>
  <dataFields count="1">
    <dataField name="Max - No of Errors" fld="11" subtotal="max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Q7" firstHeaderRow="1" firstDataRow="2" firstDataCol="3"/>
  <pivotFields count="12">
    <pivotField compact="0" showAll="0"/>
    <pivotField axis="axisCol" compact="0" showAll="0" defaultSubtotal="0" outline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showAll="0" defaultSubtotal="0" outline="0">
      <items count="12">
        <item x="11"/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Row" compact="0" showAll="0" defaultSubtotal="0">
      <items count="1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13"/>
        <item h="1" x="14"/>
      </items>
    </pivotField>
    <pivotField axis="axisRow" compact="0" showAll="0" defaultSubtotal="0" outline="0">
      <items count="12">
        <item x="2"/>
        <item x="3"/>
        <item x="10"/>
        <item x="11"/>
        <item x="0"/>
        <item x="5"/>
        <item x="6"/>
        <item x="4"/>
        <item x="1"/>
        <item x="7"/>
        <item x="8"/>
        <item x="9"/>
      </items>
    </pivotField>
    <pivotField compact="0" showAll="0"/>
    <pivotField dataField="1" compact="0" showAll="0" outline="0"/>
    <pivotField compact="0" showAll="0"/>
    <pivotField compact="0" showAll="0"/>
    <pivotField compact="0" showAll="0"/>
    <pivotField compact="0" showAll="0"/>
    <pivotField compact="0" showAll="0"/>
  </pivotFields>
  <rowFields count="3">
    <field x="3"/>
    <field x="2"/>
    <field x="4"/>
  </rowFields>
  <colFields count="1">
    <field x="1"/>
  </colFields>
  <dataFields count="1">
    <dataField name="Sum - Duration[s]" fld="6" subtotal="sum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3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Q7" firstHeaderRow="1" firstDataRow="2" firstDataCol="3"/>
  <pivotFields count="12">
    <pivotField compact="0" showAll="0"/>
    <pivotField axis="axisCol" compact="0" showAll="0" defaultSubtotal="0" outline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showAll="0" defaultSubtotal="0" outline="0">
      <items count="12">
        <item x="11"/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Row" compact="0" showAll="0" defaultSubtotal="0">
      <items count="1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4"/>
        <item x="13"/>
      </items>
    </pivotField>
    <pivotField axis="axisRow" compact="0" showAll="0" defaultSubtotal="0" outline="0">
      <items count="12">
        <item x="2"/>
        <item x="3"/>
        <item x="10"/>
        <item x="11"/>
        <item x="0"/>
        <item x="5"/>
        <item x="6"/>
        <item x="4"/>
        <item x="1"/>
        <item x="7"/>
        <item x="8"/>
        <item x="9"/>
      </items>
    </pivotField>
    <pivotField compact="0" showAll="0"/>
    <pivotField compact="0" showAll="0"/>
    <pivotField dataField="1" compact="0" showAll="0" outline="0"/>
    <pivotField compact="0" showAll="0"/>
    <pivotField compact="0" showAll="0"/>
    <pivotField compact="0" showAll="0"/>
    <pivotField compact="0" showAll="0"/>
  </pivotFields>
  <rowFields count="3">
    <field x="3"/>
    <field x="2"/>
    <field x="4"/>
  </rowFields>
  <colFields count="1">
    <field x="1"/>
  </colFields>
  <dataFields count="1">
    <dataField name="Min - CER" fld="7" subtotal="min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47"/>
  <sheetViews>
    <sheetView showFormulas="false" showGridLines="true" showRowColHeaders="true" showZeros="true" rightToLeft="false" tabSelected="true" showOutlineSymbols="true" defaultGridColor="true" view="normal" topLeftCell="A94" colorId="64" zoomScale="100" zoomScaleNormal="100" zoomScalePageLayoutView="100" workbookViewId="0">
      <selection pane="topLeft" activeCell="F30" activeCellId="0" sqref="F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96"/>
    <col collapsed="false" customWidth="true" hidden="false" outlineLevel="0" max="2" min="2" style="0" width="6.01"/>
    <col collapsed="false" customWidth="true" hidden="false" outlineLevel="0" max="3" min="3" style="0" width="47.14"/>
    <col collapsed="false" customWidth="true" hidden="false" outlineLevel="0" max="4" min="4" style="0" width="8.66"/>
    <col collapsed="false" customWidth="true" hidden="false" outlineLevel="0" max="5" min="5" style="0" width="84.79"/>
    <col collapsed="false" customWidth="true" hidden="false" outlineLevel="0" max="6" min="6" style="0" width="18.24"/>
    <col collapsed="false" customWidth="true" hidden="false" outlineLevel="0" max="7" min="7" style="0" width="10.32"/>
    <col collapsed="false" customWidth="true" hidden="false" outlineLevel="0" max="8" min="8" style="0" width="17.67"/>
    <col collapsed="false" customWidth="true" hidden="false" outlineLevel="0" max="9" min="9" style="0" width="17.55"/>
    <col collapsed="false" customWidth="true" hidden="false" outlineLevel="0" max="10" min="10" style="0" width="15.18"/>
    <col collapsed="false" customWidth="true" hidden="false" outlineLevel="0" max="12" min="12" style="0" width="11.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0" t="s">
        <v>12</v>
      </c>
      <c r="B2" s="0" t="n">
        <v>1</v>
      </c>
      <c r="C2" s="0" t="s">
        <v>13</v>
      </c>
      <c r="D2" s="0" t="n">
        <v>14</v>
      </c>
      <c r="E2" s="0" t="s">
        <v>14</v>
      </c>
      <c r="F2" s="0" t="n">
        <v>355</v>
      </c>
      <c r="G2" s="0" t="n">
        <v>47</v>
      </c>
      <c r="H2" s="0" t="n">
        <v>0.134146341463415</v>
      </c>
      <c r="I2" s="0" t="n">
        <v>0.323529411764706</v>
      </c>
      <c r="J2" s="0" t="n">
        <v>492</v>
      </c>
      <c r="K2" s="0" t="n">
        <v>68</v>
      </c>
      <c r="L2" s="0" t="n">
        <v>66</v>
      </c>
    </row>
    <row r="3" customFormat="false" ht="12.8" hidden="false" customHeight="false" outlineLevel="0" collapsed="false">
      <c r="A3" s="0" t="s">
        <v>12</v>
      </c>
      <c r="B3" s="0" t="n">
        <v>1</v>
      </c>
      <c r="C3" s="0" t="s">
        <v>15</v>
      </c>
      <c r="D3" s="0" t="n">
        <v>13</v>
      </c>
      <c r="E3" s="0" t="s">
        <v>16</v>
      </c>
      <c r="F3" s="0" t="n">
        <v>355</v>
      </c>
      <c r="G3" s="0" t="n">
        <v>33</v>
      </c>
      <c r="H3" s="0" t="n">
        <v>0.134146341463415</v>
      </c>
      <c r="I3" s="0" t="n">
        <v>0.323529411764706</v>
      </c>
      <c r="J3" s="0" t="n">
        <v>492</v>
      </c>
      <c r="K3" s="0" t="n">
        <v>68</v>
      </c>
      <c r="L3" s="0" t="n">
        <v>66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s">
        <v>17</v>
      </c>
      <c r="D4" s="0" t="n">
        <v>12</v>
      </c>
      <c r="E4" s="0" t="s">
        <v>18</v>
      </c>
      <c r="F4" s="0" t="n">
        <v>355</v>
      </c>
      <c r="G4" s="0" t="n">
        <v>90</v>
      </c>
      <c r="H4" s="0" t="n">
        <v>0.134146341463415</v>
      </c>
      <c r="I4" s="0" t="n">
        <v>0.323529411764706</v>
      </c>
      <c r="J4" s="0" t="n">
        <v>492</v>
      </c>
      <c r="K4" s="0" t="n">
        <v>68</v>
      </c>
      <c r="L4" s="0" t="n">
        <v>66</v>
      </c>
    </row>
    <row r="5" customFormat="false" ht="12.8" hidden="false" customHeight="false" outlineLevel="0" collapsed="false">
      <c r="A5" s="0" t="s">
        <v>12</v>
      </c>
      <c r="B5" s="0" t="n">
        <v>1</v>
      </c>
      <c r="C5" s="0" t="s">
        <v>19</v>
      </c>
      <c r="D5" s="0" t="n">
        <v>11</v>
      </c>
      <c r="E5" s="0" t="s">
        <v>20</v>
      </c>
      <c r="F5" s="0" t="n">
        <v>355</v>
      </c>
      <c r="G5" s="0" t="n">
        <v>71</v>
      </c>
      <c r="H5" s="0" t="n">
        <v>0.134146341463415</v>
      </c>
      <c r="I5" s="0" t="n">
        <v>0.323529411764706</v>
      </c>
      <c r="J5" s="0" t="n">
        <v>492</v>
      </c>
      <c r="K5" s="0" t="n">
        <v>68</v>
      </c>
      <c r="L5" s="0" t="n">
        <v>66</v>
      </c>
    </row>
    <row r="6" customFormat="false" ht="12.8" hidden="false" customHeight="false" outlineLevel="0" collapsed="false">
      <c r="A6" s="0" t="s">
        <v>12</v>
      </c>
      <c r="B6" s="0" t="n">
        <v>1</v>
      </c>
      <c r="C6" s="0" t="s">
        <v>17</v>
      </c>
      <c r="D6" s="0" t="n">
        <v>10</v>
      </c>
      <c r="E6" s="0" t="s">
        <v>20</v>
      </c>
      <c r="F6" s="0" t="n">
        <v>355</v>
      </c>
      <c r="G6" s="0" t="n">
        <v>2</v>
      </c>
      <c r="H6" s="0" t="n">
        <v>0.134146341463415</v>
      </c>
      <c r="I6" s="0" t="n">
        <v>0.323529411764706</v>
      </c>
      <c r="J6" s="0" t="n">
        <v>492</v>
      </c>
      <c r="K6" s="0" t="n">
        <v>68</v>
      </c>
      <c r="L6" s="0" t="n">
        <v>66</v>
      </c>
    </row>
    <row r="7" customFormat="false" ht="12.8" hidden="false" customHeight="false" outlineLevel="0" collapsed="false">
      <c r="A7" s="0" t="s">
        <v>12</v>
      </c>
      <c r="B7" s="0" t="n">
        <v>1</v>
      </c>
      <c r="C7" s="0" t="s">
        <v>21</v>
      </c>
      <c r="D7" s="0" t="n">
        <v>9</v>
      </c>
      <c r="E7" s="0" t="s">
        <v>22</v>
      </c>
      <c r="F7" s="0" t="n">
        <v>355</v>
      </c>
      <c r="G7" s="0" t="n">
        <v>11</v>
      </c>
      <c r="H7" s="0" t="n">
        <v>0.134146341463415</v>
      </c>
      <c r="I7" s="0" t="n">
        <v>0.323529411764706</v>
      </c>
      <c r="J7" s="0" t="n">
        <v>492</v>
      </c>
      <c r="K7" s="0" t="n">
        <v>68</v>
      </c>
      <c r="L7" s="0" t="n">
        <v>66</v>
      </c>
    </row>
    <row r="8" customFormat="false" ht="12.8" hidden="false" customHeight="false" outlineLevel="0" collapsed="false">
      <c r="A8" s="0" t="s">
        <v>12</v>
      </c>
      <c r="B8" s="0" t="n">
        <v>1</v>
      </c>
      <c r="C8" s="0" t="s">
        <v>23</v>
      </c>
      <c r="D8" s="0" t="n">
        <v>8</v>
      </c>
      <c r="E8" s="0" t="s">
        <v>16</v>
      </c>
      <c r="F8" s="0" t="n">
        <v>355</v>
      </c>
      <c r="G8" s="0" t="n">
        <v>0</v>
      </c>
      <c r="H8" s="0" t="n">
        <v>0.134146341463415</v>
      </c>
      <c r="I8" s="0" t="n">
        <v>0.323529411764706</v>
      </c>
      <c r="J8" s="0" t="n">
        <v>492</v>
      </c>
      <c r="K8" s="0" t="n">
        <v>68</v>
      </c>
      <c r="L8" s="0" t="n">
        <v>66</v>
      </c>
    </row>
    <row r="9" customFormat="false" ht="12.8" hidden="false" customHeight="false" outlineLevel="0" collapsed="false">
      <c r="A9" s="0" t="s">
        <v>12</v>
      </c>
      <c r="B9" s="0" t="n">
        <v>1</v>
      </c>
      <c r="C9" s="0" t="s">
        <v>19</v>
      </c>
      <c r="D9" s="0" t="n">
        <v>7</v>
      </c>
      <c r="E9" s="0" t="s">
        <v>24</v>
      </c>
      <c r="F9" s="0" t="n">
        <v>355</v>
      </c>
      <c r="G9" s="0" t="n">
        <v>47</v>
      </c>
      <c r="H9" s="0" t="n">
        <v>0.134146341463415</v>
      </c>
      <c r="I9" s="0" t="n">
        <v>0.323529411764706</v>
      </c>
      <c r="J9" s="0" t="n">
        <v>492</v>
      </c>
      <c r="K9" s="0" t="n">
        <v>68</v>
      </c>
      <c r="L9" s="0" t="n">
        <v>66</v>
      </c>
    </row>
    <row r="10" customFormat="false" ht="12.8" hidden="false" customHeight="false" outlineLevel="0" collapsed="false">
      <c r="A10" s="0" t="s">
        <v>12</v>
      </c>
      <c r="B10" s="0" t="n">
        <v>1</v>
      </c>
      <c r="C10" s="0" t="s">
        <v>23</v>
      </c>
      <c r="D10" s="0" t="n">
        <v>6</v>
      </c>
      <c r="E10" s="0" t="s">
        <v>16</v>
      </c>
      <c r="F10" s="0" t="n">
        <v>355</v>
      </c>
      <c r="G10" s="0" t="n">
        <v>0</v>
      </c>
      <c r="H10" s="0" t="n">
        <v>0.134146341463415</v>
      </c>
      <c r="I10" s="0" t="n">
        <v>0.323529411764706</v>
      </c>
      <c r="J10" s="0" t="n">
        <v>492</v>
      </c>
      <c r="K10" s="0" t="n">
        <v>68</v>
      </c>
      <c r="L10" s="0" t="n">
        <v>66</v>
      </c>
    </row>
    <row r="11" customFormat="false" ht="12.8" hidden="false" customHeight="false" outlineLevel="0" collapsed="false">
      <c r="A11" s="0" t="s">
        <v>12</v>
      </c>
      <c r="B11" s="0" t="n">
        <v>1</v>
      </c>
      <c r="C11" s="0" t="s">
        <v>21</v>
      </c>
      <c r="D11" s="0" t="n">
        <v>5</v>
      </c>
      <c r="E11" s="0" t="s">
        <v>25</v>
      </c>
      <c r="F11" s="0" t="n">
        <v>355</v>
      </c>
      <c r="G11" s="0" t="n">
        <v>9</v>
      </c>
      <c r="H11" s="0" t="n">
        <v>0.134146341463415</v>
      </c>
      <c r="I11" s="0" t="n">
        <v>0.323529411764706</v>
      </c>
      <c r="J11" s="0" t="n">
        <v>492</v>
      </c>
      <c r="K11" s="0" t="n">
        <v>68</v>
      </c>
      <c r="L11" s="0" t="n">
        <v>66</v>
      </c>
    </row>
    <row r="12" customFormat="false" ht="12.8" hidden="false" customHeight="false" outlineLevel="0" collapsed="false">
      <c r="A12" s="0" t="s">
        <v>12</v>
      </c>
      <c r="B12" s="0" t="n">
        <v>1</v>
      </c>
      <c r="C12" s="0" t="s">
        <v>26</v>
      </c>
      <c r="D12" s="0" t="n">
        <v>4</v>
      </c>
      <c r="E12" s="0" t="s">
        <v>24</v>
      </c>
      <c r="F12" s="0" t="n">
        <v>355</v>
      </c>
      <c r="G12" s="0" t="n">
        <v>2</v>
      </c>
      <c r="H12" s="0" t="n">
        <v>0.134146341463415</v>
      </c>
      <c r="I12" s="0" t="n">
        <v>0.323529411764706</v>
      </c>
      <c r="J12" s="0" t="n">
        <v>492</v>
      </c>
      <c r="K12" s="0" t="n">
        <v>68</v>
      </c>
      <c r="L12" s="0" t="n">
        <v>66</v>
      </c>
    </row>
    <row r="13" customFormat="false" ht="12.8" hidden="false" customHeight="false" outlineLevel="0" collapsed="false">
      <c r="A13" s="0" t="s">
        <v>12</v>
      </c>
      <c r="B13" s="0" t="n">
        <v>1</v>
      </c>
      <c r="C13" s="0" t="s">
        <v>27</v>
      </c>
      <c r="D13" s="0" t="n">
        <v>3</v>
      </c>
      <c r="E13" s="0" t="s">
        <v>28</v>
      </c>
      <c r="F13" s="0" t="n">
        <v>355</v>
      </c>
      <c r="G13" s="0" t="n">
        <v>3</v>
      </c>
      <c r="H13" s="0" t="n">
        <v>0.134146341463415</v>
      </c>
      <c r="I13" s="0" t="n">
        <v>0.323529411764706</v>
      </c>
      <c r="J13" s="0" t="n">
        <v>492</v>
      </c>
      <c r="K13" s="0" t="n">
        <v>68</v>
      </c>
      <c r="L13" s="0" t="n">
        <v>66</v>
      </c>
    </row>
    <row r="14" customFormat="false" ht="12.8" hidden="false" customHeight="false" outlineLevel="0" collapsed="false">
      <c r="A14" s="0" t="s">
        <v>12</v>
      </c>
      <c r="B14" s="0" t="n">
        <v>1</v>
      </c>
      <c r="C14" s="0" t="s">
        <v>29</v>
      </c>
      <c r="D14" s="0" t="n">
        <v>2</v>
      </c>
      <c r="E14" s="0" t="s">
        <v>25</v>
      </c>
      <c r="F14" s="0" t="n">
        <v>355</v>
      </c>
      <c r="G14" s="0" t="n">
        <v>3</v>
      </c>
      <c r="H14" s="0" t="n">
        <v>0.134146341463415</v>
      </c>
      <c r="I14" s="0" t="n">
        <v>0.323529411764706</v>
      </c>
      <c r="J14" s="0" t="n">
        <v>492</v>
      </c>
      <c r="K14" s="0" t="n">
        <v>68</v>
      </c>
      <c r="L14" s="0" t="n">
        <v>66</v>
      </c>
    </row>
    <row r="15" customFormat="false" ht="12.8" hidden="false" customHeight="false" outlineLevel="0" collapsed="false">
      <c r="A15" s="0" t="s">
        <v>12</v>
      </c>
      <c r="B15" s="0" t="n">
        <v>1</v>
      </c>
      <c r="C15" s="0" t="s">
        <v>30</v>
      </c>
      <c r="D15" s="0" t="n">
        <v>1</v>
      </c>
      <c r="E15" s="0" t="s">
        <v>31</v>
      </c>
      <c r="F15" s="0" t="n">
        <v>355</v>
      </c>
      <c r="G15" s="0" t="n">
        <v>37</v>
      </c>
      <c r="H15" s="0" t="n">
        <v>0.134146341463415</v>
      </c>
      <c r="I15" s="0" t="n">
        <v>0.323529411764706</v>
      </c>
      <c r="J15" s="0" t="n">
        <v>492</v>
      </c>
      <c r="K15" s="0" t="n">
        <v>68</v>
      </c>
      <c r="L15" s="0" t="n">
        <v>66</v>
      </c>
    </row>
    <row r="16" customFormat="false" ht="12.8" hidden="false" customHeight="false" outlineLevel="0" collapsed="false">
      <c r="A16" s="0" t="s">
        <v>12</v>
      </c>
      <c r="B16" s="0" t="n">
        <v>2</v>
      </c>
      <c r="C16" s="0" t="s">
        <v>13</v>
      </c>
      <c r="D16" s="0" t="n">
        <v>14</v>
      </c>
      <c r="E16" s="0" t="s">
        <v>14</v>
      </c>
      <c r="F16" s="0" t="n">
        <v>355</v>
      </c>
      <c r="G16" s="0" t="n">
        <v>47</v>
      </c>
      <c r="H16" s="0" t="n">
        <v>0.0229357798165138</v>
      </c>
      <c r="I16" s="0" t="n">
        <v>0.0714285714285714</v>
      </c>
      <c r="J16" s="0" t="n">
        <v>654</v>
      </c>
      <c r="K16" s="0" t="n">
        <v>112</v>
      </c>
      <c r="L16" s="0" t="n">
        <v>15</v>
      </c>
    </row>
    <row r="17" customFormat="false" ht="12.8" hidden="false" customHeight="false" outlineLevel="0" collapsed="false">
      <c r="A17" s="0" t="s">
        <v>12</v>
      </c>
      <c r="B17" s="0" t="n">
        <v>2</v>
      </c>
      <c r="C17" s="0" t="s">
        <v>15</v>
      </c>
      <c r="D17" s="0" t="n">
        <v>13</v>
      </c>
      <c r="E17" s="0" t="s">
        <v>16</v>
      </c>
      <c r="F17" s="0" t="n">
        <v>355</v>
      </c>
      <c r="G17" s="0" t="n">
        <v>33</v>
      </c>
      <c r="H17" s="0" t="n">
        <v>0.0229357798165138</v>
      </c>
      <c r="I17" s="0" t="n">
        <v>0.0714285714285714</v>
      </c>
      <c r="J17" s="0" t="n">
        <v>654</v>
      </c>
      <c r="K17" s="0" t="n">
        <v>112</v>
      </c>
      <c r="L17" s="0" t="n">
        <v>15</v>
      </c>
    </row>
    <row r="18" customFormat="false" ht="12.8" hidden="false" customHeight="false" outlineLevel="0" collapsed="false">
      <c r="A18" s="0" t="s">
        <v>12</v>
      </c>
      <c r="B18" s="0" t="n">
        <v>2</v>
      </c>
      <c r="C18" s="0" t="s">
        <v>17</v>
      </c>
      <c r="D18" s="0" t="n">
        <v>12</v>
      </c>
      <c r="E18" s="0" t="s">
        <v>18</v>
      </c>
      <c r="F18" s="0" t="n">
        <v>355</v>
      </c>
      <c r="G18" s="0" t="n">
        <v>90</v>
      </c>
      <c r="H18" s="0" t="n">
        <v>0.0229357798165138</v>
      </c>
      <c r="I18" s="0" t="n">
        <v>0.0714285714285714</v>
      </c>
      <c r="J18" s="0" t="n">
        <v>654</v>
      </c>
      <c r="K18" s="0" t="n">
        <v>112</v>
      </c>
      <c r="L18" s="0" t="n">
        <v>15</v>
      </c>
    </row>
    <row r="19" customFormat="false" ht="12.8" hidden="false" customHeight="false" outlineLevel="0" collapsed="false">
      <c r="A19" s="0" t="s">
        <v>12</v>
      </c>
      <c r="B19" s="0" t="n">
        <v>2</v>
      </c>
      <c r="C19" s="0" t="s">
        <v>19</v>
      </c>
      <c r="D19" s="0" t="n">
        <v>11</v>
      </c>
      <c r="E19" s="0" t="s">
        <v>20</v>
      </c>
      <c r="F19" s="0" t="n">
        <v>355</v>
      </c>
      <c r="G19" s="0" t="n">
        <v>71</v>
      </c>
      <c r="H19" s="0" t="n">
        <v>0.0229357798165138</v>
      </c>
      <c r="I19" s="0" t="n">
        <v>0.0714285714285714</v>
      </c>
      <c r="J19" s="0" t="n">
        <v>654</v>
      </c>
      <c r="K19" s="0" t="n">
        <v>112</v>
      </c>
      <c r="L19" s="0" t="n">
        <v>15</v>
      </c>
    </row>
    <row r="20" customFormat="false" ht="12.8" hidden="false" customHeight="false" outlineLevel="0" collapsed="false">
      <c r="A20" s="0" t="s">
        <v>12</v>
      </c>
      <c r="B20" s="0" t="n">
        <v>2</v>
      </c>
      <c r="C20" s="0" t="s">
        <v>17</v>
      </c>
      <c r="D20" s="0" t="n">
        <v>10</v>
      </c>
      <c r="E20" s="0" t="s">
        <v>20</v>
      </c>
      <c r="F20" s="0" t="n">
        <v>355</v>
      </c>
      <c r="G20" s="0" t="n">
        <v>2</v>
      </c>
      <c r="H20" s="0" t="n">
        <v>0.0229357798165138</v>
      </c>
      <c r="I20" s="0" t="n">
        <v>0.0714285714285714</v>
      </c>
      <c r="J20" s="0" t="n">
        <v>654</v>
      </c>
      <c r="K20" s="0" t="n">
        <v>112</v>
      </c>
      <c r="L20" s="0" t="n">
        <v>15</v>
      </c>
    </row>
    <row r="21" customFormat="false" ht="12.8" hidden="false" customHeight="false" outlineLevel="0" collapsed="false">
      <c r="A21" s="0" t="s">
        <v>12</v>
      </c>
      <c r="B21" s="0" t="n">
        <v>2</v>
      </c>
      <c r="C21" s="0" t="s">
        <v>21</v>
      </c>
      <c r="D21" s="0" t="n">
        <v>9</v>
      </c>
      <c r="E21" s="0" t="s">
        <v>22</v>
      </c>
      <c r="F21" s="0" t="n">
        <v>355</v>
      </c>
      <c r="G21" s="0" t="n">
        <v>11</v>
      </c>
      <c r="H21" s="0" t="n">
        <v>0.0229357798165138</v>
      </c>
      <c r="I21" s="0" t="n">
        <v>0.0714285714285714</v>
      </c>
      <c r="J21" s="0" t="n">
        <v>654</v>
      </c>
      <c r="K21" s="0" t="n">
        <v>112</v>
      </c>
      <c r="L21" s="0" t="n">
        <v>15</v>
      </c>
    </row>
    <row r="22" customFormat="false" ht="12.8" hidden="false" customHeight="false" outlineLevel="0" collapsed="false">
      <c r="A22" s="0" t="s">
        <v>12</v>
      </c>
      <c r="B22" s="0" t="n">
        <v>2</v>
      </c>
      <c r="C22" s="0" t="s">
        <v>23</v>
      </c>
      <c r="D22" s="0" t="n">
        <v>8</v>
      </c>
      <c r="E22" s="0" t="s">
        <v>16</v>
      </c>
      <c r="F22" s="0" t="n">
        <v>355</v>
      </c>
      <c r="G22" s="0" t="n">
        <v>0</v>
      </c>
      <c r="H22" s="0" t="n">
        <v>0.0229357798165138</v>
      </c>
      <c r="I22" s="0" t="n">
        <v>0.0714285714285714</v>
      </c>
      <c r="J22" s="0" t="n">
        <v>654</v>
      </c>
      <c r="K22" s="0" t="n">
        <v>112</v>
      </c>
      <c r="L22" s="0" t="n">
        <v>15</v>
      </c>
    </row>
    <row r="23" customFormat="false" ht="12.8" hidden="false" customHeight="false" outlineLevel="0" collapsed="false">
      <c r="A23" s="0" t="s">
        <v>12</v>
      </c>
      <c r="B23" s="0" t="n">
        <v>2</v>
      </c>
      <c r="C23" s="0" t="s">
        <v>19</v>
      </c>
      <c r="D23" s="0" t="n">
        <v>7</v>
      </c>
      <c r="E23" s="0" t="s">
        <v>24</v>
      </c>
      <c r="F23" s="0" t="n">
        <v>355</v>
      </c>
      <c r="G23" s="0" t="n">
        <v>47</v>
      </c>
      <c r="H23" s="0" t="n">
        <v>0.0229357798165138</v>
      </c>
      <c r="I23" s="0" t="n">
        <v>0.0714285714285714</v>
      </c>
      <c r="J23" s="0" t="n">
        <v>654</v>
      </c>
      <c r="K23" s="0" t="n">
        <v>112</v>
      </c>
      <c r="L23" s="0" t="n">
        <v>15</v>
      </c>
    </row>
    <row r="24" customFormat="false" ht="12.8" hidden="false" customHeight="false" outlineLevel="0" collapsed="false">
      <c r="A24" s="0" t="s">
        <v>12</v>
      </c>
      <c r="B24" s="0" t="n">
        <v>2</v>
      </c>
      <c r="C24" s="0" t="s">
        <v>23</v>
      </c>
      <c r="D24" s="0" t="n">
        <v>6</v>
      </c>
      <c r="E24" s="0" t="s">
        <v>16</v>
      </c>
      <c r="F24" s="0" t="n">
        <v>355</v>
      </c>
      <c r="G24" s="0" t="n">
        <v>0</v>
      </c>
      <c r="H24" s="0" t="n">
        <v>0.0229357798165138</v>
      </c>
      <c r="I24" s="0" t="n">
        <v>0.0714285714285714</v>
      </c>
      <c r="J24" s="0" t="n">
        <v>654</v>
      </c>
      <c r="K24" s="0" t="n">
        <v>112</v>
      </c>
      <c r="L24" s="0" t="n">
        <v>15</v>
      </c>
    </row>
    <row r="25" customFormat="false" ht="12.8" hidden="false" customHeight="false" outlineLevel="0" collapsed="false">
      <c r="A25" s="0" t="s">
        <v>12</v>
      </c>
      <c r="B25" s="0" t="n">
        <v>2</v>
      </c>
      <c r="C25" s="0" t="s">
        <v>21</v>
      </c>
      <c r="D25" s="0" t="n">
        <v>5</v>
      </c>
      <c r="E25" s="0" t="s">
        <v>25</v>
      </c>
      <c r="F25" s="0" t="n">
        <v>355</v>
      </c>
      <c r="G25" s="0" t="n">
        <v>9</v>
      </c>
      <c r="H25" s="0" t="n">
        <v>0.0229357798165138</v>
      </c>
      <c r="I25" s="0" t="n">
        <v>0.0714285714285714</v>
      </c>
      <c r="J25" s="0" t="n">
        <v>654</v>
      </c>
      <c r="K25" s="0" t="n">
        <v>112</v>
      </c>
      <c r="L25" s="0" t="n">
        <v>15</v>
      </c>
    </row>
    <row r="26" customFormat="false" ht="12.8" hidden="false" customHeight="false" outlineLevel="0" collapsed="false">
      <c r="A26" s="0" t="s">
        <v>12</v>
      </c>
      <c r="B26" s="0" t="n">
        <v>2</v>
      </c>
      <c r="C26" s="0" t="s">
        <v>26</v>
      </c>
      <c r="D26" s="0" t="n">
        <v>4</v>
      </c>
      <c r="E26" s="0" t="s">
        <v>24</v>
      </c>
      <c r="F26" s="0" t="n">
        <v>355</v>
      </c>
      <c r="G26" s="0" t="n">
        <v>2</v>
      </c>
      <c r="H26" s="0" t="n">
        <v>0.0229357798165138</v>
      </c>
      <c r="I26" s="0" t="n">
        <v>0.0714285714285714</v>
      </c>
      <c r="J26" s="0" t="n">
        <v>654</v>
      </c>
      <c r="K26" s="0" t="n">
        <v>112</v>
      </c>
      <c r="L26" s="0" t="n">
        <v>15</v>
      </c>
    </row>
    <row r="27" customFormat="false" ht="12.8" hidden="false" customHeight="false" outlineLevel="0" collapsed="false">
      <c r="A27" s="0" t="s">
        <v>12</v>
      </c>
      <c r="B27" s="0" t="n">
        <v>2</v>
      </c>
      <c r="C27" s="0" t="s">
        <v>27</v>
      </c>
      <c r="D27" s="0" t="n">
        <v>3</v>
      </c>
      <c r="E27" s="0" t="s">
        <v>28</v>
      </c>
      <c r="F27" s="0" t="n">
        <v>355</v>
      </c>
      <c r="G27" s="0" t="n">
        <v>3</v>
      </c>
      <c r="H27" s="0" t="n">
        <v>0.0229357798165138</v>
      </c>
      <c r="I27" s="0" t="n">
        <v>0.0714285714285714</v>
      </c>
      <c r="J27" s="0" t="n">
        <v>654</v>
      </c>
      <c r="K27" s="0" t="n">
        <v>112</v>
      </c>
      <c r="L27" s="0" t="n">
        <v>15</v>
      </c>
    </row>
    <row r="28" customFormat="false" ht="12.8" hidden="false" customHeight="false" outlineLevel="0" collapsed="false">
      <c r="A28" s="0" t="s">
        <v>12</v>
      </c>
      <c r="B28" s="0" t="n">
        <v>2</v>
      </c>
      <c r="C28" s="0" t="s">
        <v>29</v>
      </c>
      <c r="D28" s="0" t="n">
        <v>2</v>
      </c>
      <c r="E28" s="0" t="s">
        <v>25</v>
      </c>
      <c r="F28" s="0" t="n">
        <v>355</v>
      </c>
      <c r="G28" s="0" t="n">
        <v>3</v>
      </c>
      <c r="H28" s="0" t="n">
        <v>0.0229357798165138</v>
      </c>
      <c r="I28" s="0" t="n">
        <v>0.0714285714285714</v>
      </c>
      <c r="J28" s="0" t="n">
        <v>654</v>
      </c>
      <c r="K28" s="0" t="n">
        <v>112</v>
      </c>
      <c r="L28" s="0" t="n">
        <v>15</v>
      </c>
    </row>
    <row r="29" customFormat="false" ht="12.8" hidden="false" customHeight="false" outlineLevel="0" collapsed="false">
      <c r="A29" s="0" t="s">
        <v>12</v>
      </c>
      <c r="B29" s="0" t="n">
        <v>2</v>
      </c>
      <c r="C29" s="0" t="s">
        <v>30</v>
      </c>
      <c r="D29" s="0" t="n">
        <v>1</v>
      </c>
      <c r="E29" s="0" t="s">
        <v>31</v>
      </c>
      <c r="F29" s="0" t="n">
        <v>355</v>
      </c>
      <c r="G29" s="0" t="n">
        <v>37</v>
      </c>
      <c r="H29" s="0" t="n">
        <v>0.0229357798165138</v>
      </c>
      <c r="I29" s="0" t="n">
        <v>0.0714285714285714</v>
      </c>
      <c r="J29" s="0" t="n">
        <v>654</v>
      </c>
      <c r="K29" s="0" t="n">
        <v>112</v>
      </c>
      <c r="L29" s="0" t="n">
        <v>15</v>
      </c>
    </row>
    <row r="30" customFormat="false" ht="12.8" hidden="false" customHeight="false" outlineLevel="0" collapsed="false">
      <c r="A30" s="0" t="s">
        <v>12</v>
      </c>
      <c r="B30" s="0" t="n">
        <v>3</v>
      </c>
      <c r="C30" s="0" t="s">
        <v>13</v>
      </c>
      <c r="D30" s="0" t="n">
        <v>14</v>
      </c>
      <c r="E30" s="0" t="s">
        <v>14</v>
      </c>
      <c r="F30" s="0" t="n">
        <v>355</v>
      </c>
      <c r="G30" s="0" t="n">
        <v>47</v>
      </c>
      <c r="H30" s="0" t="n">
        <v>0.0107033639143731</v>
      </c>
      <c r="I30" s="0" t="n">
        <v>0.0442477876106195</v>
      </c>
      <c r="J30" s="0" t="n">
        <v>1308</v>
      </c>
      <c r="K30" s="0" t="n">
        <v>226</v>
      </c>
      <c r="L30" s="0" t="n">
        <v>14</v>
      </c>
    </row>
    <row r="31" customFormat="false" ht="12.8" hidden="false" customHeight="false" outlineLevel="0" collapsed="false">
      <c r="A31" s="0" t="s">
        <v>12</v>
      </c>
      <c r="B31" s="0" t="n">
        <v>3</v>
      </c>
      <c r="C31" s="0" t="s">
        <v>15</v>
      </c>
      <c r="D31" s="0" t="n">
        <v>13</v>
      </c>
      <c r="E31" s="0" t="s">
        <v>16</v>
      </c>
      <c r="F31" s="0" t="n">
        <v>355</v>
      </c>
      <c r="G31" s="0" t="n">
        <v>33</v>
      </c>
      <c r="H31" s="0" t="n">
        <v>0.0107033639143731</v>
      </c>
      <c r="I31" s="0" t="n">
        <v>0.0442477876106195</v>
      </c>
      <c r="J31" s="0" t="n">
        <v>1308</v>
      </c>
      <c r="K31" s="0" t="n">
        <v>226</v>
      </c>
      <c r="L31" s="0" t="n">
        <v>14</v>
      </c>
    </row>
    <row r="32" customFormat="false" ht="12.8" hidden="false" customHeight="false" outlineLevel="0" collapsed="false">
      <c r="A32" s="0" t="s">
        <v>12</v>
      </c>
      <c r="B32" s="0" t="n">
        <v>3</v>
      </c>
      <c r="C32" s="0" t="s">
        <v>17</v>
      </c>
      <c r="D32" s="0" t="n">
        <v>12</v>
      </c>
      <c r="E32" s="0" t="s">
        <v>18</v>
      </c>
      <c r="F32" s="0" t="n">
        <v>355</v>
      </c>
      <c r="G32" s="0" t="n">
        <v>90</v>
      </c>
      <c r="H32" s="0" t="n">
        <v>0.0107033639143731</v>
      </c>
      <c r="I32" s="0" t="n">
        <v>0.0442477876106195</v>
      </c>
      <c r="J32" s="0" t="n">
        <v>1308</v>
      </c>
      <c r="K32" s="0" t="n">
        <v>226</v>
      </c>
      <c r="L32" s="0" t="n">
        <v>14</v>
      </c>
    </row>
    <row r="33" customFormat="false" ht="12.8" hidden="false" customHeight="false" outlineLevel="0" collapsed="false">
      <c r="A33" s="0" t="s">
        <v>12</v>
      </c>
      <c r="B33" s="0" t="n">
        <v>3</v>
      </c>
      <c r="C33" s="0" t="s">
        <v>19</v>
      </c>
      <c r="D33" s="0" t="n">
        <v>11</v>
      </c>
      <c r="E33" s="0" t="s">
        <v>20</v>
      </c>
      <c r="F33" s="0" t="n">
        <v>355</v>
      </c>
      <c r="G33" s="0" t="n">
        <v>71</v>
      </c>
      <c r="H33" s="0" t="n">
        <v>0.0107033639143731</v>
      </c>
      <c r="I33" s="0" t="n">
        <v>0.0442477876106195</v>
      </c>
      <c r="J33" s="0" t="n">
        <v>1308</v>
      </c>
      <c r="K33" s="0" t="n">
        <v>226</v>
      </c>
      <c r="L33" s="0" t="n">
        <v>14</v>
      </c>
    </row>
    <row r="34" customFormat="false" ht="12.8" hidden="false" customHeight="false" outlineLevel="0" collapsed="false">
      <c r="A34" s="0" t="s">
        <v>12</v>
      </c>
      <c r="B34" s="0" t="n">
        <v>3</v>
      </c>
      <c r="C34" s="0" t="s">
        <v>17</v>
      </c>
      <c r="D34" s="0" t="n">
        <v>10</v>
      </c>
      <c r="E34" s="0" t="s">
        <v>20</v>
      </c>
      <c r="F34" s="0" t="n">
        <v>355</v>
      </c>
      <c r="G34" s="0" t="n">
        <v>2</v>
      </c>
      <c r="H34" s="0" t="n">
        <v>0.0107033639143731</v>
      </c>
      <c r="I34" s="0" t="n">
        <v>0.0442477876106195</v>
      </c>
      <c r="J34" s="0" t="n">
        <v>1308</v>
      </c>
      <c r="K34" s="0" t="n">
        <v>226</v>
      </c>
      <c r="L34" s="0" t="n">
        <v>14</v>
      </c>
    </row>
    <row r="35" customFormat="false" ht="12.8" hidden="false" customHeight="false" outlineLevel="0" collapsed="false">
      <c r="A35" s="0" t="s">
        <v>12</v>
      </c>
      <c r="B35" s="0" t="n">
        <v>3</v>
      </c>
      <c r="C35" s="0" t="s">
        <v>21</v>
      </c>
      <c r="D35" s="0" t="n">
        <v>9</v>
      </c>
      <c r="E35" s="0" t="s">
        <v>22</v>
      </c>
      <c r="F35" s="0" t="n">
        <v>355</v>
      </c>
      <c r="G35" s="0" t="n">
        <v>11</v>
      </c>
      <c r="H35" s="0" t="n">
        <v>0.0107033639143731</v>
      </c>
      <c r="I35" s="0" t="n">
        <v>0.0442477876106195</v>
      </c>
      <c r="J35" s="0" t="n">
        <v>1308</v>
      </c>
      <c r="K35" s="0" t="n">
        <v>226</v>
      </c>
      <c r="L35" s="0" t="n">
        <v>14</v>
      </c>
    </row>
    <row r="36" customFormat="false" ht="12.8" hidden="false" customHeight="false" outlineLevel="0" collapsed="false">
      <c r="A36" s="0" t="s">
        <v>12</v>
      </c>
      <c r="B36" s="0" t="n">
        <v>3</v>
      </c>
      <c r="C36" s="0" t="s">
        <v>23</v>
      </c>
      <c r="D36" s="0" t="n">
        <v>8</v>
      </c>
      <c r="E36" s="0" t="s">
        <v>16</v>
      </c>
      <c r="F36" s="0" t="n">
        <v>355</v>
      </c>
      <c r="G36" s="0" t="n">
        <v>0</v>
      </c>
      <c r="H36" s="0" t="n">
        <v>0.0107033639143731</v>
      </c>
      <c r="I36" s="0" t="n">
        <v>0.0442477876106195</v>
      </c>
      <c r="J36" s="0" t="n">
        <v>1308</v>
      </c>
      <c r="K36" s="0" t="n">
        <v>226</v>
      </c>
      <c r="L36" s="0" t="n">
        <v>14</v>
      </c>
    </row>
    <row r="37" customFormat="false" ht="12.8" hidden="false" customHeight="false" outlineLevel="0" collapsed="false">
      <c r="A37" s="0" t="s">
        <v>12</v>
      </c>
      <c r="B37" s="0" t="n">
        <v>3</v>
      </c>
      <c r="C37" s="0" t="s">
        <v>19</v>
      </c>
      <c r="D37" s="0" t="n">
        <v>7</v>
      </c>
      <c r="E37" s="0" t="s">
        <v>24</v>
      </c>
      <c r="F37" s="0" t="n">
        <v>355</v>
      </c>
      <c r="G37" s="0" t="n">
        <v>47</v>
      </c>
      <c r="H37" s="0" t="n">
        <v>0.0107033639143731</v>
      </c>
      <c r="I37" s="0" t="n">
        <v>0.0442477876106195</v>
      </c>
      <c r="J37" s="0" t="n">
        <v>1308</v>
      </c>
      <c r="K37" s="0" t="n">
        <v>226</v>
      </c>
      <c r="L37" s="0" t="n">
        <v>14</v>
      </c>
    </row>
    <row r="38" customFormat="false" ht="12.8" hidden="false" customHeight="false" outlineLevel="0" collapsed="false">
      <c r="A38" s="0" t="s">
        <v>12</v>
      </c>
      <c r="B38" s="0" t="n">
        <v>3</v>
      </c>
      <c r="C38" s="0" t="s">
        <v>23</v>
      </c>
      <c r="D38" s="0" t="n">
        <v>6</v>
      </c>
      <c r="E38" s="0" t="s">
        <v>16</v>
      </c>
      <c r="F38" s="0" t="n">
        <v>355</v>
      </c>
      <c r="G38" s="0" t="n">
        <v>0</v>
      </c>
      <c r="H38" s="0" t="n">
        <v>0.0107033639143731</v>
      </c>
      <c r="I38" s="0" t="n">
        <v>0.0442477876106195</v>
      </c>
      <c r="J38" s="0" t="n">
        <v>1308</v>
      </c>
      <c r="K38" s="0" t="n">
        <v>226</v>
      </c>
      <c r="L38" s="0" t="n">
        <v>14</v>
      </c>
    </row>
    <row r="39" customFormat="false" ht="12.8" hidden="false" customHeight="false" outlineLevel="0" collapsed="false">
      <c r="A39" s="0" t="s">
        <v>12</v>
      </c>
      <c r="B39" s="0" t="n">
        <v>3</v>
      </c>
      <c r="C39" s="0" t="s">
        <v>21</v>
      </c>
      <c r="D39" s="0" t="n">
        <v>5</v>
      </c>
      <c r="E39" s="0" t="s">
        <v>25</v>
      </c>
      <c r="F39" s="0" t="n">
        <v>355</v>
      </c>
      <c r="G39" s="0" t="n">
        <v>9</v>
      </c>
      <c r="H39" s="0" t="n">
        <v>0.0107033639143731</v>
      </c>
      <c r="I39" s="0" t="n">
        <v>0.0442477876106195</v>
      </c>
      <c r="J39" s="0" t="n">
        <v>1308</v>
      </c>
      <c r="K39" s="0" t="n">
        <v>226</v>
      </c>
      <c r="L39" s="0" t="n">
        <v>14</v>
      </c>
    </row>
    <row r="40" customFormat="false" ht="12.8" hidden="false" customHeight="false" outlineLevel="0" collapsed="false">
      <c r="A40" s="0" t="s">
        <v>12</v>
      </c>
      <c r="B40" s="0" t="n">
        <v>3</v>
      </c>
      <c r="C40" s="0" t="s">
        <v>26</v>
      </c>
      <c r="D40" s="0" t="n">
        <v>4</v>
      </c>
      <c r="E40" s="0" t="s">
        <v>24</v>
      </c>
      <c r="F40" s="0" t="n">
        <v>355</v>
      </c>
      <c r="G40" s="0" t="n">
        <v>2</v>
      </c>
      <c r="H40" s="0" t="n">
        <v>0.0107033639143731</v>
      </c>
      <c r="I40" s="0" t="n">
        <v>0.0442477876106195</v>
      </c>
      <c r="J40" s="0" t="n">
        <v>1308</v>
      </c>
      <c r="K40" s="0" t="n">
        <v>226</v>
      </c>
      <c r="L40" s="0" t="n">
        <v>14</v>
      </c>
    </row>
    <row r="41" customFormat="false" ht="12.8" hidden="false" customHeight="false" outlineLevel="0" collapsed="false">
      <c r="A41" s="0" t="s">
        <v>12</v>
      </c>
      <c r="B41" s="0" t="n">
        <v>3</v>
      </c>
      <c r="C41" s="0" t="s">
        <v>27</v>
      </c>
      <c r="D41" s="0" t="n">
        <v>3</v>
      </c>
      <c r="E41" s="0" t="s">
        <v>28</v>
      </c>
      <c r="F41" s="0" t="n">
        <v>355</v>
      </c>
      <c r="G41" s="0" t="n">
        <v>3</v>
      </c>
      <c r="H41" s="0" t="n">
        <v>0.0107033639143731</v>
      </c>
      <c r="I41" s="0" t="n">
        <v>0.0442477876106195</v>
      </c>
      <c r="J41" s="0" t="n">
        <v>1308</v>
      </c>
      <c r="K41" s="0" t="n">
        <v>226</v>
      </c>
      <c r="L41" s="0" t="n">
        <v>14</v>
      </c>
    </row>
    <row r="42" customFormat="false" ht="12.8" hidden="false" customHeight="false" outlineLevel="0" collapsed="false">
      <c r="A42" s="0" t="s">
        <v>12</v>
      </c>
      <c r="B42" s="0" t="n">
        <v>3</v>
      </c>
      <c r="C42" s="0" t="s">
        <v>29</v>
      </c>
      <c r="D42" s="0" t="n">
        <v>2</v>
      </c>
      <c r="E42" s="0" t="s">
        <v>25</v>
      </c>
      <c r="F42" s="0" t="n">
        <v>355</v>
      </c>
      <c r="G42" s="0" t="n">
        <v>3</v>
      </c>
      <c r="H42" s="0" t="n">
        <v>0.0107033639143731</v>
      </c>
      <c r="I42" s="0" t="n">
        <v>0.0442477876106195</v>
      </c>
      <c r="J42" s="0" t="n">
        <v>1308</v>
      </c>
      <c r="K42" s="0" t="n">
        <v>226</v>
      </c>
      <c r="L42" s="0" t="n">
        <v>14</v>
      </c>
    </row>
    <row r="43" customFormat="false" ht="12.8" hidden="false" customHeight="false" outlineLevel="0" collapsed="false">
      <c r="A43" s="0" t="s">
        <v>12</v>
      </c>
      <c r="B43" s="0" t="n">
        <v>3</v>
      </c>
      <c r="C43" s="0" t="s">
        <v>30</v>
      </c>
      <c r="D43" s="0" t="n">
        <v>1</v>
      </c>
      <c r="E43" s="0" t="s">
        <v>31</v>
      </c>
      <c r="F43" s="0" t="n">
        <v>355</v>
      </c>
      <c r="G43" s="0" t="n">
        <v>37</v>
      </c>
      <c r="H43" s="0" t="n">
        <v>0.0107033639143731</v>
      </c>
      <c r="I43" s="0" t="n">
        <v>0.0442477876106195</v>
      </c>
      <c r="J43" s="0" t="n">
        <v>1308</v>
      </c>
      <c r="K43" s="0" t="n">
        <v>226</v>
      </c>
      <c r="L43" s="0" t="n">
        <v>14</v>
      </c>
    </row>
    <row r="44" customFormat="false" ht="12.8" hidden="false" customHeight="false" outlineLevel="0" collapsed="false">
      <c r="A44" s="0" t="s">
        <v>12</v>
      </c>
      <c r="B44" s="0" t="n">
        <v>4</v>
      </c>
      <c r="C44" s="0" t="s">
        <v>13</v>
      </c>
      <c r="D44" s="0" t="n">
        <v>14</v>
      </c>
      <c r="E44" s="0" t="s">
        <v>14</v>
      </c>
      <c r="F44" s="0" t="n">
        <v>355</v>
      </c>
      <c r="G44" s="0" t="n">
        <v>47</v>
      </c>
      <c r="H44" s="0" t="n">
        <v>0.0540540540540541</v>
      </c>
      <c r="I44" s="0" t="n">
        <v>0.166666666666667</v>
      </c>
      <c r="J44" s="0" t="n">
        <v>370</v>
      </c>
      <c r="K44" s="0" t="n">
        <v>54</v>
      </c>
      <c r="L44" s="0" t="n">
        <v>20</v>
      </c>
    </row>
    <row r="45" customFormat="false" ht="12.8" hidden="false" customHeight="false" outlineLevel="0" collapsed="false">
      <c r="A45" s="0" t="s">
        <v>12</v>
      </c>
      <c r="B45" s="0" t="n">
        <v>4</v>
      </c>
      <c r="C45" s="0" t="s">
        <v>15</v>
      </c>
      <c r="D45" s="0" t="n">
        <v>13</v>
      </c>
      <c r="E45" s="0" t="s">
        <v>16</v>
      </c>
      <c r="F45" s="0" t="n">
        <v>355</v>
      </c>
      <c r="G45" s="0" t="n">
        <v>33</v>
      </c>
      <c r="H45" s="0" t="n">
        <v>0.0540540540540541</v>
      </c>
      <c r="I45" s="0" t="n">
        <v>0.166666666666667</v>
      </c>
      <c r="J45" s="0" t="n">
        <v>370</v>
      </c>
      <c r="K45" s="0" t="n">
        <v>54</v>
      </c>
      <c r="L45" s="0" t="n">
        <v>20</v>
      </c>
    </row>
    <row r="46" customFormat="false" ht="12.8" hidden="false" customHeight="false" outlineLevel="0" collapsed="false">
      <c r="A46" s="0" t="s">
        <v>12</v>
      </c>
      <c r="B46" s="0" t="n">
        <v>4</v>
      </c>
      <c r="C46" s="0" t="s">
        <v>17</v>
      </c>
      <c r="D46" s="0" t="n">
        <v>12</v>
      </c>
      <c r="E46" s="0" t="s">
        <v>18</v>
      </c>
      <c r="F46" s="0" t="n">
        <v>355</v>
      </c>
      <c r="G46" s="0" t="n">
        <v>90</v>
      </c>
      <c r="H46" s="0" t="n">
        <v>0.0540540540540541</v>
      </c>
      <c r="I46" s="0" t="n">
        <v>0.166666666666667</v>
      </c>
      <c r="J46" s="0" t="n">
        <v>370</v>
      </c>
      <c r="K46" s="0" t="n">
        <v>54</v>
      </c>
      <c r="L46" s="0" t="n">
        <v>20</v>
      </c>
    </row>
    <row r="47" customFormat="false" ht="12.8" hidden="false" customHeight="false" outlineLevel="0" collapsed="false">
      <c r="A47" s="0" t="s">
        <v>12</v>
      </c>
      <c r="B47" s="0" t="n">
        <v>4</v>
      </c>
      <c r="C47" s="0" t="s">
        <v>19</v>
      </c>
      <c r="D47" s="0" t="n">
        <v>11</v>
      </c>
      <c r="E47" s="0" t="s">
        <v>20</v>
      </c>
      <c r="F47" s="0" t="n">
        <v>355</v>
      </c>
      <c r="G47" s="0" t="n">
        <v>71</v>
      </c>
      <c r="H47" s="0" t="n">
        <v>0.0540540540540541</v>
      </c>
      <c r="I47" s="0" t="n">
        <v>0.166666666666667</v>
      </c>
      <c r="J47" s="0" t="n">
        <v>370</v>
      </c>
      <c r="K47" s="0" t="n">
        <v>54</v>
      </c>
      <c r="L47" s="0" t="n">
        <v>20</v>
      </c>
    </row>
    <row r="48" customFormat="false" ht="12.8" hidden="false" customHeight="false" outlineLevel="0" collapsed="false">
      <c r="A48" s="0" t="s">
        <v>12</v>
      </c>
      <c r="B48" s="0" t="n">
        <v>4</v>
      </c>
      <c r="C48" s="0" t="s">
        <v>17</v>
      </c>
      <c r="D48" s="0" t="n">
        <v>10</v>
      </c>
      <c r="E48" s="0" t="s">
        <v>20</v>
      </c>
      <c r="F48" s="0" t="n">
        <v>355</v>
      </c>
      <c r="G48" s="0" t="n">
        <v>2</v>
      </c>
      <c r="H48" s="0" t="n">
        <v>0.0540540540540541</v>
      </c>
      <c r="I48" s="0" t="n">
        <v>0.166666666666667</v>
      </c>
      <c r="J48" s="0" t="n">
        <v>370</v>
      </c>
      <c r="K48" s="0" t="n">
        <v>54</v>
      </c>
      <c r="L48" s="0" t="n">
        <v>20</v>
      </c>
    </row>
    <row r="49" customFormat="false" ht="12.8" hidden="false" customHeight="false" outlineLevel="0" collapsed="false">
      <c r="A49" s="0" t="s">
        <v>12</v>
      </c>
      <c r="B49" s="0" t="n">
        <v>4</v>
      </c>
      <c r="C49" s="0" t="s">
        <v>21</v>
      </c>
      <c r="D49" s="0" t="n">
        <v>9</v>
      </c>
      <c r="E49" s="0" t="s">
        <v>22</v>
      </c>
      <c r="F49" s="0" t="n">
        <v>355</v>
      </c>
      <c r="G49" s="0" t="n">
        <v>11</v>
      </c>
      <c r="H49" s="0" t="n">
        <v>0.0540540540540541</v>
      </c>
      <c r="I49" s="0" t="n">
        <v>0.166666666666667</v>
      </c>
      <c r="J49" s="0" t="n">
        <v>370</v>
      </c>
      <c r="K49" s="0" t="n">
        <v>54</v>
      </c>
      <c r="L49" s="0" t="n">
        <v>20</v>
      </c>
    </row>
    <row r="50" customFormat="false" ht="12.8" hidden="false" customHeight="false" outlineLevel="0" collapsed="false">
      <c r="A50" s="0" t="s">
        <v>12</v>
      </c>
      <c r="B50" s="0" t="n">
        <v>4</v>
      </c>
      <c r="C50" s="0" t="s">
        <v>23</v>
      </c>
      <c r="D50" s="0" t="n">
        <v>8</v>
      </c>
      <c r="E50" s="0" t="s">
        <v>16</v>
      </c>
      <c r="F50" s="0" t="n">
        <v>355</v>
      </c>
      <c r="G50" s="0" t="n">
        <v>0</v>
      </c>
      <c r="H50" s="0" t="n">
        <v>0.0540540540540541</v>
      </c>
      <c r="I50" s="0" t="n">
        <v>0.166666666666667</v>
      </c>
      <c r="J50" s="0" t="n">
        <v>370</v>
      </c>
      <c r="K50" s="0" t="n">
        <v>54</v>
      </c>
      <c r="L50" s="0" t="n">
        <v>20</v>
      </c>
    </row>
    <row r="51" customFormat="false" ht="12.8" hidden="false" customHeight="false" outlineLevel="0" collapsed="false">
      <c r="A51" s="0" t="s">
        <v>12</v>
      </c>
      <c r="B51" s="0" t="n">
        <v>4</v>
      </c>
      <c r="C51" s="0" t="s">
        <v>19</v>
      </c>
      <c r="D51" s="0" t="n">
        <v>7</v>
      </c>
      <c r="E51" s="0" t="s">
        <v>24</v>
      </c>
      <c r="F51" s="0" t="n">
        <v>355</v>
      </c>
      <c r="G51" s="0" t="n">
        <v>47</v>
      </c>
      <c r="H51" s="0" t="n">
        <v>0.0540540540540541</v>
      </c>
      <c r="I51" s="0" t="n">
        <v>0.166666666666667</v>
      </c>
      <c r="J51" s="0" t="n">
        <v>370</v>
      </c>
      <c r="K51" s="0" t="n">
        <v>54</v>
      </c>
      <c r="L51" s="0" t="n">
        <v>20</v>
      </c>
    </row>
    <row r="52" customFormat="false" ht="12.8" hidden="false" customHeight="false" outlineLevel="0" collapsed="false">
      <c r="A52" s="0" t="s">
        <v>12</v>
      </c>
      <c r="B52" s="0" t="n">
        <v>4</v>
      </c>
      <c r="C52" s="0" t="s">
        <v>23</v>
      </c>
      <c r="D52" s="0" t="n">
        <v>6</v>
      </c>
      <c r="E52" s="0" t="s">
        <v>16</v>
      </c>
      <c r="F52" s="0" t="n">
        <v>355</v>
      </c>
      <c r="G52" s="0" t="n">
        <v>0</v>
      </c>
      <c r="H52" s="0" t="n">
        <v>0.0540540540540541</v>
      </c>
      <c r="I52" s="0" t="n">
        <v>0.166666666666667</v>
      </c>
      <c r="J52" s="0" t="n">
        <v>370</v>
      </c>
      <c r="K52" s="0" t="n">
        <v>54</v>
      </c>
      <c r="L52" s="0" t="n">
        <v>20</v>
      </c>
    </row>
    <row r="53" customFormat="false" ht="12.8" hidden="false" customHeight="false" outlineLevel="0" collapsed="false">
      <c r="A53" s="0" t="s">
        <v>12</v>
      </c>
      <c r="B53" s="0" t="n">
        <v>4</v>
      </c>
      <c r="C53" s="0" t="s">
        <v>21</v>
      </c>
      <c r="D53" s="0" t="n">
        <v>5</v>
      </c>
      <c r="E53" s="0" t="s">
        <v>25</v>
      </c>
      <c r="F53" s="0" t="n">
        <v>355</v>
      </c>
      <c r="G53" s="0" t="n">
        <v>9</v>
      </c>
      <c r="H53" s="0" t="n">
        <v>0.0540540540540541</v>
      </c>
      <c r="I53" s="0" t="n">
        <v>0.166666666666667</v>
      </c>
      <c r="J53" s="0" t="n">
        <v>370</v>
      </c>
      <c r="K53" s="0" t="n">
        <v>54</v>
      </c>
      <c r="L53" s="0" t="n">
        <v>20</v>
      </c>
    </row>
    <row r="54" customFormat="false" ht="12.8" hidden="false" customHeight="false" outlineLevel="0" collapsed="false">
      <c r="A54" s="0" t="s">
        <v>12</v>
      </c>
      <c r="B54" s="0" t="n">
        <v>4</v>
      </c>
      <c r="C54" s="0" t="s">
        <v>26</v>
      </c>
      <c r="D54" s="0" t="n">
        <v>4</v>
      </c>
      <c r="E54" s="0" t="s">
        <v>24</v>
      </c>
      <c r="F54" s="0" t="n">
        <v>355</v>
      </c>
      <c r="G54" s="0" t="n">
        <v>2</v>
      </c>
      <c r="H54" s="0" t="n">
        <v>0.0540540540540541</v>
      </c>
      <c r="I54" s="0" t="n">
        <v>0.166666666666667</v>
      </c>
      <c r="J54" s="0" t="n">
        <v>370</v>
      </c>
      <c r="K54" s="0" t="n">
        <v>54</v>
      </c>
      <c r="L54" s="0" t="n">
        <v>20</v>
      </c>
    </row>
    <row r="55" customFormat="false" ht="12.8" hidden="false" customHeight="false" outlineLevel="0" collapsed="false">
      <c r="A55" s="0" t="s">
        <v>12</v>
      </c>
      <c r="B55" s="0" t="n">
        <v>4</v>
      </c>
      <c r="C55" s="0" t="s">
        <v>27</v>
      </c>
      <c r="D55" s="0" t="n">
        <v>3</v>
      </c>
      <c r="E55" s="0" t="s">
        <v>28</v>
      </c>
      <c r="F55" s="0" t="n">
        <v>355</v>
      </c>
      <c r="G55" s="0" t="n">
        <v>3</v>
      </c>
      <c r="H55" s="0" t="n">
        <v>0.0540540540540541</v>
      </c>
      <c r="I55" s="0" t="n">
        <v>0.166666666666667</v>
      </c>
      <c r="J55" s="0" t="n">
        <v>370</v>
      </c>
      <c r="K55" s="0" t="n">
        <v>54</v>
      </c>
      <c r="L55" s="0" t="n">
        <v>20</v>
      </c>
    </row>
    <row r="56" customFormat="false" ht="12.8" hidden="false" customHeight="false" outlineLevel="0" collapsed="false">
      <c r="A56" s="0" t="s">
        <v>12</v>
      </c>
      <c r="B56" s="0" t="n">
        <v>4</v>
      </c>
      <c r="C56" s="0" t="s">
        <v>29</v>
      </c>
      <c r="D56" s="0" t="n">
        <v>2</v>
      </c>
      <c r="E56" s="0" t="s">
        <v>25</v>
      </c>
      <c r="F56" s="0" t="n">
        <v>355</v>
      </c>
      <c r="G56" s="0" t="n">
        <v>3</v>
      </c>
      <c r="H56" s="0" t="n">
        <v>0.0540540540540541</v>
      </c>
      <c r="I56" s="0" t="n">
        <v>0.166666666666667</v>
      </c>
      <c r="J56" s="0" t="n">
        <v>370</v>
      </c>
      <c r="K56" s="0" t="n">
        <v>54</v>
      </c>
      <c r="L56" s="0" t="n">
        <v>20</v>
      </c>
    </row>
    <row r="57" customFormat="false" ht="12.8" hidden="false" customHeight="false" outlineLevel="0" collapsed="false">
      <c r="A57" s="0" t="s">
        <v>12</v>
      </c>
      <c r="B57" s="0" t="n">
        <v>4</v>
      </c>
      <c r="C57" s="0" t="s">
        <v>30</v>
      </c>
      <c r="D57" s="0" t="n">
        <v>1</v>
      </c>
      <c r="E57" s="0" t="s">
        <v>31</v>
      </c>
      <c r="F57" s="0" t="n">
        <v>355</v>
      </c>
      <c r="G57" s="0" t="n">
        <v>37</v>
      </c>
      <c r="H57" s="0" t="n">
        <v>0.0540540540540541</v>
      </c>
      <c r="I57" s="0" t="n">
        <v>0.166666666666667</v>
      </c>
      <c r="J57" s="0" t="n">
        <v>370</v>
      </c>
      <c r="K57" s="0" t="n">
        <v>54</v>
      </c>
      <c r="L57" s="0" t="n">
        <v>20</v>
      </c>
    </row>
    <row r="58" customFormat="false" ht="12.8" hidden="false" customHeight="false" outlineLevel="0" collapsed="false">
      <c r="A58" s="0" t="s">
        <v>12</v>
      </c>
      <c r="B58" s="0" t="n">
        <v>5</v>
      </c>
      <c r="C58" s="0" t="s">
        <v>13</v>
      </c>
      <c r="D58" s="0" t="n">
        <v>14</v>
      </c>
      <c r="E58" s="0" t="s">
        <v>14</v>
      </c>
      <c r="F58" s="0" t="n">
        <v>355</v>
      </c>
      <c r="G58" s="0" t="n">
        <v>47</v>
      </c>
      <c r="H58" s="0" t="n">
        <v>0.0724137931034483</v>
      </c>
      <c r="I58" s="0" t="n">
        <v>0.201438848920863</v>
      </c>
      <c r="J58" s="0" t="n">
        <v>870</v>
      </c>
      <c r="K58" s="0" t="n">
        <v>139</v>
      </c>
      <c r="L58" s="0" t="n">
        <v>63</v>
      </c>
    </row>
    <row r="59" customFormat="false" ht="12.8" hidden="false" customHeight="false" outlineLevel="0" collapsed="false">
      <c r="A59" s="0" t="s">
        <v>12</v>
      </c>
      <c r="B59" s="0" t="n">
        <v>5</v>
      </c>
      <c r="C59" s="0" t="s">
        <v>15</v>
      </c>
      <c r="D59" s="0" t="n">
        <v>13</v>
      </c>
      <c r="E59" s="0" t="s">
        <v>16</v>
      </c>
      <c r="F59" s="0" t="n">
        <v>355</v>
      </c>
      <c r="G59" s="0" t="n">
        <v>33</v>
      </c>
      <c r="H59" s="0" t="n">
        <v>0.0724137931034483</v>
      </c>
      <c r="I59" s="0" t="n">
        <v>0.201438848920863</v>
      </c>
      <c r="J59" s="0" t="n">
        <v>870</v>
      </c>
      <c r="K59" s="0" t="n">
        <v>139</v>
      </c>
      <c r="L59" s="0" t="n">
        <v>63</v>
      </c>
    </row>
    <row r="60" customFormat="false" ht="12.8" hidden="false" customHeight="false" outlineLevel="0" collapsed="false">
      <c r="A60" s="0" t="s">
        <v>12</v>
      </c>
      <c r="B60" s="0" t="n">
        <v>5</v>
      </c>
      <c r="C60" s="0" t="s">
        <v>17</v>
      </c>
      <c r="D60" s="0" t="n">
        <v>12</v>
      </c>
      <c r="E60" s="0" t="s">
        <v>18</v>
      </c>
      <c r="F60" s="0" t="n">
        <v>355</v>
      </c>
      <c r="G60" s="0" t="n">
        <v>90</v>
      </c>
      <c r="H60" s="0" t="n">
        <v>0.0724137931034483</v>
      </c>
      <c r="I60" s="0" t="n">
        <v>0.201438848920863</v>
      </c>
      <c r="J60" s="0" t="n">
        <v>870</v>
      </c>
      <c r="K60" s="0" t="n">
        <v>139</v>
      </c>
      <c r="L60" s="0" t="n">
        <v>63</v>
      </c>
    </row>
    <row r="61" customFormat="false" ht="12.8" hidden="false" customHeight="false" outlineLevel="0" collapsed="false">
      <c r="A61" s="0" t="s">
        <v>12</v>
      </c>
      <c r="B61" s="0" t="n">
        <v>5</v>
      </c>
      <c r="C61" s="0" t="s">
        <v>19</v>
      </c>
      <c r="D61" s="0" t="n">
        <v>11</v>
      </c>
      <c r="E61" s="0" t="s">
        <v>20</v>
      </c>
      <c r="F61" s="0" t="n">
        <v>355</v>
      </c>
      <c r="G61" s="0" t="n">
        <v>71</v>
      </c>
      <c r="H61" s="0" t="n">
        <v>0.0724137931034483</v>
      </c>
      <c r="I61" s="0" t="n">
        <v>0.201438848920863</v>
      </c>
      <c r="J61" s="0" t="n">
        <v>870</v>
      </c>
      <c r="K61" s="0" t="n">
        <v>139</v>
      </c>
      <c r="L61" s="0" t="n">
        <v>63</v>
      </c>
    </row>
    <row r="62" customFormat="false" ht="12.8" hidden="false" customHeight="false" outlineLevel="0" collapsed="false">
      <c r="A62" s="0" t="s">
        <v>12</v>
      </c>
      <c r="B62" s="0" t="n">
        <v>5</v>
      </c>
      <c r="C62" s="0" t="s">
        <v>17</v>
      </c>
      <c r="D62" s="0" t="n">
        <v>10</v>
      </c>
      <c r="E62" s="0" t="s">
        <v>20</v>
      </c>
      <c r="F62" s="0" t="n">
        <v>355</v>
      </c>
      <c r="G62" s="0" t="n">
        <v>2</v>
      </c>
      <c r="H62" s="0" t="n">
        <v>0.0724137931034483</v>
      </c>
      <c r="I62" s="0" t="n">
        <v>0.201438848920863</v>
      </c>
      <c r="J62" s="0" t="n">
        <v>870</v>
      </c>
      <c r="K62" s="0" t="n">
        <v>139</v>
      </c>
      <c r="L62" s="0" t="n">
        <v>63</v>
      </c>
    </row>
    <row r="63" customFormat="false" ht="12.8" hidden="false" customHeight="false" outlineLevel="0" collapsed="false">
      <c r="A63" s="0" t="s">
        <v>12</v>
      </c>
      <c r="B63" s="0" t="n">
        <v>5</v>
      </c>
      <c r="C63" s="0" t="s">
        <v>21</v>
      </c>
      <c r="D63" s="0" t="n">
        <v>9</v>
      </c>
      <c r="E63" s="0" t="s">
        <v>22</v>
      </c>
      <c r="F63" s="0" t="n">
        <v>355</v>
      </c>
      <c r="G63" s="0" t="n">
        <v>11</v>
      </c>
      <c r="H63" s="0" t="n">
        <v>0.0724137931034483</v>
      </c>
      <c r="I63" s="0" t="n">
        <v>0.201438848920863</v>
      </c>
      <c r="J63" s="0" t="n">
        <v>870</v>
      </c>
      <c r="K63" s="0" t="n">
        <v>139</v>
      </c>
      <c r="L63" s="0" t="n">
        <v>63</v>
      </c>
    </row>
    <row r="64" customFormat="false" ht="12.8" hidden="false" customHeight="false" outlineLevel="0" collapsed="false">
      <c r="A64" s="0" t="s">
        <v>12</v>
      </c>
      <c r="B64" s="0" t="n">
        <v>5</v>
      </c>
      <c r="C64" s="0" t="s">
        <v>23</v>
      </c>
      <c r="D64" s="0" t="n">
        <v>8</v>
      </c>
      <c r="E64" s="0" t="s">
        <v>16</v>
      </c>
      <c r="F64" s="0" t="n">
        <v>355</v>
      </c>
      <c r="G64" s="0" t="n">
        <v>0</v>
      </c>
      <c r="H64" s="0" t="n">
        <v>0.0724137931034483</v>
      </c>
      <c r="I64" s="0" t="n">
        <v>0.201438848920863</v>
      </c>
      <c r="J64" s="0" t="n">
        <v>870</v>
      </c>
      <c r="K64" s="0" t="n">
        <v>139</v>
      </c>
      <c r="L64" s="0" t="n">
        <v>63</v>
      </c>
    </row>
    <row r="65" customFormat="false" ht="12.8" hidden="false" customHeight="false" outlineLevel="0" collapsed="false">
      <c r="A65" s="0" t="s">
        <v>12</v>
      </c>
      <c r="B65" s="0" t="n">
        <v>5</v>
      </c>
      <c r="C65" s="0" t="s">
        <v>19</v>
      </c>
      <c r="D65" s="0" t="n">
        <v>7</v>
      </c>
      <c r="E65" s="0" t="s">
        <v>24</v>
      </c>
      <c r="F65" s="0" t="n">
        <v>355</v>
      </c>
      <c r="G65" s="0" t="n">
        <v>47</v>
      </c>
      <c r="H65" s="0" t="n">
        <v>0.0724137931034483</v>
      </c>
      <c r="I65" s="0" t="n">
        <v>0.201438848920863</v>
      </c>
      <c r="J65" s="0" t="n">
        <v>870</v>
      </c>
      <c r="K65" s="0" t="n">
        <v>139</v>
      </c>
      <c r="L65" s="0" t="n">
        <v>63</v>
      </c>
    </row>
    <row r="66" customFormat="false" ht="12.8" hidden="false" customHeight="false" outlineLevel="0" collapsed="false">
      <c r="A66" s="0" t="s">
        <v>12</v>
      </c>
      <c r="B66" s="0" t="n">
        <v>5</v>
      </c>
      <c r="C66" s="0" t="s">
        <v>23</v>
      </c>
      <c r="D66" s="0" t="n">
        <v>6</v>
      </c>
      <c r="E66" s="0" t="s">
        <v>16</v>
      </c>
      <c r="F66" s="0" t="n">
        <v>355</v>
      </c>
      <c r="G66" s="0" t="n">
        <v>0</v>
      </c>
      <c r="H66" s="0" t="n">
        <v>0.0724137931034483</v>
      </c>
      <c r="I66" s="0" t="n">
        <v>0.201438848920863</v>
      </c>
      <c r="J66" s="0" t="n">
        <v>870</v>
      </c>
      <c r="K66" s="0" t="n">
        <v>139</v>
      </c>
      <c r="L66" s="0" t="n">
        <v>63</v>
      </c>
    </row>
    <row r="67" customFormat="false" ht="12.8" hidden="false" customHeight="false" outlineLevel="0" collapsed="false">
      <c r="A67" s="0" t="s">
        <v>12</v>
      </c>
      <c r="B67" s="0" t="n">
        <v>5</v>
      </c>
      <c r="C67" s="0" t="s">
        <v>21</v>
      </c>
      <c r="D67" s="0" t="n">
        <v>5</v>
      </c>
      <c r="E67" s="0" t="s">
        <v>25</v>
      </c>
      <c r="F67" s="0" t="n">
        <v>355</v>
      </c>
      <c r="G67" s="0" t="n">
        <v>9</v>
      </c>
      <c r="H67" s="0" t="n">
        <v>0.0724137931034483</v>
      </c>
      <c r="I67" s="0" t="n">
        <v>0.201438848920863</v>
      </c>
      <c r="J67" s="0" t="n">
        <v>870</v>
      </c>
      <c r="K67" s="0" t="n">
        <v>139</v>
      </c>
      <c r="L67" s="0" t="n">
        <v>63</v>
      </c>
    </row>
    <row r="68" customFormat="false" ht="12.8" hidden="false" customHeight="false" outlineLevel="0" collapsed="false">
      <c r="A68" s="0" t="s">
        <v>12</v>
      </c>
      <c r="B68" s="0" t="n">
        <v>5</v>
      </c>
      <c r="C68" s="0" t="s">
        <v>26</v>
      </c>
      <c r="D68" s="0" t="n">
        <v>4</v>
      </c>
      <c r="E68" s="0" t="s">
        <v>24</v>
      </c>
      <c r="F68" s="0" t="n">
        <v>355</v>
      </c>
      <c r="G68" s="0" t="n">
        <v>2</v>
      </c>
      <c r="H68" s="0" t="n">
        <v>0.0724137931034483</v>
      </c>
      <c r="I68" s="0" t="n">
        <v>0.201438848920863</v>
      </c>
      <c r="J68" s="0" t="n">
        <v>870</v>
      </c>
      <c r="K68" s="0" t="n">
        <v>139</v>
      </c>
      <c r="L68" s="0" t="n">
        <v>63</v>
      </c>
    </row>
    <row r="69" customFormat="false" ht="12.8" hidden="false" customHeight="false" outlineLevel="0" collapsed="false">
      <c r="A69" s="0" t="s">
        <v>12</v>
      </c>
      <c r="B69" s="0" t="n">
        <v>5</v>
      </c>
      <c r="C69" s="0" t="s">
        <v>27</v>
      </c>
      <c r="D69" s="0" t="n">
        <v>3</v>
      </c>
      <c r="E69" s="0" t="s">
        <v>28</v>
      </c>
      <c r="F69" s="0" t="n">
        <v>355</v>
      </c>
      <c r="G69" s="0" t="n">
        <v>3</v>
      </c>
      <c r="H69" s="0" t="n">
        <v>0.0724137931034483</v>
      </c>
      <c r="I69" s="0" t="n">
        <v>0.201438848920863</v>
      </c>
      <c r="J69" s="0" t="n">
        <v>870</v>
      </c>
      <c r="K69" s="0" t="n">
        <v>139</v>
      </c>
      <c r="L69" s="0" t="n">
        <v>63</v>
      </c>
    </row>
    <row r="70" customFormat="false" ht="12.8" hidden="false" customHeight="false" outlineLevel="0" collapsed="false">
      <c r="A70" s="0" t="s">
        <v>12</v>
      </c>
      <c r="B70" s="0" t="n">
        <v>5</v>
      </c>
      <c r="C70" s="0" t="s">
        <v>29</v>
      </c>
      <c r="D70" s="0" t="n">
        <v>2</v>
      </c>
      <c r="E70" s="0" t="s">
        <v>25</v>
      </c>
      <c r="F70" s="0" t="n">
        <v>355</v>
      </c>
      <c r="G70" s="0" t="n">
        <v>3</v>
      </c>
      <c r="H70" s="0" t="n">
        <v>0.0724137931034483</v>
      </c>
      <c r="I70" s="0" t="n">
        <v>0.201438848920863</v>
      </c>
      <c r="J70" s="0" t="n">
        <v>870</v>
      </c>
      <c r="K70" s="0" t="n">
        <v>139</v>
      </c>
      <c r="L70" s="0" t="n">
        <v>63</v>
      </c>
    </row>
    <row r="71" customFormat="false" ht="12.8" hidden="false" customHeight="false" outlineLevel="0" collapsed="false">
      <c r="A71" s="0" t="s">
        <v>12</v>
      </c>
      <c r="B71" s="0" t="n">
        <v>5</v>
      </c>
      <c r="C71" s="0" t="s">
        <v>30</v>
      </c>
      <c r="D71" s="0" t="n">
        <v>1</v>
      </c>
      <c r="E71" s="0" t="s">
        <v>31</v>
      </c>
      <c r="F71" s="0" t="n">
        <v>355</v>
      </c>
      <c r="G71" s="0" t="n">
        <v>37</v>
      </c>
      <c r="H71" s="0" t="n">
        <v>0.0724137931034483</v>
      </c>
      <c r="I71" s="0" t="n">
        <v>0.201438848920863</v>
      </c>
      <c r="J71" s="0" t="n">
        <v>870</v>
      </c>
      <c r="K71" s="0" t="n">
        <v>139</v>
      </c>
      <c r="L71" s="0" t="n">
        <v>63</v>
      </c>
    </row>
    <row r="72" customFormat="false" ht="12.8" hidden="false" customHeight="false" outlineLevel="0" collapsed="false">
      <c r="A72" s="0" t="s">
        <v>12</v>
      </c>
      <c r="B72" s="0" t="n">
        <v>6</v>
      </c>
      <c r="C72" s="0" t="s">
        <v>13</v>
      </c>
      <c r="D72" s="0" t="n">
        <v>14</v>
      </c>
      <c r="E72" s="0" t="s">
        <v>14</v>
      </c>
      <c r="F72" s="0" t="n">
        <v>355</v>
      </c>
      <c r="G72" s="0" t="n">
        <v>47</v>
      </c>
      <c r="H72" s="0" t="n">
        <v>0.0458839406207827</v>
      </c>
      <c r="I72" s="0" t="n">
        <v>0.148148148148148</v>
      </c>
      <c r="J72" s="0" t="n">
        <v>741</v>
      </c>
      <c r="K72" s="0" t="n">
        <v>108</v>
      </c>
      <c r="L72" s="0" t="n">
        <v>34</v>
      </c>
    </row>
    <row r="73" customFormat="false" ht="12.8" hidden="false" customHeight="false" outlineLevel="0" collapsed="false">
      <c r="A73" s="0" t="s">
        <v>12</v>
      </c>
      <c r="B73" s="0" t="n">
        <v>6</v>
      </c>
      <c r="C73" s="0" t="s">
        <v>15</v>
      </c>
      <c r="D73" s="0" t="n">
        <v>13</v>
      </c>
      <c r="E73" s="0" t="s">
        <v>16</v>
      </c>
      <c r="F73" s="0" t="n">
        <v>355</v>
      </c>
      <c r="G73" s="0" t="n">
        <v>33</v>
      </c>
      <c r="H73" s="0" t="n">
        <v>0.0458839406207827</v>
      </c>
      <c r="I73" s="0" t="n">
        <v>0.148148148148148</v>
      </c>
      <c r="J73" s="0" t="n">
        <v>741</v>
      </c>
      <c r="K73" s="0" t="n">
        <v>108</v>
      </c>
      <c r="L73" s="0" t="n">
        <v>34</v>
      </c>
    </row>
    <row r="74" customFormat="false" ht="12.8" hidden="false" customHeight="false" outlineLevel="0" collapsed="false">
      <c r="A74" s="0" t="s">
        <v>12</v>
      </c>
      <c r="B74" s="0" t="n">
        <v>6</v>
      </c>
      <c r="C74" s="0" t="s">
        <v>17</v>
      </c>
      <c r="D74" s="0" t="n">
        <v>12</v>
      </c>
      <c r="E74" s="0" t="s">
        <v>18</v>
      </c>
      <c r="F74" s="0" t="n">
        <v>355</v>
      </c>
      <c r="G74" s="0" t="n">
        <v>90</v>
      </c>
      <c r="H74" s="0" t="n">
        <v>0.0458839406207827</v>
      </c>
      <c r="I74" s="0" t="n">
        <v>0.148148148148148</v>
      </c>
      <c r="J74" s="0" t="n">
        <v>741</v>
      </c>
      <c r="K74" s="0" t="n">
        <v>108</v>
      </c>
      <c r="L74" s="0" t="n">
        <v>34</v>
      </c>
    </row>
    <row r="75" customFormat="false" ht="12.8" hidden="false" customHeight="false" outlineLevel="0" collapsed="false">
      <c r="A75" s="0" t="s">
        <v>12</v>
      </c>
      <c r="B75" s="0" t="n">
        <v>6</v>
      </c>
      <c r="C75" s="0" t="s">
        <v>19</v>
      </c>
      <c r="D75" s="0" t="n">
        <v>11</v>
      </c>
      <c r="E75" s="0" t="s">
        <v>20</v>
      </c>
      <c r="F75" s="0" t="n">
        <v>355</v>
      </c>
      <c r="G75" s="0" t="n">
        <v>71</v>
      </c>
      <c r="H75" s="0" t="n">
        <v>0.0458839406207827</v>
      </c>
      <c r="I75" s="0" t="n">
        <v>0.148148148148148</v>
      </c>
      <c r="J75" s="0" t="n">
        <v>741</v>
      </c>
      <c r="K75" s="0" t="n">
        <v>108</v>
      </c>
      <c r="L75" s="0" t="n">
        <v>34</v>
      </c>
    </row>
    <row r="76" customFormat="false" ht="12.8" hidden="false" customHeight="false" outlineLevel="0" collapsed="false">
      <c r="A76" s="0" t="s">
        <v>12</v>
      </c>
      <c r="B76" s="0" t="n">
        <v>6</v>
      </c>
      <c r="C76" s="0" t="s">
        <v>17</v>
      </c>
      <c r="D76" s="0" t="n">
        <v>10</v>
      </c>
      <c r="E76" s="0" t="s">
        <v>20</v>
      </c>
      <c r="F76" s="0" t="n">
        <v>355</v>
      </c>
      <c r="G76" s="0" t="n">
        <v>2</v>
      </c>
      <c r="H76" s="0" t="n">
        <v>0.0458839406207827</v>
      </c>
      <c r="I76" s="0" t="n">
        <v>0.148148148148148</v>
      </c>
      <c r="J76" s="0" t="n">
        <v>741</v>
      </c>
      <c r="K76" s="0" t="n">
        <v>108</v>
      </c>
      <c r="L76" s="0" t="n">
        <v>34</v>
      </c>
    </row>
    <row r="77" customFormat="false" ht="12.8" hidden="false" customHeight="false" outlineLevel="0" collapsed="false">
      <c r="A77" s="0" t="s">
        <v>12</v>
      </c>
      <c r="B77" s="0" t="n">
        <v>6</v>
      </c>
      <c r="C77" s="0" t="s">
        <v>21</v>
      </c>
      <c r="D77" s="0" t="n">
        <v>9</v>
      </c>
      <c r="E77" s="0" t="s">
        <v>22</v>
      </c>
      <c r="F77" s="0" t="n">
        <v>355</v>
      </c>
      <c r="G77" s="0" t="n">
        <v>11</v>
      </c>
      <c r="H77" s="0" t="n">
        <v>0.0458839406207827</v>
      </c>
      <c r="I77" s="0" t="n">
        <v>0.148148148148148</v>
      </c>
      <c r="J77" s="0" t="n">
        <v>741</v>
      </c>
      <c r="K77" s="0" t="n">
        <v>108</v>
      </c>
      <c r="L77" s="0" t="n">
        <v>34</v>
      </c>
    </row>
    <row r="78" customFormat="false" ht="12.8" hidden="false" customHeight="false" outlineLevel="0" collapsed="false">
      <c r="A78" s="0" t="s">
        <v>12</v>
      </c>
      <c r="B78" s="0" t="n">
        <v>6</v>
      </c>
      <c r="C78" s="0" t="s">
        <v>23</v>
      </c>
      <c r="D78" s="0" t="n">
        <v>8</v>
      </c>
      <c r="E78" s="0" t="s">
        <v>16</v>
      </c>
      <c r="F78" s="0" t="n">
        <v>355</v>
      </c>
      <c r="G78" s="0" t="n">
        <v>0</v>
      </c>
      <c r="H78" s="0" t="n">
        <v>0.0458839406207827</v>
      </c>
      <c r="I78" s="0" t="n">
        <v>0.148148148148148</v>
      </c>
      <c r="J78" s="0" t="n">
        <v>741</v>
      </c>
      <c r="K78" s="0" t="n">
        <v>108</v>
      </c>
      <c r="L78" s="0" t="n">
        <v>34</v>
      </c>
    </row>
    <row r="79" customFormat="false" ht="12.8" hidden="false" customHeight="false" outlineLevel="0" collapsed="false">
      <c r="A79" s="0" t="s">
        <v>12</v>
      </c>
      <c r="B79" s="0" t="n">
        <v>6</v>
      </c>
      <c r="C79" s="0" t="s">
        <v>19</v>
      </c>
      <c r="D79" s="0" t="n">
        <v>7</v>
      </c>
      <c r="E79" s="0" t="s">
        <v>24</v>
      </c>
      <c r="F79" s="0" t="n">
        <v>355</v>
      </c>
      <c r="G79" s="0" t="n">
        <v>47</v>
      </c>
      <c r="H79" s="0" t="n">
        <v>0.0458839406207827</v>
      </c>
      <c r="I79" s="0" t="n">
        <v>0.148148148148148</v>
      </c>
      <c r="J79" s="0" t="n">
        <v>741</v>
      </c>
      <c r="K79" s="0" t="n">
        <v>108</v>
      </c>
      <c r="L79" s="0" t="n">
        <v>34</v>
      </c>
    </row>
    <row r="80" customFormat="false" ht="12.8" hidden="false" customHeight="false" outlineLevel="0" collapsed="false">
      <c r="A80" s="0" t="s">
        <v>12</v>
      </c>
      <c r="B80" s="0" t="n">
        <v>6</v>
      </c>
      <c r="C80" s="0" t="s">
        <v>23</v>
      </c>
      <c r="D80" s="0" t="n">
        <v>6</v>
      </c>
      <c r="E80" s="0" t="s">
        <v>16</v>
      </c>
      <c r="F80" s="0" t="n">
        <v>355</v>
      </c>
      <c r="G80" s="0" t="n">
        <v>0</v>
      </c>
      <c r="H80" s="0" t="n">
        <v>0.0458839406207827</v>
      </c>
      <c r="I80" s="0" t="n">
        <v>0.148148148148148</v>
      </c>
      <c r="J80" s="0" t="n">
        <v>741</v>
      </c>
      <c r="K80" s="0" t="n">
        <v>108</v>
      </c>
      <c r="L80" s="0" t="n">
        <v>34</v>
      </c>
    </row>
    <row r="81" customFormat="false" ht="12.8" hidden="false" customHeight="false" outlineLevel="0" collapsed="false">
      <c r="A81" s="0" t="s">
        <v>12</v>
      </c>
      <c r="B81" s="0" t="n">
        <v>6</v>
      </c>
      <c r="C81" s="0" t="s">
        <v>21</v>
      </c>
      <c r="D81" s="0" t="n">
        <v>5</v>
      </c>
      <c r="E81" s="0" t="s">
        <v>25</v>
      </c>
      <c r="F81" s="0" t="n">
        <v>355</v>
      </c>
      <c r="G81" s="0" t="n">
        <v>9</v>
      </c>
      <c r="H81" s="0" t="n">
        <v>0.0458839406207827</v>
      </c>
      <c r="I81" s="0" t="n">
        <v>0.148148148148148</v>
      </c>
      <c r="J81" s="0" t="n">
        <v>741</v>
      </c>
      <c r="K81" s="0" t="n">
        <v>108</v>
      </c>
      <c r="L81" s="0" t="n">
        <v>34</v>
      </c>
    </row>
    <row r="82" customFormat="false" ht="12.8" hidden="false" customHeight="false" outlineLevel="0" collapsed="false">
      <c r="A82" s="0" t="s">
        <v>12</v>
      </c>
      <c r="B82" s="0" t="n">
        <v>6</v>
      </c>
      <c r="C82" s="0" t="s">
        <v>26</v>
      </c>
      <c r="D82" s="0" t="n">
        <v>4</v>
      </c>
      <c r="E82" s="0" t="s">
        <v>24</v>
      </c>
      <c r="F82" s="0" t="n">
        <v>355</v>
      </c>
      <c r="G82" s="0" t="n">
        <v>2</v>
      </c>
      <c r="H82" s="0" t="n">
        <v>0.0458839406207827</v>
      </c>
      <c r="I82" s="0" t="n">
        <v>0.148148148148148</v>
      </c>
      <c r="J82" s="0" t="n">
        <v>741</v>
      </c>
      <c r="K82" s="0" t="n">
        <v>108</v>
      </c>
      <c r="L82" s="0" t="n">
        <v>34</v>
      </c>
    </row>
    <row r="83" customFormat="false" ht="12.8" hidden="false" customHeight="false" outlineLevel="0" collapsed="false">
      <c r="A83" s="0" t="s">
        <v>12</v>
      </c>
      <c r="B83" s="0" t="n">
        <v>6</v>
      </c>
      <c r="C83" s="0" t="s">
        <v>27</v>
      </c>
      <c r="D83" s="0" t="n">
        <v>3</v>
      </c>
      <c r="E83" s="0" t="s">
        <v>28</v>
      </c>
      <c r="F83" s="0" t="n">
        <v>355</v>
      </c>
      <c r="G83" s="0" t="n">
        <v>3</v>
      </c>
      <c r="H83" s="0" t="n">
        <v>0.0458839406207827</v>
      </c>
      <c r="I83" s="0" t="n">
        <v>0.148148148148148</v>
      </c>
      <c r="J83" s="0" t="n">
        <v>741</v>
      </c>
      <c r="K83" s="0" t="n">
        <v>108</v>
      </c>
      <c r="L83" s="0" t="n">
        <v>34</v>
      </c>
    </row>
    <row r="84" customFormat="false" ht="12.8" hidden="false" customHeight="false" outlineLevel="0" collapsed="false">
      <c r="A84" s="0" t="s">
        <v>12</v>
      </c>
      <c r="B84" s="0" t="n">
        <v>6</v>
      </c>
      <c r="C84" s="0" t="s">
        <v>29</v>
      </c>
      <c r="D84" s="0" t="n">
        <v>2</v>
      </c>
      <c r="E84" s="0" t="s">
        <v>25</v>
      </c>
      <c r="F84" s="0" t="n">
        <v>355</v>
      </c>
      <c r="G84" s="0" t="n">
        <v>3</v>
      </c>
      <c r="H84" s="0" t="n">
        <v>0.0458839406207827</v>
      </c>
      <c r="I84" s="0" t="n">
        <v>0.148148148148148</v>
      </c>
      <c r="J84" s="0" t="n">
        <v>741</v>
      </c>
      <c r="K84" s="0" t="n">
        <v>108</v>
      </c>
      <c r="L84" s="0" t="n">
        <v>34</v>
      </c>
    </row>
    <row r="85" customFormat="false" ht="12.8" hidden="false" customHeight="false" outlineLevel="0" collapsed="false">
      <c r="A85" s="0" t="s">
        <v>12</v>
      </c>
      <c r="B85" s="0" t="n">
        <v>6</v>
      </c>
      <c r="C85" s="0" t="s">
        <v>30</v>
      </c>
      <c r="D85" s="0" t="n">
        <v>1</v>
      </c>
      <c r="E85" s="0" t="s">
        <v>31</v>
      </c>
      <c r="F85" s="0" t="n">
        <v>355</v>
      </c>
      <c r="G85" s="0" t="n">
        <v>37</v>
      </c>
      <c r="H85" s="0" t="n">
        <v>0.0458839406207827</v>
      </c>
      <c r="I85" s="0" t="n">
        <v>0.148148148148148</v>
      </c>
      <c r="J85" s="0" t="n">
        <v>741</v>
      </c>
      <c r="K85" s="0" t="n">
        <v>108</v>
      </c>
      <c r="L85" s="0" t="n">
        <v>34</v>
      </c>
    </row>
    <row r="86" customFormat="false" ht="12.8" hidden="false" customHeight="false" outlineLevel="0" collapsed="false">
      <c r="A86" s="0" t="s">
        <v>12</v>
      </c>
      <c r="B86" s="0" t="n">
        <v>7</v>
      </c>
      <c r="C86" s="0" t="s">
        <v>13</v>
      </c>
      <c r="D86" s="0" t="n">
        <v>14</v>
      </c>
      <c r="E86" s="0" t="s">
        <v>14</v>
      </c>
      <c r="F86" s="0" t="n">
        <v>355</v>
      </c>
      <c r="G86" s="0" t="n">
        <v>47</v>
      </c>
      <c r="H86" s="0" t="n">
        <v>0.0919067215363512</v>
      </c>
      <c r="I86" s="0" t="n">
        <v>0.256637168141593</v>
      </c>
      <c r="J86" s="0" t="n">
        <v>1458</v>
      </c>
      <c r="K86" s="0" t="n">
        <v>226</v>
      </c>
      <c r="L86" s="0" t="n">
        <v>134</v>
      </c>
    </row>
    <row r="87" customFormat="false" ht="12.8" hidden="false" customHeight="false" outlineLevel="0" collapsed="false">
      <c r="A87" s="0" t="s">
        <v>12</v>
      </c>
      <c r="B87" s="0" t="n">
        <v>7</v>
      </c>
      <c r="C87" s="0" t="s">
        <v>15</v>
      </c>
      <c r="D87" s="0" t="n">
        <v>13</v>
      </c>
      <c r="E87" s="0" t="s">
        <v>16</v>
      </c>
      <c r="F87" s="0" t="n">
        <v>355</v>
      </c>
      <c r="G87" s="0" t="n">
        <v>33</v>
      </c>
      <c r="H87" s="0" t="n">
        <v>0.0919067215363512</v>
      </c>
      <c r="I87" s="0" t="n">
        <v>0.256637168141593</v>
      </c>
      <c r="J87" s="0" t="n">
        <v>1458</v>
      </c>
      <c r="K87" s="0" t="n">
        <v>226</v>
      </c>
      <c r="L87" s="0" t="n">
        <v>134</v>
      </c>
    </row>
    <row r="88" customFormat="false" ht="12.8" hidden="false" customHeight="false" outlineLevel="0" collapsed="false">
      <c r="A88" s="0" t="s">
        <v>12</v>
      </c>
      <c r="B88" s="0" t="n">
        <v>7</v>
      </c>
      <c r="C88" s="0" t="s">
        <v>17</v>
      </c>
      <c r="D88" s="0" t="n">
        <v>12</v>
      </c>
      <c r="E88" s="0" t="s">
        <v>18</v>
      </c>
      <c r="F88" s="0" t="n">
        <v>355</v>
      </c>
      <c r="G88" s="0" t="n">
        <v>90</v>
      </c>
      <c r="H88" s="0" t="n">
        <v>0.0919067215363512</v>
      </c>
      <c r="I88" s="0" t="n">
        <v>0.256637168141593</v>
      </c>
      <c r="J88" s="0" t="n">
        <v>1458</v>
      </c>
      <c r="K88" s="0" t="n">
        <v>226</v>
      </c>
      <c r="L88" s="0" t="n">
        <v>134</v>
      </c>
    </row>
    <row r="89" customFormat="false" ht="12.8" hidden="false" customHeight="false" outlineLevel="0" collapsed="false">
      <c r="A89" s="0" t="s">
        <v>12</v>
      </c>
      <c r="B89" s="0" t="n">
        <v>7</v>
      </c>
      <c r="C89" s="0" t="s">
        <v>19</v>
      </c>
      <c r="D89" s="0" t="n">
        <v>11</v>
      </c>
      <c r="E89" s="0" t="s">
        <v>20</v>
      </c>
      <c r="F89" s="0" t="n">
        <v>355</v>
      </c>
      <c r="G89" s="0" t="n">
        <v>71</v>
      </c>
      <c r="H89" s="0" t="n">
        <v>0.0919067215363512</v>
      </c>
      <c r="I89" s="0" t="n">
        <v>0.256637168141593</v>
      </c>
      <c r="J89" s="0" t="n">
        <v>1458</v>
      </c>
      <c r="K89" s="0" t="n">
        <v>226</v>
      </c>
      <c r="L89" s="0" t="n">
        <v>134</v>
      </c>
    </row>
    <row r="90" customFormat="false" ht="12.8" hidden="false" customHeight="false" outlineLevel="0" collapsed="false">
      <c r="A90" s="0" t="s">
        <v>12</v>
      </c>
      <c r="B90" s="0" t="n">
        <v>7</v>
      </c>
      <c r="C90" s="0" t="s">
        <v>17</v>
      </c>
      <c r="D90" s="0" t="n">
        <v>10</v>
      </c>
      <c r="E90" s="0" t="s">
        <v>20</v>
      </c>
      <c r="F90" s="0" t="n">
        <v>355</v>
      </c>
      <c r="G90" s="0" t="n">
        <v>2</v>
      </c>
      <c r="H90" s="0" t="n">
        <v>0.0919067215363512</v>
      </c>
      <c r="I90" s="0" t="n">
        <v>0.256637168141593</v>
      </c>
      <c r="J90" s="0" t="n">
        <v>1458</v>
      </c>
      <c r="K90" s="0" t="n">
        <v>226</v>
      </c>
      <c r="L90" s="0" t="n">
        <v>134</v>
      </c>
    </row>
    <row r="91" customFormat="false" ht="12.8" hidden="false" customHeight="false" outlineLevel="0" collapsed="false">
      <c r="A91" s="0" t="s">
        <v>12</v>
      </c>
      <c r="B91" s="0" t="n">
        <v>7</v>
      </c>
      <c r="C91" s="0" t="s">
        <v>21</v>
      </c>
      <c r="D91" s="0" t="n">
        <v>9</v>
      </c>
      <c r="E91" s="0" t="s">
        <v>22</v>
      </c>
      <c r="F91" s="0" t="n">
        <v>355</v>
      </c>
      <c r="G91" s="0" t="n">
        <v>11</v>
      </c>
      <c r="H91" s="0" t="n">
        <v>0.0919067215363512</v>
      </c>
      <c r="I91" s="0" t="n">
        <v>0.256637168141593</v>
      </c>
      <c r="J91" s="0" t="n">
        <v>1458</v>
      </c>
      <c r="K91" s="0" t="n">
        <v>226</v>
      </c>
      <c r="L91" s="0" t="n">
        <v>134</v>
      </c>
    </row>
    <row r="92" customFormat="false" ht="12.8" hidden="false" customHeight="false" outlineLevel="0" collapsed="false">
      <c r="A92" s="0" t="s">
        <v>12</v>
      </c>
      <c r="B92" s="0" t="n">
        <v>7</v>
      </c>
      <c r="C92" s="0" t="s">
        <v>23</v>
      </c>
      <c r="D92" s="0" t="n">
        <v>8</v>
      </c>
      <c r="E92" s="0" t="s">
        <v>16</v>
      </c>
      <c r="F92" s="0" t="n">
        <v>355</v>
      </c>
      <c r="G92" s="0" t="n">
        <v>0</v>
      </c>
      <c r="H92" s="0" t="n">
        <v>0.0919067215363512</v>
      </c>
      <c r="I92" s="0" t="n">
        <v>0.256637168141593</v>
      </c>
      <c r="J92" s="0" t="n">
        <v>1458</v>
      </c>
      <c r="K92" s="0" t="n">
        <v>226</v>
      </c>
      <c r="L92" s="0" t="n">
        <v>134</v>
      </c>
    </row>
    <row r="93" customFormat="false" ht="12.8" hidden="false" customHeight="false" outlineLevel="0" collapsed="false">
      <c r="A93" s="0" t="s">
        <v>12</v>
      </c>
      <c r="B93" s="0" t="n">
        <v>7</v>
      </c>
      <c r="C93" s="0" t="s">
        <v>19</v>
      </c>
      <c r="D93" s="0" t="n">
        <v>7</v>
      </c>
      <c r="E93" s="0" t="s">
        <v>24</v>
      </c>
      <c r="F93" s="0" t="n">
        <v>355</v>
      </c>
      <c r="G93" s="0" t="n">
        <v>47</v>
      </c>
      <c r="H93" s="0" t="n">
        <v>0.0919067215363512</v>
      </c>
      <c r="I93" s="0" t="n">
        <v>0.256637168141593</v>
      </c>
      <c r="J93" s="0" t="n">
        <v>1458</v>
      </c>
      <c r="K93" s="0" t="n">
        <v>226</v>
      </c>
      <c r="L93" s="0" t="n">
        <v>134</v>
      </c>
    </row>
    <row r="94" customFormat="false" ht="12.8" hidden="false" customHeight="false" outlineLevel="0" collapsed="false">
      <c r="A94" s="0" t="s">
        <v>12</v>
      </c>
      <c r="B94" s="0" t="n">
        <v>7</v>
      </c>
      <c r="C94" s="0" t="s">
        <v>23</v>
      </c>
      <c r="D94" s="0" t="n">
        <v>6</v>
      </c>
      <c r="E94" s="0" t="s">
        <v>16</v>
      </c>
      <c r="F94" s="0" t="n">
        <v>355</v>
      </c>
      <c r="G94" s="0" t="n">
        <v>0</v>
      </c>
      <c r="H94" s="0" t="n">
        <v>0.0919067215363512</v>
      </c>
      <c r="I94" s="0" t="n">
        <v>0.256637168141593</v>
      </c>
      <c r="J94" s="0" t="n">
        <v>1458</v>
      </c>
      <c r="K94" s="0" t="n">
        <v>226</v>
      </c>
      <c r="L94" s="0" t="n">
        <v>134</v>
      </c>
    </row>
    <row r="95" customFormat="false" ht="12.8" hidden="false" customHeight="false" outlineLevel="0" collapsed="false">
      <c r="A95" s="0" t="s">
        <v>12</v>
      </c>
      <c r="B95" s="0" t="n">
        <v>7</v>
      </c>
      <c r="C95" s="0" t="s">
        <v>21</v>
      </c>
      <c r="D95" s="0" t="n">
        <v>5</v>
      </c>
      <c r="E95" s="0" t="s">
        <v>25</v>
      </c>
      <c r="F95" s="0" t="n">
        <v>355</v>
      </c>
      <c r="G95" s="0" t="n">
        <v>9</v>
      </c>
      <c r="H95" s="0" t="n">
        <v>0.0919067215363512</v>
      </c>
      <c r="I95" s="0" t="n">
        <v>0.256637168141593</v>
      </c>
      <c r="J95" s="0" t="n">
        <v>1458</v>
      </c>
      <c r="K95" s="0" t="n">
        <v>226</v>
      </c>
      <c r="L95" s="0" t="n">
        <v>134</v>
      </c>
    </row>
    <row r="96" customFormat="false" ht="12.8" hidden="false" customHeight="false" outlineLevel="0" collapsed="false">
      <c r="A96" s="0" t="s">
        <v>12</v>
      </c>
      <c r="B96" s="0" t="n">
        <v>7</v>
      </c>
      <c r="C96" s="0" t="s">
        <v>26</v>
      </c>
      <c r="D96" s="0" t="n">
        <v>4</v>
      </c>
      <c r="E96" s="0" t="s">
        <v>24</v>
      </c>
      <c r="F96" s="0" t="n">
        <v>355</v>
      </c>
      <c r="G96" s="0" t="n">
        <v>2</v>
      </c>
      <c r="H96" s="0" t="n">
        <v>0.0919067215363512</v>
      </c>
      <c r="I96" s="0" t="n">
        <v>0.256637168141593</v>
      </c>
      <c r="J96" s="0" t="n">
        <v>1458</v>
      </c>
      <c r="K96" s="0" t="n">
        <v>226</v>
      </c>
      <c r="L96" s="0" t="n">
        <v>134</v>
      </c>
    </row>
    <row r="97" customFormat="false" ht="12.8" hidden="false" customHeight="false" outlineLevel="0" collapsed="false">
      <c r="A97" s="0" t="s">
        <v>12</v>
      </c>
      <c r="B97" s="0" t="n">
        <v>7</v>
      </c>
      <c r="C97" s="0" t="s">
        <v>27</v>
      </c>
      <c r="D97" s="0" t="n">
        <v>3</v>
      </c>
      <c r="E97" s="0" t="s">
        <v>28</v>
      </c>
      <c r="F97" s="0" t="n">
        <v>355</v>
      </c>
      <c r="G97" s="0" t="n">
        <v>3</v>
      </c>
      <c r="H97" s="0" t="n">
        <v>0.0919067215363512</v>
      </c>
      <c r="I97" s="0" t="n">
        <v>0.256637168141593</v>
      </c>
      <c r="J97" s="0" t="n">
        <v>1458</v>
      </c>
      <c r="K97" s="0" t="n">
        <v>226</v>
      </c>
      <c r="L97" s="0" t="n">
        <v>134</v>
      </c>
    </row>
    <row r="98" customFormat="false" ht="12.8" hidden="false" customHeight="false" outlineLevel="0" collapsed="false">
      <c r="A98" s="0" t="s">
        <v>12</v>
      </c>
      <c r="B98" s="0" t="n">
        <v>7</v>
      </c>
      <c r="C98" s="0" t="s">
        <v>29</v>
      </c>
      <c r="D98" s="0" t="n">
        <v>2</v>
      </c>
      <c r="E98" s="0" t="s">
        <v>25</v>
      </c>
      <c r="F98" s="0" t="n">
        <v>355</v>
      </c>
      <c r="G98" s="0" t="n">
        <v>3</v>
      </c>
      <c r="H98" s="0" t="n">
        <v>0.0919067215363512</v>
      </c>
      <c r="I98" s="0" t="n">
        <v>0.256637168141593</v>
      </c>
      <c r="J98" s="0" t="n">
        <v>1458</v>
      </c>
      <c r="K98" s="0" t="n">
        <v>226</v>
      </c>
      <c r="L98" s="0" t="n">
        <v>134</v>
      </c>
    </row>
    <row r="99" customFormat="false" ht="12.8" hidden="false" customHeight="false" outlineLevel="0" collapsed="false">
      <c r="A99" s="0" t="s">
        <v>12</v>
      </c>
      <c r="B99" s="0" t="n">
        <v>7</v>
      </c>
      <c r="C99" s="0" t="s">
        <v>30</v>
      </c>
      <c r="D99" s="0" t="n">
        <v>1</v>
      </c>
      <c r="E99" s="0" t="s">
        <v>31</v>
      </c>
      <c r="F99" s="0" t="n">
        <v>355</v>
      </c>
      <c r="G99" s="0" t="n">
        <v>37</v>
      </c>
      <c r="H99" s="0" t="n">
        <v>0.0919067215363512</v>
      </c>
      <c r="I99" s="0" t="n">
        <v>0.256637168141593</v>
      </c>
      <c r="J99" s="0" t="n">
        <v>1458</v>
      </c>
      <c r="K99" s="0" t="n">
        <v>226</v>
      </c>
      <c r="L99" s="0" t="n">
        <v>134</v>
      </c>
    </row>
    <row r="100" customFormat="false" ht="12.8" hidden="false" customHeight="false" outlineLevel="0" collapsed="false">
      <c r="A100" s="0" t="s">
        <v>12</v>
      </c>
      <c r="B100" s="0" t="n">
        <v>8</v>
      </c>
      <c r="C100" s="0" t="s">
        <v>13</v>
      </c>
      <c r="D100" s="0" t="n">
        <v>14</v>
      </c>
      <c r="E100" s="0" t="s">
        <v>14</v>
      </c>
      <c r="F100" s="0" t="n">
        <v>355</v>
      </c>
      <c r="G100" s="0" t="n">
        <v>47</v>
      </c>
      <c r="H100" s="0" t="n">
        <v>0.0263157894736842</v>
      </c>
      <c r="I100" s="0" t="n">
        <v>0.0695652173913043</v>
      </c>
      <c r="J100" s="0" t="n">
        <v>836</v>
      </c>
      <c r="K100" s="0" t="n">
        <v>115</v>
      </c>
      <c r="L100" s="0" t="n">
        <v>22</v>
      </c>
    </row>
    <row r="101" customFormat="false" ht="12.8" hidden="false" customHeight="false" outlineLevel="0" collapsed="false">
      <c r="A101" s="0" t="s">
        <v>12</v>
      </c>
      <c r="B101" s="0" t="n">
        <v>8</v>
      </c>
      <c r="C101" s="0" t="s">
        <v>15</v>
      </c>
      <c r="D101" s="0" t="n">
        <v>13</v>
      </c>
      <c r="E101" s="0" t="s">
        <v>16</v>
      </c>
      <c r="F101" s="0" t="n">
        <v>355</v>
      </c>
      <c r="G101" s="0" t="n">
        <v>33</v>
      </c>
      <c r="H101" s="0" t="n">
        <v>0.0263157894736842</v>
      </c>
      <c r="I101" s="0" t="n">
        <v>0.0695652173913043</v>
      </c>
      <c r="J101" s="0" t="n">
        <v>836</v>
      </c>
      <c r="K101" s="0" t="n">
        <v>115</v>
      </c>
      <c r="L101" s="0" t="n">
        <v>22</v>
      </c>
    </row>
    <row r="102" customFormat="false" ht="12.8" hidden="false" customHeight="false" outlineLevel="0" collapsed="false">
      <c r="A102" s="0" t="s">
        <v>12</v>
      </c>
      <c r="B102" s="0" t="n">
        <v>8</v>
      </c>
      <c r="C102" s="0" t="s">
        <v>17</v>
      </c>
      <c r="D102" s="0" t="n">
        <v>12</v>
      </c>
      <c r="E102" s="0" t="s">
        <v>18</v>
      </c>
      <c r="F102" s="0" t="n">
        <v>355</v>
      </c>
      <c r="G102" s="0" t="n">
        <v>90</v>
      </c>
      <c r="H102" s="0" t="n">
        <v>0.0263157894736842</v>
      </c>
      <c r="I102" s="0" t="n">
        <v>0.0695652173913043</v>
      </c>
      <c r="J102" s="0" t="n">
        <v>836</v>
      </c>
      <c r="K102" s="0" t="n">
        <v>115</v>
      </c>
      <c r="L102" s="0" t="n">
        <v>22</v>
      </c>
    </row>
    <row r="103" customFormat="false" ht="12.8" hidden="false" customHeight="false" outlineLevel="0" collapsed="false">
      <c r="A103" s="0" t="s">
        <v>12</v>
      </c>
      <c r="B103" s="0" t="n">
        <v>8</v>
      </c>
      <c r="C103" s="0" t="s">
        <v>19</v>
      </c>
      <c r="D103" s="0" t="n">
        <v>11</v>
      </c>
      <c r="E103" s="0" t="s">
        <v>20</v>
      </c>
      <c r="F103" s="0" t="n">
        <v>355</v>
      </c>
      <c r="G103" s="0" t="n">
        <v>71</v>
      </c>
      <c r="H103" s="0" t="n">
        <v>0.0263157894736842</v>
      </c>
      <c r="I103" s="0" t="n">
        <v>0.0695652173913043</v>
      </c>
      <c r="J103" s="0" t="n">
        <v>836</v>
      </c>
      <c r="K103" s="0" t="n">
        <v>115</v>
      </c>
      <c r="L103" s="0" t="n">
        <v>22</v>
      </c>
    </row>
    <row r="104" customFormat="false" ht="12.8" hidden="false" customHeight="false" outlineLevel="0" collapsed="false">
      <c r="A104" s="0" t="s">
        <v>12</v>
      </c>
      <c r="B104" s="0" t="n">
        <v>8</v>
      </c>
      <c r="C104" s="0" t="s">
        <v>17</v>
      </c>
      <c r="D104" s="0" t="n">
        <v>10</v>
      </c>
      <c r="E104" s="0" t="s">
        <v>20</v>
      </c>
      <c r="F104" s="0" t="n">
        <v>355</v>
      </c>
      <c r="G104" s="0" t="n">
        <v>2</v>
      </c>
      <c r="H104" s="0" t="n">
        <v>0.0263157894736842</v>
      </c>
      <c r="I104" s="0" t="n">
        <v>0.0695652173913043</v>
      </c>
      <c r="J104" s="0" t="n">
        <v>836</v>
      </c>
      <c r="K104" s="0" t="n">
        <v>115</v>
      </c>
      <c r="L104" s="0" t="n">
        <v>22</v>
      </c>
    </row>
    <row r="105" customFormat="false" ht="12.8" hidden="false" customHeight="false" outlineLevel="0" collapsed="false">
      <c r="A105" s="0" t="s">
        <v>12</v>
      </c>
      <c r="B105" s="0" t="n">
        <v>8</v>
      </c>
      <c r="C105" s="0" t="s">
        <v>21</v>
      </c>
      <c r="D105" s="0" t="n">
        <v>9</v>
      </c>
      <c r="E105" s="0" t="s">
        <v>22</v>
      </c>
      <c r="F105" s="0" t="n">
        <v>355</v>
      </c>
      <c r="G105" s="0" t="n">
        <v>11</v>
      </c>
      <c r="H105" s="0" t="n">
        <v>0.0263157894736842</v>
      </c>
      <c r="I105" s="0" t="n">
        <v>0.0695652173913043</v>
      </c>
      <c r="J105" s="0" t="n">
        <v>836</v>
      </c>
      <c r="K105" s="0" t="n">
        <v>115</v>
      </c>
      <c r="L105" s="0" t="n">
        <v>22</v>
      </c>
    </row>
    <row r="106" customFormat="false" ht="12.8" hidden="false" customHeight="false" outlineLevel="0" collapsed="false">
      <c r="A106" s="0" t="s">
        <v>12</v>
      </c>
      <c r="B106" s="0" t="n">
        <v>8</v>
      </c>
      <c r="C106" s="0" t="s">
        <v>23</v>
      </c>
      <c r="D106" s="0" t="n">
        <v>8</v>
      </c>
      <c r="E106" s="0" t="s">
        <v>16</v>
      </c>
      <c r="F106" s="0" t="n">
        <v>355</v>
      </c>
      <c r="G106" s="0" t="n">
        <v>0</v>
      </c>
      <c r="H106" s="0" t="n">
        <v>0.0263157894736842</v>
      </c>
      <c r="I106" s="0" t="n">
        <v>0.0695652173913043</v>
      </c>
      <c r="J106" s="0" t="n">
        <v>836</v>
      </c>
      <c r="K106" s="0" t="n">
        <v>115</v>
      </c>
      <c r="L106" s="0" t="n">
        <v>22</v>
      </c>
    </row>
    <row r="107" customFormat="false" ht="12.8" hidden="false" customHeight="false" outlineLevel="0" collapsed="false">
      <c r="A107" s="0" t="s">
        <v>12</v>
      </c>
      <c r="B107" s="0" t="n">
        <v>8</v>
      </c>
      <c r="C107" s="0" t="s">
        <v>19</v>
      </c>
      <c r="D107" s="0" t="n">
        <v>7</v>
      </c>
      <c r="E107" s="0" t="s">
        <v>24</v>
      </c>
      <c r="F107" s="0" t="n">
        <v>355</v>
      </c>
      <c r="G107" s="0" t="n">
        <v>47</v>
      </c>
      <c r="H107" s="0" t="n">
        <v>0.0263157894736842</v>
      </c>
      <c r="I107" s="0" t="n">
        <v>0.0695652173913043</v>
      </c>
      <c r="J107" s="0" t="n">
        <v>836</v>
      </c>
      <c r="K107" s="0" t="n">
        <v>115</v>
      </c>
      <c r="L107" s="0" t="n">
        <v>22</v>
      </c>
    </row>
    <row r="108" customFormat="false" ht="12.8" hidden="false" customHeight="false" outlineLevel="0" collapsed="false">
      <c r="A108" s="0" t="s">
        <v>12</v>
      </c>
      <c r="B108" s="0" t="n">
        <v>8</v>
      </c>
      <c r="C108" s="0" t="s">
        <v>23</v>
      </c>
      <c r="D108" s="0" t="n">
        <v>6</v>
      </c>
      <c r="E108" s="0" t="s">
        <v>16</v>
      </c>
      <c r="F108" s="0" t="n">
        <v>355</v>
      </c>
      <c r="G108" s="0" t="n">
        <v>0</v>
      </c>
      <c r="H108" s="0" t="n">
        <v>0.0263157894736842</v>
      </c>
      <c r="I108" s="0" t="n">
        <v>0.0695652173913043</v>
      </c>
      <c r="J108" s="0" t="n">
        <v>836</v>
      </c>
      <c r="K108" s="0" t="n">
        <v>115</v>
      </c>
      <c r="L108" s="0" t="n">
        <v>22</v>
      </c>
    </row>
    <row r="109" customFormat="false" ht="12.8" hidden="false" customHeight="false" outlineLevel="0" collapsed="false">
      <c r="A109" s="0" t="s">
        <v>12</v>
      </c>
      <c r="B109" s="0" t="n">
        <v>8</v>
      </c>
      <c r="C109" s="0" t="s">
        <v>21</v>
      </c>
      <c r="D109" s="0" t="n">
        <v>5</v>
      </c>
      <c r="E109" s="0" t="s">
        <v>25</v>
      </c>
      <c r="F109" s="0" t="n">
        <v>355</v>
      </c>
      <c r="G109" s="0" t="n">
        <v>9</v>
      </c>
      <c r="H109" s="0" t="n">
        <v>0.0263157894736842</v>
      </c>
      <c r="I109" s="0" t="n">
        <v>0.0695652173913043</v>
      </c>
      <c r="J109" s="0" t="n">
        <v>836</v>
      </c>
      <c r="K109" s="0" t="n">
        <v>115</v>
      </c>
      <c r="L109" s="0" t="n">
        <v>22</v>
      </c>
    </row>
    <row r="110" customFormat="false" ht="12.8" hidden="false" customHeight="false" outlineLevel="0" collapsed="false">
      <c r="A110" s="0" t="s">
        <v>12</v>
      </c>
      <c r="B110" s="0" t="n">
        <v>8</v>
      </c>
      <c r="C110" s="0" t="s">
        <v>26</v>
      </c>
      <c r="D110" s="0" t="n">
        <v>4</v>
      </c>
      <c r="E110" s="0" t="s">
        <v>24</v>
      </c>
      <c r="F110" s="0" t="n">
        <v>355</v>
      </c>
      <c r="G110" s="0" t="n">
        <v>2</v>
      </c>
      <c r="H110" s="0" t="n">
        <v>0.0263157894736842</v>
      </c>
      <c r="I110" s="0" t="n">
        <v>0.0695652173913043</v>
      </c>
      <c r="J110" s="0" t="n">
        <v>836</v>
      </c>
      <c r="K110" s="0" t="n">
        <v>115</v>
      </c>
      <c r="L110" s="0" t="n">
        <v>22</v>
      </c>
    </row>
    <row r="111" customFormat="false" ht="12.8" hidden="false" customHeight="false" outlineLevel="0" collapsed="false">
      <c r="A111" s="0" t="s">
        <v>12</v>
      </c>
      <c r="B111" s="0" t="n">
        <v>8</v>
      </c>
      <c r="C111" s="0" t="s">
        <v>27</v>
      </c>
      <c r="D111" s="0" t="n">
        <v>3</v>
      </c>
      <c r="E111" s="0" t="s">
        <v>28</v>
      </c>
      <c r="F111" s="0" t="n">
        <v>355</v>
      </c>
      <c r="G111" s="0" t="n">
        <v>3</v>
      </c>
      <c r="H111" s="0" t="n">
        <v>0.0263157894736842</v>
      </c>
      <c r="I111" s="0" t="n">
        <v>0.0695652173913043</v>
      </c>
      <c r="J111" s="0" t="n">
        <v>836</v>
      </c>
      <c r="K111" s="0" t="n">
        <v>115</v>
      </c>
      <c r="L111" s="0" t="n">
        <v>22</v>
      </c>
    </row>
    <row r="112" customFormat="false" ht="12.8" hidden="false" customHeight="false" outlineLevel="0" collapsed="false">
      <c r="A112" s="0" t="s">
        <v>12</v>
      </c>
      <c r="B112" s="0" t="n">
        <v>8</v>
      </c>
      <c r="C112" s="0" t="s">
        <v>29</v>
      </c>
      <c r="D112" s="0" t="n">
        <v>2</v>
      </c>
      <c r="E112" s="0" t="s">
        <v>25</v>
      </c>
      <c r="F112" s="0" t="n">
        <v>355</v>
      </c>
      <c r="G112" s="0" t="n">
        <v>3</v>
      </c>
      <c r="H112" s="0" t="n">
        <v>0.0263157894736842</v>
      </c>
      <c r="I112" s="0" t="n">
        <v>0.0695652173913043</v>
      </c>
      <c r="J112" s="0" t="n">
        <v>836</v>
      </c>
      <c r="K112" s="0" t="n">
        <v>115</v>
      </c>
      <c r="L112" s="0" t="n">
        <v>22</v>
      </c>
    </row>
    <row r="113" customFormat="false" ht="12.8" hidden="false" customHeight="false" outlineLevel="0" collapsed="false">
      <c r="A113" s="0" t="s">
        <v>12</v>
      </c>
      <c r="B113" s="0" t="n">
        <v>8</v>
      </c>
      <c r="C113" s="0" t="s">
        <v>30</v>
      </c>
      <c r="D113" s="0" t="n">
        <v>1</v>
      </c>
      <c r="E113" s="0" t="s">
        <v>31</v>
      </c>
      <c r="F113" s="0" t="n">
        <v>355</v>
      </c>
      <c r="G113" s="0" t="n">
        <v>37</v>
      </c>
      <c r="H113" s="0" t="n">
        <v>0.0263157894736842</v>
      </c>
      <c r="I113" s="0" t="n">
        <v>0.0695652173913043</v>
      </c>
      <c r="J113" s="0" t="n">
        <v>836</v>
      </c>
      <c r="K113" s="0" t="n">
        <v>115</v>
      </c>
      <c r="L113" s="0" t="n">
        <v>22</v>
      </c>
    </row>
    <row r="114" customFormat="false" ht="12.8" hidden="false" customHeight="false" outlineLevel="0" collapsed="false">
      <c r="A114" s="0" t="s">
        <v>12</v>
      </c>
      <c r="B114" s="0" t="n">
        <v>9</v>
      </c>
      <c r="C114" s="0" t="s">
        <v>13</v>
      </c>
      <c r="D114" s="0" t="n">
        <v>14</v>
      </c>
      <c r="E114" s="0" t="s">
        <v>14</v>
      </c>
      <c r="F114" s="0" t="n">
        <v>355</v>
      </c>
      <c r="G114" s="0" t="n">
        <v>47</v>
      </c>
      <c r="H114" s="0" t="n">
        <v>0.450511945392491</v>
      </c>
      <c r="I114" s="0" t="n">
        <v>0.46875</v>
      </c>
      <c r="J114" s="0" t="n">
        <v>1172</v>
      </c>
      <c r="K114" s="0" t="n">
        <v>192</v>
      </c>
      <c r="L114" s="0" t="n">
        <v>528</v>
      </c>
    </row>
    <row r="115" customFormat="false" ht="12.8" hidden="false" customHeight="false" outlineLevel="0" collapsed="false">
      <c r="A115" s="0" t="s">
        <v>12</v>
      </c>
      <c r="B115" s="0" t="n">
        <v>9</v>
      </c>
      <c r="C115" s="0" t="s">
        <v>15</v>
      </c>
      <c r="D115" s="0" t="n">
        <v>13</v>
      </c>
      <c r="E115" s="0" t="s">
        <v>16</v>
      </c>
      <c r="F115" s="0" t="n">
        <v>355</v>
      </c>
      <c r="G115" s="0" t="n">
        <v>33</v>
      </c>
      <c r="H115" s="0" t="n">
        <v>0.450511945392491</v>
      </c>
      <c r="I115" s="0" t="n">
        <v>0.46875</v>
      </c>
      <c r="J115" s="0" t="n">
        <v>1172</v>
      </c>
      <c r="K115" s="0" t="n">
        <v>192</v>
      </c>
      <c r="L115" s="0" t="n">
        <v>528</v>
      </c>
    </row>
    <row r="116" customFormat="false" ht="12.8" hidden="false" customHeight="false" outlineLevel="0" collapsed="false">
      <c r="A116" s="0" t="s">
        <v>12</v>
      </c>
      <c r="B116" s="0" t="n">
        <v>9</v>
      </c>
      <c r="C116" s="0" t="s">
        <v>17</v>
      </c>
      <c r="D116" s="0" t="n">
        <v>12</v>
      </c>
      <c r="E116" s="0" t="s">
        <v>18</v>
      </c>
      <c r="F116" s="0" t="n">
        <v>355</v>
      </c>
      <c r="G116" s="0" t="n">
        <v>90</v>
      </c>
      <c r="H116" s="0" t="n">
        <v>0.450511945392491</v>
      </c>
      <c r="I116" s="0" t="n">
        <v>0.46875</v>
      </c>
      <c r="J116" s="0" t="n">
        <v>1172</v>
      </c>
      <c r="K116" s="0" t="n">
        <v>192</v>
      </c>
      <c r="L116" s="0" t="n">
        <v>528</v>
      </c>
    </row>
    <row r="117" customFormat="false" ht="12.8" hidden="false" customHeight="false" outlineLevel="0" collapsed="false">
      <c r="A117" s="0" t="s">
        <v>12</v>
      </c>
      <c r="B117" s="0" t="n">
        <v>9</v>
      </c>
      <c r="C117" s="0" t="s">
        <v>19</v>
      </c>
      <c r="D117" s="0" t="n">
        <v>11</v>
      </c>
      <c r="E117" s="0" t="s">
        <v>20</v>
      </c>
      <c r="F117" s="0" t="n">
        <v>355</v>
      </c>
      <c r="G117" s="0" t="n">
        <v>71</v>
      </c>
      <c r="H117" s="0" t="n">
        <v>0.450511945392491</v>
      </c>
      <c r="I117" s="0" t="n">
        <v>0.46875</v>
      </c>
      <c r="J117" s="0" t="n">
        <v>1172</v>
      </c>
      <c r="K117" s="0" t="n">
        <v>192</v>
      </c>
      <c r="L117" s="0" t="n">
        <v>528</v>
      </c>
    </row>
    <row r="118" customFormat="false" ht="12.8" hidden="false" customHeight="false" outlineLevel="0" collapsed="false">
      <c r="A118" s="0" t="s">
        <v>12</v>
      </c>
      <c r="B118" s="0" t="n">
        <v>9</v>
      </c>
      <c r="C118" s="0" t="s">
        <v>17</v>
      </c>
      <c r="D118" s="0" t="n">
        <v>10</v>
      </c>
      <c r="E118" s="0" t="s">
        <v>20</v>
      </c>
      <c r="F118" s="0" t="n">
        <v>355</v>
      </c>
      <c r="G118" s="0" t="n">
        <v>2</v>
      </c>
      <c r="H118" s="0" t="n">
        <v>0.450511945392491</v>
      </c>
      <c r="I118" s="0" t="n">
        <v>0.46875</v>
      </c>
      <c r="J118" s="0" t="n">
        <v>1172</v>
      </c>
      <c r="K118" s="0" t="n">
        <v>192</v>
      </c>
      <c r="L118" s="0" t="n">
        <v>528</v>
      </c>
    </row>
    <row r="119" customFormat="false" ht="12.8" hidden="false" customHeight="false" outlineLevel="0" collapsed="false">
      <c r="A119" s="0" t="s">
        <v>12</v>
      </c>
      <c r="B119" s="0" t="n">
        <v>9</v>
      </c>
      <c r="C119" s="0" t="s">
        <v>21</v>
      </c>
      <c r="D119" s="0" t="n">
        <v>9</v>
      </c>
      <c r="E119" s="0" t="s">
        <v>22</v>
      </c>
      <c r="F119" s="0" t="n">
        <v>355</v>
      </c>
      <c r="G119" s="0" t="n">
        <v>11</v>
      </c>
      <c r="H119" s="0" t="n">
        <v>0.450511945392491</v>
      </c>
      <c r="I119" s="0" t="n">
        <v>0.46875</v>
      </c>
      <c r="J119" s="0" t="n">
        <v>1172</v>
      </c>
      <c r="K119" s="0" t="n">
        <v>192</v>
      </c>
      <c r="L119" s="0" t="n">
        <v>528</v>
      </c>
    </row>
    <row r="120" customFormat="false" ht="12.8" hidden="false" customHeight="false" outlineLevel="0" collapsed="false">
      <c r="A120" s="0" t="s">
        <v>12</v>
      </c>
      <c r="B120" s="0" t="n">
        <v>9</v>
      </c>
      <c r="C120" s="0" t="s">
        <v>23</v>
      </c>
      <c r="D120" s="0" t="n">
        <v>8</v>
      </c>
      <c r="E120" s="0" t="s">
        <v>16</v>
      </c>
      <c r="F120" s="0" t="n">
        <v>355</v>
      </c>
      <c r="G120" s="0" t="n">
        <v>0</v>
      </c>
      <c r="H120" s="0" t="n">
        <v>0.450511945392491</v>
      </c>
      <c r="I120" s="0" t="n">
        <v>0.46875</v>
      </c>
      <c r="J120" s="0" t="n">
        <v>1172</v>
      </c>
      <c r="K120" s="0" t="n">
        <v>192</v>
      </c>
      <c r="L120" s="0" t="n">
        <v>528</v>
      </c>
    </row>
    <row r="121" customFormat="false" ht="12.8" hidden="false" customHeight="false" outlineLevel="0" collapsed="false">
      <c r="A121" s="0" t="s">
        <v>12</v>
      </c>
      <c r="B121" s="0" t="n">
        <v>9</v>
      </c>
      <c r="C121" s="0" t="s">
        <v>19</v>
      </c>
      <c r="D121" s="0" t="n">
        <v>7</v>
      </c>
      <c r="E121" s="0" t="s">
        <v>24</v>
      </c>
      <c r="F121" s="0" t="n">
        <v>355</v>
      </c>
      <c r="G121" s="0" t="n">
        <v>47</v>
      </c>
      <c r="H121" s="0" t="n">
        <v>0.450511945392491</v>
      </c>
      <c r="I121" s="0" t="n">
        <v>0.46875</v>
      </c>
      <c r="J121" s="0" t="n">
        <v>1172</v>
      </c>
      <c r="K121" s="0" t="n">
        <v>192</v>
      </c>
      <c r="L121" s="0" t="n">
        <v>528</v>
      </c>
    </row>
    <row r="122" customFormat="false" ht="12.8" hidden="false" customHeight="false" outlineLevel="0" collapsed="false">
      <c r="A122" s="0" t="s">
        <v>12</v>
      </c>
      <c r="B122" s="0" t="n">
        <v>9</v>
      </c>
      <c r="C122" s="0" t="s">
        <v>23</v>
      </c>
      <c r="D122" s="0" t="n">
        <v>6</v>
      </c>
      <c r="E122" s="0" t="s">
        <v>16</v>
      </c>
      <c r="F122" s="0" t="n">
        <v>355</v>
      </c>
      <c r="G122" s="0" t="n">
        <v>0</v>
      </c>
      <c r="H122" s="0" t="n">
        <v>0.450511945392491</v>
      </c>
      <c r="I122" s="0" t="n">
        <v>0.46875</v>
      </c>
      <c r="J122" s="0" t="n">
        <v>1172</v>
      </c>
      <c r="K122" s="0" t="n">
        <v>192</v>
      </c>
      <c r="L122" s="0" t="n">
        <v>528</v>
      </c>
    </row>
    <row r="123" customFormat="false" ht="12.8" hidden="false" customHeight="false" outlineLevel="0" collapsed="false">
      <c r="A123" s="0" t="s">
        <v>12</v>
      </c>
      <c r="B123" s="0" t="n">
        <v>9</v>
      </c>
      <c r="C123" s="0" t="s">
        <v>21</v>
      </c>
      <c r="D123" s="0" t="n">
        <v>5</v>
      </c>
      <c r="E123" s="0" t="s">
        <v>25</v>
      </c>
      <c r="F123" s="0" t="n">
        <v>355</v>
      </c>
      <c r="G123" s="0" t="n">
        <v>9</v>
      </c>
      <c r="H123" s="0" t="n">
        <v>0.450511945392491</v>
      </c>
      <c r="I123" s="0" t="n">
        <v>0.46875</v>
      </c>
      <c r="J123" s="0" t="n">
        <v>1172</v>
      </c>
      <c r="K123" s="0" t="n">
        <v>192</v>
      </c>
      <c r="L123" s="0" t="n">
        <v>528</v>
      </c>
    </row>
    <row r="124" customFormat="false" ht="12.8" hidden="false" customHeight="false" outlineLevel="0" collapsed="false">
      <c r="A124" s="0" t="s">
        <v>12</v>
      </c>
      <c r="B124" s="0" t="n">
        <v>9</v>
      </c>
      <c r="C124" s="0" t="s">
        <v>26</v>
      </c>
      <c r="D124" s="0" t="n">
        <v>4</v>
      </c>
      <c r="E124" s="0" t="s">
        <v>24</v>
      </c>
      <c r="F124" s="0" t="n">
        <v>355</v>
      </c>
      <c r="G124" s="0" t="n">
        <v>2</v>
      </c>
      <c r="H124" s="0" t="n">
        <v>0.450511945392491</v>
      </c>
      <c r="I124" s="0" t="n">
        <v>0.46875</v>
      </c>
      <c r="J124" s="0" t="n">
        <v>1172</v>
      </c>
      <c r="K124" s="0" t="n">
        <v>192</v>
      </c>
      <c r="L124" s="0" t="n">
        <v>528</v>
      </c>
    </row>
    <row r="125" customFormat="false" ht="12.8" hidden="false" customHeight="false" outlineLevel="0" collapsed="false">
      <c r="A125" s="0" t="s">
        <v>12</v>
      </c>
      <c r="B125" s="0" t="n">
        <v>9</v>
      </c>
      <c r="C125" s="0" t="s">
        <v>27</v>
      </c>
      <c r="D125" s="0" t="n">
        <v>3</v>
      </c>
      <c r="E125" s="0" t="s">
        <v>28</v>
      </c>
      <c r="F125" s="0" t="n">
        <v>355</v>
      </c>
      <c r="G125" s="0" t="n">
        <v>3</v>
      </c>
      <c r="H125" s="0" t="n">
        <v>0.450511945392491</v>
      </c>
      <c r="I125" s="0" t="n">
        <v>0.46875</v>
      </c>
      <c r="J125" s="0" t="n">
        <v>1172</v>
      </c>
      <c r="K125" s="0" t="n">
        <v>192</v>
      </c>
      <c r="L125" s="0" t="n">
        <v>528</v>
      </c>
    </row>
    <row r="126" customFormat="false" ht="12.8" hidden="false" customHeight="false" outlineLevel="0" collapsed="false">
      <c r="A126" s="0" t="s">
        <v>12</v>
      </c>
      <c r="B126" s="0" t="n">
        <v>9</v>
      </c>
      <c r="C126" s="0" t="s">
        <v>29</v>
      </c>
      <c r="D126" s="0" t="n">
        <v>2</v>
      </c>
      <c r="E126" s="0" t="s">
        <v>25</v>
      </c>
      <c r="F126" s="0" t="n">
        <v>355</v>
      </c>
      <c r="G126" s="0" t="n">
        <v>3</v>
      </c>
      <c r="H126" s="0" t="n">
        <v>0.450511945392491</v>
      </c>
      <c r="I126" s="0" t="n">
        <v>0.46875</v>
      </c>
      <c r="J126" s="0" t="n">
        <v>1172</v>
      </c>
      <c r="K126" s="0" t="n">
        <v>192</v>
      </c>
      <c r="L126" s="0" t="n">
        <v>528</v>
      </c>
    </row>
    <row r="127" customFormat="false" ht="12.8" hidden="false" customHeight="false" outlineLevel="0" collapsed="false">
      <c r="A127" s="0" t="s">
        <v>12</v>
      </c>
      <c r="B127" s="0" t="n">
        <v>9</v>
      </c>
      <c r="C127" s="0" t="s">
        <v>30</v>
      </c>
      <c r="D127" s="0" t="n">
        <v>1</v>
      </c>
      <c r="E127" s="0" t="s">
        <v>31</v>
      </c>
      <c r="F127" s="0" t="n">
        <v>355</v>
      </c>
      <c r="G127" s="0" t="n">
        <v>37</v>
      </c>
      <c r="H127" s="0" t="n">
        <v>0.450511945392491</v>
      </c>
      <c r="I127" s="0" t="n">
        <v>0.46875</v>
      </c>
      <c r="J127" s="0" t="n">
        <v>1172</v>
      </c>
      <c r="K127" s="0" t="n">
        <v>192</v>
      </c>
      <c r="L127" s="0" t="n">
        <v>528</v>
      </c>
    </row>
    <row r="128" customFormat="false" ht="12.8" hidden="false" customHeight="false" outlineLevel="0" collapsed="false">
      <c r="A128" s="0" t="s">
        <v>12</v>
      </c>
      <c r="B128" s="0" t="n">
        <v>10</v>
      </c>
      <c r="C128" s="0" t="s">
        <v>13</v>
      </c>
      <c r="D128" s="0" t="n">
        <v>14</v>
      </c>
      <c r="E128" s="0" t="s">
        <v>14</v>
      </c>
      <c r="F128" s="0" t="n">
        <v>355</v>
      </c>
      <c r="G128" s="0" t="n">
        <v>47</v>
      </c>
      <c r="H128" s="0" t="n">
        <v>0.0149253731343284</v>
      </c>
      <c r="I128" s="0" t="n">
        <v>0.0505836575875486</v>
      </c>
      <c r="J128" s="0" t="n">
        <v>1742</v>
      </c>
      <c r="K128" s="0" t="n">
        <v>257</v>
      </c>
      <c r="L128" s="0" t="n">
        <v>26</v>
      </c>
    </row>
    <row r="129" customFormat="false" ht="12.8" hidden="false" customHeight="false" outlineLevel="0" collapsed="false">
      <c r="A129" s="0" t="s">
        <v>12</v>
      </c>
      <c r="B129" s="0" t="n">
        <v>10</v>
      </c>
      <c r="C129" s="0" t="s">
        <v>15</v>
      </c>
      <c r="D129" s="0" t="n">
        <v>13</v>
      </c>
      <c r="E129" s="0" t="s">
        <v>16</v>
      </c>
      <c r="F129" s="0" t="n">
        <v>355</v>
      </c>
      <c r="G129" s="0" t="n">
        <v>33</v>
      </c>
      <c r="H129" s="0" t="n">
        <v>0.0149253731343284</v>
      </c>
      <c r="I129" s="0" t="n">
        <v>0.0505836575875486</v>
      </c>
      <c r="J129" s="0" t="n">
        <v>1742</v>
      </c>
      <c r="K129" s="0" t="n">
        <v>257</v>
      </c>
      <c r="L129" s="0" t="n">
        <v>26</v>
      </c>
    </row>
    <row r="130" customFormat="false" ht="12.8" hidden="false" customHeight="false" outlineLevel="0" collapsed="false">
      <c r="A130" s="0" t="s">
        <v>12</v>
      </c>
      <c r="B130" s="0" t="n">
        <v>10</v>
      </c>
      <c r="C130" s="0" t="s">
        <v>17</v>
      </c>
      <c r="D130" s="0" t="n">
        <v>12</v>
      </c>
      <c r="E130" s="0" t="s">
        <v>18</v>
      </c>
      <c r="F130" s="0" t="n">
        <v>355</v>
      </c>
      <c r="G130" s="0" t="n">
        <v>90</v>
      </c>
      <c r="H130" s="0" t="n">
        <v>0.0149253731343284</v>
      </c>
      <c r="I130" s="0" t="n">
        <v>0.0505836575875486</v>
      </c>
      <c r="J130" s="0" t="n">
        <v>1742</v>
      </c>
      <c r="K130" s="0" t="n">
        <v>257</v>
      </c>
      <c r="L130" s="0" t="n">
        <v>26</v>
      </c>
    </row>
    <row r="131" customFormat="false" ht="12.8" hidden="false" customHeight="false" outlineLevel="0" collapsed="false">
      <c r="A131" s="0" t="s">
        <v>12</v>
      </c>
      <c r="B131" s="0" t="n">
        <v>10</v>
      </c>
      <c r="C131" s="0" t="s">
        <v>19</v>
      </c>
      <c r="D131" s="0" t="n">
        <v>11</v>
      </c>
      <c r="E131" s="0" t="s">
        <v>20</v>
      </c>
      <c r="F131" s="0" t="n">
        <v>355</v>
      </c>
      <c r="G131" s="0" t="n">
        <v>71</v>
      </c>
      <c r="H131" s="0" t="n">
        <v>0.0149253731343284</v>
      </c>
      <c r="I131" s="0" t="n">
        <v>0.0505836575875486</v>
      </c>
      <c r="J131" s="0" t="n">
        <v>1742</v>
      </c>
      <c r="K131" s="0" t="n">
        <v>257</v>
      </c>
      <c r="L131" s="0" t="n">
        <v>26</v>
      </c>
    </row>
    <row r="132" customFormat="false" ht="12.8" hidden="false" customHeight="false" outlineLevel="0" collapsed="false">
      <c r="A132" s="0" t="s">
        <v>12</v>
      </c>
      <c r="B132" s="0" t="n">
        <v>10</v>
      </c>
      <c r="C132" s="0" t="s">
        <v>17</v>
      </c>
      <c r="D132" s="0" t="n">
        <v>10</v>
      </c>
      <c r="E132" s="0" t="s">
        <v>20</v>
      </c>
      <c r="F132" s="0" t="n">
        <v>355</v>
      </c>
      <c r="G132" s="0" t="n">
        <v>2</v>
      </c>
      <c r="H132" s="0" t="n">
        <v>0.0149253731343284</v>
      </c>
      <c r="I132" s="0" t="n">
        <v>0.0505836575875486</v>
      </c>
      <c r="J132" s="0" t="n">
        <v>1742</v>
      </c>
      <c r="K132" s="0" t="n">
        <v>257</v>
      </c>
      <c r="L132" s="0" t="n">
        <v>26</v>
      </c>
    </row>
    <row r="133" customFormat="false" ht="12.8" hidden="false" customHeight="false" outlineLevel="0" collapsed="false">
      <c r="A133" s="0" t="s">
        <v>12</v>
      </c>
      <c r="B133" s="0" t="n">
        <v>10</v>
      </c>
      <c r="C133" s="0" t="s">
        <v>21</v>
      </c>
      <c r="D133" s="0" t="n">
        <v>9</v>
      </c>
      <c r="E133" s="0" t="s">
        <v>22</v>
      </c>
      <c r="F133" s="0" t="n">
        <v>355</v>
      </c>
      <c r="G133" s="0" t="n">
        <v>11</v>
      </c>
      <c r="H133" s="0" t="n">
        <v>0.0149253731343284</v>
      </c>
      <c r="I133" s="0" t="n">
        <v>0.0505836575875486</v>
      </c>
      <c r="J133" s="0" t="n">
        <v>1742</v>
      </c>
      <c r="K133" s="0" t="n">
        <v>257</v>
      </c>
      <c r="L133" s="0" t="n">
        <v>26</v>
      </c>
    </row>
    <row r="134" customFormat="false" ht="12.8" hidden="false" customHeight="false" outlineLevel="0" collapsed="false">
      <c r="A134" s="0" t="s">
        <v>12</v>
      </c>
      <c r="B134" s="0" t="n">
        <v>10</v>
      </c>
      <c r="C134" s="0" t="s">
        <v>23</v>
      </c>
      <c r="D134" s="0" t="n">
        <v>8</v>
      </c>
      <c r="E134" s="0" t="s">
        <v>16</v>
      </c>
      <c r="F134" s="0" t="n">
        <v>355</v>
      </c>
      <c r="G134" s="0" t="n">
        <v>0</v>
      </c>
      <c r="H134" s="0" t="n">
        <v>0.0149253731343284</v>
      </c>
      <c r="I134" s="0" t="n">
        <v>0.0505836575875486</v>
      </c>
      <c r="J134" s="0" t="n">
        <v>1742</v>
      </c>
      <c r="K134" s="0" t="n">
        <v>257</v>
      </c>
      <c r="L134" s="0" t="n">
        <v>26</v>
      </c>
    </row>
    <row r="135" customFormat="false" ht="12.8" hidden="false" customHeight="false" outlineLevel="0" collapsed="false">
      <c r="A135" s="0" t="s">
        <v>12</v>
      </c>
      <c r="B135" s="0" t="n">
        <v>10</v>
      </c>
      <c r="C135" s="0" t="s">
        <v>19</v>
      </c>
      <c r="D135" s="0" t="n">
        <v>7</v>
      </c>
      <c r="E135" s="0" t="s">
        <v>24</v>
      </c>
      <c r="F135" s="0" t="n">
        <v>355</v>
      </c>
      <c r="G135" s="0" t="n">
        <v>47</v>
      </c>
      <c r="H135" s="0" t="n">
        <v>0.0149253731343284</v>
      </c>
      <c r="I135" s="0" t="n">
        <v>0.0505836575875486</v>
      </c>
      <c r="J135" s="0" t="n">
        <v>1742</v>
      </c>
      <c r="K135" s="0" t="n">
        <v>257</v>
      </c>
      <c r="L135" s="0" t="n">
        <v>26</v>
      </c>
    </row>
    <row r="136" customFormat="false" ht="12.8" hidden="false" customHeight="false" outlineLevel="0" collapsed="false">
      <c r="A136" s="0" t="s">
        <v>12</v>
      </c>
      <c r="B136" s="0" t="n">
        <v>10</v>
      </c>
      <c r="C136" s="0" t="s">
        <v>23</v>
      </c>
      <c r="D136" s="0" t="n">
        <v>6</v>
      </c>
      <c r="E136" s="0" t="s">
        <v>16</v>
      </c>
      <c r="F136" s="0" t="n">
        <v>355</v>
      </c>
      <c r="G136" s="0" t="n">
        <v>0</v>
      </c>
      <c r="H136" s="0" t="n">
        <v>0.0149253731343284</v>
      </c>
      <c r="I136" s="0" t="n">
        <v>0.0505836575875486</v>
      </c>
      <c r="J136" s="0" t="n">
        <v>1742</v>
      </c>
      <c r="K136" s="0" t="n">
        <v>257</v>
      </c>
      <c r="L136" s="0" t="n">
        <v>26</v>
      </c>
    </row>
    <row r="137" customFormat="false" ht="12.8" hidden="false" customHeight="false" outlineLevel="0" collapsed="false">
      <c r="A137" s="0" t="s">
        <v>12</v>
      </c>
      <c r="B137" s="0" t="n">
        <v>10</v>
      </c>
      <c r="C137" s="0" t="s">
        <v>21</v>
      </c>
      <c r="D137" s="0" t="n">
        <v>5</v>
      </c>
      <c r="E137" s="0" t="s">
        <v>25</v>
      </c>
      <c r="F137" s="0" t="n">
        <v>355</v>
      </c>
      <c r="G137" s="0" t="n">
        <v>9</v>
      </c>
      <c r="H137" s="0" t="n">
        <v>0.0149253731343284</v>
      </c>
      <c r="I137" s="0" t="n">
        <v>0.0505836575875486</v>
      </c>
      <c r="J137" s="0" t="n">
        <v>1742</v>
      </c>
      <c r="K137" s="0" t="n">
        <v>257</v>
      </c>
      <c r="L137" s="0" t="n">
        <v>26</v>
      </c>
    </row>
    <row r="138" customFormat="false" ht="12.8" hidden="false" customHeight="false" outlineLevel="0" collapsed="false">
      <c r="A138" s="0" t="s">
        <v>12</v>
      </c>
      <c r="B138" s="0" t="n">
        <v>10</v>
      </c>
      <c r="C138" s="0" t="s">
        <v>26</v>
      </c>
      <c r="D138" s="0" t="n">
        <v>4</v>
      </c>
      <c r="E138" s="0" t="s">
        <v>24</v>
      </c>
      <c r="F138" s="0" t="n">
        <v>355</v>
      </c>
      <c r="G138" s="0" t="n">
        <v>2</v>
      </c>
      <c r="H138" s="0" t="n">
        <v>0.0149253731343284</v>
      </c>
      <c r="I138" s="0" t="n">
        <v>0.0505836575875486</v>
      </c>
      <c r="J138" s="0" t="n">
        <v>1742</v>
      </c>
      <c r="K138" s="0" t="n">
        <v>257</v>
      </c>
      <c r="L138" s="0" t="n">
        <v>26</v>
      </c>
    </row>
    <row r="139" customFormat="false" ht="12.8" hidden="false" customHeight="false" outlineLevel="0" collapsed="false">
      <c r="A139" s="0" t="s">
        <v>12</v>
      </c>
      <c r="B139" s="0" t="n">
        <v>10</v>
      </c>
      <c r="C139" s="0" t="s">
        <v>27</v>
      </c>
      <c r="D139" s="0" t="n">
        <v>3</v>
      </c>
      <c r="E139" s="0" t="s">
        <v>28</v>
      </c>
      <c r="F139" s="0" t="n">
        <v>355</v>
      </c>
      <c r="G139" s="0" t="n">
        <v>3</v>
      </c>
      <c r="H139" s="0" t="n">
        <v>0.0149253731343284</v>
      </c>
      <c r="I139" s="0" t="n">
        <v>0.0505836575875486</v>
      </c>
      <c r="J139" s="0" t="n">
        <v>1742</v>
      </c>
      <c r="K139" s="0" t="n">
        <v>257</v>
      </c>
      <c r="L139" s="0" t="n">
        <v>26</v>
      </c>
    </row>
    <row r="140" customFormat="false" ht="12.8" hidden="false" customHeight="false" outlineLevel="0" collapsed="false">
      <c r="A140" s="0" t="s">
        <v>12</v>
      </c>
      <c r="B140" s="0" t="n">
        <v>10</v>
      </c>
      <c r="C140" s="0" t="s">
        <v>29</v>
      </c>
      <c r="D140" s="0" t="n">
        <v>2</v>
      </c>
      <c r="E140" s="0" t="s">
        <v>25</v>
      </c>
      <c r="F140" s="0" t="n">
        <v>355</v>
      </c>
      <c r="G140" s="0" t="n">
        <v>3</v>
      </c>
      <c r="H140" s="0" t="n">
        <v>0.0149253731343284</v>
      </c>
      <c r="I140" s="0" t="n">
        <v>0.0505836575875486</v>
      </c>
      <c r="J140" s="0" t="n">
        <v>1742</v>
      </c>
      <c r="K140" s="0" t="n">
        <v>257</v>
      </c>
      <c r="L140" s="0" t="n">
        <v>26</v>
      </c>
    </row>
    <row r="141" customFormat="false" ht="12.8" hidden="false" customHeight="false" outlineLevel="0" collapsed="false">
      <c r="A141" s="0" t="s">
        <v>12</v>
      </c>
      <c r="B141" s="0" t="n">
        <v>10</v>
      </c>
      <c r="C141" s="0" t="s">
        <v>30</v>
      </c>
      <c r="D141" s="0" t="n">
        <v>1</v>
      </c>
      <c r="E141" s="0" t="s">
        <v>31</v>
      </c>
      <c r="F141" s="0" t="n">
        <v>355</v>
      </c>
      <c r="G141" s="0" t="n">
        <v>37</v>
      </c>
      <c r="H141" s="0" t="n">
        <v>0.0149253731343284</v>
      </c>
      <c r="I141" s="0" t="n">
        <v>0.0505836575875486</v>
      </c>
      <c r="J141" s="0" t="n">
        <v>1742</v>
      </c>
      <c r="K141" s="0" t="n">
        <v>257</v>
      </c>
      <c r="L141" s="0" t="n">
        <v>26</v>
      </c>
    </row>
    <row r="142" customFormat="false" ht="12.8" hidden="false" customHeight="false" outlineLevel="0" collapsed="false">
      <c r="A142" s="0" t="s">
        <v>12</v>
      </c>
      <c r="B142" s="0" t="n">
        <v>11</v>
      </c>
      <c r="C142" s="0" t="s">
        <v>13</v>
      </c>
      <c r="D142" s="0" t="n">
        <v>14</v>
      </c>
      <c r="E142" s="0" t="s">
        <v>14</v>
      </c>
      <c r="F142" s="0" t="n">
        <v>355</v>
      </c>
      <c r="G142" s="0" t="n">
        <v>47</v>
      </c>
      <c r="H142" s="0" t="n">
        <v>0.0497707924034054</v>
      </c>
      <c r="I142" s="0" t="n">
        <v>0.118577075098814</v>
      </c>
      <c r="J142" s="0" t="n">
        <v>1527</v>
      </c>
      <c r="K142" s="0" t="n">
        <v>253</v>
      </c>
      <c r="L142" s="0" t="n">
        <v>76</v>
      </c>
    </row>
    <row r="143" customFormat="false" ht="12.8" hidden="false" customHeight="false" outlineLevel="0" collapsed="false">
      <c r="A143" s="0" t="s">
        <v>12</v>
      </c>
      <c r="B143" s="0" t="n">
        <v>11</v>
      </c>
      <c r="C143" s="0" t="s">
        <v>15</v>
      </c>
      <c r="D143" s="0" t="n">
        <v>13</v>
      </c>
      <c r="E143" s="0" t="s">
        <v>16</v>
      </c>
      <c r="F143" s="0" t="n">
        <v>355</v>
      </c>
      <c r="G143" s="0" t="n">
        <v>33</v>
      </c>
      <c r="H143" s="0" t="n">
        <v>0.0497707924034054</v>
      </c>
      <c r="I143" s="0" t="n">
        <v>0.118577075098814</v>
      </c>
      <c r="J143" s="0" t="n">
        <v>1527</v>
      </c>
      <c r="K143" s="0" t="n">
        <v>253</v>
      </c>
      <c r="L143" s="0" t="n">
        <v>76</v>
      </c>
    </row>
    <row r="144" customFormat="false" ht="12.8" hidden="false" customHeight="false" outlineLevel="0" collapsed="false">
      <c r="A144" s="0" t="s">
        <v>12</v>
      </c>
      <c r="B144" s="0" t="n">
        <v>11</v>
      </c>
      <c r="C144" s="0" t="s">
        <v>17</v>
      </c>
      <c r="D144" s="0" t="n">
        <v>12</v>
      </c>
      <c r="E144" s="0" t="s">
        <v>18</v>
      </c>
      <c r="F144" s="0" t="n">
        <v>355</v>
      </c>
      <c r="G144" s="0" t="n">
        <v>90</v>
      </c>
      <c r="H144" s="0" t="n">
        <v>0.0497707924034054</v>
      </c>
      <c r="I144" s="0" t="n">
        <v>0.118577075098814</v>
      </c>
      <c r="J144" s="0" t="n">
        <v>1527</v>
      </c>
      <c r="K144" s="0" t="n">
        <v>253</v>
      </c>
      <c r="L144" s="0" t="n">
        <v>76</v>
      </c>
    </row>
    <row r="145" customFormat="false" ht="12.8" hidden="false" customHeight="false" outlineLevel="0" collapsed="false">
      <c r="A145" s="0" t="s">
        <v>12</v>
      </c>
      <c r="B145" s="0" t="n">
        <v>11</v>
      </c>
      <c r="C145" s="0" t="s">
        <v>19</v>
      </c>
      <c r="D145" s="0" t="n">
        <v>11</v>
      </c>
      <c r="E145" s="0" t="s">
        <v>20</v>
      </c>
      <c r="F145" s="0" t="n">
        <v>355</v>
      </c>
      <c r="G145" s="0" t="n">
        <v>71</v>
      </c>
      <c r="H145" s="0" t="n">
        <v>0.0497707924034054</v>
      </c>
      <c r="I145" s="0" t="n">
        <v>0.118577075098814</v>
      </c>
      <c r="J145" s="0" t="n">
        <v>1527</v>
      </c>
      <c r="K145" s="0" t="n">
        <v>253</v>
      </c>
      <c r="L145" s="0" t="n">
        <v>76</v>
      </c>
    </row>
    <row r="146" customFormat="false" ht="12.8" hidden="false" customHeight="false" outlineLevel="0" collapsed="false">
      <c r="A146" s="0" t="s">
        <v>12</v>
      </c>
      <c r="B146" s="0" t="n">
        <v>11</v>
      </c>
      <c r="C146" s="0" t="s">
        <v>17</v>
      </c>
      <c r="D146" s="0" t="n">
        <v>10</v>
      </c>
      <c r="E146" s="0" t="s">
        <v>20</v>
      </c>
      <c r="F146" s="0" t="n">
        <v>355</v>
      </c>
      <c r="G146" s="0" t="n">
        <v>2</v>
      </c>
      <c r="H146" s="0" t="n">
        <v>0.0497707924034054</v>
      </c>
      <c r="I146" s="0" t="n">
        <v>0.118577075098814</v>
      </c>
      <c r="J146" s="0" t="n">
        <v>1527</v>
      </c>
      <c r="K146" s="0" t="n">
        <v>253</v>
      </c>
      <c r="L146" s="0" t="n">
        <v>76</v>
      </c>
    </row>
    <row r="147" customFormat="false" ht="12.8" hidden="false" customHeight="false" outlineLevel="0" collapsed="false">
      <c r="A147" s="0" t="s">
        <v>12</v>
      </c>
      <c r="B147" s="0" t="n">
        <v>11</v>
      </c>
      <c r="C147" s="0" t="s">
        <v>21</v>
      </c>
      <c r="D147" s="0" t="n">
        <v>9</v>
      </c>
      <c r="E147" s="0" t="s">
        <v>22</v>
      </c>
      <c r="F147" s="0" t="n">
        <v>355</v>
      </c>
      <c r="G147" s="0" t="n">
        <v>11</v>
      </c>
      <c r="H147" s="0" t="n">
        <v>0.0497707924034054</v>
      </c>
      <c r="I147" s="0" t="n">
        <v>0.118577075098814</v>
      </c>
      <c r="J147" s="0" t="n">
        <v>1527</v>
      </c>
      <c r="K147" s="0" t="n">
        <v>253</v>
      </c>
      <c r="L147" s="0" t="n">
        <v>76</v>
      </c>
    </row>
    <row r="148" customFormat="false" ht="12.8" hidden="false" customHeight="false" outlineLevel="0" collapsed="false">
      <c r="A148" s="0" t="s">
        <v>12</v>
      </c>
      <c r="B148" s="0" t="n">
        <v>11</v>
      </c>
      <c r="C148" s="0" t="s">
        <v>23</v>
      </c>
      <c r="D148" s="0" t="n">
        <v>8</v>
      </c>
      <c r="E148" s="0" t="s">
        <v>16</v>
      </c>
      <c r="F148" s="0" t="n">
        <v>355</v>
      </c>
      <c r="G148" s="0" t="n">
        <v>0</v>
      </c>
      <c r="H148" s="0" t="n">
        <v>0.0497707924034054</v>
      </c>
      <c r="I148" s="0" t="n">
        <v>0.118577075098814</v>
      </c>
      <c r="J148" s="0" t="n">
        <v>1527</v>
      </c>
      <c r="K148" s="0" t="n">
        <v>253</v>
      </c>
      <c r="L148" s="0" t="n">
        <v>76</v>
      </c>
    </row>
    <row r="149" customFormat="false" ht="12.8" hidden="false" customHeight="false" outlineLevel="0" collapsed="false">
      <c r="A149" s="0" t="s">
        <v>12</v>
      </c>
      <c r="B149" s="0" t="n">
        <v>11</v>
      </c>
      <c r="C149" s="0" t="s">
        <v>19</v>
      </c>
      <c r="D149" s="0" t="n">
        <v>7</v>
      </c>
      <c r="E149" s="0" t="s">
        <v>24</v>
      </c>
      <c r="F149" s="0" t="n">
        <v>355</v>
      </c>
      <c r="G149" s="0" t="n">
        <v>47</v>
      </c>
      <c r="H149" s="0" t="n">
        <v>0.0497707924034054</v>
      </c>
      <c r="I149" s="0" t="n">
        <v>0.118577075098814</v>
      </c>
      <c r="J149" s="0" t="n">
        <v>1527</v>
      </c>
      <c r="K149" s="0" t="n">
        <v>253</v>
      </c>
      <c r="L149" s="0" t="n">
        <v>76</v>
      </c>
    </row>
    <row r="150" customFormat="false" ht="12.8" hidden="false" customHeight="false" outlineLevel="0" collapsed="false">
      <c r="A150" s="0" t="s">
        <v>12</v>
      </c>
      <c r="B150" s="0" t="n">
        <v>11</v>
      </c>
      <c r="C150" s="0" t="s">
        <v>23</v>
      </c>
      <c r="D150" s="0" t="n">
        <v>6</v>
      </c>
      <c r="E150" s="0" t="s">
        <v>16</v>
      </c>
      <c r="F150" s="0" t="n">
        <v>355</v>
      </c>
      <c r="G150" s="0" t="n">
        <v>0</v>
      </c>
      <c r="H150" s="0" t="n">
        <v>0.0497707924034054</v>
      </c>
      <c r="I150" s="0" t="n">
        <v>0.118577075098814</v>
      </c>
      <c r="J150" s="0" t="n">
        <v>1527</v>
      </c>
      <c r="K150" s="0" t="n">
        <v>253</v>
      </c>
      <c r="L150" s="0" t="n">
        <v>76</v>
      </c>
    </row>
    <row r="151" customFormat="false" ht="12.8" hidden="false" customHeight="false" outlineLevel="0" collapsed="false">
      <c r="A151" s="0" t="s">
        <v>12</v>
      </c>
      <c r="B151" s="0" t="n">
        <v>11</v>
      </c>
      <c r="C151" s="0" t="s">
        <v>21</v>
      </c>
      <c r="D151" s="0" t="n">
        <v>5</v>
      </c>
      <c r="E151" s="0" t="s">
        <v>25</v>
      </c>
      <c r="F151" s="0" t="n">
        <v>355</v>
      </c>
      <c r="G151" s="0" t="n">
        <v>9</v>
      </c>
      <c r="H151" s="0" t="n">
        <v>0.0497707924034054</v>
      </c>
      <c r="I151" s="0" t="n">
        <v>0.118577075098814</v>
      </c>
      <c r="J151" s="0" t="n">
        <v>1527</v>
      </c>
      <c r="K151" s="0" t="n">
        <v>253</v>
      </c>
      <c r="L151" s="0" t="n">
        <v>76</v>
      </c>
    </row>
    <row r="152" customFormat="false" ht="12.8" hidden="false" customHeight="false" outlineLevel="0" collapsed="false">
      <c r="A152" s="0" t="s">
        <v>12</v>
      </c>
      <c r="B152" s="0" t="n">
        <v>11</v>
      </c>
      <c r="C152" s="0" t="s">
        <v>26</v>
      </c>
      <c r="D152" s="0" t="n">
        <v>4</v>
      </c>
      <c r="E152" s="0" t="s">
        <v>24</v>
      </c>
      <c r="F152" s="0" t="n">
        <v>355</v>
      </c>
      <c r="G152" s="0" t="n">
        <v>2</v>
      </c>
      <c r="H152" s="0" t="n">
        <v>0.0497707924034054</v>
      </c>
      <c r="I152" s="0" t="n">
        <v>0.118577075098814</v>
      </c>
      <c r="J152" s="0" t="n">
        <v>1527</v>
      </c>
      <c r="K152" s="0" t="n">
        <v>253</v>
      </c>
      <c r="L152" s="0" t="n">
        <v>76</v>
      </c>
    </row>
    <row r="153" customFormat="false" ht="12.8" hidden="false" customHeight="false" outlineLevel="0" collapsed="false">
      <c r="A153" s="0" t="s">
        <v>12</v>
      </c>
      <c r="B153" s="0" t="n">
        <v>11</v>
      </c>
      <c r="C153" s="0" t="s">
        <v>27</v>
      </c>
      <c r="D153" s="0" t="n">
        <v>3</v>
      </c>
      <c r="E153" s="0" t="s">
        <v>28</v>
      </c>
      <c r="F153" s="0" t="n">
        <v>355</v>
      </c>
      <c r="G153" s="0" t="n">
        <v>3</v>
      </c>
      <c r="H153" s="0" t="n">
        <v>0.0497707924034054</v>
      </c>
      <c r="I153" s="0" t="n">
        <v>0.118577075098814</v>
      </c>
      <c r="J153" s="0" t="n">
        <v>1527</v>
      </c>
      <c r="K153" s="0" t="n">
        <v>253</v>
      </c>
      <c r="L153" s="0" t="n">
        <v>76</v>
      </c>
    </row>
    <row r="154" customFormat="false" ht="12.8" hidden="false" customHeight="false" outlineLevel="0" collapsed="false">
      <c r="A154" s="0" t="s">
        <v>12</v>
      </c>
      <c r="B154" s="0" t="n">
        <v>11</v>
      </c>
      <c r="C154" s="0" t="s">
        <v>29</v>
      </c>
      <c r="D154" s="0" t="n">
        <v>2</v>
      </c>
      <c r="E154" s="0" t="s">
        <v>25</v>
      </c>
      <c r="F154" s="0" t="n">
        <v>355</v>
      </c>
      <c r="G154" s="0" t="n">
        <v>3</v>
      </c>
      <c r="H154" s="0" t="n">
        <v>0.0497707924034054</v>
      </c>
      <c r="I154" s="0" t="n">
        <v>0.118577075098814</v>
      </c>
      <c r="J154" s="0" t="n">
        <v>1527</v>
      </c>
      <c r="K154" s="0" t="n">
        <v>253</v>
      </c>
      <c r="L154" s="0" t="n">
        <v>76</v>
      </c>
    </row>
    <row r="155" customFormat="false" ht="12.8" hidden="false" customHeight="false" outlineLevel="0" collapsed="false">
      <c r="A155" s="0" t="s">
        <v>12</v>
      </c>
      <c r="B155" s="0" t="n">
        <v>11</v>
      </c>
      <c r="C155" s="0" t="s">
        <v>30</v>
      </c>
      <c r="D155" s="0" t="n">
        <v>1</v>
      </c>
      <c r="E155" s="0" t="s">
        <v>31</v>
      </c>
      <c r="F155" s="0" t="n">
        <v>355</v>
      </c>
      <c r="G155" s="0" t="n">
        <v>37</v>
      </c>
      <c r="H155" s="0" t="n">
        <v>0.0497707924034054</v>
      </c>
      <c r="I155" s="0" t="n">
        <v>0.118577075098814</v>
      </c>
      <c r="J155" s="0" t="n">
        <v>1527</v>
      </c>
      <c r="K155" s="0" t="n">
        <v>253</v>
      </c>
      <c r="L155" s="0" t="n">
        <v>76</v>
      </c>
    </row>
    <row r="156" customFormat="false" ht="12.8" hidden="false" customHeight="false" outlineLevel="0" collapsed="false">
      <c r="A156" s="0" t="s">
        <v>12</v>
      </c>
      <c r="B156" s="0" t="n">
        <v>12</v>
      </c>
      <c r="C156" s="0" t="s">
        <v>13</v>
      </c>
      <c r="D156" s="0" t="n">
        <v>14</v>
      </c>
      <c r="E156" s="0" t="s">
        <v>14</v>
      </c>
      <c r="F156" s="0" t="n">
        <v>355</v>
      </c>
      <c r="G156" s="0" t="n">
        <v>47</v>
      </c>
      <c r="H156" s="0" t="n">
        <v>0.0666666666666667</v>
      </c>
      <c r="I156" s="0" t="n">
        <v>0.0879120879120879</v>
      </c>
      <c r="J156" s="0" t="n">
        <v>1395</v>
      </c>
      <c r="K156" s="0" t="n">
        <v>182</v>
      </c>
      <c r="L156" s="0" t="n">
        <v>93</v>
      </c>
    </row>
    <row r="157" customFormat="false" ht="12.8" hidden="false" customHeight="false" outlineLevel="0" collapsed="false">
      <c r="A157" s="0" t="s">
        <v>12</v>
      </c>
      <c r="B157" s="0" t="n">
        <v>12</v>
      </c>
      <c r="C157" s="0" t="s">
        <v>15</v>
      </c>
      <c r="D157" s="0" t="n">
        <v>13</v>
      </c>
      <c r="E157" s="0" t="s">
        <v>16</v>
      </c>
      <c r="F157" s="0" t="n">
        <v>355</v>
      </c>
      <c r="G157" s="0" t="n">
        <v>33</v>
      </c>
      <c r="H157" s="0" t="n">
        <v>0.0666666666666667</v>
      </c>
      <c r="I157" s="0" t="n">
        <v>0.0879120879120879</v>
      </c>
      <c r="J157" s="0" t="n">
        <v>1395</v>
      </c>
      <c r="K157" s="0" t="n">
        <v>182</v>
      </c>
      <c r="L157" s="0" t="n">
        <v>93</v>
      </c>
    </row>
    <row r="158" customFormat="false" ht="12.8" hidden="false" customHeight="false" outlineLevel="0" collapsed="false">
      <c r="A158" s="0" t="s">
        <v>12</v>
      </c>
      <c r="B158" s="0" t="n">
        <v>12</v>
      </c>
      <c r="C158" s="0" t="s">
        <v>17</v>
      </c>
      <c r="D158" s="0" t="n">
        <v>12</v>
      </c>
      <c r="E158" s="0" t="s">
        <v>18</v>
      </c>
      <c r="F158" s="0" t="n">
        <v>355</v>
      </c>
      <c r="G158" s="0" t="n">
        <v>90</v>
      </c>
      <c r="H158" s="0" t="n">
        <v>0.0666666666666667</v>
      </c>
      <c r="I158" s="0" t="n">
        <v>0.0879120879120879</v>
      </c>
      <c r="J158" s="0" t="n">
        <v>1395</v>
      </c>
      <c r="K158" s="0" t="n">
        <v>182</v>
      </c>
      <c r="L158" s="0" t="n">
        <v>93</v>
      </c>
    </row>
    <row r="159" customFormat="false" ht="12.8" hidden="false" customHeight="false" outlineLevel="0" collapsed="false">
      <c r="A159" s="0" t="s">
        <v>12</v>
      </c>
      <c r="B159" s="0" t="n">
        <v>12</v>
      </c>
      <c r="C159" s="0" t="s">
        <v>19</v>
      </c>
      <c r="D159" s="0" t="n">
        <v>11</v>
      </c>
      <c r="E159" s="0" t="s">
        <v>20</v>
      </c>
      <c r="F159" s="0" t="n">
        <v>355</v>
      </c>
      <c r="G159" s="0" t="n">
        <v>71</v>
      </c>
      <c r="H159" s="0" t="n">
        <v>0.0666666666666667</v>
      </c>
      <c r="I159" s="0" t="n">
        <v>0.0879120879120879</v>
      </c>
      <c r="J159" s="0" t="n">
        <v>1395</v>
      </c>
      <c r="K159" s="0" t="n">
        <v>182</v>
      </c>
      <c r="L159" s="0" t="n">
        <v>93</v>
      </c>
    </row>
    <row r="160" customFormat="false" ht="12.8" hidden="false" customHeight="false" outlineLevel="0" collapsed="false">
      <c r="A160" s="0" t="s">
        <v>12</v>
      </c>
      <c r="B160" s="0" t="n">
        <v>12</v>
      </c>
      <c r="C160" s="0" t="s">
        <v>17</v>
      </c>
      <c r="D160" s="0" t="n">
        <v>10</v>
      </c>
      <c r="E160" s="0" t="s">
        <v>20</v>
      </c>
      <c r="F160" s="0" t="n">
        <v>355</v>
      </c>
      <c r="G160" s="0" t="n">
        <v>2</v>
      </c>
      <c r="H160" s="0" t="n">
        <v>0.0666666666666667</v>
      </c>
      <c r="I160" s="0" t="n">
        <v>0.0879120879120879</v>
      </c>
      <c r="J160" s="0" t="n">
        <v>1395</v>
      </c>
      <c r="K160" s="0" t="n">
        <v>182</v>
      </c>
      <c r="L160" s="0" t="n">
        <v>93</v>
      </c>
    </row>
    <row r="161" customFormat="false" ht="12.8" hidden="false" customHeight="false" outlineLevel="0" collapsed="false">
      <c r="A161" s="0" t="s">
        <v>12</v>
      </c>
      <c r="B161" s="0" t="n">
        <v>12</v>
      </c>
      <c r="C161" s="0" t="s">
        <v>21</v>
      </c>
      <c r="D161" s="0" t="n">
        <v>9</v>
      </c>
      <c r="E161" s="0" t="s">
        <v>22</v>
      </c>
      <c r="F161" s="0" t="n">
        <v>355</v>
      </c>
      <c r="G161" s="0" t="n">
        <v>11</v>
      </c>
      <c r="H161" s="0" t="n">
        <v>0.0666666666666667</v>
      </c>
      <c r="I161" s="0" t="n">
        <v>0.0879120879120879</v>
      </c>
      <c r="J161" s="0" t="n">
        <v>1395</v>
      </c>
      <c r="K161" s="0" t="n">
        <v>182</v>
      </c>
      <c r="L161" s="0" t="n">
        <v>93</v>
      </c>
    </row>
    <row r="162" customFormat="false" ht="12.8" hidden="false" customHeight="false" outlineLevel="0" collapsed="false">
      <c r="A162" s="0" t="s">
        <v>12</v>
      </c>
      <c r="B162" s="0" t="n">
        <v>12</v>
      </c>
      <c r="C162" s="0" t="s">
        <v>23</v>
      </c>
      <c r="D162" s="0" t="n">
        <v>8</v>
      </c>
      <c r="E162" s="0" t="s">
        <v>16</v>
      </c>
      <c r="F162" s="0" t="n">
        <v>355</v>
      </c>
      <c r="G162" s="0" t="n">
        <v>0</v>
      </c>
      <c r="H162" s="0" t="n">
        <v>0.0666666666666667</v>
      </c>
      <c r="I162" s="0" t="n">
        <v>0.0879120879120879</v>
      </c>
      <c r="J162" s="0" t="n">
        <v>1395</v>
      </c>
      <c r="K162" s="0" t="n">
        <v>182</v>
      </c>
      <c r="L162" s="0" t="n">
        <v>93</v>
      </c>
    </row>
    <row r="163" customFormat="false" ht="12.8" hidden="false" customHeight="false" outlineLevel="0" collapsed="false">
      <c r="A163" s="0" t="s">
        <v>12</v>
      </c>
      <c r="B163" s="0" t="n">
        <v>12</v>
      </c>
      <c r="C163" s="0" t="s">
        <v>19</v>
      </c>
      <c r="D163" s="0" t="n">
        <v>7</v>
      </c>
      <c r="E163" s="0" t="s">
        <v>24</v>
      </c>
      <c r="F163" s="0" t="n">
        <v>355</v>
      </c>
      <c r="G163" s="0" t="n">
        <v>47</v>
      </c>
      <c r="H163" s="0" t="n">
        <v>0.0666666666666667</v>
      </c>
      <c r="I163" s="0" t="n">
        <v>0.0879120879120879</v>
      </c>
      <c r="J163" s="0" t="n">
        <v>1395</v>
      </c>
      <c r="K163" s="0" t="n">
        <v>182</v>
      </c>
      <c r="L163" s="0" t="n">
        <v>93</v>
      </c>
    </row>
    <row r="164" customFormat="false" ht="12.8" hidden="false" customHeight="false" outlineLevel="0" collapsed="false">
      <c r="A164" s="0" t="s">
        <v>12</v>
      </c>
      <c r="B164" s="0" t="n">
        <v>12</v>
      </c>
      <c r="C164" s="0" t="s">
        <v>23</v>
      </c>
      <c r="D164" s="0" t="n">
        <v>6</v>
      </c>
      <c r="E164" s="0" t="s">
        <v>16</v>
      </c>
      <c r="F164" s="0" t="n">
        <v>355</v>
      </c>
      <c r="G164" s="0" t="n">
        <v>0</v>
      </c>
      <c r="H164" s="0" t="n">
        <v>0.0666666666666667</v>
      </c>
      <c r="I164" s="0" t="n">
        <v>0.0879120879120879</v>
      </c>
      <c r="J164" s="0" t="n">
        <v>1395</v>
      </c>
      <c r="K164" s="0" t="n">
        <v>182</v>
      </c>
      <c r="L164" s="0" t="n">
        <v>93</v>
      </c>
    </row>
    <row r="165" customFormat="false" ht="12.8" hidden="false" customHeight="false" outlineLevel="0" collapsed="false">
      <c r="A165" s="0" t="s">
        <v>12</v>
      </c>
      <c r="B165" s="0" t="n">
        <v>12</v>
      </c>
      <c r="C165" s="0" t="s">
        <v>21</v>
      </c>
      <c r="D165" s="0" t="n">
        <v>5</v>
      </c>
      <c r="E165" s="0" t="s">
        <v>25</v>
      </c>
      <c r="F165" s="0" t="n">
        <v>355</v>
      </c>
      <c r="G165" s="0" t="n">
        <v>9</v>
      </c>
      <c r="H165" s="0" t="n">
        <v>0.0666666666666667</v>
      </c>
      <c r="I165" s="0" t="n">
        <v>0.0879120879120879</v>
      </c>
      <c r="J165" s="0" t="n">
        <v>1395</v>
      </c>
      <c r="K165" s="0" t="n">
        <v>182</v>
      </c>
      <c r="L165" s="0" t="n">
        <v>93</v>
      </c>
    </row>
    <row r="166" customFormat="false" ht="12.8" hidden="false" customHeight="false" outlineLevel="0" collapsed="false">
      <c r="A166" s="0" t="s">
        <v>12</v>
      </c>
      <c r="B166" s="0" t="n">
        <v>12</v>
      </c>
      <c r="C166" s="0" t="s">
        <v>26</v>
      </c>
      <c r="D166" s="0" t="n">
        <v>4</v>
      </c>
      <c r="E166" s="0" t="s">
        <v>24</v>
      </c>
      <c r="F166" s="0" t="n">
        <v>355</v>
      </c>
      <c r="G166" s="0" t="n">
        <v>2</v>
      </c>
      <c r="H166" s="0" t="n">
        <v>0.0666666666666667</v>
      </c>
      <c r="I166" s="0" t="n">
        <v>0.0879120879120879</v>
      </c>
      <c r="J166" s="0" t="n">
        <v>1395</v>
      </c>
      <c r="K166" s="0" t="n">
        <v>182</v>
      </c>
      <c r="L166" s="0" t="n">
        <v>93</v>
      </c>
    </row>
    <row r="167" customFormat="false" ht="12.8" hidden="false" customHeight="false" outlineLevel="0" collapsed="false">
      <c r="A167" s="0" t="s">
        <v>12</v>
      </c>
      <c r="B167" s="0" t="n">
        <v>12</v>
      </c>
      <c r="C167" s="0" t="s">
        <v>27</v>
      </c>
      <c r="D167" s="0" t="n">
        <v>3</v>
      </c>
      <c r="E167" s="0" t="s">
        <v>28</v>
      </c>
      <c r="F167" s="0" t="n">
        <v>355</v>
      </c>
      <c r="G167" s="0" t="n">
        <v>3</v>
      </c>
      <c r="H167" s="0" t="n">
        <v>0.0666666666666667</v>
      </c>
      <c r="I167" s="0" t="n">
        <v>0.0879120879120879</v>
      </c>
      <c r="J167" s="0" t="n">
        <v>1395</v>
      </c>
      <c r="K167" s="0" t="n">
        <v>182</v>
      </c>
      <c r="L167" s="0" t="n">
        <v>93</v>
      </c>
    </row>
    <row r="168" customFormat="false" ht="12.8" hidden="false" customHeight="false" outlineLevel="0" collapsed="false">
      <c r="A168" s="0" t="s">
        <v>12</v>
      </c>
      <c r="B168" s="0" t="n">
        <v>12</v>
      </c>
      <c r="C168" s="0" t="s">
        <v>29</v>
      </c>
      <c r="D168" s="0" t="n">
        <v>2</v>
      </c>
      <c r="E168" s="0" t="s">
        <v>25</v>
      </c>
      <c r="F168" s="0" t="n">
        <v>355</v>
      </c>
      <c r="G168" s="0" t="n">
        <v>3</v>
      </c>
      <c r="H168" s="0" t="n">
        <v>0.0666666666666667</v>
      </c>
      <c r="I168" s="0" t="n">
        <v>0.0879120879120879</v>
      </c>
      <c r="J168" s="0" t="n">
        <v>1395</v>
      </c>
      <c r="K168" s="0" t="n">
        <v>182</v>
      </c>
      <c r="L168" s="0" t="n">
        <v>93</v>
      </c>
    </row>
    <row r="169" customFormat="false" ht="12.8" hidden="false" customHeight="false" outlineLevel="0" collapsed="false">
      <c r="A169" s="0" t="s">
        <v>12</v>
      </c>
      <c r="B169" s="0" t="n">
        <v>12</v>
      </c>
      <c r="C169" s="0" t="s">
        <v>30</v>
      </c>
      <c r="D169" s="0" t="n">
        <v>1</v>
      </c>
      <c r="E169" s="0" t="s">
        <v>31</v>
      </c>
      <c r="F169" s="0" t="n">
        <v>355</v>
      </c>
      <c r="G169" s="0" t="n">
        <v>37</v>
      </c>
      <c r="H169" s="0" t="n">
        <v>0.0666666666666667</v>
      </c>
      <c r="I169" s="0" t="n">
        <v>0.0879120879120879</v>
      </c>
      <c r="J169" s="0" t="n">
        <v>1395</v>
      </c>
      <c r="K169" s="0" t="n">
        <v>182</v>
      </c>
      <c r="L169" s="0" t="n">
        <v>93</v>
      </c>
    </row>
    <row r="170" customFormat="false" ht="12.8" hidden="false" customHeight="false" outlineLevel="0" collapsed="false">
      <c r="A170" s="0" t="s">
        <v>12</v>
      </c>
      <c r="B170" s="0" t="n">
        <v>113</v>
      </c>
      <c r="C170" s="0" t="s">
        <v>13</v>
      </c>
      <c r="D170" s="0" t="n">
        <v>14</v>
      </c>
      <c r="E170" s="0" t="s">
        <v>14</v>
      </c>
      <c r="F170" s="0" t="n">
        <v>355</v>
      </c>
      <c r="G170" s="0" t="n">
        <v>47</v>
      </c>
      <c r="H170" s="0" t="n">
        <v>0.0362622036262204</v>
      </c>
      <c r="I170" s="0" t="n">
        <v>0.0686695278969957</v>
      </c>
      <c r="J170" s="0" t="n">
        <v>1434</v>
      </c>
      <c r="K170" s="0" t="n">
        <v>233</v>
      </c>
      <c r="L170" s="0" t="n">
        <v>51</v>
      </c>
    </row>
    <row r="171" customFormat="false" ht="12.8" hidden="false" customHeight="false" outlineLevel="0" collapsed="false">
      <c r="A171" s="0" t="s">
        <v>12</v>
      </c>
      <c r="B171" s="0" t="n">
        <v>113</v>
      </c>
      <c r="C171" s="0" t="s">
        <v>15</v>
      </c>
      <c r="D171" s="0" t="n">
        <v>13</v>
      </c>
      <c r="E171" s="0" t="s">
        <v>16</v>
      </c>
      <c r="F171" s="0" t="n">
        <v>355</v>
      </c>
      <c r="G171" s="0" t="n">
        <v>33</v>
      </c>
      <c r="H171" s="0" t="n">
        <v>0.0362622036262204</v>
      </c>
      <c r="I171" s="0" t="n">
        <v>0.0686695278969957</v>
      </c>
      <c r="J171" s="0" t="n">
        <v>1434</v>
      </c>
      <c r="K171" s="0" t="n">
        <v>233</v>
      </c>
      <c r="L171" s="0" t="n">
        <v>51</v>
      </c>
    </row>
    <row r="172" customFormat="false" ht="12.8" hidden="false" customHeight="false" outlineLevel="0" collapsed="false">
      <c r="A172" s="0" t="s">
        <v>12</v>
      </c>
      <c r="B172" s="0" t="n">
        <v>113</v>
      </c>
      <c r="C172" s="0" t="s">
        <v>17</v>
      </c>
      <c r="D172" s="0" t="n">
        <v>12</v>
      </c>
      <c r="E172" s="0" t="s">
        <v>18</v>
      </c>
      <c r="F172" s="0" t="n">
        <v>355</v>
      </c>
      <c r="G172" s="0" t="n">
        <v>90</v>
      </c>
      <c r="H172" s="0" t="n">
        <v>0.0362622036262204</v>
      </c>
      <c r="I172" s="0" t="n">
        <v>0.0686695278969957</v>
      </c>
      <c r="J172" s="0" t="n">
        <v>1434</v>
      </c>
      <c r="K172" s="0" t="n">
        <v>233</v>
      </c>
      <c r="L172" s="0" t="n">
        <v>51</v>
      </c>
    </row>
    <row r="173" customFormat="false" ht="12.8" hidden="false" customHeight="false" outlineLevel="0" collapsed="false">
      <c r="A173" s="0" t="s">
        <v>12</v>
      </c>
      <c r="B173" s="0" t="n">
        <v>113</v>
      </c>
      <c r="C173" s="0" t="s">
        <v>19</v>
      </c>
      <c r="D173" s="0" t="n">
        <v>11</v>
      </c>
      <c r="E173" s="0" t="s">
        <v>20</v>
      </c>
      <c r="F173" s="0" t="n">
        <v>355</v>
      </c>
      <c r="G173" s="0" t="n">
        <v>71</v>
      </c>
      <c r="H173" s="0" t="n">
        <v>0.0362622036262204</v>
      </c>
      <c r="I173" s="0" t="n">
        <v>0.0686695278969957</v>
      </c>
      <c r="J173" s="0" t="n">
        <v>1434</v>
      </c>
      <c r="K173" s="0" t="n">
        <v>233</v>
      </c>
      <c r="L173" s="0" t="n">
        <v>51</v>
      </c>
    </row>
    <row r="174" customFormat="false" ht="12.8" hidden="false" customHeight="false" outlineLevel="0" collapsed="false">
      <c r="A174" s="0" t="s">
        <v>12</v>
      </c>
      <c r="B174" s="0" t="n">
        <v>113</v>
      </c>
      <c r="C174" s="0" t="s">
        <v>17</v>
      </c>
      <c r="D174" s="0" t="n">
        <v>10</v>
      </c>
      <c r="E174" s="0" t="s">
        <v>20</v>
      </c>
      <c r="F174" s="0" t="n">
        <v>355</v>
      </c>
      <c r="G174" s="0" t="n">
        <v>2</v>
      </c>
      <c r="H174" s="0" t="n">
        <v>0.0362622036262204</v>
      </c>
      <c r="I174" s="0" t="n">
        <v>0.0686695278969957</v>
      </c>
      <c r="J174" s="0" t="n">
        <v>1434</v>
      </c>
      <c r="K174" s="0" t="n">
        <v>233</v>
      </c>
      <c r="L174" s="0" t="n">
        <v>51</v>
      </c>
    </row>
    <row r="175" customFormat="false" ht="12.8" hidden="false" customHeight="false" outlineLevel="0" collapsed="false">
      <c r="A175" s="0" t="s">
        <v>12</v>
      </c>
      <c r="B175" s="0" t="n">
        <v>113</v>
      </c>
      <c r="C175" s="0" t="s">
        <v>21</v>
      </c>
      <c r="D175" s="0" t="n">
        <v>9</v>
      </c>
      <c r="E175" s="0" t="s">
        <v>22</v>
      </c>
      <c r="F175" s="0" t="n">
        <v>355</v>
      </c>
      <c r="G175" s="0" t="n">
        <v>11</v>
      </c>
      <c r="H175" s="0" t="n">
        <v>0.0362622036262204</v>
      </c>
      <c r="I175" s="0" t="n">
        <v>0.0686695278969957</v>
      </c>
      <c r="J175" s="0" t="n">
        <v>1434</v>
      </c>
      <c r="K175" s="0" t="n">
        <v>233</v>
      </c>
      <c r="L175" s="0" t="n">
        <v>51</v>
      </c>
    </row>
    <row r="176" customFormat="false" ht="12.8" hidden="false" customHeight="false" outlineLevel="0" collapsed="false">
      <c r="A176" s="0" t="s">
        <v>12</v>
      </c>
      <c r="B176" s="0" t="n">
        <v>113</v>
      </c>
      <c r="C176" s="0" t="s">
        <v>23</v>
      </c>
      <c r="D176" s="0" t="n">
        <v>8</v>
      </c>
      <c r="E176" s="0" t="s">
        <v>16</v>
      </c>
      <c r="F176" s="0" t="n">
        <v>355</v>
      </c>
      <c r="G176" s="0" t="n">
        <v>0</v>
      </c>
      <c r="H176" s="0" t="n">
        <v>0.0362622036262204</v>
      </c>
      <c r="I176" s="0" t="n">
        <v>0.0686695278969957</v>
      </c>
      <c r="J176" s="0" t="n">
        <v>1434</v>
      </c>
      <c r="K176" s="0" t="n">
        <v>233</v>
      </c>
      <c r="L176" s="0" t="n">
        <v>51</v>
      </c>
    </row>
    <row r="177" customFormat="false" ht="12.8" hidden="false" customHeight="false" outlineLevel="0" collapsed="false">
      <c r="A177" s="0" t="s">
        <v>12</v>
      </c>
      <c r="B177" s="0" t="n">
        <v>113</v>
      </c>
      <c r="C177" s="0" t="s">
        <v>19</v>
      </c>
      <c r="D177" s="0" t="n">
        <v>7</v>
      </c>
      <c r="E177" s="0" t="s">
        <v>24</v>
      </c>
      <c r="F177" s="0" t="n">
        <v>355</v>
      </c>
      <c r="G177" s="0" t="n">
        <v>47</v>
      </c>
      <c r="H177" s="0" t="n">
        <v>0.0362622036262204</v>
      </c>
      <c r="I177" s="0" t="n">
        <v>0.0686695278969957</v>
      </c>
      <c r="J177" s="0" t="n">
        <v>1434</v>
      </c>
      <c r="K177" s="0" t="n">
        <v>233</v>
      </c>
      <c r="L177" s="0" t="n">
        <v>51</v>
      </c>
    </row>
    <row r="178" customFormat="false" ht="12.8" hidden="false" customHeight="false" outlineLevel="0" collapsed="false">
      <c r="A178" s="0" t="s">
        <v>12</v>
      </c>
      <c r="B178" s="0" t="n">
        <v>113</v>
      </c>
      <c r="C178" s="0" t="s">
        <v>23</v>
      </c>
      <c r="D178" s="0" t="n">
        <v>6</v>
      </c>
      <c r="E178" s="0" t="s">
        <v>16</v>
      </c>
      <c r="F178" s="0" t="n">
        <v>355</v>
      </c>
      <c r="G178" s="0" t="n">
        <v>0</v>
      </c>
      <c r="H178" s="0" t="n">
        <v>0.0362622036262204</v>
      </c>
      <c r="I178" s="0" t="n">
        <v>0.0686695278969957</v>
      </c>
      <c r="J178" s="0" t="n">
        <v>1434</v>
      </c>
      <c r="K178" s="0" t="n">
        <v>233</v>
      </c>
      <c r="L178" s="0" t="n">
        <v>51</v>
      </c>
    </row>
    <row r="179" customFormat="false" ht="12.8" hidden="false" customHeight="false" outlineLevel="0" collapsed="false">
      <c r="A179" s="0" t="s">
        <v>12</v>
      </c>
      <c r="B179" s="0" t="n">
        <v>113</v>
      </c>
      <c r="C179" s="0" t="s">
        <v>21</v>
      </c>
      <c r="D179" s="0" t="n">
        <v>5</v>
      </c>
      <c r="E179" s="0" t="s">
        <v>25</v>
      </c>
      <c r="F179" s="0" t="n">
        <v>355</v>
      </c>
      <c r="G179" s="0" t="n">
        <v>9</v>
      </c>
      <c r="H179" s="0" t="n">
        <v>0.0362622036262204</v>
      </c>
      <c r="I179" s="0" t="n">
        <v>0.0686695278969957</v>
      </c>
      <c r="J179" s="0" t="n">
        <v>1434</v>
      </c>
      <c r="K179" s="0" t="n">
        <v>233</v>
      </c>
      <c r="L179" s="0" t="n">
        <v>51</v>
      </c>
    </row>
    <row r="180" customFormat="false" ht="12.8" hidden="false" customHeight="false" outlineLevel="0" collapsed="false">
      <c r="A180" s="0" t="s">
        <v>12</v>
      </c>
      <c r="B180" s="0" t="n">
        <v>113</v>
      </c>
      <c r="C180" s="0" t="s">
        <v>26</v>
      </c>
      <c r="D180" s="0" t="n">
        <v>4</v>
      </c>
      <c r="E180" s="0" t="s">
        <v>24</v>
      </c>
      <c r="F180" s="0" t="n">
        <v>355</v>
      </c>
      <c r="G180" s="0" t="n">
        <v>2</v>
      </c>
      <c r="H180" s="0" t="n">
        <v>0.0362622036262204</v>
      </c>
      <c r="I180" s="0" t="n">
        <v>0.0686695278969957</v>
      </c>
      <c r="J180" s="0" t="n">
        <v>1434</v>
      </c>
      <c r="K180" s="0" t="n">
        <v>233</v>
      </c>
      <c r="L180" s="0" t="n">
        <v>51</v>
      </c>
    </row>
    <row r="181" customFormat="false" ht="12.8" hidden="false" customHeight="false" outlineLevel="0" collapsed="false">
      <c r="A181" s="0" t="s">
        <v>12</v>
      </c>
      <c r="B181" s="0" t="n">
        <v>113</v>
      </c>
      <c r="C181" s="0" t="s">
        <v>27</v>
      </c>
      <c r="D181" s="0" t="n">
        <v>3</v>
      </c>
      <c r="E181" s="0" t="s">
        <v>28</v>
      </c>
      <c r="F181" s="0" t="n">
        <v>355</v>
      </c>
      <c r="G181" s="0" t="n">
        <v>3</v>
      </c>
      <c r="H181" s="0" t="n">
        <v>0.0362622036262204</v>
      </c>
      <c r="I181" s="0" t="n">
        <v>0.0686695278969957</v>
      </c>
      <c r="J181" s="0" t="n">
        <v>1434</v>
      </c>
      <c r="K181" s="0" t="n">
        <v>233</v>
      </c>
      <c r="L181" s="0" t="n">
        <v>51</v>
      </c>
    </row>
    <row r="182" customFormat="false" ht="12.8" hidden="false" customHeight="false" outlineLevel="0" collapsed="false">
      <c r="A182" s="0" t="s">
        <v>12</v>
      </c>
      <c r="B182" s="0" t="n">
        <v>113</v>
      </c>
      <c r="C182" s="0" t="s">
        <v>29</v>
      </c>
      <c r="D182" s="0" t="n">
        <v>2</v>
      </c>
      <c r="E182" s="0" t="s">
        <v>25</v>
      </c>
      <c r="F182" s="0" t="n">
        <v>355</v>
      </c>
      <c r="G182" s="0" t="n">
        <v>3</v>
      </c>
      <c r="H182" s="0" t="n">
        <v>0.0362622036262204</v>
      </c>
      <c r="I182" s="0" t="n">
        <v>0.0686695278969957</v>
      </c>
      <c r="J182" s="0" t="n">
        <v>1434</v>
      </c>
      <c r="K182" s="0" t="n">
        <v>233</v>
      </c>
      <c r="L182" s="0" t="n">
        <v>51</v>
      </c>
    </row>
    <row r="183" customFormat="false" ht="12.8" hidden="false" customHeight="false" outlineLevel="0" collapsed="false">
      <c r="A183" s="0" t="s">
        <v>12</v>
      </c>
      <c r="B183" s="0" t="n">
        <v>113</v>
      </c>
      <c r="C183" s="0" t="s">
        <v>30</v>
      </c>
      <c r="D183" s="0" t="n">
        <v>1</v>
      </c>
      <c r="E183" s="0" t="s">
        <v>31</v>
      </c>
      <c r="F183" s="0" t="n">
        <v>355</v>
      </c>
      <c r="G183" s="0" t="n">
        <v>37</v>
      </c>
      <c r="H183" s="0" t="n">
        <v>0.0362622036262204</v>
      </c>
      <c r="I183" s="0" t="n">
        <v>0.0686695278969957</v>
      </c>
      <c r="J183" s="0" t="n">
        <v>1434</v>
      </c>
      <c r="K183" s="0" t="n">
        <v>233</v>
      </c>
      <c r="L183" s="0" t="n">
        <v>51</v>
      </c>
    </row>
    <row r="184" customFormat="false" ht="12.8" hidden="false" customHeight="false" outlineLevel="0" collapsed="false">
      <c r="A184" s="0" t="s">
        <v>32</v>
      </c>
      <c r="B184" s="0" t="n">
        <v>1</v>
      </c>
      <c r="C184" s="0" t="s">
        <v>13</v>
      </c>
      <c r="D184" s="0" t="n">
        <v>14</v>
      </c>
      <c r="E184" s="0" t="s">
        <v>33</v>
      </c>
      <c r="F184" s="0" t="n">
        <v>352</v>
      </c>
      <c r="G184" s="0" t="n">
        <v>44</v>
      </c>
      <c r="H184" s="0" t="n">
        <v>0.203252032520325</v>
      </c>
      <c r="I184" s="0" t="n">
        <v>0.529411764705882</v>
      </c>
      <c r="J184" s="0" t="n">
        <v>492</v>
      </c>
      <c r="K184" s="0" t="n">
        <v>68</v>
      </c>
      <c r="L184" s="0" t="n">
        <v>100</v>
      </c>
    </row>
    <row r="185" customFormat="false" ht="12.8" hidden="false" customHeight="false" outlineLevel="0" collapsed="false">
      <c r="A185" s="0" t="s">
        <v>32</v>
      </c>
      <c r="B185" s="0" t="n">
        <v>1</v>
      </c>
      <c r="C185" s="0" t="s">
        <v>15</v>
      </c>
      <c r="D185" s="0" t="n">
        <v>13</v>
      </c>
      <c r="E185" s="0" t="s">
        <v>16</v>
      </c>
      <c r="F185" s="0" t="n">
        <v>352</v>
      </c>
      <c r="G185" s="0" t="n">
        <v>33</v>
      </c>
      <c r="H185" s="0" t="n">
        <v>0.203252032520325</v>
      </c>
      <c r="I185" s="0" t="n">
        <v>0.529411764705882</v>
      </c>
      <c r="J185" s="0" t="n">
        <v>492</v>
      </c>
      <c r="K185" s="0" t="n">
        <v>68</v>
      </c>
      <c r="L185" s="0" t="n">
        <v>100</v>
      </c>
    </row>
    <row r="186" customFormat="false" ht="12.8" hidden="false" customHeight="false" outlineLevel="0" collapsed="false">
      <c r="A186" s="0" t="s">
        <v>32</v>
      </c>
      <c r="B186" s="0" t="n">
        <v>1</v>
      </c>
      <c r="C186" s="0" t="s">
        <v>17</v>
      </c>
      <c r="D186" s="0" t="n">
        <v>12</v>
      </c>
      <c r="E186" s="0" t="s">
        <v>18</v>
      </c>
      <c r="F186" s="0" t="n">
        <v>352</v>
      </c>
      <c r="G186" s="0" t="n">
        <v>90</v>
      </c>
      <c r="H186" s="0" t="n">
        <v>0.203252032520325</v>
      </c>
      <c r="I186" s="0" t="n">
        <v>0.529411764705882</v>
      </c>
      <c r="J186" s="0" t="n">
        <v>492</v>
      </c>
      <c r="K186" s="0" t="n">
        <v>68</v>
      </c>
      <c r="L186" s="0" t="n">
        <v>100</v>
      </c>
    </row>
    <row r="187" customFormat="false" ht="12.8" hidden="false" customHeight="false" outlineLevel="0" collapsed="false">
      <c r="A187" s="0" t="s">
        <v>32</v>
      </c>
      <c r="B187" s="0" t="n">
        <v>1</v>
      </c>
      <c r="C187" s="0" t="s">
        <v>19</v>
      </c>
      <c r="D187" s="0" t="n">
        <v>11</v>
      </c>
      <c r="E187" s="0" t="s">
        <v>20</v>
      </c>
      <c r="F187" s="0" t="n">
        <v>352</v>
      </c>
      <c r="G187" s="0" t="n">
        <v>71</v>
      </c>
      <c r="H187" s="0" t="n">
        <v>0.203252032520325</v>
      </c>
      <c r="I187" s="0" t="n">
        <v>0.529411764705882</v>
      </c>
      <c r="J187" s="0" t="n">
        <v>492</v>
      </c>
      <c r="K187" s="0" t="n">
        <v>68</v>
      </c>
      <c r="L187" s="0" t="n">
        <v>100</v>
      </c>
    </row>
    <row r="188" customFormat="false" ht="12.8" hidden="false" customHeight="false" outlineLevel="0" collapsed="false">
      <c r="A188" s="0" t="s">
        <v>32</v>
      </c>
      <c r="B188" s="0" t="n">
        <v>1</v>
      </c>
      <c r="C188" s="0" t="s">
        <v>17</v>
      </c>
      <c r="D188" s="0" t="n">
        <v>10</v>
      </c>
      <c r="E188" s="0" t="s">
        <v>20</v>
      </c>
      <c r="F188" s="0" t="n">
        <v>352</v>
      </c>
      <c r="G188" s="0" t="n">
        <v>2</v>
      </c>
      <c r="H188" s="0" t="n">
        <v>0.203252032520325</v>
      </c>
      <c r="I188" s="0" t="n">
        <v>0.529411764705882</v>
      </c>
      <c r="J188" s="0" t="n">
        <v>492</v>
      </c>
      <c r="K188" s="0" t="n">
        <v>68</v>
      </c>
      <c r="L188" s="0" t="n">
        <v>100</v>
      </c>
    </row>
    <row r="189" customFormat="false" ht="12.8" hidden="false" customHeight="false" outlineLevel="0" collapsed="false">
      <c r="A189" s="0" t="s">
        <v>32</v>
      </c>
      <c r="B189" s="0" t="n">
        <v>1</v>
      </c>
      <c r="C189" s="0" t="s">
        <v>21</v>
      </c>
      <c r="D189" s="0" t="n">
        <v>9</v>
      </c>
      <c r="E189" s="0" t="s">
        <v>22</v>
      </c>
      <c r="F189" s="0" t="n">
        <v>352</v>
      </c>
      <c r="G189" s="0" t="n">
        <v>11</v>
      </c>
      <c r="H189" s="0" t="n">
        <v>0.203252032520325</v>
      </c>
      <c r="I189" s="0" t="n">
        <v>0.529411764705882</v>
      </c>
      <c r="J189" s="0" t="n">
        <v>492</v>
      </c>
      <c r="K189" s="0" t="n">
        <v>68</v>
      </c>
      <c r="L189" s="0" t="n">
        <v>100</v>
      </c>
    </row>
    <row r="190" customFormat="false" ht="12.8" hidden="false" customHeight="false" outlineLevel="0" collapsed="false">
      <c r="A190" s="0" t="s">
        <v>32</v>
      </c>
      <c r="B190" s="0" t="n">
        <v>1</v>
      </c>
      <c r="C190" s="0" t="s">
        <v>23</v>
      </c>
      <c r="D190" s="0" t="n">
        <v>8</v>
      </c>
      <c r="E190" s="0" t="s">
        <v>16</v>
      </c>
      <c r="F190" s="0" t="n">
        <v>352</v>
      </c>
      <c r="G190" s="0" t="n">
        <v>0</v>
      </c>
      <c r="H190" s="0" t="n">
        <v>0.203252032520325</v>
      </c>
      <c r="I190" s="0" t="n">
        <v>0.529411764705882</v>
      </c>
      <c r="J190" s="0" t="n">
        <v>492</v>
      </c>
      <c r="K190" s="0" t="n">
        <v>68</v>
      </c>
      <c r="L190" s="0" t="n">
        <v>100</v>
      </c>
    </row>
    <row r="191" customFormat="false" ht="12.8" hidden="false" customHeight="false" outlineLevel="0" collapsed="false">
      <c r="A191" s="0" t="s">
        <v>32</v>
      </c>
      <c r="B191" s="0" t="n">
        <v>1</v>
      </c>
      <c r="C191" s="0" t="s">
        <v>19</v>
      </c>
      <c r="D191" s="0" t="n">
        <v>7</v>
      </c>
      <c r="E191" s="0" t="s">
        <v>24</v>
      </c>
      <c r="F191" s="0" t="n">
        <v>352</v>
      </c>
      <c r="G191" s="0" t="n">
        <v>47</v>
      </c>
      <c r="H191" s="0" t="n">
        <v>0.203252032520325</v>
      </c>
      <c r="I191" s="0" t="n">
        <v>0.529411764705882</v>
      </c>
      <c r="J191" s="0" t="n">
        <v>492</v>
      </c>
      <c r="K191" s="0" t="n">
        <v>68</v>
      </c>
      <c r="L191" s="0" t="n">
        <v>100</v>
      </c>
    </row>
    <row r="192" customFormat="false" ht="12.8" hidden="false" customHeight="false" outlineLevel="0" collapsed="false">
      <c r="A192" s="0" t="s">
        <v>32</v>
      </c>
      <c r="B192" s="0" t="n">
        <v>1</v>
      </c>
      <c r="C192" s="0" t="s">
        <v>23</v>
      </c>
      <c r="D192" s="0" t="n">
        <v>6</v>
      </c>
      <c r="E192" s="0" t="s">
        <v>16</v>
      </c>
      <c r="F192" s="0" t="n">
        <v>352</v>
      </c>
      <c r="G192" s="0" t="n">
        <v>0</v>
      </c>
      <c r="H192" s="0" t="n">
        <v>0.203252032520325</v>
      </c>
      <c r="I192" s="0" t="n">
        <v>0.529411764705882</v>
      </c>
      <c r="J192" s="0" t="n">
        <v>492</v>
      </c>
      <c r="K192" s="0" t="n">
        <v>68</v>
      </c>
      <c r="L192" s="0" t="n">
        <v>100</v>
      </c>
    </row>
    <row r="193" customFormat="false" ht="12.8" hidden="false" customHeight="false" outlineLevel="0" collapsed="false">
      <c r="A193" s="0" t="s">
        <v>32</v>
      </c>
      <c r="B193" s="0" t="n">
        <v>1</v>
      </c>
      <c r="C193" s="0" t="s">
        <v>21</v>
      </c>
      <c r="D193" s="0" t="n">
        <v>5</v>
      </c>
      <c r="E193" s="0" t="s">
        <v>25</v>
      </c>
      <c r="F193" s="0" t="n">
        <v>352</v>
      </c>
      <c r="G193" s="0" t="n">
        <v>9</v>
      </c>
      <c r="H193" s="0" t="n">
        <v>0.203252032520325</v>
      </c>
      <c r="I193" s="0" t="n">
        <v>0.529411764705882</v>
      </c>
      <c r="J193" s="0" t="n">
        <v>492</v>
      </c>
      <c r="K193" s="0" t="n">
        <v>68</v>
      </c>
      <c r="L193" s="0" t="n">
        <v>100</v>
      </c>
    </row>
    <row r="194" customFormat="false" ht="12.8" hidden="false" customHeight="false" outlineLevel="0" collapsed="false">
      <c r="A194" s="0" t="s">
        <v>32</v>
      </c>
      <c r="B194" s="0" t="n">
        <v>1</v>
      </c>
      <c r="C194" s="0" t="s">
        <v>26</v>
      </c>
      <c r="D194" s="0" t="n">
        <v>4</v>
      </c>
      <c r="E194" s="0" t="s">
        <v>24</v>
      </c>
      <c r="F194" s="0" t="n">
        <v>352</v>
      </c>
      <c r="G194" s="0" t="n">
        <v>2</v>
      </c>
      <c r="H194" s="0" t="n">
        <v>0.203252032520325</v>
      </c>
      <c r="I194" s="0" t="n">
        <v>0.529411764705882</v>
      </c>
      <c r="J194" s="0" t="n">
        <v>492</v>
      </c>
      <c r="K194" s="0" t="n">
        <v>68</v>
      </c>
      <c r="L194" s="0" t="n">
        <v>100</v>
      </c>
    </row>
    <row r="195" customFormat="false" ht="12.8" hidden="false" customHeight="false" outlineLevel="0" collapsed="false">
      <c r="A195" s="0" t="s">
        <v>32</v>
      </c>
      <c r="B195" s="0" t="n">
        <v>1</v>
      </c>
      <c r="C195" s="0" t="s">
        <v>27</v>
      </c>
      <c r="D195" s="0" t="n">
        <v>3</v>
      </c>
      <c r="E195" s="0" t="s">
        <v>28</v>
      </c>
      <c r="F195" s="0" t="n">
        <v>352</v>
      </c>
      <c r="G195" s="0" t="n">
        <v>3</v>
      </c>
      <c r="H195" s="0" t="n">
        <v>0.203252032520325</v>
      </c>
      <c r="I195" s="0" t="n">
        <v>0.529411764705882</v>
      </c>
      <c r="J195" s="0" t="n">
        <v>492</v>
      </c>
      <c r="K195" s="0" t="n">
        <v>68</v>
      </c>
      <c r="L195" s="0" t="n">
        <v>100</v>
      </c>
    </row>
    <row r="196" customFormat="false" ht="12.8" hidden="false" customHeight="false" outlineLevel="0" collapsed="false">
      <c r="A196" s="0" t="s">
        <v>32</v>
      </c>
      <c r="B196" s="0" t="n">
        <v>1</v>
      </c>
      <c r="C196" s="0" t="s">
        <v>29</v>
      </c>
      <c r="D196" s="0" t="n">
        <v>2</v>
      </c>
      <c r="E196" s="0" t="s">
        <v>25</v>
      </c>
      <c r="F196" s="0" t="n">
        <v>352</v>
      </c>
      <c r="G196" s="0" t="n">
        <v>3</v>
      </c>
      <c r="H196" s="0" t="n">
        <v>0.203252032520325</v>
      </c>
      <c r="I196" s="0" t="n">
        <v>0.529411764705882</v>
      </c>
      <c r="J196" s="0" t="n">
        <v>492</v>
      </c>
      <c r="K196" s="0" t="n">
        <v>68</v>
      </c>
      <c r="L196" s="0" t="n">
        <v>100</v>
      </c>
    </row>
    <row r="197" customFormat="false" ht="12.8" hidden="false" customHeight="false" outlineLevel="0" collapsed="false">
      <c r="A197" s="0" t="s">
        <v>32</v>
      </c>
      <c r="B197" s="0" t="n">
        <v>1</v>
      </c>
      <c r="C197" s="0" t="s">
        <v>30</v>
      </c>
      <c r="D197" s="0" t="n">
        <v>1</v>
      </c>
      <c r="E197" s="0" t="s">
        <v>31</v>
      </c>
      <c r="F197" s="0" t="n">
        <v>352</v>
      </c>
      <c r="G197" s="0" t="n">
        <v>37</v>
      </c>
      <c r="H197" s="0" t="n">
        <v>0.203252032520325</v>
      </c>
      <c r="I197" s="0" t="n">
        <v>0.529411764705882</v>
      </c>
      <c r="J197" s="0" t="n">
        <v>492</v>
      </c>
      <c r="K197" s="0" t="n">
        <v>68</v>
      </c>
      <c r="L197" s="0" t="n">
        <v>100</v>
      </c>
    </row>
    <row r="198" customFormat="false" ht="12.8" hidden="false" customHeight="false" outlineLevel="0" collapsed="false">
      <c r="A198" s="0" t="s">
        <v>32</v>
      </c>
      <c r="B198" s="0" t="n">
        <v>2</v>
      </c>
      <c r="C198" s="0" t="s">
        <v>13</v>
      </c>
      <c r="D198" s="0" t="n">
        <v>14</v>
      </c>
      <c r="E198" s="0" t="s">
        <v>33</v>
      </c>
      <c r="F198" s="0" t="n">
        <v>352</v>
      </c>
      <c r="G198" s="0" t="n">
        <v>44</v>
      </c>
      <c r="H198" s="0" t="n">
        <v>0.0351681957186544</v>
      </c>
      <c r="I198" s="0" t="n">
        <v>0.125</v>
      </c>
      <c r="J198" s="0" t="n">
        <v>654</v>
      </c>
      <c r="K198" s="0" t="n">
        <v>112</v>
      </c>
      <c r="L198" s="0" t="n">
        <v>23</v>
      </c>
    </row>
    <row r="199" customFormat="false" ht="12.8" hidden="false" customHeight="false" outlineLevel="0" collapsed="false">
      <c r="A199" s="0" t="s">
        <v>32</v>
      </c>
      <c r="B199" s="0" t="n">
        <v>2</v>
      </c>
      <c r="C199" s="0" t="s">
        <v>15</v>
      </c>
      <c r="D199" s="0" t="n">
        <v>13</v>
      </c>
      <c r="E199" s="0" t="s">
        <v>16</v>
      </c>
      <c r="F199" s="0" t="n">
        <v>352</v>
      </c>
      <c r="G199" s="0" t="n">
        <v>33</v>
      </c>
      <c r="H199" s="0" t="n">
        <v>0.0351681957186544</v>
      </c>
      <c r="I199" s="0" t="n">
        <v>0.125</v>
      </c>
      <c r="J199" s="0" t="n">
        <v>654</v>
      </c>
      <c r="K199" s="0" t="n">
        <v>112</v>
      </c>
      <c r="L199" s="0" t="n">
        <v>23</v>
      </c>
    </row>
    <row r="200" customFormat="false" ht="12.8" hidden="false" customHeight="false" outlineLevel="0" collapsed="false">
      <c r="A200" s="0" t="s">
        <v>32</v>
      </c>
      <c r="B200" s="0" t="n">
        <v>2</v>
      </c>
      <c r="C200" s="0" t="s">
        <v>17</v>
      </c>
      <c r="D200" s="0" t="n">
        <v>12</v>
      </c>
      <c r="E200" s="0" t="s">
        <v>18</v>
      </c>
      <c r="F200" s="0" t="n">
        <v>352</v>
      </c>
      <c r="G200" s="0" t="n">
        <v>90</v>
      </c>
      <c r="H200" s="0" t="n">
        <v>0.0351681957186544</v>
      </c>
      <c r="I200" s="0" t="n">
        <v>0.125</v>
      </c>
      <c r="J200" s="0" t="n">
        <v>654</v>
      </c>
      <c r="K200" s="0" t="n">
        <v>112</v>
      </c>
      <c r="L200" s="0" t="n">
        <v>23</v>
      </c>
    </row>
    <row r="201" customFormat="false" ht="12.8" hidden="false" customHeight="false" outlineLevel="0" collapsed="false">
      <c r="A201" s="0" t="s">
        <v>32</v>
      </c>
      <c r="B201" s="0" t="n">
        <v>2</v>
      </c>
      <c r="C201" s="0" t="s">
        <v>19</v>
      </c>
      <c r="D201" s="0" t="n">
        <v>11</v>
      </c>
      <c r="E201" s="0" t="s">
        <v>20</v>
      </c>
      <c r="F201" s="0" t="n">
        <v>352</v>
      </c>
      <c r="G201" s="0" t="n">
        <v>71</v>
      </c>
      <c r="H201" s="0" t="n">
        <v>0.0351681957186544</v>
      </c>
      <c r="I201" s="0" t="n">
        <v>0.125</v>
      </c>
      <c r="J201" s="0" t="n">
        <v>654</v>
      </c>
      <c r="K201" s="0" t="n">
        <v>112</v>
      </c>
      <c r="L201" s="0" t="n">
        <v>23</v>
      </c>
    </row>
    <row r="202" customFormat="false" ht="12.8" hidden="false" customHeight="false" outlineLevel="0" collapsed="false">
      <c r="A202" s="0" t="s">
        <v>32</v>
      </c>
      <c r="B202" s="0" t="n">
        <v>2</v>
      </c>
      <c r="C202" s="0" t="s">
        <v>17</v>
      </c>
      <c r="D202" s="0" t="n">
        <v>10</v>
      </c>
      <c r="E202" s="0" t="s">
        <v>20</v>
      </c>
      <c r="F202" s="0" t="n">
        <v>352</v>
      </c>
      <c r="G202" s="0" t="n">
        <v>2</v>
      </c>
      <c r="H202" s="0" t="n">
        <v>0.0351681957186544</v>
      </c>
      <c r="I202" s="0" t="n">
        <v>0.125</v>
      </c>
      <c r="J202" s="0" t="n">
        <v>654</v>
      </c>
      <c r="K202" s="0" t="n">
        <v>112</v>
      </c>
      <c r="L202" s="0" t="n">
        <v>23</v>
      </c>
    </row>
    <row r="203" customFormat="false" ht="12.8" hidden="false" customHeight="false" outlineLevel="0" collapsed="false">
      <c r="A203" s="0" t="s">
        <v>32</v>
      </c>
      <c r="B203" s="0" t="n">
        <v>2</v>
      </c>
      <c r="C203" s="0" t="s">
        <v>21</v>
      </c>
      <c r="D203" s="0" t="n">
        <v>9</v>
      </c>
      <c r="E203" s="0" t="s">
        <v>22</v>
      </c>
      <c r="F203" s="0" t="n">
        <v>352</v>
      </c>
      <c r="G203" s="0" t="n">
        <v>11</v>
      </c>
      <c r="H203" s="0" t="n">
        <v>0.0351681957186544</v>
      </c>
      <c r="I203" s="0" t="n">
        <v>0.125</v>
      </c>
      <c r="J203" s="0" t="n">
        <v>654</v>
      </c>
      <c r="K203" s="0" t="n">
        <v>112</v>
      </c>
      <c r="L203" s="0" t="n">
        <v>23</v>
      </c>
    </row>
    <row r="204" customFormat="false" ht="12.8" hidden="false" customHeight="false" outlineLevel="0" collapsed="false">
      <c r="A204" s="0" t="s">
        <v>32</v>
      </c>
      <c r="B204" s="0" t="n">
        <v>2</v>
      </c>
      <c r="C204" s="0" t="s">
        <v>23</v>
      </c>
      <c r="D204" s="0" t="n">
        <v>8</v>
      </c>
      <c r="E204" s="0" t="s">
        <v>16</v>
      </c>
      <c r="F204" s="0" t="n">
        <v>352</v>
      </c>
      <c r="G204" s="0" t="n">
        <v>0</v>
      </c>
      <c r="H204" s="0" t="n">
        <v>0.0351681957186544</v>
      </c>
      <c r="I204" s="0" t="n">
        <v>0.125</v>
      </c>
      <c r="J204" s="0" t="n">
        <v>654</v>
      </c>
      <c r="K204" s="0" t="n">
        <v>112</v>
      </c>
      <c r="L204" s="0" t="n">
        <v>23</v>
      </c>
    </row>
    <row r="205" customFormat="false" ht="12.8" hidden="false" customHeight="false" outlineLevel="0" collapsed="false">
      <c r="A205" s="0" t="s">
        <v>32</v>
      </c>
      <c r="B205" s="0" t="n">
        <v>2</v>
      </c>
      <c r="C205" s="0" t="s">
        <v>19</v>
      </c>
      <c r="D205" s="0" t="n">
        <v>7</v>
      </c>
      <c r="E205" s="0" t="s">
        <v>24</v>
      </c>
      <c r="F205" s="0" t="n">
        <v>352</v>
      </c>
      <c r="G205" s="0" t="n">
        <v>47</v>
      </c>
      <c r="H205" s="0" t="n">
        <v>0.0351681957186544</v>
      </c>
      <c r="I205" s="0" t="n">
        <v>0.125</v>
      </c>
      <c r="J205" s="0" t="n">
        <v>654</v>
      </c>
      <c r="K205" s="0" t="n">
        <v>112</v>
      </c>
      <c r="L205" s="0" t="n">
        <v>23</v>
      </c>
    </row>
    <row r="206" customFormat="false" ht="12.8" hidden="false" customHeight="false" outlineLevel="0" collapsed="false">
      <c r="A206" s="0" t="s">
        <v>32</v>
      </c>
      <c r="B206" s="0" t="n">
        <v>2</v>
      </c>
      <c r="C206" s="0" t="s">
        <v>23</v>
      </c>
      <c r="D206" s="0" t="n">
        <v>6</v>
      </c>
      <c r="E206" s="0" t="s">
        <v>16</v>
      </c>
      <c r="F206" s="0" t="n">
        <v>352</v>
      </c>
      <c r="G206" s="0" t="n">
        <v>0</v>
      </c>
      <c r="H206" s="0" t="n">
        <v>0.0351681957186544</v>
      </c>
      <c r="I206" s="0" t="n">
        <v>0.125</v>
      </c>
      <c r="J206" s="0" t="n">
        <v>654</v>
      </c>
      <c r="K206" s="0" t="n">
        <v>112</v>
      </c>
      <c r="L206" s="0" t="n">
        <v>23</v>
      </c>
    </row>
    <row r="207" customFormat="false" ht="12.8" hidden="false" customHeight="false" outlineLevel="0" collapsed="false">
      <c r="A207" s="0" t="s">
        <v>32</v>
      </c>
      <c r="B207" s="0" t="n">
        <v>2</v>
      </c>
      <c r="C207" s="0" t="s">
        <v>21</v>
      </c>
      <c r="D207" s="0" t="n">
        <v>5</v>
      </c>
      <c r="E207" s="0" t="s">
        <v>25</v>
      </c>
      <c r="F207" s="0" t="n">
        <v>352</v>
      </c>
      <c r="G207" s="0" t="n">
        <v>9</v>
      </c>
      <c r="H207" s="0" t="n">
        <v>0.0351681957186544</v>
      </c>
      <c r="I207" s="0" t="n">
        <v>0.125</v>
      </c>
      <c r="J207" s="0" t="n">
        <v>654</v>
      </c>
      <c r="K207" s="0" t="n">
        <v>112</v>
      </c>
      <c r="L207" s="0" t="n">
        <v>23</v>
      </c>
    </row>
    <row r="208" customFormat="false" ht="12.8" hidden="false" customHeight="false" outlineLevel="0" collapsed="false">
      <c r="A208" s="0" t="s">
        <v>32</v>
      </c>
      <c r="B208" s="0" t="n">
        <v>2</v>
      </c>
      <c r="C208" s="0" t="s">
        <v>26</v>
      </c>
      <c r="D208" s="0" t="n">
        <v>4</v>
      </c>
      <c r="E208" s="0" t="s">
        <v>24</v>
      </c>
      <c r="F208" s="0" t="n">
        <v>352</v>
      </c>
      <c r="G208" s="0" t="n">
        <v>2</v>
      </c>
      <c r="H208" s="0" t="n">
        <v>0.0351681957186544</v>
      </c>
      <c r="I208" s="0" t="n">
        <v>0.125</v>
      </c>
      <c r="J208" s="0" t="n">
        <v>654</v>
      </c>
      <c r="K208" s="0" t="n">
        <v>112</v>
      </c>
      <c r="L208" s="0" t="n">
        <v>23</v>
      </c>
    </row>
    <row r="209" customFormat="false" ht="12.8" hidden="false" customHeight="false" outlineLevel="0" collapsed="false">
      <c r="A209" s="0" t="s">
        <v>32</v>
      </c>
      <c r="B209" s="0" t="n">
        <v>2</v>
      </c>
      <c r="C209" s="0" t="s">
        <v>27</v>
      </c>
      <c r="D209" s="0" t="n">
        <v>3</v>
      </c>
      <c r="E209" s="0" t="s">
        <v>28</v>
      </c>
      <c r="F209" s="0" t="n">
        <v>352</v>
      </c>
      <c r="G209" s="0" t="n">
        <v>3</v>
      </c>
      <c r="H209" s="0" t="n">
        <v>0.0351681957186544</v>
      </c>
      <c r="I209" s="0" t="n">
        <v>0.125</v>
      </c>
      <c r="J209" s="0" t="n">
        <v>654</v>
      </c>
      <c r="K209" s="0" t="n">
        <v>112</v>
      </c>
      <c r="L209" s="0" t="n">
        <v>23</v>
      </c>
    </row>
    <row r="210" customFormat="false" ht="12.8" hidden="false" customHeight="false" outlineLevel="0" collapsed="false">
      <c r="A210" s="0" t="s">
        <v>32</v>
      </c>
      <c r="B210" s="0" t="n">
        <v>2</v>
      </c>
      <c r="C210" s="0" t="s">
        <v>29</v>
      </c>
      <c r="D210" s="0" t="n">
        <v>2</v>
      </c>
      <c r="E210" s="0" t="s">
        <v>25</v>
      </c>
      <c r="F210" s="0" t="n">
        <v>352</v>
      </c>
      <c r="G210" s="0" t="n">
        <v>3</v>
      </c>
      <c r="H210" s="0" t="n">
        <v>0.0351681957186544</v>
      </c>
      <c r="I210" s="0" t="n">
        <v>0.125</v>
      </c>
      <c r="J210" s="0" t="n">
        <v>654</v>
      </c>
      <c r="K210" s="0" t="n">
        <v>112</v>
      </c>
      <c r="L210" s="0" t="n">
        <v>23</v>
      </c>
    </row>
    <row r="211" customFormat="false" ht="12.8" hidden="false" customHeight="false" outlineLevel="0" collapsed="false">
      <c r="A211" s="0" t="s">
        <v>32</v>
      </c>
      <c r="B211" s="0" t="n">
        <v>2</v>
      </c>
      <c r="C211" s="0" t="s">
        <v>30</v>
      </c>
      <c r="D211" s="0" t="n">
        <v>1</v>
      </c>
      <c r="E211" s="0" t="s">
        <v>31</v>
      </c>
      <c r="F211" s="0" t="n">
        <v>352</v>
      </c>
      <c r="G211" s="0" t="n">
        <v>37</v>
      </c>
      <c r="H211" s="0" t="n">
        <v>0.0351681957186544</v>
      </c>
      <c r="I211" s="0" t="n">
        <v>0.125</v>
      </c>
      <c r="J211" s="0" t="n">
        <v>654</v>
      </c>
      <c r="K211" s="0" t="n">
        <v>112</v>
      </c>
      <c r="L211" s="0" t="n">
        <v>23</v>
      </c>
    </row>
    <row r="212" customFormat="false" ht="12.8" hidden="false" customHeight="false" outlineLevel="0" collapsed="false">
      <c r="A212" s="0" t="s">
        <v>32</v>
      </c>
      <c r="B212" s="0" t="n">
        <v>3</v>
      </c>
      <c r="C212" s="0" t="s">
        <v>13</v>
      </c>
      <c r="D212" s="0" t="n">
        <v>14</v>
      </c>
      <c r="E212" s="0" t="s">
        <v>33</v>
      </c>
      <c r="F212" s="0" t="n">
        <v>352</v>
      </c>
      <c r="G212" s="0" t="n">
        <v>44</v>
      </c>
      <c r="H212" s="0" t="n">
        <v>0.0558103975535168</v>
      </c>
      <c r="I212" s="0" t="n">
        <v>0.207964601769911</v>
      </c>
      <c r="J212" s="0" t="n">
        <v>1308</v>
      </c>
      <c r="K212" s="0" t="n">
        <v>226</v>
      </c>
      <c r="L212" s="0" t="n">
        <v>73</v>
      </c>
    </row>
    <row r="213" customFormat="false" ht="12.8" hidden="false" customHeight="false" outlineLevel="0" collapsed="false">
      <c r="A213" s="0" t="s">
        <v>32</v>
      </c>
      <c r="B213" s="0" t="n">
        <v>3</v>
      </c>
      <c r="C213" s="0" t="s">
        <v>15</v>
      </c>
      <c r="D213" s="0" t="n">
        <v>13</v>
      </c>
      <c r="E213" s="0" t="s">
        <v>16</v>
      </c>
      <c r="F213" s="0" t="n">
        <v>352</v>
      </c>
      <c r="G213" s="0" t="n">
        <v>33</v>
      </c>
      <c r="H213" s="0" t="n">
        <v>0.0558103975535168</v>
      </c>
      <c r="I213" s="0" t="n">
        <v>0.207964601769911</v>
      </c>
      <c r="J213" s="0" t="n">
        <v>1308</v>
      </c>
      <c r="K213" s="0" t="n">
        <v>226</v>
      </c>
      <c r="L213" s="0" t="n">
        <v>73</v>
      </c>
    </row>
    <row r="214" customFormat="false" ht="12.8" hidden="false" customHeight="false" outlineLevel="0" collapsed="false">
      <c r="A214" s="0" t="s">
        <v>32</v>
      </c>
      <c r="B214" s="0" t="n">
        <v>3</v>
      </c>
      <c r="C214" s="0" t="s">
        <v>17</v>
      </c>
      <c r="D214" s="0" t="n">
        <v>12</v>
      </c>
      <c r="E214" s="0" t="s">
        <v>18</v>
      </c>
      <c r="F214" s="0" t="n">
        <v>352</v>
      </c>
      <c r="G214" s="0" t="n">
        <v>90</v>
      </c>
      <c r="H214" s="0" t="n">
        <v>0.0558103975535168</v>
      </c>
      <c r="I214" s="0" t="n">
        <v>0.207964601769911</v>
      </c>
      <c r="J214" s="0" t="n">
        <v>1308</v>
      </c>
      <c r="K214" s="0" t="n">
        <v>226</v>
      </c>
      <c r="L214" s="0" t="n">
        <v>73</v>
      </c>
    </row>
    <row r="215" customFormat="false" ht="12.8" hidden="false" customHeight="false" outlineLevel="0" collapsed="false">
      <c r="A215" s="0" t="s">
        <v>32</v>
      </c>
      <c r="B215" s="0" t="n">
        <v>3</v>
      </c>
      <c r="C215" s="0" t="s">
        <v>19</v>
      </c>
      <c r="D215" s="0" t="n">
        <v>11</v>
      </c>
      <c r="E215" s="0" t="s">
        <v>20</v>
      </c>
      <c r="F215" s="0" t="n">
        <v>352</v>
      </c>
      <c r="G215" s="0" t="n">
        <v>71</v>
      </c>
      <c r="H215" s="0" t="n">
        <v>0.0558103975535168</v>
      </c>
      <c r="I215" s="0" t="n">
        <v>0.207964601769911</v>
      </c>
      <c r="J215" s="0" t="n">
        <v>1308</v>
      </c>
      <c r="K215" s="0" t="n">
        <v>226</v>
      </c>
      <c r="L215" s="0" t="n">
        <v>73</v>
      </c>
    </row>
    <row r="216" customFormat="false" ht="12.8" hidden="false" customHeight="false" outlineLevel="0" collapsed="false">
      <c r="A216" s="0" t="s">
        <v>32</v>
      </c>
      <c r="B216" s="0" t="n">
        <v>3</v>
      </c>
      <c r="C216" s="0" t="s">
        <v>17</v>
      </c>
      <c r="D216" s="0" t="n">
        <v>10</v>
      </c>
      <c r="E216" s="0" t="s">
        <v>20</v>
      </c>
      <c r="F216" s="0" t="n">
        <v>352</v>
      </c>
      <c r="G216" s="0" t="n">
        <v>2</v>
      </c>
      <c r="H216" s="0" t="n">
        <v>0.0558103975535168</v>
      </c>
      <c r="I216" s="0" t="n">
        <v>0.207964601769911</v>
      </c>
      <c r="J216" s="0" t="n">
        <v>1308</v>
      </c>
      <c r="K216" s="0" t="n">
        <v>226</v>
      </c>
      <c r="L216" s="0" t="n">
        <v>73</v>
      </c>
    </row>
    <row r="217" customFormat="false" ht="12.8" hidden="false" customHeight="false" outlineLevel="0" collapsed="false">
      <c r="A217" s="0" t="s">
        <v>32</v>
      </c>
      <c r="B217" s="0" t="n">
        <v>3</v>
      </c>
      <c r="C217" s="0" t="s">
        <v>21</v>
      </c>
      <c r="D217" s="0" t="n">
        <v>9</v>
      </c>
      <c r="E217" s="0" t="s">
        <v>22</v>
      </c>
      <c r="F217" s="0" t="n">
        <v>352</v>
      </c>
      <c r="G217" s="0" t="n">
        <v>11</v>
      </c>
      <c r="H217" s="0" t="n">
        <v>0.0558103975535168</v>
      </c>
      <c r="I217" s="0" t="n">
        <v>0.207964601769911</v>
      </c>
      <c r="J217" s="0" t="n">
        <v>1308</v>
      </c>
      <c r="K217" s="0" t="n">
        <v>226</v>
      </c>
      <c r="L217" s="0" t="n">
        <v>73</v>
      </c>
    </row>
    <row r="218" customFormat="false" ht="12.8" hidden="false" customHeight="false" outlineLevel="0" collapsed="false">
      <c r="A218" s="0" t="s">
        <v>32</v>
      </c>
      <c r="B218" s="0" t="n">
        <v>3</v>
      </c>
      <c r="C218" s="0" t="s">
        <v>23</v>
      </c>
      <c r="D218" s="0" t="n">
        <v>8</v>
      </c>
      <c r="E218" s="0" t="s">
        <v>16</v>
      </c>
      <c r="F218" s="0" t="n">
        <v>352</v>
      </c>
      <c r="G218" s="0" t="n">
        <v>0</v>
      </c>
      <c r="H218" s="0" t="n">
        <v>0.0558103975535168</v>
      </c>
      <c r="I218" s="0" t="n">
        <v>0.207964601769911</v>
      </c>
      <c r="J218" s="0" t="n">
        <v>1308</v>
      </c>
      <c r="K218" s="0" t="n">
        <v>226</v>
      </c>
      <c r="L218" s="0" t="n">
        <v>73</v>
      </c>
    </row>
    <row r="219" customFormat="false" ht="12.8" hidden="false" customHeight="false" outlineLevel="0" collapsed="false">
      <c r="A219" s="0" t="s">
        <v>32</v>
      </c>
      <c r="B219" s="0" t="n">
        <v>3</v>
      </c>
      <c r="C219" s="0" t="s">
        <v>19</v>
      </c>
      <c r="D219" s="0" t="n">
        <v>7</v>
      </c>
      <c r="E219" s="0" t="s">
        <v>24</v>
      </c>
      <c r="F219" s="0" t="n">
        <v>352</v>
      </c>
      <c r="G219" s="0" t="n">
        <v>47</v>
      </c>
      <c r="H219" s="0" t="n">
        <v>0.0558103975535168</v>
      </c>
      <c r="I219" s="0" t="n">
        <v>0.207964601769911</v>
      </c>
      <c r="J219" s="0" t="n">
        <v>1308</v>
      </c>
      <c r="K219" s="0" t="n">
        <v>226</v>
      </c>
      <c r="L219" s="0" t="n">
        <v>73</v>
      </c>
    </row>
    <row r="220" customFormat="false" ht="12.8" hidden="false" customHeight="false" outlineLevel="0" collapsed="false">
      <c r="A220" s="0" t="s">
        <v>32</v>
      </c>
      <c r="B220" s="0" t="n">
        <v>3</v>
      </c>
      <c r="C220" s="0" t="s">
        <v>23</v>
      </c>
      <c r="D220" s="0" t="n">
        <v>6</v>
      </c>
      <c r="E220" s="0" t="s">
        <v>16</v>
      </c>
      <c r="F220" s="0" t="n">
        <v>352</v>
      </c>
      <c r="G220" s="0" t="n">
        <v>0</v>
      </c>
      <c r="H220" s="0" t="n">
        <v>0.0558103975535168</v>
      </c>
      <c r="I220" s="0" t="n">
        <v>0.207964601769911</v>
      </c>
      <c r="J220" s="0" t="n">
        <v>1308</v>
      </c>
      <c r="K220" s="0" t="n">
        <v>226</v>
      </c>
      <c r="L220" s="0" t="n">
        <v>73</v>
      </c>
    </row>
    <row r="221" customFormat="false" ht="12.8" hidden="false" customHeight="false" outlineLevel="0" collapsed="false">
      <c r="A221" s="0" t="s">
        <v>32</v>
      </c>
      <c r="B221" s="0" t="n">
        <v>3</v>
      </c>
      <c r="C221" s="0" t="s">
        <v>21</v>
      </c>
      <c r="D221" s="0" t="n">
        <v>5</v>
      </c>
      <c r="E221" s="0" t="s">
        <v>25</v>
      </c>
      <c r="F221" s="0" t="n">
        <v>352</v>
      </c>
      <c r="G221" s="0" t="n">
        <v>9</v>
      </c>
      <c r="H221" s="0" t="n">
        <v>0.0558103975535168</v>
      </c>
      <c r="I221" s="0" t="n">
        <v>0.207964601769911</v>
      </c>
      <c r="J221" s="0" t="n">
        <v>1308</v>
      </c>
      <c r="K221" s="0" t="n">
        <v>226</v>
      </c>
      <c r="L221" s="0" t="n">
        <v>73</v>
      </c>
    </row>
    <row r="222" customFormat="false" ht="12.8" hidden="false" customHeight="false" outlineLevel="0" collapsed="false">
      <c r="A222" s="0" t="s">
        <v>32</v>
      </c>
      <c r="B222" s="0" t="n">
        <v>3</v>
      </c>
      <c r="C222" s="0" t="s">
        <v>26</v>
      </c>
      <c r="D222" s="0" t="n">
        <v>4</v>
      </c>
      <c r="E222" s="0" t="s">
        <v>24</v>
      </c>
      <c r="F222" s="0" t="n">
        <v>352</v>
      </c>
      <c r="G222" s="0" t="n">
        <v>2</v>
      </c>
      <c r="H222" s="0" t="n">
        <v>0.0558103975535168</v>
      </c>
      <c r="I222" s="0" t="n">
        <v>0.207964601769911</v>
      </c>
      <c r="J222" s="0" t="n">
        <v>1308</v>
      </c>
      <c r="K222" s="0" t="n">
        <v>226</v>
      </c>
      <c r="L222" s="0" t="n">
        <v>73</v>
      </c>
    </row>
    <row r="223" customFormat="false" ht="12.8" hidden="false" customHeight="false" outlineLevel="0" collapsed="false">
      <c r="A223" s="0" t="s">
        <v>32</v>
      </c>
      <c r="B223" s="0" t="n">
        <v>3</v>
      </c>
      <c r="C223" s="0" t="s">
        <v>27</v>
      </c>
      <c r="D223" s="0" t="n">
        <v>3</v>
      </c>
      <c r="E223" s="0" t="s">
        <v>28</v>
      </c>
      <c r="F223" s="0" t="n">
        <v>352</v>
      </c>
      <c r="G223" s="0" t="n">
        <v>3</v>
      </c>
      <c r="H223" s="0" t="n">
        <v>0.0558103975535168</v>
      </c>
      <c r="I223" s="0" t="n">
        <v>0.207964601769911</v>
      </c>
      <c r="J223" s="0" t="n">
        <v>1308</v>
      </c>
      <c r="K223" s="0" t="n">
        <v>226</v>
      </c>
      <c r="L223" s="0" t="n">
        <v>73</v>
      </c>
    </row>
    <row r="224" customFormat="false" ht="12.8" hidden="false" customHeight="false" outlineLevel="0" collapsed="false">
      <c r="A224" s="0" t="s">
        <v>32</v>
      </c>
      <c r="B224" s="0" t="n">
        <v>3</v>
      </c>
      <c r="C224" s="0" t="s">
        <v>29</v>
      </c>
      <c r="D224" s="0" t="n">
        <v>2</v>
      </c>
      <c r="E224" s="0" t="s">
        <v>25</v>
      </c>
      <c r="F224" s="0" t="n">
        <v>352</v>
      </c>
      <c r="G224" s="0" t="n">
        <v>3</v>
      </c>
      <c r="H224" s="0" t="n">
        <v>0.0558103975535168</v>
      </c>
      <c r="I224" s="0" t="n">
        <v>0.207964601769911</v>
      </c>
      <c r="J224" s="0" t="n">
        <v>1308</v>
      </c>
      <c r="K224" s="0" t="n">
        <v>226</v>
      </c>
      <c r="L224" s="0" t="n">
        <v>73</v>
      </c>
    </row>
    <row r="225" customFormat="false" ht="12.8" hidden="false" customHeight="false" outlineLevel="0" collapsed="false">
      <c r="A225" s="0" t="s">
        <v>32</v>
      </c>
      <c r="B225" s="0" t="n">
        <v>3</v>
      </c>
      <c r="C225" s="0" t="s">
        <v>30</v>
      </c>
      <c r="D225" s="0" t="n">
        <v>1</v>
      </c>
      <c r="E225" s="0" t="s">
        <v>31</v>
      </c>
      <c r="F225" s="0" t="n">
        <v>352</v>
      </c>
      <c r="G225" s="0" t="n">
        <v>37</v>
      </c>
      <c r="H225" s="0" t="n">
        <v>0.0558103975535168</v>
      </c>
      <c r="I225" s="0" t="n">
        <v>0.207964601769911</v>
      </c>
      <c r="J225" s="0" t="n">
        <v>1308</v>
      </c>
      <c r="K225" s="0" t="n">
        <v>226</v>
      </c>
      <c r="L225" s="0" t="n">
        <v>73</v>
      </c>
    </row>
    <row r="226" customFormat="false" ht="12.8" hidden="false" customHeight="false" outlineLevel="0" collapsed="false">
      <c r="A226" s="0" t="s">
        <v>32</v>
      </c>
      <c r="B226" s="0" t="n">
        <v>4</v>
      </c>
      <c r="C226" s="0" t="s">
        <v>13</v>
      </c>
      <c r="D226" s="0" t="n">
        <v>14</v>
      </c>
      <c r="E226" s="0" t="s">
        <v>33</v>
      </c>
      <c r="F226" s="0" t="n">
        <v>352</v>
      </c>
      <c r="G226" s="0" t="n">
        <v>44</v>
      </c>
      <c r="H226" s="0" t="n">
        <v>0.105405405405405</v>
      </c>
      <c r="I226" s="0" t="n">
        <v>0.333333333333333</v>
      </c>
      <c r="J226" s="0" t="n">
        <v>370</v>
      </c>
      <c r="K226" s="0" t="n">
        <v>54</v>
      </c>
      <c r="L226" s="0" t="n">
        <v>39</v>
      </c>
    </row>
    <row r="227" customFormat="false" ht="12.8" hidden="false" customHeight="false" outlineLevel="0" collapsed="false">
      <c r="A227" s="0" t="s">
        <v>32</v>
      </c>
      <c r="B227" s="0" t="n">
        <v>4</v>
      </c>
      <c r="C227" s="0" t="s">
        <v>15</v>
      </c>
      <c r="D227" s="0" t="n">
        <v>13</v>
      </c>
      <c r="E227" s="0" t="s">
        <v>16</v>
      </c>
      <c r="F227" s="0" t="n">
        <v>352</v>
      </c>
      <c r="G227" s="0" t="n">
        <v>33</v>
      </c>
      <c r="H227" s="0" t="n">
        <v>0.105405405405405</v>
      </c>
      <c r="I227" s="0" t="n">
        <v>0.333333333333333</v>
      </c>
      <c r="J227" s="0" t="n">
        <v>370</v>
      </c>
      <c r="K227" s="0" t="n">
        <v>54</v>
      </c>
      <c r="L227" s="0" t="n">
        <v>39</v>
      </c>
    </row>
    <row r="228" customFormat="false" ht="12.8" hidden="false" customHeight="false" outlineLevel="0" collapsed="false">
      <c r="A228" s="0" t="s">
        <v>32</v>
      </c>
      <c r="B228" s="0" t="n">
        <v>4</v>
      </c>
      <c r="C228" s="0" t="s">
        <v>17</v>
      </c>
      <c r="D228" s="0" t="n">
        <v>12</v>
      </c>
      <c r="E228" s="0" t="s">
        <v>18</v>
      </c>
      <c r="F228" s="0" t="n">
        <v>352</v>
      </c>
      <c r="G228" s="0" t="n">
        <v>90</v>
      </c>
      <c r="H228" s="0" t="n">
        <v>0.105405405405405</v>
      </c>
      <c r="I228" s="0" t="n">
        <v>0.333333333333333</v>
      </c>
      <c r="J228" s="0" t="n">
        <v>370</v>
      </c>
      <c r="K228" s="0" t="n">
        <v>54</v>
      </c>
      <c r="L228" s="0" t="n">
        <v>39</v>
      </c>
    </row>
    <row r="229" customFormat="false" ht="12.8" hidden="false" customHeight="false" outlineLevel="0" collapsed="false">
      <c r="A229" s="0" t="s">
        <v>32</v>
      </c>
      <c r="B229" s="0" t="n">
        <v>4</v>
      </c>
      <c r="C229" s="0" t="s">
        <v>19</v>
      </c>
      <c r="D229" s="0" t="n">
        <v>11</v>
      </c>
      <c r="E229" s="0" t="s">
        <v>20</v>
      </c>
      <c r="F229" s="0" t="n">
        <v>352</v>
      </c>
      <c r="G229" s="0" t="n">
        <v>71</v>
      </c>
      <c r="H229" s="0" t="n">
        <v>0.105405405405405</v>
      </c>
      <c r="I229" s="0" t="n">
        <v>0.333333333333333</v>
      </c>
      <c r="J229" s="0" t="n">
        <v>370</v>
      </c>
      <c r="K229" s="0" t="n">
        <v>54</v>
      </c>
      <c r="L229" s="0" t="n">
        <v>39</v>
      </c>
    </row>
    <row r="230" customFormat="false" ht="12.8" hidden="false" customHeight="false" outlineLevel="0" collapsed="false">
      <c r="A230" s="0" t="s">
        <v>32</v>
      </c>
      <c r="B230" s="0" t="n">
        <v>4</v>
      </c>
      <c r="C230" s="0" t="s">
        <v>17</v>
      </c>
      <c r="D230" s="0" t="n">
        <v>10</v>
      </c>
      <c r="E230" s="0" t="s">
        <v>20</v>
      </c>
      <c r="F230" s="0" t="n">
        <v>352</v>
      </c>
      <c r="G230" s="0" t="n">
        <v>2</v>
      </c>
      <c r="H230" s="0" t="n">
        <v>0.105405405405405</v>
      </c>
      <c r="I230" s="0" t="n">
        <v>0.333333333333333</v>
      </c>
      <c r="J230" s="0" t="n">
        <v>370</v>
      </c>
      <c r="K230" s="0" t="n">
        <v>54</v>
      </c>
      <c r="L230" s="0" t="n">
        <v>39</v>
      </c>
    </row>
    <row r="231" customFormat="false" ht="12.8" hidden="false" customHeight="false" outlineLevel="0" collapsed="false">
      <c r="A231" s="0" t="s">
        <v>32</v>
      </c>
      <c r="B231" s="0" t="n">
        <v>4</v>
      </c>
      <c r="C231" s="0" t="s">
        <v>21</v>
      </c>
      <c r="D231" s="0" t="n">
        <v>9</v>
      </c>
      <c r="E231" s="0" t="s">
        <v>22</v>
      </c>
      <c r="F231" s="0" t="n">
        <v>352</v>
      </c>
      <c r="G231" s="0" t="n">
        <v>11</v>
      </c>
      <c r="H231" s="0" t="n">
        <v>0.105405405405405</v>
      </c>
      <c r="I231" s="0" t="n">
        <v>0.333333333333333</v>
      </c>
      <c r="J231" s="0" t="n">
        <v>370</v>
      </c>
      <c r="K231" s="0" t="n">
        <v>54</v>
      </c>
      <c r="L231" s="0" t="n">
        <v>39</v>
      </c>
    </row>
    <row r="232" customFormat="false" ht="12.8" hidden="false" customHeight="false" outlineLevel="0" collapsed="false">
      <c r="A232" s="0" t="s">
        <v>32</v>
      </c>
      <c r="B232" s="0" t="n">
        <v>4</v>
      </c>
      <c r="C232" s="0" t="s">
        <v>23</v>
      </c>
      <c r="D232" s="0" t="n">
        <v>8</v>
      </c>
      <c r="E232" s="0" t="s">
        <v>16</v>
      </c>
      <c r="F232" s="0" t="n">
        <v>352</v>
      </c>
      <c r="G232" s="0" t="n">
        <v>0</v>
      </c>
      <c r="H232" s="0" t="n">
        <v>0.105405405405405</v>
      </c>
      <c r="I232" s="0" t="n">
        <v>0.333333333333333</v>
      </c>
      <c r="J232" s="0" t="n">
        <v>370</v>
      </c>
      <c r="K232" s="0" t="n">
        <v>54</v>
      </c>
      <c r="L232" s="0" t="n">
        <v>39</v>
      </c>
    </row>
    <row r="233" customFormat="false" ht="12.8" hidden="false" customHeight="false" outlineLevel="0" collapsed="false">
      <c r="A233" s="0" t="s">
        <v>32</v>
      </c>
      <c r="B233" s="0" t="n">
        <v>4</v>
      </c>
      <c r="C233" s="0" t="s">
        <v>19</v>
      </c>
      <c r="D233" s="0" t="n">
        <v>7</v>
      </c>
      <c r="E233" s="0" t="s">
        <v>24</v>
      </c>
      <c r="F233" s="0" t="n">
        <v>352</v>
      </c>
      <c r="G233" s="0" t="n">
        <v>47</v>
      </c>
      <c r="H233" s="0" t="n">
        <v>0.105405405405405</v>
      </c>
      <c r="I233" s="0" t="n">
        <v>0.333333333333333</v>
      </c>
      <c r="J233" s="0" t="n">
        <v>370</v>
      </c>
      <c r="K233" s="0" t="n">
        <v>54</v>
      </c>
      <c r="L233" s="0" t="n">
        <v>39</v>
      </c>
    </row>
    <row r="234" customFormat="false" ht="12.8" hidden="false" customHeight="false" outlineLevel="0" collapsed="false">
      <c r="A234" s="0" t="s">
        <v>32</v>
      </c>
      <c r="B234" s="0" t="n">
        <v>4</v>
      </c>
      <c r="C234" s="0" t="s">
        <v>23</v>
      </c>
      <c r="D234" s="0" t="n">
        <v>6</v>
      </c>
      <c r="E234" s="0" t="s">
        <v>16</v>
      </c>
      <c r="F234" s="0" t="n">
        <v>352</v>
      </c>
      <c r="G234" s="0" t="n">
        <v>0</v>
      </c>
      <c r="H234" s="0" t="n">
        <v>0.105405405405405</v>
      </c>
      <c r="I234" s="0" t="n">
        <v>0.333333333333333</v>
      </c>
      <c r="J234" s="0" t="n">
        <v>370</v>
      </c>
      <c r="K234" s="0" t="n">
        <v>54</v>
      </c>
      <c r="L234" s="0" t="n">
        <v>39</v>
      </c>
    </row>
    <row r="235" customFormat="false" ht="12.8" hidden="false" customHeight="false" outlineLevel="0" collapsed="false">
      <c r="A235" s="0" t="s">
        <v>32</v>
      </c>
      <c r="B235" s="0" t="n">
        <v>4</v>
      </c>
      <c r="C235" s="0" t="s">
        <v>21</v>
      </c>
      <c r="D235" s="0" t="n">
        <v>5</v>
      </c>
      <c r="E235" s="0" t="s">
        <v>25</v>
      </c>
      <c r="F235" s="0" t="n">
        <v>352</v>
      </c>
      <c r="G235" s="0" t="n">
        <v>9</v>
      </c>
      <c r="H235" s="0" t="n">
        <v>0.105405405405405</v>
      </c>
      <c r="I235" s="0" t="n">
        <v>0.333333333333333</v>
      </c>
      <c r="J235" s="0" t="n">
        <v>370</v>
      </c>
      <c r="K235" s="0" t="n">
        <v>54</v>
      </c>
      <c r="L235" s="0" t="n">
        <v>39</v>
      </c>
    </row>
    <row r="236" customFormat="false" ht="12.8" hidden="false" customHeight="false" outlineLevel="0" collapsed="false">
      <c r="A236" s="0" t="s">
        <v>32</v>
      </c>
      <c r="B236" s="0" t="n">
        <v>4</v>
      </c>
      <c r="C236" s="0" t="s">
        <v>26</v>
      </c>
      <c r="D236" s="0" t="n">
        <v>4</v>
      </c>
      <c r="E236" s="0" t="s">
        <v>24</v>
      </c>
      <c r="F236" s="0" t="n">
        <v>352</v>
      </c>
      <c r="G236" s="0" t="n">
        <v>2</v>
      </c>
      <c r="H236" s="0" t="n">
        <v>0.105405405405405</v>
      </c>
      <c r="I236" s="0" t="n">
        <v>0.333333333333333</v>
      </c>
      <c r="J236" s="0" t="n">
        <v>370</v>
      </c>
      <c r="K236" s="0" t="n">
        <v>54</v>
      </c>
      <c r="L236" s="0" t="n">
        <v>39</v>
      </c>
    </row>
    <row r="237" customFormat="false" ht="12.8" hidden="false" customHeight="false" outlineLevel="0" collapsed="false">
      <c r="A237" s="0" t="s">
        <v>32</v>
      </c>
      <c r="B237" s="0" t="n">
        <v>4</v>
      </c>
      <c r="C237" s="0" t="s">
        <v>27</v>
      </c>
      <c r="D237" s="0" t="n">
        <v>3</v>
      </c>
      <c r="E237" s="0" t="s">
        <v>28</v>
      </c>
      <c r="F237" s="0" t="n">
        <v>352</v>
      </c>
      <c r="G237" s="0" t="n">
        <v>3</v>
      </c>
      <c r="H237" s="0" t="n">
        <v>0.105405405405405</v>
      </c>
      <c r="I237" s="0" t="n">
        <v>0.333333333333333</v>
      </c>
      <c r="J237" s="0" t="n">
        <v>370</v>
      </c>
      <c r="K237" s="0" t="n">
        <v>54</v>
      </c>
      <c r="L237" s="0" t="n">
        <v>39</v>
      </c>
    </row>
    <row r="238" customFormat="false" ht="12.8" hidden="false" customHeight="false" outlineLevel="0" collapsed="false">
      <c r="A238" s="0" t="s">
        <v>32</v>
      </c>
      <c r="B238" s="0" t="n">
        <v>4</v>
      </c>
      <c r="C238" s="0" t="s">
        <v>29</v>
      </c>
      <c r="D238" s="0" t="n">
        <v>2</v>
      </c>
      <c r="E238" s="0" t="s">
        <v>25</v>
      </c>
      <c r="F238" s="0" t="n">
        <v>352</v>
      </c>
      <c r="G238" s="0" t="n">
        <v>3</v>
      </c>
      <c r="H238" s="0" t="n">
        <v>0.105405405405405</v>
      </c>
      <c r="I238" s="0" t="n">
        <v>0.333333333333333</v>
      </c>
      <c r="J238" s="0" t="n">
        <v>370</v>
      </c>
      <c r="K238" s="0" t="n">
        <v>54</v>
      </c>
      <c r="L238" s="0" t="n">
        <v>39</v>
      </c>
    </row>
    <row r="239" customFormat="false" ht="12.8" hidden="false" customHeight="false" outlineLevel="0" collapsed="false">
      <c r="A239" s="0" t="s">
        <v>32</v>
      </c>
      <c r="B239" s="0" t="n">
        <v>4</v>
      </c>
      <c r="C239" s="0" t="s">
        <v>30</v>
      </c>
      <c r="D239" s="0" t="n">
        <v>1</v>
      </c>
      <c r="E239" s="0" t="s">
        <v>31</v>
      </c>
      <c r="F239" s="0" t="n">
        <v>352</v>
      </c>
      <c r="G239" s="0" t="n">
        <v>37</v>
      </c>
      <c r="H239" s="0" t="n">
        <v>0.105405405405405</v>
      </c>
      <c r="I239" s="0" t="n">
        <v>0.333333333333333</v>
      </c>
      <c r="J239" s="0" t="n">
        <v>370</v>
      </c>
      <c r="K239" s="0" t="n">
        <v>54</v>
      </c>
      <c r="L239" s="0" t="n">
        <v>39</v>
      </c>
    </row>
    <row r="240" customFormat="false" ht="12.8" hidden="false" customHeight="false" outlineLevel="0" collapsed="false">
      <c r="A240" s="0" t="s">
        <v>32</v>
      </c>
      <c r="B240" s="0" t="n">
        <v>5</v>
      </c>
      <c r="C240" s="0" t="s">
        <v>13</v>
      </c>
      <c r="D240" s="0" t="n">
        <v>14</v>
      </c>
      <c r="E240" s="0" t="s">
        <v>33</v>
      </c>
      <c r="F240" s="0" t="n">
        <v>352</v>
      </c>
      <c r="G240" s="0" t="n">
        <v>44</v>
      </c>
      <c r="H240" s="0" t="n">
        <v>0.132183908045977</v>
      </c>
      <c r="I240" s="0" t="n">
        <v>0.41726618705036</v>
      </c>
      <c r="J240" s="0" t="n">
        <v>870</v>
      </c>
      <c r="K240" s="0" t="n">
        <v>139</v>
      </c>
      <c r="L240" s="0" t="n">
        <v>115</v>
      </c>
    </row>
    <row r="241" customFormat="false" ht="12.8" hidden="false" customHeight="false" outlineLevel="0" collapsed="false">
      <c r="A241" s="0" t="s">
        <v>32</v>
      </c>
      <c r="B241" s="0" t="n">
        <v>5</v>
      </c>
      <c r="C241" s="0" t="s">
        <v>15</v>
      </c>
      <c r="D241" s="0" t="n">
        <v>13</v>
      </c>
      <c r="E241" s="0" t="s">
        <v>16</v>
      </c>
      <c r="F241" s="0" t="n">
        <v>352</v>
      </c>
      <c r="G241" s="0" t="n">
        <v>33</v>
      </c>
      <c r="H241" s="0" t="n">
        <v>0.132183908045977</v>
      </c>
      <c r="I241" s="0" t="n">
        <v>0.41726618705036</v>
      </c>
      <c r="J241" s="0" t="n">
        <v>870</v>
      </c>
      <c r="K241" s="0" t="n">
        <v>139</v>
      </c>
      <c r="L241" s="0" t="n">
        <v>115</v>
      </c>
    </row>
    <row r="242" customFormat="false" ht="12.8" hidden="false" customHeight="false" outlineLevel="0" collapsed="false">
      <c r="A242" s="0" t="s">
        <v>32</v>
      </c>
      <c r="B242" s="0" t="n">
        <v>5</v>
      </c>
      <c r="C242" s="0" t="s">
        <v>17</v>
      </c>
      <c r="D242" s="0" t="n">
        <v>12</v>
      </c>
      <c r="E242" s="0" t="s">
        <v>18</v>
      </c>
      <c r="F242" s="0" t="n">
        <v>352</v>
      </c>
      <c r="G242" s="0" t="n">
        <v>90</v>
      </c>
      <c r="H242" s="0" t="n">
        <v>0.132183908045977</v>
      </c>
      <c r="I242" s="0" t="n">
        <v>0.41726618705036</v>
      </c>
      <c r="J242" s="0" t="n">
        <v>870</v>
      </c>
      <c r="K242" s="0" t="n">
        <v>139</v>
      </c>
      <c r="L242" s="0" t="n">
        <v>115</v>
      </c>
    </row>
    <row r="243" customFormat="false" ht="12.8" hidden="false" customHeight="false" outlineLevel="0" collapsed="false">
      <c r="A243" s="0" t="s">
        <v>32</v>
      </c>
      <c r="B243" s="0" t="n">
        <v>5</v>
      </c>
      <c r="C243" s="0" t="s">
        <v>19</v>
      </c>
      <c r="D243" s="0" t="n">
        <v>11</v>
      </c>
      <c r="E243" s="0" t="s">
        <v>20</v>
      </c>
      <c r="F243" s="0" t="n">
        <v>352</v>
      </c>
      <c r="G243" s="0" t="n">
        <v>71</v>
      </c>
      <c r="H243" s="0" t="n">
        <v>0.132183908045977</v>
      </c>
      <c r="I243" s="0" t="n">
        <v>0.41726618705036</v>
      </c>
      <c r="J243" s="0" t="n">
        <v>870</v>
      </c>
      <c r="K243" s="0" t="n">
        <v>139</v>
      </c>
      <c r="L243" s="0" t="n">
        <v>115</v>
      </c>
    </row>
    <row r="244" customFormat="false" ht="12.8" hidden="false" customHeight="false" outlineLevel="0" collapsed="false">
      <c r="A244" s="0" t="s">
        <v>32</v>
      </c>
      <c r="B244" s="0" t="n">
        <v>5</v>
      </c>
      <c r="C244" s="0" t="s">
        <v>17</v>
      </c>
      <c r="D244" s="0" t="n">
        <v>10</v>
      </c>
      <c r="E244" s="0" t="s">
        <v>20</v>
      </c>
      <c r="F244" s="0" t="n">
        <v>352</v>
      </c>
      <c r="G244" s="0" t="n">
        <v>2</v>
      </c>
      <c r="H244" s="0" t="n">
        <v>0.132183908045977</v>
      </c>
      <c r="I244" s="0" t="n">
        <v>0.41726618705036</v>
      </c>
      <c r="J244" s="0" t="n">
        <v>870</v>
      </c>
      <c r="K244" s="0" t="n">
        <v>139</v>
      </c>
      <c r="L244" s="0" t="n">
        <v>115</v>
      </c>
    </row>
    <row r="245" customFormat="false" ht="12.8" hidden="false" customHeight="false" outlineLevel="0" collapsed="false">
      <c r="A245" s="0" t="s">
        <v>32</v>
      </c>
      <c r="B245" s="0" t="n">
        <v>5</v>
      </c>
      <c r="C245" s="0" t="s">
        <v>21</v>
      </c>
      <c r="D245" s="0" t="n">
        <v>9</v>
      </c>
      <c r="E245" s="0" t="s">
        <v>22</v>
      </c>
      <c r="F245" s="0" t="n">
        <v>352</v>
      </c>
      <c r="G245" s="0" t="n">
        <v>11</v>
      </c>
      <c r="H245" s="0" t="n">
        <v>0.132183908045977</v>
      </c>
      <c r="I245" s="0" t="n">
        <v>0.41726618705036</v>
      </c>
      <c r="J245" s="0" t="n">
        <v>870</v>
      </c>
      <c r="K245" s="0" t="n">
        <v>139</v>
      </c>
      <c r="L245" s="0" t="n">
        <v>115</v>
      </c>
    </row>
    <row r="246" customFormat="false" ht="12.8" hidden="false" customHeight="false" outlineLevel="0" collapsed="false">
      <c r="A246" s="0" t="s">
        <v>32</v>
      </c>
      <c r="B246" s="0" t="n">
        <v>5</v>
      </c>
      <c r="C246" s="0" t="s">
        <v>23</v>
      </c>
      <c r="D246" s="0" t="n">
        <v>8</v>
      </c>
      <c r="E246" s="0" t="s">
        <v>16</v>
      </c>
      <c r="F246" s="0" t="n">
        <v>352</v>
      </c>
      <c r="G246" s="0" t="n">
        <v>0</v>
      </c>
      <c r="H246" s="0" t="n">
        <v>0.132183908045977</v>
      </c>
      <c r="I246" s="0" t="n">
        <v>0.41726618705036</v>
      </c>
      <c r="J246" s="0" t="n">
        <v>870</v>
      </c>
      <c r="K246" s="0" t="n">
        <v>139</v>
      </c>
      <c r="L246" s="0" t="n">
        <v>115</v>
      </c>
    </row>
    <row r="247" customFormat="false" ht="12.8" hidden="false" customHeight="false" outlineLevel="0" collapsed="false">
      <c r="A247" s="0" t="s">
        <v>32</v>
      </c>
      <c r="B247" s="0" t="n">
        <v>5</v>
      </c>
      <c r="C247" s="0" t="s">
        <v>19</v>
      </c>
      <c r="D247" s="0" t="n">
        <v>7</v>
      </c>
      <c r="E247" s="0" t="s">
        <v>24</v>
      </c>
      <c r="F247" s="0" t="n">
        <v>352</v>
      </c>
      <c r="G247" s="0" t="n">
        <v>47</v>
      </c>
      <c r="H247" s="0" t="n">
        <v>0.132183908045977</v>
      </c>
      <c r="I247" s="0" t="n">
        <v>0.41726618705036</v>
      </c>
      <c r="J247" s="0" t="n">
        <v>870</v>
      </c>
      <c r="K247" s="0" t="n">
        <v>139</v>
      </c>
      <c r="L247" s="0" t="n">
        <v>115</v>
      </c>
    </row>
    <row r="248" customFormat="false" ht="12.8" hidden="false" customHeight="false" outlineLevel="0" collapsed="false">
      <c r="A248" s="0" t="s">
        <v>32</v>
      </c>
      <c r="B248" s="0" t="n">
        <v>5</v>
      </c>
      <c r="C248" s="0" t="s">
        <v>23</v>
      </c>
      <c r="D248" s="0" t="n">
        <v>6</v>
      </c>
      <c r="E248" s="0" t="s">
        <v>16</v>
      </c>
      <c r="F248" s="0" t="n">
        <v>352</v>
      </c>
      <c r="G248" s="0" t="n">
        <v>0</v>
      </c>
      <c r="H248" s="0" t="n">
        <v>0.132183908045977</v>
      </c>
      <c r="I248" s="0" t="n">
        <v>0.41726618705036</v>
      </c>
      <c r="J248" s="0" t="n">
        <v>870</v>
      </c>
      <c r="K248" s="0" t="n">
        <v>139</v>
      </c>
      <c r="L248" s="0" t="n">
        <v>115</v>
      </c>
    </row>
    <row r="249" customFormat="false" ht="12.8" hidden="false" customHeight="false" outlineLevel="0" collapsed="false">
      <c r="A249" s="0" t="s">
        <v>32</v>
      </c>
      <c r="B249" s="0" t="n">
        <v>5</v>
      </c>
      <c r="C249" s="0" t="s">
        <v>21</v>
      </c>
      <c r="D249" s="0" t="n">
        <v>5</v>
      </c>
      <c r="E249" s="0" t="s">
        <v>25</v>
      </c>
      <c r="F249" s="0" t="n">
        <v>352</v>
      </c>
      <c r="G249" s="0" t="n">
        <v>9</v>
      </c>
      <c r="H249" s="0" t="n">
        <v>0.132183908045977</v>
      </c>
      <c r="I249" s="0" t="n">
        <v>0.41726618705036</v>
      </c>
      <c r="J249" s="0" t="n">
        <v>870</v>
      </c>
      <c r="K249" s="0" t="n">
        <v>139</v>
      </c>
      <c r="L249" s="0" t="n">
        <v>115</v>
      </c>
    </row>
    <row r="250" customFormat="false" ht="12.8" hidden="false" customHeight="false" outlineLevel="0" collapsed="false">
      <c r="A250" s="0" t="s">
        <v>32</v>
      </c>
      <c r="B250" s="0" t="n">
        <v>5</v>
      </c>
      <c r="C250" s="0" t="s">
        <v>26</v>
      </c>
      <c r="D250" s="0" t="n">
        <v>4</v>
      </c>
      <c r="E250" s="0" t="s">
        <v>24</v>
      </c>
      <c r="F250" s="0" t="n">
        <v>352</v>
      </c>
      <c r="G250" s="0" t="n">
        <v>2</v>
      </c>
      <c r="H250" s="0" t="n">
        <v>0.132183908045977</v>
      </c>
      <c r="I250" s="0" t="n">
        <v>0.41726618705036</v>
      </c>
      <c r="J250" s="0" t="n">
        <v>870</v>
      </c>
      <c r="K250" s="0" t="n">
        <v>139</v>
      </c>
      <c r="L250" s="0" t="n">
        <v>115</v>
      </c>
    </row>
    <row r="251" customFormat="false" ht="12.8" hidden="false" customHeight="false" outlineLevel="0" collapsed="false">
      <c r="A251" s="0" t="s">
        <v>32</v>
      </c>
      <c r="B251" s="0" t="n">
        <v>5</v>
      </c>
      <c r="C251" s="0" t="s">
        <v>27</v>
      </c>
      <c r="D251" s="0" t="n">
        <v>3</v>
      </c>
      <c r="E251" s="0" t="s">
        <v>28</v>
      </c>
      <c r="F251" s="0" t="n">
        <v>352</v>
      </c>
      <c r="G251" s="0" t="n">
        <v>3</v>
      </c>
      <c r="H251" s="0" t="n">
        <v>0.132183908045977</v>
      </c>
      <c r="I251" s="0" t="n">
        <v>0.41726618705036</v>
      </c>
      <c r="J251" s="0" t="n">
        <v>870</v>
      </c>
      <c r="K251" s="0" t="n">
        <v>139</v>
      </c>
      <c r="L251" s="0" t="n">
        <v>115</v>
      </c>
    </row>
    <row r="252" customFormat="false" ht="12.8" hidden="false" customHeight="false" outlineLevel="0" collapsed="false">
      <c r="A252" s="0" t="s">
        <v>32</v>
      </c>
      <c r="B252" s="0" t="n">
        <v>5</v>
      </c>
      <c r="C252" s="0" t="s">
        <v>29</v>
      </c>
      <c r="D252" s="0" t="n">
        <v>2</v>
      </c>
      <c r="E252" s="0" t="s">
        <v>25</v>
      </c>
      <c r="F252" s="0" t="n">
        <v>352</v>
      </c>
      <c r="G252" s="0" t="n">
        <v>3</v>
      </c>
      <c r="H252" s="0" t="n">
        <v>0.132183908045977</v>
      </c>
      <c r="I252" s="0" t="n">
        <v>0.41726618705036</v>
      </c>
      <c r="J252" s="0" t="n">
        <v>870</v>
      </c>
      <c r="K252" s="0" t="n">
        <v>139</v>
      </c>
      <c r="L252" s="0" t="n">
        <v>115</v>
      </c>
    </row>
    <row r="253" customFormat="false" ht="12.8" hidden="false" customHeight="false" outlineLevel="0" collapsed="false">
      <c r="A253" s="0" t="s">
        <v>32</v>
      </c>
      <c r="B253" s="0" t="n">
        <v>5</v>
      </c>
      <c r="C253" s="0" t="s">
        <v>30</v>
      </c>
      <c r="D253" s="0" t="n">
        <v>1</v>
      </c>
      <c r="E253" s="0" t="s">
        <v>31</v>
      </c>
      <c r="F253" s="0" t="n">
        <v>352</v>
      </c>
      <c r="G253" s="0" t="n">
        <v>37</v>
      </c>
      <c r="H253" s="0" t="n">
        <v>0.132183908045977</v>
      </c>
      <c r="I253" s="0" t="n">
        <v>0.41726618705036</v>
      </c>
      <c r="J253" s="0" t="n">
        <v>870</v>
      </c>
      <c r="K253" s="0" t="n">
        <v>139</v>
      </c>
      <c r="L253" s="0" t="n">
        <v>115</v>
      </c>
    </row>
    <row r="254" customFormat="false" ht="12.8" hidden="false" customHeight="false" outlineLevel="0" collapsed="false">
      <c r="A254" s="0" t="s">
        <v>32</v>
      </c>
      <c r="B254" s="0" t="n">
        <v>6</v>
      </c>
      <c r="C254" s="0" t="s">
        <v>13</v>
      </c>
      <c r="D254" s="0" t="n">
        <v>14</v>
      </c>
      <c r="E254" s="0" t="s">
        <v>33</v>
      </c>
      <c r="F254" s="0" t="n">
        <v>352</v>
      </c>
      <c r="G254" s="0" t="n">
        <v>44</v>
      </c>
      <c r="H254" s="0" t="n">
        <v>0.120107962213225</v>
      </c>
      <c r="I254" s="0" t="n">
        <v>0.37037037037037</v>
      </c>
      <c r="J254" s="0" t="n">
        <v>741</v>
      </c>
      <c r="K254" s="0" t="n">
        <v>108</v>
      </c>
      <c r="L254" s="0" t="n">
        <v>89</v>
      </c>
    </row>
    <row r="255" customFormat="false" ht="12.8" hidden="false" customHeight="false" outlineLevel="0" collapsed="false">
      <c r="A255" s="0" t="s">
        <v>32</v>
      </c>
      <c r="B255" s="0" t="n">
        <v>6</v>
      </c>
      <c r="C255" s="0" t="s">
        <v>15</v>
      </c>
      <c r="D255" s="0" t="n">
        <v>13</v>
      </c>
      <c r="E255" s="0" t="s">
        <v>16</v>
      </c>
      <c r="F255" s="0" t="n">
        <v>352</v>
      </c>
      <c r="G255" s="0" t="n">
        <v>33</v>
      </c>
      <c r="H255" s="0" t="n">
        <v>0.120107962213225</v>
      </c>
      <c r="I255" s="0" t="n">
        <v>0.37037037037037</v>
      </c>
      <c r="J255" s="0" t="n">
        <v>741</v>
      </c>
      <c r="K255" s="0" t="n">
        <v>108</v>
      </c>
      <c r="L255" s="0" t="n">
        <v>89</v>
      </c>
    </row>
    <row r="256" customFormat="false" ht="12.8" hidden="false" customHeight="false" outlineLevel="0" collapsed="false">
      <c r="A256" s="0" t="s">
        <v>32</v>
      </c>
      <c r="B256" s="0" t="n">
        <v>6</v>
      </c>
      <c r="C256" s="0" t="s">
        <v>17</v>
      </c>
      <c r="D256" s="0" t="n">
        <v>12</v>
      </c>
      <c r="E256" s="0" t="s">
        <v>18</v>
      </c>
      <c r="F256" s="0" t="n">
        <v>352</v>
      </c>
      <c r="G256" s="0" t="n">
        <v>90</v>
      </c>
      <c r="H256" s="0" t="n">
        <v>0.120107962213225</v>
      </c>
      <c r="I256" s="0" t="n">
        <v>0.37037037037037</v>
      </c>
      <c r="J256" s="0" t="n">
        <v>741</v>
      </c>
      <c r="K256" s="0" t="n">
        <v>108</v>
      </c>
      <c r="L256" s="0" t="n">
        <v>89</v>
      </c>
    </row>
    <row r="257" customFormat="false" ht="12.8" hidden="false" customHeight="false" outlineLevel="0" collapsed="false">
      <c r="A257" s="0" t="s">
        <v>32</v>
      </c>
      <c r="B257" s="0" t="n">
        <v>6</v>
      </c>
      <c r="C257" s="0" t="s">
        <v>19</v>
      </c>
      <c r="D257" s="0" t="n">
        <v>11</v>
      </c>
      <c r="E257" s="0" t="s">
        <v>20</v>
      </c>
      <c r="F257" s="0" t="n">
        <v>352</v>
      </c>
      <c r="G257" s="0" t="n">
        <v>71</v>
      </c>
      <c r="H257" s="0" t="n">
        <v>0.120107962213225</v>
      </c>
      <c r="I257" s="0" t="n">
        <v>0.37037037037037</v>
      </c>
      <c r="J257" s="0" t="n">
        <v>741</v>
      </c>
      <c r="K257" s="0" t="n">
        <v>108</v>
      </c>
      <c r="L257" s="0" t="n">
        <v>89</v>
      </c>
    </row>
    <row r="258" customFormat="false" ht="12.8" hidden="false" customHeight="false" outlineLevel="0" collapsed="false">
      <c r="A258" s="0" t="s">
        <v>32</v>
      </c>
      <c r="B258" s="0" t="n">
        <v>6</v>
      </c>
      <c r="C258" s="0" t="s">
        <v>17</v>
      </c>
      <c r="D258" s="0" t="n">
        <v>10</v>
      </c>
      <c r="E258" s="0" t="s">
        <v>20</v>
      </c>
      <c r="F258" s="0" t="n">
        <v>352</v>
      </c>
      <c r="G258" s="0" t="n">
        <v>2</v>
      </c>
      <c r="H258" s="0" t="n">
        <v>0.120107962213225</v>
      </c>
      <c r="I258" s="0" t="n">
        <v>0.37037037037037</v>
      </c>
      <c r="J258" s="0" t="n">
        <v>741</v>
      </c>
      <c r="K258" s="0" t="n">
        <v>108</v>
      </c>
      <c r="L258" s="0" t="n">
        <v>89</v>
      </c>
    </row>
    <row r="259" customFormat="false" ht="12.8" hidden="false" customHeight="false" outlineLevel="0" collapsed="false">
      <c r="A259" s="0" t="s">
        <v>32</v>
      </c>
      <c r="B259" s="0" t="n">
        <v>6</v>
      </c>
      <c r="C259" s="0" t="s">
        <v>21</v>
      </c>
      <c r="D259" s="0" t="n">
        <v>9</v>
      </c>
      <c r="E259" s="0" t="s">
        <v>22</v>
      </c>
      <c r="F259" s="0" t="n">
        <v>352</v>
      </c>
      <c r="G259" s="0" t="n">
        <v>11</v>
      </c>
      <c r="H259" s="0" t="n">
        <v>0.120107962213225</v>
      </c>
      <c r="I259" s="0" t="n">
        <v>0.37037037037037</v>
      </c>
      <c r="J259" s="0" t="n">
        <v>741</v>
      </c>
      <c r="K259" s="0" t="n">
        <v>108</v>
      </c>
      <c r="L259" s="0" t="n">
        <v>89</v>
      </c>
    </row>
    <row r="260" customFormat="false" ht="12.8" hidden="false" customHeight="false" outlineLevel="0" collapsed="false">
      <c r="A260" s="0" t="s">
        <v>32</v>
      </c>
      <c r="B260" s="0" t="n">
        <v>6</v>
      </c>
      <c r="C260" s="0" t="s">
        <v>23</v>
      </c>
      <c r="D260" s="0" t="n">
        <v>8</v>
      </c>
      <c r="E260" s="0" t="s">
        <v>16</v>
      </c>
      <c r="F260" s="0" t="n">
        <v>352</v>
      </c>
      <c r="G260" s="0" t="n">
        <v>0</v>
      </c>
      <c r="H260" s="0" t="n">
        <v>0.120107962213225</v>
      </c>
      <c r="I260" s="0" t="n">
        <v>0.37037037037037</v>
      </c>
      <c r="J260" s="0" t="n">
        <v>741</v>
      </c>
      <c r="K260" s="0" t="n">
        <v>108</v>
      </c>
      <c r="L260" s="0" t="n">
        <v>89</v>
      </c>
    </row>
    <row r="261" customFormat="false" ht="12.8" hidden="false" customHeight="false" outlineLevel="0" collapsed="false">
      <c r="A261" s="0" t="s">
        <v>32</v>
      </c>
      <c r="B261" s="0" t="n">
        <v>6</v>
      </c>
      <c r="C261" s="0" t="s">
        <v>19</v>
      </c>
      <c r="D261" s="0" t="n">
        <v>7</v>
      </c>
      <c r="E261" s="0" t="s">
        <v>24</v>
      </c>
      <c r="F261" s="0" t="n">
        <v>352</v>
      </c>
      <c r="G261" s="0" t="n">
        <v>47</v>
      </c>
      <c r="H261" s="0" t="n">
        <v>0.120107962213225</v>
      </c>
      <c r="I261" s="0" t="n">
        <v>0.37037037037037</v>
      </c>
      <c r="J261" s="0" t="n">
        <v>741</v>
      </c>
      <c r="K261" s="0" t="n">
        <v>108</v>
      </c>
      <c r="L261" s="0" t="n">
        <v>89</v>
      </c>
    </row>
    <row r="262" customFormat="false" ht="12.8" hidden="false" customHeight="false" outlineLevel="0" collapsed="false">
      <c r="A262" s="0" t="s">
        <v>32</v>
      </c>
      <c r="B262" s="0" t="n">
        <v>6</v>
      </c>
      <c r="C262" s="0" t="s">
        <v>23</v>
      </c>
      <c r="D262" s="0" t="n">
        <v>6</v>
      </c>
      <c r="E262" s="0" t="s">
        <v>16</v>
      </c>
      <c r="F262" s="0" t="n">
        <v>352</v>
      </c>
      <c r="G262" s="0" t="n">
        <v>0</v>
      </c>
      <c r="H262" s="0" t="n">
        <v>0.120107962213225</v>
      </c>
      <c r="I262" s="0" t="n">
        <v>0.37037037037037</v>
      </c>
      <c r="J262" s="0" t="n">
        <v>741</v>
      </c>
      <c r="K262" s="0" t="n">
        <v>108</v>
      </c>
      <c r="L262" s="0" t="n">
        <v>89</v>
      </c>
    </row>
    <row r="263" customFormat="false" ht="12.8" hidden="false" customHeight="false" outlineLevel="0" collapsed="false">
      <c r="A263" s="0" t="s">
        <v>32</v>
      </c>
      <c r="B263" s="0" t="n">
        <v>6</v>
      </c>
      <c r="C263" s="0" t="s">
        <v>21</v>
      </c>
      <c r="D263" s="0" t="n">
        <v>5</v>
      </c>
      <c r="E263" s="0" t="s">
        <v>25</v>
      </c>
      <c r="F263" s="0" t="n">
        <v>352</v>
      </c>
      <c r="G263" s="0" t="n">
        <v>9</v>
      </c>
      <c r="H263" s="0" t="n">
        <v>0.120107962213225</v>
      </c>
      <c r="I263" s="0" t="n">
        <v>0.37037037037037</v>
      </c>
      <c r="J263" s="0" t="n">
        <v>741</v>
      </c>
      <c r="K263" s="0" t="n">
        <v>108</v>
      </c>
      <c r="L263" s="0" t="n">
        <v>89</v>
      </c>
    </row>
    <row r="264" customFormat="false" ht="12.8" hidden="false" customHeight="false" outlineLevel="0" collapsed="false">
      <c r="A264" s="0" t="s">
        <v>32</v>
      </c>
      <c r="B264" s="0" t="n">
        <v>6</v>
      </c>
      <c r="C264" s="0" t="s">
        <v>26</v>
      </c>
      <c r="D264" s="0" t="n">
        <v>4</v>
      </c>
      <c r="E264" s="0" t="s">
        <v>24</v>
      </c>
      <c r="F264" s="0" t="n">
        <v>352</v>
      </c>
      <c r="G264" s="0" t="n">
        <v>2</v>
      </c>
      <c r="H264" s="0" t="n">
        <v>0.120107962213225</v>
      </c>
      <c r="I264" s="0" t="n">
        <v>0.37037037037037</v>
      </c>
      <c r="J264" s="0" t="n">
        <v>741</v>
      </c>
      <c r="K264" s="0" t="n">
        <v>108</v>
      </c>
      <c r="L264" s="0" t="n">
        <v>89</v>
      </c>
    </row>
    <row r="265" customFormat="false" ht="12.8" hidden="false" customHeight="false" outlineLevel="0" collapsed="false">
      <c r="A265" s="0" t="s">
        <v>32</v>
      </c>
      <c r="B265" s="0" t="n">
        <v>6</v>
      </c>
      <c r="C265" s="0" t="s">
        <v>27</v>
      </c>
      <c r="D265" s="0" t="n">
        <v>3</v>
      </c>
      <c r="E265" s="0" t="s">
        <v>28</v>
      </c>
      <c r="F265" s="0" t="n">
        <v>352</v>
      </c>
      <c r="G265" s="0" t="n">
        <v>3</v>
      </c>
      <c r="H265" s="0" t="n">
        <v>0.120107962213225</v>
      </c>
      <c r="I265" s="0" t="n">
        <v>0.37037037037037</v>
      </c>
      <c r="J265" s="0" t="n">
        <v>741</v>
      </c>
      <c r="K265" s="0" t="n">
        <v>108</v>
      </c>
      <c r="L265" s="0" t="n">
        <v>89</v>
      </c>
    </row>
    <row r="266" customFormat="false" ht="12.8" hidden="false" customHeight="false" outlineLevel="0" collapsed="false">
      <c r="A266" s="0" t="s">
        <v>32</v>
      </c>
      <c r="B266" s="0" t="n">
        <v>6</v>
      </c>
      <c r="C266" s="0" t="s">
        <v>29</v>
      </c>
      <c r="D266" s="0" t="n">
        <v>2</v>
      </c>
      <c r="E266" s="0" t="s">
        <v>25</v>
      </c>
      <c r="F266" s="0" t="n">
        <v>352</v>
      </c>
      <c r="G266" s="0" t="n">
        <v>3</v>
      </c>
      <c r="H266" s="0" t="n">
        <v>0.120107962213225</v>
      </c>
      <c r="I266" s="0" t="n">
        <v>0.37037037037037</v>
      </c>
      <c r="J266" s="0" t="n">
        <v>741</v>
      </c>
      <c r="K266" s="0" t="n">
        <v>108</v>
      </c>
      <c r="L266" s="0" t="n">
        <v>89</v>
      </c>
    </row>
    <row r="267" customFormat="false" ht="12.8" hidden="false" customHeight="false" outlineLevel="0" collapsed="false">
      <c r="A267" s="0" t="s">
        <v>32</v>
      </c>
      <c r="B267" s="0" t="n">
        <v>6</v>
      </c>
      <c r="C267" s="0" t="s">
        <v>30</v>
      </c>
      <c r="D267" s="0" t="n">
        <v>1</v>
      </c>
      <c r="E267" s="0" t="s">
        <v>31</v>
      </c>
      <c r="F267" s="0" t="n">
        <v>352</v>
      </c>
      <c r="G267" s="0" t="n">
        <v>37</v>
      </c>
      <c r="H267" s="0" t="n">
        <v>0.120107962213225</v>
      </c>
      <c r="I267" s="0" t="n">
        <v>0.37037037037037</v>
      </c>
      <c r="J267" s="0" t="n">
        <v>741</v>
      </c>
      <c r="K267" s="0" t="n">
        <v>108</v>
      </c>
      <c r="L267" s="0" t="n">
        <v>89</v>
      </c>
    </row>
    <row r="268" customFormat="false" ht="12.8" hidden="false" customHeight="false" outlineLevel="0" collapsed="false">
      <c r="A268" s="0" t="s">
        <v>32</v>
      </c>
      <c r="B268" s="0" t="n">
        <v>7</v>
      </c>
      <c r="C268" s="0" t="s">
        <v>13</v>
      </c>
      <c r="D268" s="0" t="n">
        <v>14</v>
      </c>
      <c r="E268" s="0" t="s">
        <v>33</v>
      </c>
      <c r="F268" s="0" t="n">
        <v>352</v>
      </c>
      <c r="G268" s="0" t="n">
        <v>44</v>
      </c>
      <c r="H268" s="0" t="n">
        <v>0.155006858710562</v>
      </c>
      <c r="I268" s="0" t="n">
        <v>0.508849557522124</v>
      </c>
      <c r="J268" s="0" t="n">
        <v>1458</v>
      </c>
      <c r="K268" s="0" t="n">
        <v>226</v>
      </c>
      <c r="L268" s="0" t="n">
        <v>226</v>
      </c>
    </row>
    <row r="269" customFormat="false" ht="12.8" hidden="false" customHeight="false" outlineLevel="0" collapsed="false">
      <c r="A269" s="0" t="s">
        <v>32</v>
      </c>
      <c r="B269" s="0" t="n">
        <v>7</v>
      </c>
      <c r="C269" s="0" t="s">
        <v>15</v>
      </c>
      <c r="D269" s="0" t="n">
        <v>13</v>
      </c>
      <c r="E269" s="0" t="s">
        <v>16</v>
      </c>
      <c r="F269" s="0" t="n">
        <v>352</v>
      </c>
      <c r="G269" s="0" t="n">
        <v>33</v>
      </c>
      <c r="H269" s="0" t="n">
        <v>0.155006858710562</v>
      </c>
      <c r="I269" s="0" t="n">
        <v>0.508849557522124</v>
      </c>
      <c r="J269" s="0" t="n">
        <v>1458</v>
      </c>
      <c r="K269" s="0" t="n">
        <v>226</v>
      </c>
      <c r="L269" s="0" t="n">
        <v>226</v>
      </c>
    </row>
    <row r="270" customFormat="false" ht="12.8" hidden="false" customHeight="false" outlineLevel="0" collapsed="false">
      <c r="A270" s="0" t="s">
        <v>32</v>
      </c>
      <c r="B270" s="0" t="n">
        <v>7</v>
      </c>
      <c r="C270" s="0" t="s">
        <v>17</v>
      </c>
      <c r="D270" s="0" t="n">
        <v>12</v>
      </c>
      <c r="E270" s="0" t="s">
        <v>18</v>
      </c>
      <c r="F270" s="0" t="n">
        <v>352</v>
      </c>
      <c r="G270" s="0" t="n">
        <v>90</v>
      </c>
      <c r="H270" s="0" t="n">
        <v>0.155006858710562</v>
      </c>
      <c r="I270" s="0" t="n">
        <v>0.508849557522124</v>
      </c>
      <c r="J270" s="0" t="n">
        <v>1458</v>
      </c>
      <c r="K270" s="0" t="n">
        <v>226</v>
      </c>
      <c r="L270" s="0" t="n">
        <v>226</v>
      </c>
    </row>
    <row r="271" customFormat="false" ht="12.8" hidden="false" customHeight="false" outlineLevel="0" collapsed="false">
      <c r="A271" s="0" t="s">
        <v>32</v>
      </c>
      <c r="B271" s="0" t="n">
        <v>7</v>
      </c>
      <c r="C271" s="0" t="s">
        <v>19</v>
      </c>
      <c r="D271" s="0" t="n">
        <v>11</v>
      </c>
      <c r="E271" s="0" t="s">
        <v>20</v>
      </c>
      <c r="F271" s="0" t="n">
        <v>352</v>
      </c>
      <c r="G271" s="0" t="n">
        <v>71</v>
      </c>
      <c r="H271" s="0" t="n">
        <v>0.155006858710562</v>
      </c>
      <c r="I271" s="0" t="n">
        <v>0.508849557522124</v>
      </c>
      <c r="J271" s="0" t="n">
        <v>1458</v>
      </c>
      <c r="K271" s="0" t="n">
        <v>226</v>
      </c>
      <c r="L271" s="0" t="n">
        <v>226</v>
      </c>
    </row>
    <row r="272" customFormat="false" ht="12.8" hidden="false" customHeight="false" outlineLevel="0" collapsed="false">
      <c r="A272" s="0" t="s">
        <v>32</v>
      </c>
      <c r="B272" s="0" t="n">
        <v>7</v>
      </c>
      <c r="C272" s="0" t="s">
        <v>17</v>
      </c>
      <c r="D272" s="0" t="n">
        <v>10</v>
      </c>
      <c r="E272" s="0" t="s">
        <v>20</v>
      </c>
      <c r="F272" s="0" t="n">
        <v>352</v>
      </c>
      <c r="G272" s="0" t="n">
        <v>2</v>
      </c>
      <c r="H272" s="0" t="n">
        <v>0.155006858710562</v>
      </c>
      <c r="I272" s="0" t="n">
        <v>0.508849557522124</v>
      </c>
      <c r="J272" s="0" t="n">
        <v>1458</v>
      </c>
      <c r="K272" s="0" t="n">
        <v>226</v>
      </c>
      <c r="L272" s="0" t="n">
        <v>226</v>
      </c>
    </row>
    <row r="273" customFormat="false" ht="12.8" hidden="false" customHeight="false" outlineLevel="0" collapsed="false">
      <c r="A273" s="0" t="s">
        <v>32</v>
      </c>
      <c r="B273" s="0" t="n">
        <v>7</v>
      </c>
      <c r="C273" s="0" t="s">
        <v>21</v>
      </c>
      <c r="D273" s="0" t="n">
        <v>9</v>
      </c>
      <c r="E273" s="0" t="s">
        <v>22</v>
      </c>
      <c r="F273" s="0" t="n">
        <v>352</v>
      </c>
      <c r="G273" s="0" t="n">
        <v>11</v>
      </c>
      <c r="H273" s="0" t="n">
        <v>0.155006858710562</v>
      </c>
      <c r="I273" s="0" t="n">
        <v>0.508849557522124</v>
      </c>
      <c r="J273" s="0" t="n">
        <v>1458</v>
      </c>
      <c r="K273" s="0" t="n">
        <v>226</v>
      </c>
      <c r="L273" s="0" t="n">
        <v>226</v>
      </c>
    </row>
    <row r="274" customFormat="false" ht="12.8" hidden="false" customHeight="false" outlineLevel="0" collapsed="false">
      <c r="A274" s="0" t="s">
        <v>32</v>
      </c>
      <c r="B274" s="0" t="n">
        <v>7</v>
      </c>
      <c r="C274" s="0" t="s">
        <v>23</v>
      </c>
      <c r="D274" s="0" t="n">
        <v>8</v>
      </c>
      <c r="E274" s="0" t="s">
        <v>16</v>
      </c>
      <c r="F274" s="0" t="n">
        <v>352</v>
      </c>
      <c r="G274" s="0" t="n">
        <v>0</v>
      </c>
      <c r="H274" s="0" t="n">
        <v>0.155006858710562</v>
      </c>
      <c r="I274" s="0" t="n">
        <v>0.508849557522124</v>
      </c>
      <c r="J274" s="0" t="n">
        <v>1458</v>
      </c>
      <c r="K274" s="0" t="n">
        <v>226</v>
      </c>
      <c r="L274" s="0" t="n">
        <v>226</v>
      </c>
    </row>
    <row r="275" customFormat="false" ht="12.8" hidden="false" customHeight="false" outlineLevel="0" collapsed="false">
      <c r="A275" s="0" t="s">
        <v>32</v>
      </c>
      <c r="B275" s="0" t="n">
        <v>7</v>
      </c>
      <c r="C275" s="0" t="s">
        <v>19</v>
      </c>
      <c r="D275" s="0" t="n">
        <v>7</v>
      </c>
      <c r="E275" s="0" t="s">
        <v>24</v>
      </c>
      <c r="F275" s="0" t="n">
        <v>352</v>
      </c>
      <c r="G275" s="0" t="n">
        <v>47</v>
      </c>
      <c r="H275" s="0" t="n">
        <v>0.155006858710562</v>
      </c>
      <c r="I275" s="0" t="n">
        <v>0.508849557522124</v>
      </c>
      <c r="J275" s="0" t="n">
        <v>1458</v>
      </c>
      <c r="K275" s="0" t="n">
        <v>226</v>
      </c>
      <c r="L275" s="0" t="n">
        <v>226</v>
      </c>
    </row>
    <row r="276" customFormat="false" ht="12.8" hidden="false" customHeight="false" outlineLevel="0" collapsed="false">
      <c r="A276" s="0" t="s">
        <v>32</v>
      </c>
      <c r="B276" s="0" t="n">
        <v>7</v>
      </c>
      <c r="C276" s="0" t="s">
        <v>23</v>
      </c>
      <c r="D276" s="0" t="n">
        <v>6</v>
      </c>
      <c r="E276" s="0" t="s">
        <v>16</v>
      </c>
      <c r="F276" s="0" t="n">
        <v>352</v>
      </c>
      <c r="G276" s="0" t="n">
        <v>0</v>
      </c>
      <c r="H276" s="0" t="n">
        <v>0.155006858710562</v>
      </c>
      <c r="I276" s="0" t="n">
        <v>0.508849557522124</v>
      </c>
      <c r="J276" s="0" t="n">
        <v>1458</v>
      </c>
      <c r="K276" s="0" t="n">
        <v>226</v>
      </c>
      <c r="L276" s="0" t="n">
        <v>226</v>
      </c>
    </row>
    <row r="277" customFormat="false" ht="12.8" hidden="false" customHeight="false" outlineLevel="0" collapsed="false">
      <c r="A277" s="0" t="s">
        <v>32</v>
      </c>
      <c r="B277" s="0" t="n">
        <v>7</v>
      </c>
      <c r="C277" s="0" t="s">
        <v>21</v>
      </c>
      <c r="D277" s="0" t="n">
        <v>5</v>
      </c>
      <c r="E277" s="0" t="s">
        <v>25</v>
      </c>
      <c r="F277" s="0" t="n">
        <v>352</v>
      </c>
      <c r="G277" s="0" t="n">
        <v>9</v>
      </c>
      <c r="H277" s="0" t="n">
        <v>0.155006858710562</v>
      </c>
      <c r="I277" s="0" t="n">
        <v>0.508849557522124</v>
      </c>
      <c r="J277" s="0" t="n">
        <v>1458</v>
      </c>
      <c r="K277" s="0" t="n">
        <v>226</v>
      </c>
      <c r="L277" s="0" t="n">
        <v>226</v>
      </c>
    </row>
    <row r="278" customFormat="false" ht="12.8" hidden="false" customHeight="false" outlineLevel="0" collapsed="false">
      <c r="A278" s="0" t="s">
        <v>32</v>
      </c>
      <c r="B278" s="0" t="n">
        <v>7</v>
      </c>
      <c r="C278" s="0" t="s">
        <v>26</v>
      </c>
      <c r="D278" s="0" t="n">
        <v>4</v>
      </c>
      <c r="E278" s="0" t="s">
        <v>24</v>
      </c>
      <c r="F278" s="0" t="n">
        <v>352</v>
      </c>
      <c r="G278" s="0" t="n">
        <v>2</v>
      </c>
      <c r="H278" s="0" t="n">
        <v>0.155006858710562</v>
      </c>
      <c r="I278" s="0" t="n">
        <v>0.508849557522124</v>
      </c>
      <c r="J278" s="0" t="n">
        <v>1458</v>
      </c>
      <c r="K278" s="0" t="n">
        <v>226</v>
      </c>
      <c r="L278" s="0" t="n">
        <v>226</v>
      </c>
    </row>
    <row r="279" customFormat="false" ht="12.8" hidden="false" customHeight="false" outlineLevel="0" collapsed="false">
      <c r="A279" s="0" t="s">
        <v>32</v>
      </c>
      <c r="B279" s="0" t="n">
        <v>7</v>
      </c>
      <c r="C279" s="0" t="s">
        <v>27</v>
      </c>
      <c r="D279" s="0" t="n">
        <v>3</v>
      </c>
      <c r="E279" s="0" t="s">
        <v>28</v>
      </c>
      <c r="F279" s="0" t="n">
        <v>352</v>
      </c>
      <c r="G279" s="0" t="n">
        <v>3</v>
      </c>
      <c r="H279" s="0" t="n">
        <v>0.155006858710562</v>
      </c>
      <c r="I279" s="0" t="n">
        <v>0.508849557522124</v>
      </c>
      <c r="J279" s="0" t="n">
        <v>1458</v>
      </c>
      <c r="K279" s="0" t="n">
        <v>226</v>
      </c>
      <c r="L279" s="0" t="n">
        <v>226</v>
      </c>
    </row>
    <row r="280" customFormat="false" ht="12.8" hidden="false" customHeight="false" outlineLevel="0" collapsed="false">
      <c r="A280" s="0" t="s">
        <v>32</v>
      </c>
      <c r="B280" s="0" t="n">
        <v>7</v>
      </c>
      <c r="C280" s="0" t="s">
        <v>29</v>
      </c>
      <c r="D280" s="0" t="n">
        <v>2</v>
      </c>
      <c r="E280" s="0" t="s">
        <v>25</v>
      </c>
      <c r="F280" s="0" t="n">
        <v>352</v>
      </c>
      <c r="G280" s="0" t="n">
        <v>3</v>
      </c>
      <c r="H280" s="0" t="n">
        <v>0.155006858710562</v>
      </c>
      <c r="I280" s="0" t="n">
        <v>0.508849557522124</v>
      </c>
      <c r="J280" s="0" t="n">
        <v>1458</v>
      </c>
      <c r="K280" s="0" t="n">
        <v>226</v>
      </c>
      <c r="L280" s="0" t="n">
        <v>226</v>
      </c>
    </row>
    <row r="281" customFormat="false" ht="12.8" hidden="false" customHeight="false" outlineLevel="0" collapsed="false">
      <c r="A281" s="0" t="s">
        <v>32</v>
      </c>
      <c r="B281" s="0" t="n">
        <v>7</v>
      </c>
      <c r="C281" s="0" t="s">
        <v>30</v>
      </c>
      <c r="D281" s="0" t="n">
        <v>1</v>
      </c>
      <c r="E281" s="0" t="s">
        <v>31</v>
      </c>
      <c r="F281" s="0" t="n">
        <v>352</v>
      </c>
      <c r="G281" s="0" t="n">
        <v>37</v>
      </c>
      <c r="H281" s="0" t="n">
        <v>0.155006858710562</v>
      </c>
      <c r="I281" s="0" t="n">
        <v>0.508849557522124</v>
      </c>
      <c r="J281" s="0" t="n">
        <v>1458</v>
      </c>
      <c r="K281" s="0" t="n">
        <v>226</v>
      </c>
      <c r="L281" s="0" t="n">
        <v>226</v>
      </c>
    </row>
    <row r="282" customFormat="false" ht="12.8" hidden="false" customHeight="false" outlineLevel="0" collapsed="false">
      <c r="A282" s="0" t="s">
        <v>32</v>
      </c>
      <c r="B282" s="0" t="n">
        <v>8</v>
      </c>
      <c r="C282" s="0" t="s">
        <v>13</v>
      </c>
      <c r="D282" s="0" t="n">
        <v>14</v>
      </c>
      <c r="E282" s="0" t="s">
        <v>33</v>
      </c>
      <c r="F282" s="0" t="n">
        <v>352</v>
      </c>
      <c r="G282" s="0" t="n">
        <v>44</v>
      </c>
      <c r="H282" s="0" t="n">
        <v>0.0598086124401914</v>
      </c>
      <c r="I282" s="0" t="n">
        <v>0.226086956521739</v>
      </c>
      <c r="J282" s="0" t="n">
        <v>836</v>
      </c>
      <c r="K282" s="0" t="n">
        <v>115</v>
      </c>
      <c r="L282" s="0" t="n">
        <v>50</v>
      </c>
    </row>
    <row r="283" customFormat="false" ht="12.8" hidden="false" customHeight="false" outlineLevel="0" collapsed="false">
      <c r="A283" s="0" t="s">
        <v>32</v>
      </c>
      <c r="B283" s="0" t="n">
        <v>8</v>
      </c>
      <c r="C283" s="0" t="s">
        <v>15</v>
      </c>
      <c r="D283" s="0" t="n">
        <v>13</v>
      </c>
      <c r="E283" s="0" t="s">
        <v>16</v>
      </c>
      <c r="F283" s="0" t="n">
        <v>352</v>
      </c>
      <c r="G283" s="0" t="n">
        <v>33</v>
      </c>
      <c r="H283" s="0" t="n">
        <v>0.0598086124401914</v>
      </c>
      <c r="I283" s="0" t="n">
        <v>0.226086956521739</v>
      </c>
      <c r="J283" s="0" t="n">
        <v>836</v>
      </c>
      <c r="K283" s="0" t="n">
        <v>115</v>
      </c>
      <c r="L283" s="0" t="n">
        <v>50</v>
      </c>
    </row>
    <row r="284" customFormat="false" ht="12.8" hidden="false" customHeight="false" outlineLevel="0" collapsed="false">
      <c r="A284" s="0" t="s">
        <v>32</v>
      </c>
      <c r="B284" s="0" t="n">
        <v>8</v>
      </c>
      <c r="C284" s="0" t="s">
        <v>17</v>
      </c>
      <c r="D284" s="0" t="n">
        <v>12</v>
      </c>
      <c r="E284" s="0" t="s">
        <v>18</v>
      </c>
      <c r="F284" s="0" t="n">
        <v>352</v>
      </c>
      <c r="G284" s="0" t="n">
        <v>90</v>
      </c>
      <c r="H284" s="0" t="n">
        <v>0.0598086124401914</v>
      </c>
      <c r="I284" s="0" t="n">
        <v>0.226086956521739</v>
      </c>
      <c r="J284" s="0" t="n">
        <v>836</v>
      </c>
      <c r="K284" s="0" t="n">
        <v>115</v>
      </c>
      <c r="L284" s="0" t="n">
        <v>50</v>
      </c>
    </row>
    <row r="285" customFormat="false" ht="12.8" hidden="false" customHeight="false" outlineLevel="0" collapsed="false">
      <c r="A285" s="0" t="s">
        <v>32</v>
      </c>
      <c r="B285" s="0" t="n">
        <v>8</v>
      </c>
      <c r="C285" s="0" t="s">
        <v>19</v>
      </c>
      <c r="D285" s="0" t="n">
        <v>11</v>
      </c>
      <c r="E285" s="0" t="s">
        <v>20</v>
      </c>
      <c r="F285" s="0" t="n">
        <v>352</v>
      </c>
      <c r="G285" s="0" t="n">
        <v>71</v>
      </c>
      <c r="H285" s="0" t="n">
        <v>0.0598086124401914</v>
      </c>
      <c r="I285" s="0" t="n">
        <v>0.226086956521739</v>
      </c>
      <c r="J285" s="0" t="n">
        <v>836</v>
      </c>
      <c r="K285" s="0" t="n">
        <v>115</v>
      </c>
      <c r="L285" s="0" t="n">
        <v>50</v>
      </c>
    </row>
    <row r="286" customFormat="false" ht="12.8" hidden="false" customHeight="false" outlineLevel="0" collapsed="false">
      <c r="A286" s="0" t="s">
        <v>32</v>
      </c>
      <c r="B286" s="0" t="n">
        <v>8</v>
      </c>
      <c r="C286" s="0" t="s">
        <v>17</v>
      </c>
      <c r="D286" s="0" t="n">
        <v>10</v>
      </c>
      <c r="E286" s="0" t="s">
        <v>20</v>
      </c>
      <c r="F286" s="0" t="n">
        <v>352</v>
      </c>
      <c r="G286" s="0" t="n">
        <v>2</v>
      </c>
      <c r="H286" s="0" t="n">
        <v>0.0598086124401914</v>
      </c>
      <c r="I286" s="0" t="n">
        <v>0.226086956521739</v>
      </c>
      <c r="J286" s="0" t="n">
        <v>836</v>
      </c>
      <c r="K286" s="0" t="n">
        <v>115</v>
      </c>
      <c r="L286" s="0" t="n">
        <v>50</v>
      </c>
    </row>
    <row r="287" customFormat="false" ht="12.8" hidden="false" customHeight="false" outlineLevel="0" collapsed="false">
      <c r="A287" s="0" t="s">
        <v>32</v>
      </c>
      <c r="B287" s="0" t="n">
        <v>8</v>
      </c>
      <c r="C287" s="0" t="s">
        <v>21</v>
      </c>
      <c r="D287" s="0" t="n">
        <v>9</v>
      </c>
      <c r="E287" s="0" t="s">
        <v>22</v>
      </c>
      <c r="F287" s="0" t="n">
        <v>352</v>
      </c>
      <c r="G287" s="0" t="n">
        <v>11</v>
      </c>
      <c r="H287" s="0" t="n">
        <v>0.0598086124401914</v>
      </c>
      <c r="I287" s="0" t="n">
        <v>0.226086956521739</v>
      </c>
      <c r="J287" s="0" t="n">
        <v>836</v>
      </c>
      <c r="K287" s="0" t="n">
        <v>115</v>
      </c>
      <c r="L287" s="0" t="n">
        <v>50</v>
      </c>
    </row>
    <row r="288" customFormat="false" ht="12.8" hidden="false" customHeight="false" outlineLevel="0" collapsed="false">
      <c r="A288" s="0" t="s">
        <v>32</v>
      </c>
      <c r="B288" s="0" t="n">
        <v>8</v>
      </c>
      <c r="C288" s="0" t="s">
        <v>23</v>
      </c>
      <c r="D288" s="0" t="n">
        <v>8</v>
      </c>
      <c r="E288" s="0" t="s">
        <v>16</v>
      </c>
      <c r="F288" s="0" t="n">
        <v>352</v>
      </c>
      <c r="G288" s="0" t="n">
        <v>0</v>
      </c>
      <c r="H288" s="0" t="n">
        <v>0.0598086124401914</v>
      </c>
      <c r="I288" s="0" t="n">
        <v>0.226086956521739</v>
      </c>
      <c r="J288" s="0" t="n">
        <v>836</v>
      </c>
      <c r="K288" s="0" t="n">
        <v>115</v>
      </c>
      <c r="L288" s="0" t="n">
        <v>50</v>
      </c>
    </row>
    <row r="289" customFormat="false" ht="12.8" hidden="false" customHeight="false" outlineLevel="0" collapsed="false">
      <c r="A289" s="0" t="s">
        <v>32</v>
      </c>
      <c r="B289" s="0" t="n">
        <v>8</v>
      </c>
      <c r="C289" s="0" t="s">
        <v>19</v>
      </c>
      <c r="D289" s="0" t="n">
        <v>7</v>
      </c>
      <c r="E289" s="0" t="s">
        <v>24</v>
      </c>
      <c r="F289" s="0" t="n">
        <v>352</v>
      </c>
      <c r="G289" s="0" t="n">
        <v>47</v>
      </c>
      <c r="H289" s="0" t="n">
        <v>0.0598086124401914</v>
      </c>
      <c r="I289" s="0" t="n">
        <v>0.226086956521739</v>
      </c>
      <c r="J289" s="0" t="n">
        <v>836</v>
      </c>
      <c r="K289" s="0" t="n">
        <v>115</v>
      </c>
      <c r="L289" s="0" t="n">
        <v>50</v>
      </c>
    </row>
    <row r="290" customFormat="false" ht="12.8" hidden="false" customHeight="false" outlineLevel="0" collapsed="false">
      <c r="A290" s="0" t="s">
        <v>32</v>
      </c>
      <c r="B290" s="0" t="n">
        <v>8</v>
      </c>
      <c r="C290" s="0" t="s">
        <v>23</v>
      </c>
      <c r="D290" s="0" t="n">
        <v>6</v>
      </c>
      <c r="E290" s="0" t="s">
        <v>16</v>
      </c>
      <c r="F290" s="0" t="n">
        <v>352</v>
      </c>
      <c r="G290" s="0" t="n">
        <v>0</v>
      </c>
      <c r="H290" s="0" t="n">
        <v>0.0598086124401914</v>
      </c>
      <c r="I290" s="0" t="n">
        <v>0.226086956521739</v>
      </c>
      <c r="J290" s="0" t="n">
        <v>836</v>
      </c>
      <c r="K290" s="0" t="n">
        <v>115</v>
      </c>
      <c r="L290" s="0" t="n">
        <v>50</v>
      </c>
    </row>
    <row r="291" customFormat="false" ht="12.8" hidden="false" customHeight="false" outlineLevel="0" collapsed="false">
      <c r="A291" s="0" t="s">
        <v>32</v>
      </c>
      <c r="B291" s="0" t="n">
        <v>8</v>
      </c>
      <c r="C291" s="0" t="s">
        <v>21</v>
      </c>
      <c r="D291" s="0" t="n">
        <v>5</v>
      </c>
      <c r="E291" s="0" t="s">
        <v>25</v>
      </c>
      <c r="F291" s="0" t="n">
        <v>352</v>
      </c>
      <c r="G291" s="0" t="n">
        <v>9</v>
      </c>
      <c r="H291" s="0" t="n">
        <v>0.0598086124401914</v>
      </c>
      <c r="I291" s="0" t="n">
        <v>0.226086956521739</v>
      </c>
      <c r="J291" s="0" t="n">
        <v>836</v>
      </c>
      <c r="K291" s="0" t="n">
        <v>115</v>
      </c>
      <c r="L291" s="0" t="n">
        <v>50</v>
      </c>
    </row>
    <row r="292" customFormat="false" ht="12.8" hidden="false" customHeight="false" outlineLevel="0" collapsed="false">
      <c r="A292" s="0" t="s">
        <v>32</v>
      </c>
      <c r="B292" s="0" t="n">
        <v>8</v>
      </c>
      <c r="C292" s="0" t="s">
        <v>26</v>
      </c>
      <c r="D292" s="0" t="n">
        <v>4</v>
      </c>
      <c r="E292" s="0" t="s">
        <v>24</v>
      </c>
      <c r="F292" s="0" t="n">
        <v>352</v>
      </c>
      <c r="G292" s="0" t="n">
        <v>2</v>
      </c>
      <c r="H292" s="0" t="n">
        <v>0.0598086124401914</v>
      </c>
      <c r="I292" s="0" t="n">
        <v>0.226086956521739</v>
      </c>
      <c r="J292" s="0" t="n">
        <v>836</v>
      </c>
      <c r="K292" s="0" t="n">
        <v>115</v>
      </c>
      <c r="L292" s="0" t="n">
        <v>50</v>
      </c>
    </row>
    <row r="293" customFormat="false" ht="12.8" hidden="false" customHeight="false" outlineLevel="0" collapsed="false">
      <c r="A293" s="0" t="s">
        <v>32</v>
      </c>
      <c r="B293" s="0" t="n">
        <v>8</v>
      </c>
      <c r="C293" s="0" t="s">
        <v>27</v>
      </c>
      <c r="D293" s="0" t="n">
        <v>3</v>
      </c>
      <c r="E293" s="0" t="s">
        <v>28</v>
      </c>
      <c r="F293" s="0" t="n">
        <v>352</v>
      </c>
      <c r="G293" s="0" t="n">
        <v>3</v>
      </c>
      <c r="H293" s="0" t="n">
        <v>0.0598086124401914</v>
      </c>
      <c r="I293" s="0" t="n">
        <v>0.226086956521739</v>
      </c>
      <c r="J293" s="0" t="n">
        <v>836</v>
      </c>
      <c r="K293" s="0" t="n">
        <v>115</v>
      </c>
      <c r="L293" s="0" t="n">
        <v>50</v>
      </c>
    </row>
    <row r="294" customFormat="false" ht="12.8" hidden="false" customHeight="false" outlineLevel="0" collapsed="false">
      <c r="A294" s="0" t="s">
        <v>32</v>
      </c>
      <c r="B294" s="0" t="n">
        <v>8</v>
      </c>
      <c r="C294" s="0" t="s">
        <v>29</v>
      </c>
      <c r="D294" s="0" t="n">
        <v>2</v>
      </c>
      <c r="E294" s="0" t="s">
        <v>25</v>
      </c>
      <c r="F294" s="0" t="n">
        <v>352</v>
      </c>
      <c r="G294" s="0" t="n">
        <v>3</v>
      </c>
      <c r="H294" s="0" t="n">
        <v>0.0598086124401914</v>
      </c>
      <c r="I294" s="0" t="n">
        <v>0.226086956521739</v>
      </c>
      <c r="J294" s="0" t="n">
        <v>836</v>
      </c>
      <c r="K294" s="0" t="n">
        <v>115</v>
      </c>
      <c r="L294" s="0" t="n">
        <v>50</v>
      </c>
    </row>
    <row r="295" customFormat="false" ht="12.8" hidden="false" customHeight="false" outlineLevel="0" collapsed="false">
      <c r="A295" s="0" t="s">
        <v>32</v>
      </c>
      <c r="B295" s="0" t="n">
        <v>8</v>
      </c>
      <c r="C295" s="0" t="s">
        <v>30</v>
      </c>
      <c r="D295" s="0" t="n">
        <v>1</v>
      </c>
      <c r="E295" s="0" t="s">
        <v>31</v>
      </c>
      <c r="F295" s="0" t="n">
        <v>352</v>
      </c>
      <c r="G295" s="0" t="n">
        <v>37</v>
      </c>
      <c r="H295" s="0" t="n">
        <v>0.0598086124401914</v>
      </c>
      <c r="I295" s="0" t="n">
        <v>0.226086956521739</v>
      </c>
      <c r="J295" s="0" t="n">
        <v>836</v>
      </c>
      <c r="K295" s="0" t="n">
        <v>115</v>
      </c>
      <c r="L295" s="0" t="n">
        <v>50</v>
      </c>
    </row>
    <row r="296" customFormat="false" ht="12.8" hidden="false" customHeight="false" outlineLevel="0" collapsed="false">
      <c r="A296" s="0" t="s">
        <v>32</v>
      </c>
      <c r="B296" s="0" t="n">
        <v>9</v>
      </c>
      <c r="C296" s="0" t="s">
        <v>13</v>
      </c>
      <c r="D296" s="0" t="n">
        <v>14</v>
      </c>
      <c r="E296" s="0" t="s">
        <v>33</v>
      </c>
      <c r="F296" s="0" t="n">
        <v>352</v>
      </c>
      <c r="G296" s="0" t="n">
        <v>44</v>
      </c>
      <c r="H296" s="0" t="n">
        <v>0.476109215017065</v>
      </c>
      <c r="I296" s="0" t="n">
        <v>0.625</v>
      </c>
      <c r="J296" s="0" t="n">
        <v>1172</v>
      </c>
      <c r="K296" s="0" t="n">
        <v>192</v>
      </c>
      <c r="L296" s="0" t="n">
        <v>558</v>
      </c>
    </row>
    <row r="297" customFormat="false" ht="12.8" hidden="false" customHeight="false" outlineLevel="0" collapsed="false">
      <c r="A297" s="0" t="s">
        <v>32</v>
      </c>
      <c r="B297" s="0" t="n">
        <v>9</v>
      </c>
      <c r="C297" s="0" t="s">
        <v>15</v>
      </c>
      <c r="D297" s="0" t="n">
        <v>13</v>
      </c>
      <c r="E297" s="0" t="s">
        <v>16</v>
      </c>
      <c r="F297" s="0" t="n">
        <v>352</v>
      </c>
      <c r="G297" s="0" t="n">
        <v>33</v>
      </c>
      <c r="H297" s="0" t="n">
        <v>0.476109215017065</v>
      </c>
      <c r="I297" s="0" t="n">
        <v>0.625</v>
      </c>
      <c r="J297" s="0" t="n">
        <v>1172</v>
      </c>
      <c r="K297" s="0" t="n">
        <v>192</v>
      </c>
      <c r="L297" s="0" t="n">
        <v>558</v>
      </c>
    </row>
    <row r="298" customFormat="false" ht="12.8" hidden="false" customHeight="false" outlineLevel="0" collapsed="false">
      <c r="A298" s="0" t="s">
        <v>32</v>
      </c>
      <c r="B298" s="0" t="n">
        <v>9</v>
      </c>
      <c r="C298" s="0" t="s">
        <v>17</v>
      </c>
      <c r="D298" s="0" t="n">
        <v>12</v>
      </c>
      <c r="E298" s="0" t="s">
        <v>18</v>
      </c>
      <c r="F298" s="0" t="n">
        <v>352</v>
      </c>
      <c r="G298" s="0" t="n">
        <v>90</v>
      </c>
      <c r="H298" s="0" t="n">
        <v>0.476109215017065</v>
      </c>
      <c r="I298" s="0" t="n">
        <v>0.625</v>
      </c>
      <c r="J298" s="0" t="n">
        <v>1172</v>
      </c>
      <c r="K298" s="0" t="n">
        <v>192</v>
      </c>
      <c r="L298" s="0" t="n">
        <v>558</v>
      </c>
    </row>
    <row r="299" customFormat="false" ht="12.8" hidden="false" customHeight="false" outlineLevel="0" collapsed="false">
      <c r="A299" s="0" t="s">
        <v>32</v>
      </c>
      <c r="B299" s="0" t="n">
        <v>9</v>
      </c>
      <c r="C299" s="0" t="s">
        <v>19</v>
      </c>
      <c r="D299" s="0" t="n">
        <v>11</v>
      </c>
      <c r="E299" s="0" t="s">
        <v>20</v>
      </c>
      <c r="F299" s="0" t="n">
        <v>352</v>
      </c>
      <c r="G299" s="0" t="n">
        <v>71</v>
      </c>
      <c r="H299" s="0" t="n">
        <v>0.476109215017065</v>
      </c>
      <c r="I299" s="0" t="n">
        <v>0.625</v>
      </c>
      <c r="J299" s="0" t="n">
        <v>1172</v>
      </c>
      <c r="K299" s="0" t="n">
        <v>192</v>
      </c>
      <c r="L299" s="0" t="n">
        <v>558</v>
      </c>
    </row>
    <row r="300" customFormat="false" ht="12.8" hidden="false" customHeight="false" outlineLevel="0" collapsed="false">
      <c r="A300" s="0" t="s">
        <v>32</v>
      </c>
      <c r="B300" s="0" t="n">
        <v>9</v>
      </c>
      <c r="C300" s="0" t="s">
        <v>17</v>
      </c>
      <c r="D300" s="0" t="n">
        <v>10</v>
      </c>
      <c r="E300" s="0" t="s">
        <v>20</v>
      </c>
      <c r="F300" s="0" t="n">
        <v>352</v>
      </c>
      <c r="G300" s="0" t="n">
        <v>2</v>
      </c>
      <c r="H300" s="0" t="n">
        <v>0.476109215017065</v>
      </c>
      <c r="I300" s="0" t="n">
        <v>0.625</v>
      </c>
      <c r="J300" s="0" t="n">
        <v>1172</v>
      </c>
      <c r="K300" s="0" t="n">
        <v>192</v>
      </c>
      <c r="L300" s="0" t="n">
        <v>558</v>
      </c>
    </row>
    <row r="301" customFormat="false" ht="12.8" hidden="false" customHeight="false" outlineLevel="0" collapsed="false">
      <c r="A301" s="0" t="s">
        <v>32</v>
      </c>
      <c r="B301" s="0" t="n">
        <v>9</v>
      </c>
      <c r="C301" s="0" t="s">
        <v>21</v>
      </c>
      <c r="D301" s="0" t="n">
        <v>9</v>
      </c>
      <c r="E301" s="0" t="s">
        <v>22</v>
      </c>
      <c r="F301" s="0" t="n">
        <v>352</v>
      </c>
      <c r="G301" s="0" t="n">
        <v>11</v>
      </c>
      <c r="H301" s="0" t="n">
        <v>0.476109215017065</v>
      </c>
      <c r="I301" s="0" t="n">
        <v>0.625</v>
      </c>
      <c r="J301" s="0" t="n">
        <v>1172</v>
      </c>
      <c r="K301" s="0" t="n">
        <v>192</v>
      </c>
      <c r="L301" s="0" t="n">
        <v>558</v>
      </c>
    </row>
    <row r="302" customFormat="false" ht="12.8" hidden="false" customHeight="false" outlineLevel="0" collapsed="false">
      <c r="A302" s="0" t="s">
        <v>32</v>
      </c>
      <c r="B302" s="0" t="n">
        <v>9</v>
      </c>
      <c r="C302" s="0" t="s">
        <v>23</v>
      </c>
      <c r="D302" s="0" t="n">
        <v>8</v>
      </c>
      <c r="E302" s="0" t="s">
        <v>16</v>
      </c>
      <c r="F302" s="0" t="n">
        <v>352</v>
      </c>
      <c r="G302" s="0" t="n">
        <v>0</v>
      </c>
      <c r="H302" s="0" t="n">
        <v>0.476109215017065</v>
      </c>
      <c r="I302" s="0" t="n">
        <v>0.625</v>
      </c>
      <c r="J302" s="0" t="n">
        <v>1172</v>
      </c>
      <c r="K302" s="0" t="n">
        <v>192</v>
      </c>
      <c r="L302" s="0" t="n">
        <v>558</v>
      </c>
    </row>
    <row r="303" customFormat="false" ht="12.8" hidden="false" customHeight="false" outlineLevel="0" collapsed="false">
      <c r="A303" s="0" t="s">
        <v>32</v>
      </c>
      <c r="B303" s="0" t="n">
        <v>9</v>
      </c>
      <c r="C303" s="0" t="s">
        <v>19</v>
      </c>
      <c r="D303" s="0" t="n">
        <v>7</v>
      </c>
      <c r="E303" s="0" t="s">
        <v>24</v>
      </c>
      <c r="F303" s="0" t="n">
        <v>352</v>
      </c>
      <c r="G303" s="0" t="n">
        <v>47</v>
      </c>
      <c r="H303" s="0" t="n">
        <v>0.476109215017065</v>
      </c>
      <c r="I303" s="0" t="n">
        <v>0.625</v>
      </c>
      <c r="J303" s="0" t="n">
        <v>1172</v>
      </c>
      <c r="K303" s="0" t="n">
        <v>192</v>
      </c>
      <c r="L303" s="0" t="n">
        <v>558</v>
      </c>
    </row>
    <row r="304" customFormat="false" ht="12.8" hidden="false" customHeight="false" outlineLevel="0" collapsed="false">
      <c r="A304" s="0" t="s">
        <v>32</v>
      </c>
      <c r="B304" s="0" t="n">
        <v>9</v>
      </c>
      <c r="C304" s="0" t="s">
        <v>23</v>
      </c>
      <c r="D304" s="0" t="n">
        <v>6</v>
      </c>
      <c r="E304" s="0" t="s">
        <v>16</v>
      </c>
      <c r="F304" s="0" t="n">
        <v>352</v>
      </c>
      <c r="G304" s="0" t="n">
        <v>0</v>
      </c>
      <c r="H304" s="0" t="n">
        <v>0.476109215017065</v>
      </c>
      <c r="I304" s="0" t="n">
        <v>0.625</v>
      </c>
      <c r="J304" s="0" t="n">
        <v>1172</v>
      </c>
      <c r="K304" s="0" t="n">
        <v>192</v>
      </c>
      <c r="L304" s="0" t="n">
        <v>558</v>
      </c>
    </row>
    <row r="305" customFormat="false" ht="12.8" hidden="false" customHeight="false" outlineLevel="0" collapsed="false">
      <c r="A305" s="0" t="s">
        <v>32</v>
      </c>
      <c r="B305" s="0" t="n">
        <v>9</v>
      </c>
      <c r="C305" s="0" t="s">
        <v>21</v>
      </c>
      <c r="D305" s="0" t="n">
        <v>5</v>
      </c>
      <c r="E305" s="0" t="s">
        <v>25</v>
      </c>
      <c r="F305" s="0" t="n">
        <v>352</v>
      </c>
      <c r="G305" s="0" t="n">
        <v>9</v>
      </c>
      <c r="H305" s="0" t="n">
        <v>0.476109215017065</v>
      </c>
      <c r="I305" s="0" t="n">
        <v>0.625</v>
      </c>
      <c r="J305" s="0" t="n">
        <v>1172</v>
      </c>
      <c r="K305" s="0" t="n">
        <v>192</v>
      </c>
      <c r="L305" s="0" t="n">
        <v>558</v>
      </c>
    </row>
    <row r="306" customFormat="false" ht="12.8" hidden="false" customHeight="false" outlineLevel="0" collapsed="false">
      <c r="A306" s="0" t="s">
        <v>32</v>
      </c>
      <c r="B306" s="0" t="n">
        <v>9</v>
      </c>
      <c r="C306" s="0" t="s">
        <v>26</v>
      </c>
      <c r="D306" s="0" t="n">
        <v>4</v>
      </c>
      <c r="E306" s="0" t="s">
        <v>24</v>
      </c>
      <c r="F306" s="0" t="n">
        <v>352</v>
      </c>
      <c r="G306" s="0" t="n">
        <v>2</v>
      </c>
      <c r="H306" s="0" t="n">
        <v>0.476109215017065</v>
      </c>
      <c r="I306" s="0" t="n">
        <v>0.625</v>
      </c>
      <c r="J306" s="0" t="n">
        <v>1172</v>
      </c>
      <c r="K306" s="0" t="n">
        <v>192</v>
      </c>
      <c r="L306" s="0" t="n">
        <v>558</v>
      </c>
    </row>
    <row r="307" customFormat="false" ht="12.8" hidden="false" customHeight="false" outlineLevel="0" collapsed="false">
      <c r="A307" s="0" t="s">
        <v>32</v>
      </c>
      <c r="B307" s="0" t="n">
        <v>9</v>
      </c>
      <c r="C307" s="0" t="s">
        <v>27</v>
      </c>
      <c r="D307" s="0" t="n">
        <v>3</v>
      </c>
      <c r="E307" s="0" t="s">
        <v>28</v>
      </c>
      <c r="F307" s="0" t="n">
        <v>352</v>
      </c>
      <c r="G307" s="0" t="n">
        <v>3</v>
      </c>
      <c r="H307" s="0" t="n">
        <v>0.476109215017065</v>
      </c>
      <c r="I307" s="0" t="n">
        <v>0.625</v>
      </c>
      <c r="J307" s="0" t="n">
        <v>1172</v>
      </c>
      <c r="K307" s="0" t="n">
        <v>192</v>
      </c>
      <c r="L307" s="0" t="n">
        <v>558</v>
      </c>
    </row>
    <row r="308" customFormat="false" ht="12.8" hidden="false" customHeight="false" outlineLevel="0" collapsed="false">
      <c r="A308" s="0" t="s">
        <v>32</v>
      </c>
      <c r="B308" s="0" t="n">
        <v>9</v>
      </c>
      <c r="C308" s="0" t="s">
        <v>29</v>
      </c>
      <c r="D308" s="0" t="n">
        <v>2</v>
      </c>
      <c r="E308" s="0" t="s">
        <v>25</v>
      </c>
      <c r="F308" s="0" t="n">
        <v>352</v>
      </c>
      <c r="G308" s="0" t="n">
        <v>3</v>
      </c>
      <c r="H308" s="0" t="n">
        <v>0.476109215017065</v>
      </c>
      <c r="I308" s="0" t="n">
        <v>0.625</v>
      </c>
      <c r="J308" s="0" t="n">
        <v>1172</v>
      </c>
      <c r="K308" s="0" t="n">
        <v>192</v>
      </c>
      <c r="L308" s="0" t="n">
        <v>558</v>
      </c>
    </row>
    <row r="309" customFormat="false" ht="12.8" hidden="false" customHeight="false" outlineLevel="0" collapsed="false">
      <c r="A309" s="0" t="s">
        <v>32</v>
      </c>
      <c r="B309" s="0" t="n">
        <v>9</v>
      </c>
      <c r="C309" s="0" t="s">
        <v>30</v>
      </c>
      <c r="D309" s="0" t="n">
        <v>1</v>
      </c>
      <c r="E309" s="0" t="s">
        <v>31</v>
      </c>
      <c r="F309" s="0" t="n">
        <v>352</v>
      </c>
      <c r="G309" s="0" t="n">
        <v>37</v>
      </c>
      <c r="H309" s="0" t="n">
        <v>0.476109215017065</v>
      </c>
      <c r="I309" s="0" t="n">
        <v>0.625</v>
      </c>
      <c r="J309" s="0" t="n">
        <v>1172</v>
      </c>
      <c r="K309" s="0" t="n">
        <v>192</v>
      </c>
      <c r="L309" s="0" t="n">
        <v>558</v>
      </c>
    </row>
    <row r="310" customFormat="false" ht="12.8" hidden="false" customHeight="false" outlineLevel="0" collapsed="false">
      <c r="A310" s="0" t="s">
        <v>32</v>
      </c>
      <c r="B310" s="0" t="n">
        <v>10</v>
      </c>
      <c r="C310" s="0" t="s">
        <v>13</v>
      </c>
      <c r="D310" s="0" t="n">
        <v>14</v>
      </c>
      <c r="E310" s="0" t="s">
        <v>33</v>
      </c>
      <c r="F310" s="0" t="n">
        <v>352</v>
      </c>
      <c r="G310" s="0" t="n">
        <v>44</v>
      </c>
      <c r="H310" s="0" t="n">
        <v>0.0510907003444317</v>
      </c>
      <c r="I310" s="0" t="n">
        <v>0.194552529182879</v>
      </c>
      <c r="J310" s="0" t="n">
        <v>1742</v>
      </c>
      <c r="K310" s="0" t="n">
        <v>257</v>
      </c>
      <c r="L310" s="0" t="n">
        <v>89</v>
      </c>
    </row>
    <row r="311" customFormat="false" ht="12.8" hidden="false" customHeight="false" outlineLevel="0" collapsed="false">
      <c r="A311" s="0" t="s">
        <v>32</v>
      </c>
      <c r="B311" s="0" t="n">
        <v>10</v>
      </c>
      <c r="C311" s="0" t="s">
        <v>15</v>
      </c>
      <c r="D311" s="0" t="n">
        <v>13</v>
      </c>
      <c r="E311" s="0" t="s">
        <v>16</v>
      </c>
      <c r="F311" s="0" t="n">
        <v>352</v>
      </c>
      <c r="G311" s="0" t="n">
        <v>33</v>
      </c>
      <c r="H311" s="0" t="n">
        <v>0.0510907003444317</v>
      </c>
      <c r="I311" s="0" t="n">
        <v>0.194552529182879</v>
      </c>
      <c r="J311" s="0" t="n">
        <v>1742</v>
      </c>
      <c r="K311" s="0" t="n">
        <v>257</v>
      </c>
      <c r="L311" s="0" t="n">
        <v>89</v>
      </c>
    </row>
    <row r="312" customFormat="false" ht="12.8" hidden="false" customHeight="false" outlineLevel="0" collapsed="false">
      <c r="A312" s="0" t="s">
        <v>32</v>
      </c>
      <c r="B312" s="0" t="n">
        <v>10</v>
      </c>
      <c r="C312" s="0" t="s">
        <v>17</v>
      </c>
      <c r="D312" s="0" t="n">
        <v>12</v>
      </c>
      <c r="E312" s="0" t="s">
        <v>18</v>
      </c>
      <c r="F312" s="0" t="n">
        <v>352</v>
      </c>
      <c r="G312" s="0" t="n">
        <v>90</v>
      </c>
      <c r="H312" s="0" t="n">
        <v>0.0510907003444317</v>
      </c>
      <c r="I312" s="0" t="n">
        <v>0.194552529182879</v>
      </c>
      <c r="J312" s="0" t="n">
        <v>1742</v>
      </c>
      <c r="K312" s="0" t="n">
        <v>257</v>
      </c>
      <c r="L312" s="0" t="n">
        <v>89</v>
      </c>
    </row>
    <row r="313" customFormat="false" ht="12.8" hidden="false" customHeight="false" outlineLevel="0" collapsed="false">
      <c r="A313" s="0" t="s">
        <v>32</v>
      </c>
      <c r="B313" s="0" t="n">
        <v>10</v>
      </c>
      <c r="C313" s="0" t="s">
        <v>19</v>
      </c>
      <c r="D313" s="0" t="n">
        <v>11</v>
      </c>
      <c r="E313" s="0" t="s">
        <v>20</v>
      </c>
      <c r="F313" s="0" t="n">
        <v>352</v>
      </c>
      <c r="G313" s="0" t="n">
        <v>71</v>
      </c>
      <c r="H313" s="0" t="n">
        <v>0.0510907003444317</v>
      </c>
      <c r="I313" s="0" t="n">
        <v>0.194552529182879</v>
      </c>
      <c r="J313" s="0" t="n">
        <v>1742</v>
      </c>
      <c r="K313" s="0" t="n">
        <v>257</v>
      </c>
      <c r="L313" s="0" t="n">
        <v>89</v>
      </c>
    </row>
    <row r="314" customFormat="false" ht="12.8" hidden="false" customHeight="false" outlineLevel="0" collapsed="false">
      <c r="A314" s="0" t="s">
        <v>32</v>
      </c>
      <c r="B314" s="0" t="n">
        <v>10</v>
      </c>
      <c r="C314" s="0" t="s">
        <v>17</v>
      </c>
      <c r="D314" s="0" t="n">
        <v>10</v>
      </c>
      <c r="E314" s="0" t="s">
        <v>20</v>
      </c>
      <c r="F314" s="0" t="n">
        <v>352</v>
      </c>
      <c r="G314" s="0" t="n">
        <v>2</v>
      </c>
      <c r="H314" s="0" t="n">
        <v>0.0510907003444317</v>
      </c>
      <c r="I314" s="0" t="n">
        <v>0.194552529182879</v>
      </c>
      <c r="J314" s="0" t="n">
        <v>1742</v>
      </c>
      <c r="K314" s="0" t="n">
        <v>257</v>
      </c>
      <c r="L314" s="0" t="n">
        <v>89</v>
      </c>
    </row>
    <row r="315" customFormat="false" ht="12.8" hidden="false" customHeight="false" outlineLevel="0" collapsed="false">
      <c r="A315" s="0" t="s">
        <v>32</v>
      </c>
      <c r="B315" s="0" t="n">
        <v>10</v>
      </c>
      <c r="C315" s="0" t="s">
        <v>21</v>
      </c>
      <c r="D315" s="0" t="n">
        <v>9</v>
      </c>
      <c r="E315" s="0" t="s">
        <v>22</v>
      </c>
      <c r="F315" s="0" t="n">
        <v>352</v>
      </c>
      <c r="G315" s="0" t="n">
        <v>11</v>
      </c>
      <c r="H315" s="0" t="n">
        <v>0.0510907003444317</v>
      </c>
      <c r="I315" s="0" t="n">
        <v>0.194552529182879</v>
      </c>
      <c r="J315" s="0" t="n">
        <v>1742</v>
      </c>
      <c r="K315" s="0" t="n">
        <v>257</v>
      </c>
      <c r="L315" s="0" t="n">
        <v>89</v>
      </c>
    </row>
    <row r="316" customFormat="false" ht="12.8" hidden="false" customHeight="false" outlineLevel="0" collapsed="false">
      <c r="A316" s="0" t="s">
        <v>32</v>
      </c>
      <c r="B316" s="0" t="n">
        <v>10</v>
      </c>
      <c r="C316" s="0" t="s">
        <v>23</v>
      </c>
      <c r="D316" s="0" t="n">
        <v>8</v>
      </c>
      <c r="E316" s="0" t="s">
        <v>16</v>
      </c>
      <c r="F316" s="0" t="n">
        <v>352</v>
      </c>
      <c r="G316" s="0" t="n">
        <v>0</v>
      </c>
      <c r="H316" s="0" t="n">
        <v>0.0510907003444317</v>
      </c>
      <c r="I316" s="0" t="n">
        <v>0.194552529182879</v>
      </c>
      <c r="J316" s="0" t="n">
        <v>1742</v>
      </c>
      <c r="K316" s="0" t="n">
        <v>257</v>
      </c>
      <c r="L316" s="0" t="n">
        <v>89</v>
      </c>
    </row>
    <row r="317" customFormat="false" ht="12.8" hidden="false" customHeight="false" outlineLevel="0" collapsed="false">
      <c r="A317" s="0" t="s">
        <v>32</v>
      </c>
      <c r="B317" s="0" t="n">
        <v>10</v>
      </c>
      <c r="C317" s="0" t="s">
        <v>19</v>
      </c>
      <c r="D317" s="0" t="n">
        <v>7</v>
      </c>
      <c r="E317" s="0" t="s">
        <v>24</v>
      </c>
      <c r="F317" s="0" t="n">
        <v>352</v>
      </c>
      <c r="G317" s="0" t="n">
        <v>47</v>
      </c>
      <c r="H317" s="0" t="n">
        <v>0.0510907003444317</v>
      </c>
      <c r="I317" s="0" t="n">
        <v>0.194552529182879</v>
      </c>
      <c r="J317" s="0" t="n">
        <v>1742</v>
      </c>
      <c r="K317" s="0" t="n">
        <v>257</v>
      </c>
      <c r="L317" s="0" t="n">
        <v>89</v>
      </c>
    </row>
    <row r="318" customFormat="false" ht="12.8" hidden="false" customHeight="false" outlineLevel="0" collapsed="false">
      <c r="A318" s="0" t="s">
        <v>32</v>
      </c>
      <c r="B318" s="0" t="n">
        <v>10</v>
      </c>
      <c r="C318" s="0" t="s">
        <v>23</v>
      </c>
      <c r="D318" s="0" t="n">
        <v>6</v>
      </c>
      <c r="E318" s="0" t="s">
        <v>16</v>
      </c>
      <c r="F318" s="0" t="n">
        <v>352</v>
      </c>
      <c r="G318" s="0" t="n">
        <v>0</v>
      </c>
      <c r="H318" s="0" t="n">
        <v>0.0510907003444317</v>
      </c>
      <c r="I318" s="0" t="n">
        <v>0.194552529182879</v>
      </c>
      <c r="J318" s="0" t="n">
        <v>1742</v>
      </c>
      <c r="K318" s="0" t="n">
        <v>257</v>
      </c>
      <c r="L318" s="0" t="n">
        <v>89</v>
      </c>
    </row>
    <row r="319" customFormat="false" ht="12.8" hidden="false" customHeight="false" outlineLevel="0" collapsed="false">
      <c r="A319" s="0" t="s">
        <v>32</v>
      </c>
      <c r="B319" s="0" t="n">
        <v>10</v>
      </c>
      <c r="C319" s="0" t="s">
        <v>21</v>
      </c>
      <c r="D319" s="0" t="n">
        <v>5</v>
      </c>
      <c r="E319" s="0" t="s">
        <v>25</v>
      </c>
      <c r="F319" s="0" t="n">
        <v>352</v>
      </c>
      <c r="G319" s="0" t="n">
        <v>9</v>
      </c>
      <c r="H319" s="0" t="n">
        <v>0.0510907003444317</v>
      </c>
      <c r="I319" s="0" t="n">
        <v>0.194552529182879</v>
      </c>
      <c r="J319" s="0" t="n">
        <v>1742</v>
      </c>
      <c r="K319" s="0" t="n">
        <v>257</v>
      </c>
      <c r="L319" s="0" t="n">
        <v>89</v>
      </c>
    </row>
    <row r="320" customFormat="false" ht="12.8" hidden="false" customHeight="false" outlineLevel="0" collapsed="false">
      <c r="A320" s="0" t="s">
        <v>32</v>
      </c>
      <c r="B320" s="0" t="n">
        <v>10</v>
      </c>
      <c r="C320" s="0" t="s">
        <v>26</v>
      </c>
      <c r="D320" s="0" t="n">
        <v>4</v>
      </c>
      <c r="E320" s="0" t="s">
        <v>24</v>
      </c>
      <c r="F320" s="0" t="n">
        <v>352</v>
      </c>
      <c r="G320" s="0" t="n">
        <v>2</v>
      </c>
      <c r="H320" s="0" t="n">
        <v>0.0510907003444317</v>
      </c>
      <c r="I320" s="0" t="n">
        <v>0.194552529182879</v>
      </c>
      <c r="J320" s="0" t="n">
        <v>1742</v>
      </c>
      <c r="K320" s="0" t="n">
        <v>257</v>
      </c>
      <c r="L320" s="0" t="n">
        <v>89</v>
      </c>
    </row>
    <row r="321" customFormat="false" ht="12.8" hidden="false" customHeight="false" outlineLevel="0" collapsed="false">
      <c r="A321" s="0" t="s">
        <v>32</v>
      </c>
      <c r="B321" s="0" t="n">
        <v>10</v>
      </c>
      <c r="C321" s="0" t="s">
        <v>27</v>
      </c>
      <c r="D321" s="0" t="n">
        <v>3</v>
      </c>
      <c r="E321" s="0" t="s">
        <v>28</v>
      </c>
      <c r="F321" s="0" t="n">
        <v>352</v>
      </c>
      <c r="G321" s="0" t="n">
        <v>3</v>
      </c>
      <c r="H321" s="0" t="n">
        <v>0.0510907003444317</v>
      </c>
      <c r="I321" s="0" t="n">
        <v>0.194552529182879</v>
      </c>
      <c r="J321" s="0" t="n">
        <v>1742</v>
      </c>
      <c r="K321" s="0" t="n">
        <v>257</v>
      </c>
      <c r="L321" s="0" t="n">
        <v>89</v>
      </c>
    </row>
    <row r="322" customFormat="false" ht="12.8" hidden="false" customHeight="false" outlineLevel="0" collapsed="false">
      <c r="A322" s="0" t="s">
        <v>32</v>
      </c>
      <c r="B322" s="0" t="n">
        <v>10</v>
      </c>
      <c r="C322" s="0" t="s">
        <v>29</v>
      </c>
      <c r="D322" s="0" t="n">
        <v>2</v>
      </c>
      <c r="E322" s="0" t="s">
        <v>25</v>
      </c>
      <c r="F322" s="0" t="n">
        <v>352</v>
      </c>
      <c r="G322" s="0" t="n">
        <v>3</v>
      </c>
      <c r="H322" s="0" t="n">
        <v>0.0510907003444317</v>
      </c>
      <c r="I322" s="0" t="n">
        <v>0.194552529182879</v>
      </c>
      <c r="J322" s="0" t="n">
        <v>1742</v>
      </c>
      <c r="K322" s="0" t="n">
        <v>257</v>
      </c>
      <c r="L322" s="0" t="n">
        <v>89</v>
      </c>
    </row>
    <row r="323" customFormat="false" ht="12.8" hidden="false" customHeight="false" outlineLevel="0" collapsed="false">
      <c r="A323" s="0" t="s">
        <v>32</v>
      </c>
      <c r="B323" s="0" t="n">
        <v>10</v>
      </c>
      <c r="C323" s="0" t="s">
        <v>30</v>
      </c>
      <c r="D323" s="0" t="n">
        <v>1</v>
      </c>
      <c r="E323" s="0" t="s">
        <v>31</v>
      </c>
      <c r="F323" s="0" t="n">
        <v>352</v>
      </c>
      <c r="G323" s="0" t="n">
        <v>37</v>
      </c>
      <c r="H323" s="0" t="n">
        <v>0.0510907003444317</v>
      </c>
      <c r="I323" s="0" t="n">
        <v>0.194552529182879</v>
      </c>
      <c r="J323" s="0" t="n">
        <v>1742</v>
      </c>
      <c r="K323" s="0" t="n">
        <v>257</v>
      </c>
      <c r="L323" s="0" t="n">
        <v>89</v>
      </c>
    </row>
    <row r="324" customFormat="false" ht="12.8" hidden="false" customHeight="false" outlineLevel="0" collapsed="false">
      <c r="A324" s="0" t="s">
        <v>32</v>
      </c>
      <c r="B324" s="0" t="n">
        <v>11</v>
      </c>
      <c r="C324" s="0" t="s">
        <v>13</v>
      </c>
      <c r="D324" s="0" t="n">
        <v>14</v>
      </c>
      <c r="E324" s="0" t="s">
        <v>33</v>
      </c>
      <c r="F324" s="0" t="n">
        <v>352</v>
      </c>
      <c r="G324" s="0" t="n">
        <v>44</v>
      </c>
      <c r="H324" s="0" t="n">
        <v>0.12573673870334</v>
      </c>
      <c r="I324" s="0" t="n">
        <v>0.426877470355731</v>
      </c>
      <c r="J324" s="0" t="n">
        <v>1527</v>
      </c>
      <c r="K324" s="0" t="n">
        <v>253</v>
      </c>
      <c r="L324" s="0" t="n">
        <v>192</v>
      </c>
    </row>
    <row r="325" customFormat="false" ht="12.8" hidden="false" customHeight="false" outlineLevel="0" collapsed="false">
      <c r="A325" s="0" t="s">
        <v>32</v>
      </c>
      <c r="B325" s="0" t="n">
        <v>11</v>
      </c>
      <c r="C325" s="0" t="s">
        <v>15</v>
      </c>
      <c r="D325" s="0" t="n">
        <v>13</v>
      </c>
      <c r="E325" s="0" t="s">
        <v>16</v>
      </c>
      <c r="F325" s="0" t="n">
        <v>352</v>
      </c>
      <c r="G325" s="0" t="n">
        <v>33</v>
      </c>
      <c r="H325" s="0" t="n">
        <v>0.12573673870334</v>
      </c>
      <c r="I325" s="0" t="n">
        <v>0.426877470355731</v>
      </c>
      <c r="J325" s="0" t="n">
        <v>1527</v>
      </c>
      <c r="K325" s="0" t="n">
        <v>253</v>
      </c>
      <c r="L325" s="0" t="n">
        <v>192</v>
      </c>
    </row>
    <row r="326" customFormat="false" ht="12.8" hidden="false" customHeight="false" outlineLevel="0" collapsed="false">
      <c r="A326" s="0" t="s">
        <v>32</v>
      </c>
      <c r="B326" s="0" t="n">
        <v>11</v>
      </c>
      <c r="C326" s="0" t="s">
        <v>17</v>
      </c>
      <c r="D326" s="0" t="n">
        <v>12</v>
      </c>
      <c r="E326" s="0" t="s">
        <v>18</v>
      </c>
      <c r="F326" s="0" t="n">
        <v>352</v>
      </c>
      <c r="G326" s="0" t="n">
        <v>90</v>
      </c>
      <c r="H326" s="0" t="n">
        <v>0.12573673870334</v>
      </c>
      <c r="I326" s="0" t="n">
        <v>0.426877470355731</v>
      </c>
      <c r="J326" s="0" t="n">
        <v>1527</v>
      </c>
      <c r="K326" s="0" t="n">
        <v>253</v>
      </c>
      <c r="L326" s="0" t="n">
        <v>192</v>
      </c>
    </row>
    <row r="327" customFormat="false" ht="12.8" hidden="false" customHeight="false" outlineLevel="0" collapsed="false">
      <c r="A327" s="0" t="s">
        <v>32</v>
      </c>
      <c r="B327" s="0" t="n">
        <v>11</v>
      </c>
      <c r="C327" s="0" t="s">
        <v>19</v>
      </c>
      <c r="D327" s="0" t="n">
        <v>11</v>
      </c>
      <c r="E327" s="0" t="s">
        <v>20</v>
      </c>
      <c r="F327" s="0" t="n">
        <v>352</v>
      </c>
      <c r="G327" s="0" t="n">
        <v>71</v>
      </c>
      <c r="H327" s="0" t="n">
        <v>0.12573673870334</v>
      </c>
      <c r="I327" s="0" t="n">
        <v>0.426877470355731</v>
      </c>
      <c r="J327" s="0" t="n">
        <v>1527</v>
      </c>
      <c r="K327" s="0" t="n">
        <v>253</v>
      </c>
      <c r="L327" s="0" t="n">
        <v>192</v>
      </c>
    </row>
    <row r="328" customFormat="false" ht="12.8" hidden="false" customHeight="false" outlineLevel="0" collapsed="false">
      <c r="A328" s="0" t="s">
        <v>32</v>
      </c>
      <c r="B328" s="0" t="n">
        <v>11</v>
      </c>
      <c r="C328" s="0" t="s">
        <v>17</v>
      </c>
      <c r="D328" s="0" t="n">
        <v>10</v>
      </c>
      <c r="E328" s="0" t="s">
        <v>20</v>
      </c>
      <c r="F328" s="0" t="n">
        <v>352</v>
      </c>
      <c r="G328" s="0" t="n">
        <v>2</v>
      </c>
      <c r="H328" s="0" t="n">
        <v>0.12573673870334</v>
      </c>
      <c r="I328" s="0" t="n">
        <v>0.426877470355731</v>
      </c>
      <c r="J328" s="0" t="n">
        <v>1527</v>
      </c>
      <c r="K328" s="0" t="n">
        <v>253</v>
      </c>
      <c r="L328" s="0" t="n">
        <v>192</v>
      </c>
    </row>
    <row r="329" customFormat="false" ht="12.8" hidden="false" customHeight="false" outlineLevel="0" collapsed="false">
      <c r="A329" s="0" t="s">
        <v>32</v>
      </c>
      <c r="B329" s="0" t="n">
        <v>11</v>
      </c>
      <c r="C329" s="0" t="s">
        <v>21</v>
      </c>
      <c r="D329" s="0" t="n">
        <v>9</v>
      </c>
      <c r="E329" s="0" t="s">
        <v>22</v>
      </c>
      <c r="F329" s="0" t="n">
        <v>352</v>
      </c>
      <c r="G329" s="0" t="n">
        <v>11</v>
      </c>
      <c r="H329" s="0" t="n">
        <v>0.12573673870334</v>
      </c>
      <c r="I329" s="0" t="n">
        <v>0.426877470355731</v>
      </c>
      <c r="J329" s="0" t="n">
        <v>1527</v>
      </c>
      <c r="K329" s="0" t="n">
        <v>253</v>
      </c>
      <c r="L329" s="0" t="n">
        <v>192</v>
      </c>
    </row>
    <row r="330" customFormat="false" ht="12.8" hidden="false" customHeight="false" outlineLevel="0" collapsed="false">
      <c r="A330" s="0" t="s">
        <v>32</v>
      </c>
      <c r="B330" s="0" t="n">
        <v>11</v>
      </c>
      <c r="C330" s="0" t="s">
        <v>23</v>
      </c>
      <c r="D330" s="0" t="n">
        <v>8</v>
      </c>
      <c r="E330" s="0" t="s">
        <v>16</v>
      </c>
      <c r="F330" s="0" t="n">
        <v>352</v>
      </c>
      <c r="G330" s="0" t="n">
        <v>0</v>
      </c>
      <c r="H330" s="0" t="n">
        <v>0.12573673870334</v>
      </c>
      <c r="I330" s="0" t="n">
        <v>0.426877470355731</v>
      </c>
      <c r="J330" s="0" t="n">
        <v>1527</v>
      </c>
      <c r="K330" s="0" t="n">
        <v>253</v>
      </c>
      <c r="L330" s="0" t="n">
        <v>192</v>
      </c>
    </row>
    <row r="331" customFormat="false" ht="12.8" hidden="false" customHeight="false" outlineLevel="0" collapsed="false">
      <c r="A331" s="0" t="s">
        <v>32</v>
      </c>
      <c r="B331" s="0" t="n">
        <v>11</v>
      </c>
      <c r="C331" s="0" t="s">
        <v>19</v>
      </c>
      <c r="D331" s="0" t="n">
        <v>7</v>
      </c>
      <c r="E331" s="0" t="s">
        <v>24</v>
      </c>
      <c r="F331" s="0" t="n">
        <v>352</v>
      </c>
      <c r="G331" s="0" t="n">
        <v>47</v>
      </c>
      <c r="H331" s="0" t="n">
        <v>0.12573673870334</v>
      </c>
      <c r="I331" s="0" t="n">
        <v>0.426877470355731</v>
      </c>
      <c r="J331" s="0" t="n">
        <v>1527</v>
      </c>
      <c r="K331" s="0" t="n">
        <v>253</v>
      </c>
      <c r="L331" s="0" t="n">
        <v>192</v>
      </c>
    </row>
    <row r="332" customFormat="false" ht="12.8" hidden="false" customHeight="false" outlineLevel="0" collapsed="false">
      <c r="A332" s="0" t="s">
        <v>32</v>
      </c>
      <c r="B332" s="0" t="n">
        <v>11</v>
      </c>
      <c r="C332" s="0" t="s">
        <v>23</v>
      </c>
      <c r="D332" s="0" t="n">
        <v>6</v>
      </c>
      <c r="E332" s="0" t="s">
        <v>16</v>
      </c>
      <c r="F332" s="0" t="n">
        <v>352</v>
      </c>
      <c r="G332" s="0" t="n">
        <v>0</v>
      </c>
      <c r="H332" s="0" t="n">
        <v>0.12573673870334</v>
      </c>
      <c r="I332" s="0" t="n">
        <v>0.426877470355731</v>
      </c>
      <c r="J332" s="0" t="n">
        <v>1527</v>
      </c>
      <c r="K332" s="0" t="n">
        <v>253</v>
      </c>
      <c r="L332" s="0" t="n">
        <v>192</v>
      </c>
    </row>
    <row r="333" customFormat="false" ht="12.8" hidden="false" customHeight="false" outlineLevel="0" collapsed="false">
      <c r="A333" s="0" t="s">
        <v>32</v>
      </c>
      <c r="B333" s="0" t="n">
        <v>11</v>
      </c>
      <c r="C333" s="0" t="s">
        <v>21</v>
      </c>
      <c r="D333" s="0" t="n">
        <v>5</v>
      </c>
      <c r="E333" s="0" t="s">
        <v>25</v>
      </c>
      <c r="F333" s="0" t="n">
        <v>352</v>
      </c>
      <c r="G333" s="0" t="n">
        <v>9</v>
      </c>
      <c r="H333" s="0" t="n">
        <v>0.12573673870334</v>
      </c>
      <c r="I333" s="0" t="n">
        <v>0.426877470355731</v>
      </c>
      <c r="J333" s="0" t="n">
        <v>1527</v>
      </c>
      <c r="K333" s="0" t="n">
        <v>253</v>
      </c>
      <c r="L333" s="0" t="n">
        <v>192</v>
      </c>
    </row>
    <row r="334" customFormat="false" ht="12.8" hidden="false" customHeight="false" outlineLevel="0" collapsed="false">
      <c r="A334" s="0" t="s">
        <v>32</v>
      </c>
      <c r="B334" s="0" t="n">
        <v>11</v>
      </c>
      <c r="C334" s="0" t="s">
        <v>26</v>
      </c>
      <c r="D334" s="0" t="n">
        <v>4</v>
      </c>
      <c r="E334" s="0" t="s">
        <v>24</v>
      </c>
      <c r="F334" s="0" t="n">
        <v>352</v>
      </c>
      <c r="G334" s="0" t="n">
        <v>2</v>
      </c>
      <c r="H334" s="0" t="n">
        <v>0.12573673870334</v>
      </c>
      <c r="I334" s="0" t="n">
        <v>0.426877470355731</v>
      </c>
      <c r="J334" s="0" t="n">
        <v>1527</v>
      </c>
      <c r="K334" s="0" t="n">
        <v>253</v>
      </c>
      <c r="L334" s="0" t="n">
        <v>192</v>
      </c>
    </row>
    <row r="335" customFormat="false" ht="12.8" hidden="false" customHeight="false" outlineLevel="0" collapsed="false">
      <c r="A335" s="0" t="s">
        <v>32</v>
      </c>
      <c r="B335" s="0" t="n">
        <v>11</v>
      </c>
      <c r="C335" s="0" t="s">
        <v>27</v>
      </c>
      <c r="D335" s="0" t="n">
        <v>3</v>
      </c>
      <c r="E335" s="0" t="s">
        <v>28</v>
      </c>
      <c r="F335" s="0" t="n">
        <v>352</v>
      </c>
      <c r="G335" s="0" t="n">
        <v>3</v>
      </c>
      <c r="H335" s="0" t="n">
        <v>0.12573673870334</v>
      </c>
      <c r="I335" s="0" t="n">
        <v>0.426877470355731</v>
      </c>
      <c r="J335" s="0" t="n">
        <v>1527</v>
      </c>
      <c r="K335" s="0" t="n">
        <v>253</v>
      </c>
      <c r="L335" s="0" t="n">
        <v>192</v>
      </c>
    </row>
    <row r="336" customFormat="false" ht="12.8" hidden="false" customHeight="false" outlineLevel="0" collapsed="false">
      <c r="A336" s="0" t="s">
        <v>32</v>
      </c>
      <c r="B336" s="0" t="n">
        <v>11</v>
      </c>
      <c r="C336" s="0" t="s">
        <v>29</v>
      </c>
      <c r="D336" s="0" t="n">
        <v>2</v>
      </c>
      <c r="E336" s="0" t="s">
        <v>25</v>
      </c>
      <c r="F336" s="0" t="n">
        <v>352</v>
      </c>
      <c r="G336" s="0" t="n">
        <v>3</v>
      </c>
      <c r="H336" s="0" t="n">
        <v>0.12573673870334</v>
      </c>
      <c r="I336" s="0" t="n">
        <v>0.426877470355731</v>
      </c>
      <c r="J336" s="0" t="n">
        <v>1527</v>
      </c>
      <c r="K336" s="0" t="n">
        <v>253</v>
      </c>
      <c r="L336" s="0" t="n">
        <v>192</v>
      </c>
    </row>
    <row r="337" customFormat="false" ht="12.8" hidden="false" customHeight="false" outlineLevel="0" collapsed="false">
      <c r="A337" s="0" t="s">
        <v>32</v>
      </c>
      <c r="B337" s="0" t="n">
        <v>11</v>
      </c>
      <c r="C337" s="0" t="s">
        <v>30</v>
      </c>
      <c r="D337" s="0" t="n">
        <v>1</v>
      </c>
      <c r="E337" s="0" t="s">
        <v>31</v>
      </c>
      <c r="F337" s="0" t="n">
        <v>352</v>
      </c>
      <c r="G337" s="0" t="n">
        <v>37</v>
      </c>
      <c r="H337" s="0" t="n">
        <v>0.12573673870334</v>
      </c>
      <c r="I337" s="0" t="n">
        <v>0.426877470355731</v>
      </c>
      <c r="J337" s="0" t="n">
        <v>1527</v>
      </c>
      <c r="K337" s="0" t="n">
        <v>253</v>
      </c>
      <c r="L337" s="0" t="n">
        <v>192</v>
      </c>
    </row>
    <row r="338" customFormat="false" ht="12.8" hidden="false" customHeight="false" outlineLevel="0" collapsed="false">
      <c r="A338" s="0" t="s">
        <v>32</v>
      </c>
      <c r="B338" s="0" t="n">
        <v>12</v>
      </c>
      <c r="C338" s="0" t="s">
        <v>13</v>
      </c>
      <c r="D338" s="0" t="n">
        <v>14</v>
      </c>
      <c r="E338" s="0" t="s">
        <v>33</v>
      </c>
      <c r="F338" s="0" t="n">
        <v>352</v>
      </c>
      <c r="G338" s="0" t="n">
        <v>44</v>
      </c>
      <c r="H338" s="0" t="n">
        <v>0.151254480286738</v>
      </c>
      <c r="I338" s="0" t="n">
        <v>0.489010989010989</v>
      </c>
      <c r="J338" s="0" t="n">
        <v>1395</v>
      </c>
      <c r="K338" s="0" t="n">
        <v>182</v>
      </c>
      <c r="L338" s="0" t="n">
        <v>211</v>
      </c>
    </row>
    <row r="339" customFormat="false" ht="12.8" hidden="false" customHeight="false" outlineLevel="0" collapsed="false">
      <c r="A339" s="0" t="s">
        <v>32</v>
      </c>
      <c r="B339" s="0" t="n">
        <v>12</v>
      </c>
      <c r="C339" s="0" t="s">
        <v>15</v>
      </c>
      <c r="D339" s="0" t="n">
        <v>13</v>
      </c>
      <c r="E339" s="0" t="s">
        <v>16</v>
      </c>
      <c r="F339" s="0" t="n">
        <v>352</v>
      </c>
      <c r="G339" s="0" t="n">
        <v>33</v>
      </c>
      <c r="H339" s="0" t="n">
        <v>0.151254480286738</v>
      </c>
      <c r="I339" s="0" t="n">
        <v>0.489010989010989</v>
      </c>
      <c r="J339" s="0" t="n">
        <v>1395</v>
      </c>
      <c r="K339" s="0" t="n">
        <v>182</v>
      </c>
      <c r="L339" s="0" t="n">
        <v>211</v>
      </c>
    </row>
    <row r="340" customFormat="false" ht="12.8" hidden="false" customHeight="false" outlineLevel="0" collapsed="false">
      <c r="A340" s="0" t="s">
        <v>32</v>
      </c>
      <c r="B340" s="0" t="n">
        <v>12</v>
      </c>
      <c r="C340" s="0" t="s">
        <v>17</v>
      </c>
      <c r="D340" s="0" t="n">
        <v>12</v>
      </c>
      <c r="E340" s="0" t="s">
        <v>18</v>
      </c>
      <c r="F340" s="0" t="n">
        <v>352</v>
      </c>
      <c r="G340" s="0" t="n">
        <v>90</v>
      </c>
      <c r="H340" s="0" t="n">
        <v>0.151254480286738</v>
      </c>
      <c r="I340" s="0" t="n">
        <v>0.489010989010989</v>
      </c>
      <c r="J340" s="0" t="n">
        <v>1395</v>
      </c>
      <c r="K340" s="0" t="n">
        <v>182</v>
      </c>
      <c r="L340" s="0" t="n">
        <v>211</v>
      </c>
    </row>
    <row r="341" customFormat="false" ht="12.8" hidden="false" customHeight="false" outlineLevel="0" collapsed="false">
      <c r="A341" s="0" t="s">
        <v>32</v>
      </c>
      <c r="B341" s="0" t="n">
        <v>12</v>
      </c>
      <c r="C341" s="0" t="s">
        <v>19</v>
      </c>
      <c r="D341" s="0" t="n">
        <v>11</v>
      </c>
      <c r="E341" s="0" t="s">
        <v>20</v>
      </c>
      <c r="F341" s="0" t="n">
        <v>352</v>
      </c>
      <c r="G341" s="0" t="n">
        <v>71</v>
      </c>
      <c r="H341" s="0" t="n">
        <v>0.151254480286738</v>
      </c>
      <c r="I341" s="0" t="n">
        <v>0.489010989010989</v>
      </c>
      <c r="J341" s="0" t="n">
        <v>1395</v>
      </c>
      <c r="K341" s="0" t="n">
        <v>182</v>
      </c>
      <c r="L341" s="0" t="n">
        <v>211</v>
      </c>
    </row>
    <row r="342" customFormat="false" ht="12.8" hidden="false" customHeight="false" outlineLevel="0" collapsed="false">
      <c r="A342" s="0" t="s">
        <v>32</v>
      </c>
      <c r="B342" s="0" t="n">
        <v>12</v>
      </c>
      <c r="C342" s="0" t="s">
        <v>17</v>
      </c>
      <c r="D342" s="0" t="n">
        <v>10</v>
      </c>
      <c r="E342" s="0" t="s">
        <v>20</v>
      </c>
      <c r="F342" s="0" t="n">
        <v>352</v>
      </c>
      <c r="G342" s="0" t="n">
        <v>2</v>
      </c>
      <c r="H342" s="0" t="n">
        <v>0.151254480286738</v>
      </c>
      <c r="I342" s="0" t="n">
        <v>0.489010989010989</v>
      </c>
      <c r="J342" s="0" t="n">
        <v>1395</v>
      </c>
      <c r="K342" s="0" t="n">
        <v>182</v>
      </c>
      <c r="L342" s="0" t="n">
        <v>211</v>
      </c>
    </row>
    <row r="343" customFormat="false" ht="12.8" hidden="false" customHeight="false" outlineLevel="0" collapsed="false">
      <c r="A343" s="0" t="s">
        <v>32</v>
      </c>
      <c r="B343" s="0" t="n">
        <v>12</v>
      </c>
      <c r="C343" s="0" t="s">
        <v>21</v>
      </c>
      <c r="D343" s="0" t="n">
        <v>9</v>
      </c>
      <c r="E343" s="0" t="s">
        <v>22</v>
      </c>
      <c r="F343" s="0" t="n">
        <v>352</v>
      </c>
      <c r="G343" s="0" t="n">
        <v>11</v>
      </c>
      <c r="H343" s="0" t="n">
        <v>0.151254480286738</v>
      </c>
      <c r="I343" s="0" t="n">
        <v>0.489010989010989</v>
      </c>
      <c r="J343" s="0" t="n">
        <v>1395</v>
      </c>
      <c r="K343" s="0" t="n">
        <v>182</v>
      </c>
      <c r="L343" s="0" t="n">
        <v>211</v>
      </c>
    </row>
    <row r="344" customFormat="false" ht="12.8" hidden="false" customHeight="false" outlineLevel="0" collapsed="false">
      <c r="A344" s="0" t="s">
        <v>32</v>
      </c>
      <c r="B344" s="0" t="n">
        <v>12</v>
      </c>
      <c r="C344" s="0" t="s">
        <v>23</v>
      </c>
      <c r="D344" s="0" t="n">
        <v>8</v>
      </c>
      <c r="E344" s="0" t="s">
        <v>16</v>
      </c>
      <c r="F344" s="0" t="n">
        <v>352</v>
      </c>
      <c r="G344" s="0" t="n">
        <v>0</v>
      </c>
      <c r="H344" s="0" t="n">
        <v>0.151254480286738</v>
      </c>
      <c r="I344" s="0" t="n">
        <v>0.489010989010989</v>
      </c>
      <c r="J344" s="0" t="n">
        <v>1395</v>
      </c>
      <c r="K344" s="0" t="n">
        <v>182</v>
      </c>
      <c r="L344" s="0" t="n">
        <v>211</v>
      </c>
    </row>
    <row r="345" customFormat="false" ht="12.8" hidden="false" customHeight="false" outlineLevel="0" collapsed="false">
      <c r="A345" s="0" t="s">
        <v>32</v>
      </c>
      <c r="B345" s="0" t="n">
        <v>12</v>
      </c>
      <c r="C345" s="0" t="s">
        <v>19</v>
      </c>
      <c r="D345" s="0" t="n">
        <v>7</v>
      </c>
      <c r="E345" s="0" t="s">
        <v>24</v>
      </c>
      <c r="F345" s="0" t="n">
        <v>352</v>
      </c>
      <c r="G345" s="0" t="n">
        <v>47</v>
      </c>
      <c r="H345" s="0" t="n">
        <v>0.151254480286738</v>
      </c>
      <c r="I345" s="0" t="n">
        <v>0.489010989010989</v>
      </c>
      <c r="J345" s="0" t="n">
        <v>1395</v>
      </c>
      <c r="K345" s="0" t="n">
        <v>182</v>
      </c>
      <c r="L345" s="0" t="n">
        <v>211</v>
      </c>
    </row>
    <row r="346" customFormat="false" ht="12.8" hidden="false" customHeight="false" outlineLevel="0" collapsed="false">
      <c r="A346" s="0" t="s">
        <v>32</v>
      </c>
      <c r="B346" s="0" t="n">
        <v>12</v>
      </c>
      <c r="C346" s="0" t="s">
        <v>23</v>
      </c>
      <c r="D346" s="0" t="n">
        <v>6</v>
      </c>
      <c r="E346" s="0" t="s">
        <v>16</v>
      </c>
      <c r="F346" s="0" t="n">
        <v>352</v>
      </c>
      <c r="G346" s="0" t="n">
        <v>0</v>
      </c>
      <c r="H346" s="0" t="n">
        <v>0.151254480286738</v>
      </c>
      <c r="I346" s="0" t="n">
        <v>0.489010989010989</v>
      </c>
      <c r="J346" s="0" t="n">
        <v>1395</v>
      </c>
      <c r="K346" s="0" t="n">
        <v>182</v>
      </c>
      <c r="L346" s="0" t="n">
        <v>211</v>
      </c>
    </row>
    <row r="347" customFormat="false" ht="12.8" hidden="false" customHeight="false" outlineLevel="0" collapsed="false">
      <c r="A347" s="0" t="s">
        <v>32</v>
      </c>
      <c r="B347" s="0" t="n">
        <v>12</v>
      </c>
      <c r="C347" s="0" t="s">
        <v>21</v>
      </c>
      <c r="D347" s="0" t="n">
        <v>5</v>
      </c>
      <c r="E347" s="0" t="s">
        <v>25</v>
      </c>
      <c r="F347" s="0" t="n">
        <v>352</v>
      </c>
      <c r="G347" s="0" t="n">
        <v>9</v>
      </c>
      <c r="H347" s="0" t="n">
        <v>0.151254480286738</v>
      </c>
      <c r="I347" s="0" t="n">
        <v>0.489010989010989</v>
      </c>
      <c r="J347" s="0" t="n">
        <v>1395</v>
      </c>
      <c r="K347" s="0" t="n">
        <v>182</v>
      </c>
      <c r="L347" s="0" t="n">
        <v>211</v>
      </c>
    </row>
    <row r="348" customFormat="false" ht="12.8" hidden="false" customHeight="false" outlineLevel="0" collapsed="false">
      <c r="A348" s="0" t="s">
        <v>32</v>
      </c>
      <c r="B348" s="0" t="n">
        <v>12</v>
      </c>
      <c r="C348" s="0" t="s">
        <v>26</v>
      </c>
      <c r="D348" s="0" t="n">
        <v>4</v>
      </c>
      <c r="E348" s="0" t="s">
        <v>24</v>
      </c>
      <c r="F348" s="0" t="n">
        <v>352</v>
      </c>
      <c r="G348" s="0" t="n">
        <v>2</v>
      </c>
      <c r="H348" s="0" t="n">
        <v>0.151254480286738</v>
      </c>
      <c r="I348" s="0" t="n">
        <v>0.489010989010989</v>
      </c>
      <c r="J348" s="0" t="n">
        <v>1395</v>
      </c>
      <c r="K348" s="0" t="n">
        <v>182</v>
      </c>
      <c r="L348" s="0" t="n">
        <v>211</v>
      </c>
    </row>
    <row r="349" customFormat="false" ht="12.8" hidden="false" customHeight="false" outlineLevel="0" collapsed="false">
      <c r="A349" s="0" t="s">
        <v>32</v>
      </c>
      <c r="B349" s="0" t="n">
        <v>12</v>
      </c>
      <c r="C349" s="0" t="s">
        <v>27</v>
      </c>
      <c r="D349" s="0" t="n">
        <v>3</v>
      </c>
      <c r="E349" s="0" t="s">
        <v>28</v>
      </c>
      <c r="F349" s="0" t="n">
        <v>352</v>
      </c>
      <c r="G349" s="0" t="n">
        <v>3</v>
      </c>
      <c r="H349" s="0" t="n">
        <v>0.151254480286738</v>
      </c>
      <c r="I349" s="0" t="n">
        <v>0.489010989010989</v>
      </c>
      <c r="J349" s="0" t="n">
        <v>1395</v>
      </c>
      <c r="K349" s="0" t="n">
        <v>182</v>
      </c>
      <c r="L349" s="0" t="n">
        <v>211</v>
      </c>
    </row>
    <row r="350" customFormat="false" ht="12.8" hidden="false" customHeight="false" outlineLevel="0" collapsed="false">
      <c r="A350" s="0" t="s">
        <v>32</v>
      </c>
      <c r="B350" s="0" t="n">
        <v>12</v>
      </c>
      <c r="C350" s="0" t="s">
        <v>29</v>
      </c>
      <c r="D350" s="0" t="n">
        <v>2</v>
      </c>
      <c r="E350" s="0" t="s">
        <v>25</v>
      </c>
      <c r="F350" s="0" t="n">
        <v>352</v>
      </c>
      <c r="G350" s="0" t="n">
        <v>3</v>
      </c>
      <c r="H350" s="0" t="n">
        <v>0.151254480286738</v>
      </c>
      <c r="I350" s="0" t="n">
        <v>0.489010989010989</v>
      </c>
      <c r="J350" s="0" t="n">
        <v>1395</v>
      </c>
      <c r="K350" s="0" t="n">
        <v>182</v>
      </c>
      <c r="L350" s="0" t="n">
        <v>211</v>
      </c>
    </row>
    <row r="351" customFormat="false" ht="12.8" hidden="false" customHeight="false" outlineLevel="0" collapsed="false">
      <c r="A351" s="0" t="s">
        <v>32</v>
      </c>
      <c r="B351" s="0" t="n">
        <v>12</v>
      </c>
      <c r="C351" s="0" t="s">
        <v>30</v>
      </c>
      <c r="D351" s="0" t="n">
        <v>1</v>
      </c>
      <c r="E351" s="0" t="s">
        <v>31</v>
      </c>
      <c r="F351" s="0" t="n">
        <v>352</v>
      </c>
      <c r="G351" s="0" t="n">
        <v>37</v>
      </c>
      <c r="H351" s="0" t="n">
        <v>0.151254480286738</v>
      </c>
      <c r="I351" s="0" t="n">
        <v>0.489010989010989</v>
      </c>
      <c r="J351" s="0" t="n">
        <v>1395</v>
      </c>
      <c r="K351" s="0" t="n">
        <v>182</v>
      </c>
      <c r="L351" s="0" t="n">
        <v>211</v>
      </c>
    </row>
    <row r="352" customFormat="false" ht="12.8" hidden="false" customHeight="false" outlineLevel="0" collapsed="false">
      <c r="A352" s="0" t="s">
        <v>32</v>
      </c>
      <c r="B352" s="0" t="n">
        <v>113</v>
      </c>
      <c r="C352" s="0" t="s">
        <v>13</v>
      </c>
      <c r="D352" s="0" t="n">
        <v>14</v>
      </c>
      <c r="E352" s="0" t="s">
        <v>33</v>
      </c>
      <c r="F352" s="0" t="n">
        <v>352</v>
      </c>
      <c r="G352" s="0" t="n">
        <v>44</v>
      </c>
      <c r="H352" s="0" t="n">
        <v>0.104602510460251</v>
      </c>
      <c r="I352" s="0" t="n">
        <v>0.36480686695279</v>
      </c>
      <c r="J352" s="0" t="n">
        <v>1434</v>
      </c>
      <c r="K352" s="0" t="n">
        <v>233</v>
      </c>
      <c r="L352" s="0" t="n">
        <v>150</v>
      </c>
    </row>
    <row r="353" customFormat="false" ht="12.8" hidden="false" customHeight="false" outlineLevel="0" collapsed="false">
      <c r="A353" s="0" t="s">
        <v>32</v>
      </c>
      <c r="B353" s="0" t="n">
        <v>113</v>
      </c>
      <c r="C353" s="0" t="s">
        <v>15</v>
      </c>
      <c r="D353" s="0" t="n">
        <v>13</v>
      </c>
      <c r="E353" s="0" t="s">
        <v>16</v>
      </c>
      <c r="F353" s="0" t="n">
        <v>352</v>
      </c>
      <c r="G353" s="0" t="n">
        <v>33</v>
      </c>
      <c r="H353" s="0" t="n">
        <v>0.104602510460251</v>
      </c>
      <c r="I353" s="0" t="n">
        <v>0.36480686695279</v>
      </c>
      <c r="J353" s="0" t="n">
        <v>1434</v>
      </c>
      <c r="K353" s="0" t="n">
        <v>233</v>
      </c>
      <c r="L353" s="0" t="n">
        <v>150</v>
      </c>
    </row>
    <row r="354" customFormat="false" ht="12.8" hidden="false" customHeight="false" outlineLevel="0" collapsed="false">
      <c r="A354" s="0" t="s">
        <v>32</v>
      </c>
      <c r="B354" s="0" t="n">
        <v>113</v>
      </c>
      <c r="C354" s="0" t="s">
        <v>17</v>
      </c>
      <c r="D354" s="0" t="n">
        <v>12</v>
      </c>
      <c r="E354" s="0" t="s">
        <v>18</v>
      </c>
      <c r="F354" s="0" t="n">
        <v>352</v>
      </c>
      <c r="G354" s="0" t="n">
        <v>90</v>
      </c>
      <c r="H354" s="0" t="n">
        <v>0.104602510460251</v>
      </c>
      <c r="I354" s="0" t="n">
        <v>0.36480686695279</v>
      </c>
      <c r="J354" s="0" t="n">
        <v>1434</v>
      </c>
      <c r="K354" s="0" t="n">
        <v>233</v>
      </c>
      <c r="L354" s="0" t="n">
        <v>150</v>
      </c>
    </row>
    <row r="355" customFormat="false" ht="12.8" hidden="false" customHeight="false" outlineLevel="0" collapsed="false">
      <c r="A355" s="0" t="s">
        <v>32</v>
      </c>
      <c r="B355" s="0" t="n">
        <v>113</v>
      </c>
      <c r="C355" s="0" t="s">
        <v>19</v>
      </c>
      <c r="D355" s="0" t="n">
        <v>11</v>
      </c>
      <c r="E355" s="0" t="s">
        <v>20</v>
      </c>
      <c r="F355" s="0" t="n">
        <v>352</v>
      </c>
      <c r="G355" s="0" t="n">
        <v>71</v>
      </c>
      <c r="H355" s="0" t="n">
        <v>0.104602510460251</v>
      </c>
      <c r="I355" s="0" t="n">
        <v>0.36480686695279</v>
      </c>
      <c r="J355" s="0" t="n">
        <v>1434</v>
      </c>
      <c r="K355" s="0" t="n">
        <v>233</v>
      </c>
      <c r="L355" s="0" t="n">
        <v>150</v>
      </c>
    </row>
    <row r="356" customFormat="false" ht="12.8" hidden="false" customHeight="false" outlineLevel="0" collapsed="false">
      <c r="A356" s="0" t="s">
        <v>32</v>
      </c>
      <c r="B356" s="0" t="n">
        <v>113</v>
      </c>
      <c r="C356" s="0" t="s">
        <v>17</v>
      </c>
      <c r="D356" s="0" t="n">
        <v>10</v>
      </c>
      <c r="E356" s="0" t="s">
        <v>20</v>
      </c>
      <c r="F356" s="0" t="n">
        <v>352</v>
      </c>
      <c r="G356" s="0" t="n">
        <v>2</v>
      </c>
      <c r="H356" s="0" t="n">
        <v>0.104602510460251</v>
      </c>
      <c r="I356" s="0" t="n">
        <v>0.36480686695279</v>
      </c>
      <c r="J356" s="0" t="n">
        <v>1434</v>
      </c>
      <c r="K356" s="0" t="n">
        <v>233</v>
      </c>
      <c r="L356" s="0" t="n">
        <v>150</v>
      </c>
    </row>
    <row r="357" customFormat="false" ht="12.8" hidden="false" customHeight="false" outlineLevel="0" collapsed="false">
      <c r="A357" s="0" t="s">
        <v>32</v>
      </c>
      <c r="B357" s="0" t="n">
        <v>113</v>
      </c>
      <c r="C357" s="0" t="s">
        <v>21</v>
      </c>
      <c r="D357" s="0" t="n">
        <v>9</v>
      </c>
      <c r="E357" s="0" t="s">
        <v>22</v>
      </c>
      <c r="F357" s="0" t="n">
        <v>352</v>
      </c>
      <c r="G357" s="0" t="n">
        <v>11</v>
      </c>
      <c r="H357" s="0" t="n">
        <v>0.104602510460251</v>
      </c>
      <c r="I357" s="0" t="n">
        <v>0.36480686695279</v>
      </c>
      <c r="J357" s="0" t="n">
        <v>1434</v>
      </c>
      <c r="K357" s="0" t="n">
        <v>233</v>
      </c>
      <c r="L357" s="0" t="n">
        <v>150</v>
      </c>
    </row>
    <row r="358" customFormat="false" ht="12.8" hidden="false" customHeight="false" outlineLevel="0" collapsed="false">
      <c r="A358" s="0" t="s">
        <v>32</v>
      </c>
      <c r="B358" s="0" t="n">
        <v>113</v>
      </c>
      <c r="C358" s="0" t="s">
        <v>23</v>
      </c>
      <c r="D358" s="0" t="n">
        <v>8</v>
      </c>
      <c r="E358" s="0" t="s">
        <v>16</v>
      </c>
      <c r="F358" s="0" t="n">
        <v>352</v>
      </c>
      <c r="G358" s="0" t="n">
        <v>0</v>
      </c>
      <c r="H358" s="0" t="n">
        <v>0.104602510460251</v>
      </c>
      <c r="I358" s="0" t="n">
        <v>0.36480686695279</v>
      </c>
      <c r="J358" s="0" t="n">
        <v>1434</v>
      </c>
      <c r="K358" s="0" t="n">
        <v>233</v>
      </c>
      <c r="L358" s="0" t="n">
        <v>150</v>
      </c>
    </row>
    <row r="359" customFormat="false" ht="12.8" hidden="false" customHeight="false" outlineLevel="0" collapsed="false">
      <c r="A359" s="0" t="s">
        <v>32</v>
      </c>
      <c r="B359" s="0" t="n">
        <v>113</v>
      </c>
      <c r="C359" s="0" t="s">
        <v>19</v>
      </c>
      <c r="D359" s="0" t="n">
        <v>7</v>
      </c>
      <c r="E359" s="0" t="s">
        <v>24</v>
      </c>
      <c r="F359" s="0" t="n">
        <v>352</v>
      </c>
      <c r="G359" s="0" t="n">
        <v>47</v>
      </c>
      <c r="H359" s="0" t="n">
        <v>0.104602510460251</v>
      </c>
      <c r="I359" s="0" t="n">
        <v>0.36480686695279</v>
      </c>
      <c r="J359" s="0" t="n">
        <v>1434</v>
      </c>
      <c r="K359" s="0" t="n">
        <v>233</v>
      </c>
      <c r="L359" s="0" t="n">
        <v>150</v>
      </c>
    </row>
    <row r="360" customFormat="false" ht="12.8" hidden="false" customHeight="false" outlineLevel="0" collapsed="false">
      <c r="A360" s="0" t="s">
        <v>32</v>
      </c>
      <c r="B360" s="0" t="n">
        <v>113</v>
      </c>
      <c r="C360" s="0" t="s">
        <v>23</v>
      </c>
      <c r="D360" s="0" t="n">
        <v>6</v>
      </c>
      <c r="E360" s="0" t="s">
        <v>16</v>
      </c>
      <c r="F360" s="0" t="n">
        <v>352</v>
      </c>
      <c r="G360" s="0" t="n">
        <v>0</v>
      </c>
      <c r="H360" s="0" t="n">
        <v>0.104602510460251</v>
      </c>
      <c r="I360" s="0" t="n">
        <v>0.36480686695279</v>
      </c>
      <c r="J360" s="0" t="n">
        <v>1434</v>
      </c>
      <c r="K360" s="0" t="n">
        <v>233</v>
      </c>
      <c r="L360" s="0" t="n">
        <v>150</v>
      </c>
    </row>
    <row r="361" customFormat="false" ht="12.8" hidden="false" customHeight="false" outlineLevel="0" collapsed="false">
      <c r="A361" s="0" t="s">
        <v>32</v>
      </c>
      <c r="B361" s="0" t="n">
        <v>113</v>
      </c>
      <c r="C361" s="0" t="s">
        <v>21</v>
      </c>
      <c r="D361" s="0" t="n">
        <v>5</v>
      </c>
      <c r="E361" s="0" t="s">
        <v>25</v>
      </c>
      <c r="F361" s="0" t="n">
        <v>352</v>
      </c>
      <c r="G361" s="0" t="n">
        <v>9</v>
      </c>
      <c r="H361" s="0" t="n">
        <v>0.104602510460251</v>
      </c>
      <c r="I361" s="0" t="n">
        <v>0.36480686695279</v>
      </c>
      <c r="J361" s="0" t="n">
        <v>1434</v>
      </c>
      <c r="K361" s="0" t="n">
        <v>233</v>
      </c>
      <c r="L361" s="0" t="n">
        <v>150</v>
      </c>
    </row>
    <row r="362" customFormat="false" ht="12.8" hidden="false" customHeight="false" outlineLevel="0" collapsed="false">
      <c r="A362" s="0" t="s">
        <v>32</v>
      </c>
      <c r="B362" s="0" t="n">
        <v>113</v>
      </c>
      <c r="C362" s="0" t="s">
        <v>26</v>
      </c>
      <c r="D362" s="0" t="n">
        <v>4</v>
      </c>
      <c r="E362" s="0" t="s">
        <v>24</v>
      </c>
      <c r="F362" s="0" t="n">
        <v>352</v>
      </c>
      <c r="G362" s="0" t="n">
        <v>2</v>
      </c>
      <c r="H362" s="0" t="n">
        <v>0.104602510460251</v>
      </c>
      <c r="I362" s="0" t="n">
        <v>0.36480686695279</v>
      </c>
      <c r="J362" s="0" t="n">
        <v>1434</v>
      </c>
      <c r="K362" s="0" t="n">
        <v>233</v>
      </c>
      <c r="L362" s="0" t="n">
        <v>150</v>
      </c>
    </row>
    <row r="363" customFormat="false" ht="12.8" hidden="false" customHeight="false" outlineLevel="0" collapsed="false">
      <c r="A363" s="0" t="s">
        <v>32</v>
      </c>
      <c r="B363" s="0" t="n">
        <v>113</v>
      </c>
      <c r="C363" s="0" t="s">
        <v>27</v>
      </c>
      <c r="D363" s="0" t="n">
        <v>3</v>
      </c>
      <c r="E363" s="0" t="s">
        <v>28</v>
      </c>
      <c r="F363" s="0" t="n">
        <v>352</v>
      </c>
      <c r="G363" s="0" t="n">
        <v>3</v>
      </c>
      <c r="H363" s="0" t="n">
        <v>0.104602510460251</v>
      </c>
      <c r="I363" s="0" t="n">
        <v>0.36480686695279</v>
      </c>
      <c r="J363" s="0" t="n">
        <v>1434</v>
      </c>
      <c r="K363" s="0" t="n">
        <v>233</v>
      </c>
      <c r="L363" s="0" t="n">
        <v>150</v>
      </c>
    </row>
    <row r="364" customFormat="false" ht="12.8" hidden="false" customHeight="false" outlineLevel="0" collapsed="false">
      <c r="A364" s="0" t="s">
        <v>32</v>
      </c>
      <c r="B364" s="0" t="n">
        <v>113</v>
      </c>
      <c r="C364" s="0" t="s">
        <v>29</v>
      </c>
      <c r="D364" s="0" t="n">
        <v>2</v>
      </c>
      <c r="E364" s="0" t="s">
        <v>25</v>
      </c>
      <c r="F364" s="0" t="n">
        <v>352</v>
      </c>
      <c r="G364" s="0" t="n">
        <v>3</v>
      </c>
      <c r="H364" s="0" t="n">
        <v>0.104602510460251</v>
      </c>
      <c r="I364" s="0" t="n">
        <v>0.36480686695279</v>
      </c>
      <c r="J364" s="0" t="n">
        <v>1434</v>
      </c>
      <c r="K364" s="0" t="n">
        <v>233</v>
      </c>
      <c r="L364" s="0" t="n">
        <v>150</v>
      </c>
    </row>
    <row r="365" customFormat="false" ht="12.8" hidden="false" customHeight="false" outlineLevel="0" collapsed="false">
      <c r="A365" s="0" t="s">
        <v>32</v>
      </c>
      <c r="B365" s="0" t="n">
        <v>113</v>
      </c>
      <c r="C365" s="0" t="s">
        <v>30</v>
      </c>
      <c r="D365" s="0" t="n">
        <v>1</v>
      </c>
      <c r="E365" s="0" t="s">
        <v>31</v>
      </c>
      <c r="F365" s="0" t="n">
        <v>352</v>
      </c>
      <c r="G365" s="0" t="n">
        <v>37</v>
      </c>
      <c r="H365" s="0" t="n">
        <v>0.104602510460251</v>
      </c>
      <c r="I365" s="0" t="n">
        <v>0.36480686695279</v>
      </c>
      <c r="J365" s="0" t="n">
        <v>1434</v>
      </c>
      <c r="K365" s="0" t="n">
        <v>233</v>
      </c>
      <c r="L365" s="0" t="n">
        <v>150</v>
      </c>
    </row>
    <row r="366" customFormat="false" ht="12.8" hidden="false" customHeight="false" outlineLevel="0" collapsed="false">
      <c r="A366" s="0" t="s">
        <v>34</v>
      </c>
      <c r="B366" s="0" t="n">
        <v>1</v>
      </c>
      <c r="C366" s="0" t="s">
        <v>35</v>
      </c>
      <c r="D366" s="0" t="n">
        <v>14</v>
      </c>
      <c r="E366" s="0" t="s">
        <v>36</v>
      </c>
      <c r="F366" s="0" t="n">
        <v>395</v>
      </c>
      <c r="G366" s="0" t="n">
        <v>87</v>
      </c>
      <c r="H366" s="0" t="n">
        <v>0.148373983739837</v>
      </c>
      <c r="I366" s="0" t="n">
        <v>0.382352941176471</v>
      </c>
      <c r="J366" s="0" t="n">
        <v>492</v>
      </c>
      <c r="K366" s="0" t="n">
        <v>68</v>
      </c>
      <c r="L366" s="0" t="n">
        <v>73</v>
      </c>
    </row>
    <row r="367" customFormat="false" ht="12.8" hidden="false" customHeight="false" outlineLevel="0" collapsed="false">
      <c r="A367" s="0" t="s">
        <v>34</v>
      </c>
      <c r="B367" s="0" t="n">
        <v>1</v>
      </c>
      <c r="C367" s="0" t="s">
        <v>15</v>
      </c>
      <c r="D367" s="0" t="n">
        <v>13</v>
      </c>
      <c r="E367" s="0" t="s">
        <v>16</v>
      </c>
      <c r="F367" s="0" t="n">
        <v>395</v>
      </c>
      <c r="G367" s="0" t="n">
        <v>33</v>
      </c>
      <c r="H367" s="0" t="n">
        <v>0.148373983739837</v>
      </c>
      <c r="I367" s="0" t="n">
        <v>0.382352941176471</v>
      </c>
      <c r="J367" s="0" t="n">
        <v>492</v>
      </c>
      <c r="K367" s="0" t="n">
        <v>68</v>
      </c>
      <c r="L367" s="0" t="n">
        <v>73</v>
      </c>
    </row>
    <row r="368" customFormat="false" ht="12.8" hidden="false" customHeight="false" outlineLevel="0" collapsed="false">
      <c r="A368" s="0" t="s">
        <v>34</v>
      </c>
      <c r="B368" s="0" t="n">
        <v>1</v>
      </c>
      <c r="C368" s="0" t="s">
        <v>17</v>
      </c>
      <c r="D368" s="0" t="n">
        <v>12</v>
      </c>
      <c r="E368" s="0" t="s">
        <v>18</v>
      </c>
      <c r="F368" s="0" t="n">
        <v>395</v>
      </c>
      <c r="G368" s="0" t="n">
        <v>90</v>
      </c>
      <c r="H368" s="0" t="n">
        <v>0.148373983739837</v>
      </c>
      <c r="I368" s="0" t="n">
        <v>0.382352941176471</v>
      </c>
      <c r="J368" s="0" t="n">
        <v>492</v>
      </c>
      <c r="K368" s="0" t="n">
        <v>68</v>
      </c>
      <c r="L368" s="0" t="n">
        <v>73</v>
      </c>
    </row>
    <row r="369" customFormat="false" ht="12.8" hidden="false" customHeight="false" outlineLevel="0" collapsed="false">
      <c r="A369" s="0" t="s">
        <v>34</v>
      </c>
      <c r="B369" s="0" t="n">
        <v>1</v>
      </c>
      <c r="C369" s="0" t="s">
        <v>19</v>
      </c>
      <c r="D369" s="0" t="n">
        <v>11</v>
      </c>
      <c r="E369" s="0" t="s">
        <v>20</v>
      </c>
      <c r="F369" s="0" t="n">
        <v>395</v>
      </c>
      <c r="G369" s="0" t="n">
        <v>71</v>
      </c>
      <c r="H369" s="0" t="n">
        <v>0.148373983739837</v>
      </c>
      <c r="I369" s="0" t="n">
        <v>0.382352941176471</v>
      </c>
      <c r="J369" s="0" t="n">
        <v>492</v>
      </c>
      <c r="K369" s="0" t="n">
        <v>68</v>
      </c>
      <c r="L369" s="0" t="n">
        <v>73</v>
      </c>
    </row>
    <row r="370" customFormat="false" ht="12.8" hidden="false" customHeight="false" outlineLevel="0" collapsed="false">
      <c r="A370" s="0" t="s">
        <v>34</v>
      </c>
      <c r="B370" s="0" t="n">
        <v>1</v>
      </c>
      <c r="C370" s="0" t="s">
        <v>17</v>
      </c>
      <c r="D370" s="0" t="n">
        <v>10</v>
      </c>
      <c r="E370" s="0" t="s">
        <v>20</v>
      </c>
      <c r="F370" s="0" t="n">
        <v>395</v>
      </c>
      <c r="G370" s="0" t="n">
        <v>2</v>
      </c>
      <c r="H370" s="0" t="n">
        <v>0.148373983739837</v>
      </c>
      <c r="I370" s="0" t="n">
        <v>0.382352941176471</v>
      </c>
      <c r="J370" s="0" t="n">
        <v>492</v>
      </c>
      <c r="K370" s="0" t="n">
        <v>68</v>
      </c>
      <c r="L370" s="0" t="n">
        <v>73</v>
      </c>
    </row>
    <row r="371" customFormat="false" ht="12.8" hidden="false" customHeight="false" outlineLevel="0" collapsed="false">
      <c r="A371" s="0" t="s">
        <v>34</v>
      </c>
      <c r="B371" s="0" t="n">
        <v>1</v>
      </c>
      <c r="C371" s="0" t="s">
        <v>21</v>
      </c>
      <c r="D371" s="0" t="n">
        <v>9</v>
      </c>
      <c r="E371" s="0" t="s">
        <v>22</v>
      </c>
      <c r="F371" s="0" t="n">
        <v>395</v>
      </c>
      <c r="G371" s="0" t="n">
        <v>11</v>
      </c>
      <c r="H371" s="0" t="n">
        <v>0.148373983739837</v>
      </c>
      <c r="I371" s="0" t="n">
        <v>0.382352941176471</v>
      </c>
      <c r="J371" s="0" t="n">
        <v>492</v>
      </c>
      <c r="K371" s="0" t="n">
        <v>68</v>
      </c>
      <c r="L371" s="0" t="n">
        <v>73</v>
      </c>
    </row>
    <row r="372" customFormat="false" ht="12.8" hidden="false" customHeight="false" outlineLevel="0" collapsed="false">
      <c r="A372" s="0" t="s">
        <v>34</v>
      </c>
      <c r="B372" s="0" t="n">
        <v>1</v>
      </c>
      <c r="C372" s="0" t="s">
        <v>23</v>
      </c>
      <c r="D372" s="0" t="n">
        <v>8</v>
      </c>
      <c r="E372" s="0" t="s">
        <v>16</v>
      </c>
      <c r="F372" s="0" t="n">
        <v>395</v>
      </c>
      <c r="G372" s="0" t="n">
        <v>0</v>
      </c>
      <c r="H372" s="0" t="n">
        <v>0.148373983739837</v>
      </c>
      <c r="I372" s="0" t="n">
        <v>0.382352941176471</v>
      </c>
      <c r="J372" s="0" t="n">
        <v>492</v>
      </c>
      <c r="K372" s="0" t="n">
        <v>68</v>
      </c>
      <c r="L372" s="0" t="n">
        <v>73</v>
      </c>
    </row>
    <row r="373" customFormat="false" ht="12.8" hidden="false" customHeight="false" outlineLevel="0" collapsed="false">
      <c r="A373" s="0" t="s">
        <v>34</v>
      </c>
      <c r="B373" s="0" t="n">
        <v>1</v>
      </c>
      <c r="C373" s="0" t="s">
        <v>19</v>
      </c>
      <c r="D373" s="0" t="n">
        <v>7</v>
      </c>
      <c r="E373" s="0" t="s">
        <v>24</v>
      </c>
      <c r="F373" s="0" t="n">
        <v>395</v>
      </c>
      <c r="G373" s="0" t="n">
        <v>47</v>
      </c>
      <c r="H373" s="0" t="n">
        <v>0.148373983739837</v>
      </c>
      <c r="I373" s="0" t="n">
        <v>0.382352941176471</v>
      </c>
      <c r="J373" s="0" t="n">
        <v>492</v>
      </c>
      <c r="K373" s="0" t="n">
        <v>68</v>
      </c>
      <c r="L373" s="0" t="n">
        <v>73</v>
      </c>
    </row>
    <row r="374" customFormat="false" ht="12.8" hidden="false" customHeight="false" outlineLevel="0" collapsed="false">
      <c r="A374" s="0" t="s">
        <v>34</v>
      </c>
      <c r="B374" s="0" t="n">
        <v>1</v>
      </c>
      <c r="C374" s="0" t="s">
        <v>23</v>
      </c>
      <c r="D374" s="0" t="n">
        <v>6</v>
      </c>
      <c r="E374" s="0" t="s">
        <v>16</v>
      </c>
      <c r="F374" s="0" t="n">
        <v>395</v>
      </c>
      <c r="G374" s="0" t="n">
        <v>0</v>
      </c>
      <c r="H374" s="0" t="n">
        <v>0.148373983739837</v>
      </c>
      <c r="I374" s="0" t="n">
        <v>0.382352941176471</v>
      </c>
      <c r="J374" s="0" t="n">
        <v>492</v>
      </c>
      <c r="K374" s="0" t="n">
        <v>68</v>
      </c>
      <c r="L374" s="0" t="n">
        <v>73</v>
      </c>
    </row>
    <row r="375" customFormat="false" ht="12.8" hidden="false" customHeight="false" outlineLevel="0" collapsed="false">
      <c r="A375" s="0" t="s">
        <v>34</v>
      </c>
      <c r="B375" s="0" t="n">
        <v>1</v>
      </c>
      <c r="C375" s="0" t="s">
        <v>21</v>
      </c>
      <c r="D375" s="0" t="n">
        <v>5</v>
      </c>
      <c r="E375" s="0" t="s">
        <v>25</v>
      </c>
      <c r="F375" s="0" t="n">
        <v>395</v>
      </c>
      <c r="G375" s="0" t="n">
        <v>9</v>
      </c>
      <c r="H375" s="0" t="n">
        <v>0.148373983739837</v>
      </c>
      <c r="I375" s="0" t="n">
        <v>0.382352941176471</v>
      </c>
      <c r="J375" s="0" t="n">
        <v>492</v>
      </c>
      <c r="K375" s="0" t="n">
        <v>68</v>
      </c>
      <c r="L375" s="0" t="n">
        <v>73</v>
      </c>
    </row>
    <row r="376" customFormat="false" ht="12.8" hidden="false" customHeight="false" outlineLevel="0" collapsed="false">
      <c r="A376" s="0" t="s">
        <v>34</v>
      </c>
      <c r="B376" s="0" t="n">
        <v>1</v>
      </c>
      <c r="C376" s="0" t="s">
        <v>26</v>
      </c>
      <c r="D376" s="0" t="n">
        <v>4</v>
      </c>
      <c r="E376" s="0" t="s">
        <v>24</v>
      </c>
      <c r="F376" s="0" t="n">
        <v>395</v>
      </c>
      <c r="G376" s="0" t="n">
        <v>2</v>
      </c>
      <c r="H376" s="0" t="n">
        <v>0.148373983739837</v>
      </c>
      <c r="I376" s="0" t="n">
        <v>0.382352941176471</v>
      </c>
      <c r="J376" s="0" t="n">
        <v>492</v>
      </c>
      <c r="K376" s="0" t="n">
        <v>68</v>
      </c>
      <c r="L376" s="0" t="n">
        <v>73</v>
      </c>
    </row>
    <row r="377" customFormat="false" ht="12.8" hidden="false" customHeight="false" outlineLevel="0" collapsed="false">
      <c r="A377" s="0" t="s">
        <v>34</v>
      </c>
      <c r="B377" s="0" t="n">
        <v>1</v>
      </c>
      <c r="C377" s="0" t="s">
        <v>27</v>
      </c>
      <c r="D377" s="0" t="n">
        <v>3</v>
      </c>
      <c r="E377" s="0" t="s">
        <v>28</v>
      </c>
      <c r="F377" s="0" t="n">
        <v>395</v>
      </c>
      <c r="G377" s="0" t="n">
        <v>3</v>
      </c>
      <c r="H377" s="0" t="n">
        <v>0.148373983739837</v>
      </c>
      <c r="I377" s="0" t="n">
        <v>0.382352941176471</v>
      </c>
      <c r="J377" s="0" t="n">
        <v>492</v>
      </c>
      <c r="K377" s="0" t="n">
        <v>68</v>
      </c>
      <c r="L377" s="0" t="n">
        <v>73</v>
      </c>
    </row>
    <row r="378" customFormat="false" ht="12.8" hidden="false" customHeight="false" outlineLevel="0" collapsed="false">
      <c r="A378" s="0" t="s">
        <v>34</v>
      </c>
      <c r="B378" s="0" t="n">
        <v>1</v>
      </c>
      <c r="C378" s="0" t="s">
        <v>29</v>
      </c>
      <c r="D378" s="0" t="n">
        <v>2</v>
      </c>
      <c r="E378" s="0" t="s">
        <v>25</v>
      </c>
      <c r="F378" s="0" t="n">
        <v>395</v>
      </c>
      <c r="G378" s="0" t="n">
        <v>3</v>
      </c>
      <c r="H378" s="0" t="n">
        <v>0.148373983739837</v>
      </c>
      <c r="I378" s="0" t="n">
        <v>0.382352941176471</v>
      </c>
      <c r="J378" s="0" t="n">
        <v>492</v>
      </c>
      <c r="K378" s="0" t="n">
        <v>68</v>
      </c>
      <c r="L378" s="0" t="n">
        <v>73</v>
      </c>
    </row>
    <row r="379" customFormat="false" ht="12.8" hidden="false" customHeight="false" outlineLevel="0" collapsed="false">
      <c r="A379" s="0" t="s">
        <v>34</v>
      </c>
      <c r="B379" s="0" t="n">
        <v>1</v>
      </c>
      <c r="C379" s="0" t="s">
        <v>30</v>
      </c>
      <c r="D379" s="0" t="n">
        <v>1</v>
      </c>
      <c r="E379" s="0" t="s">
        <v>31</v>
      </c>
      <c r="F379" s="0" t="n">
        <v>395</v>
      </c>
      <c r="G379" s="0" t="n">
        <v>37</v>
      </c>
      <c r="H379" s="0" t="n">
        <v>0.148373983739837</v>
      </c>
      <c r="I379" s="0" t="n">
        <v>0.382352941176471</v>
      </c>
      <c r="J379" s="0" t="n">
        <v>492</v>
      </c>
      <c r="K379" s="0" t="n">
        <v>68</v>
      </c>
      <c r="L379" s="0" t="n">
        <v>73</v>
      </c>
    </row>
    <row r="380" customFormat="false" ht="12.8" hidden="false" customHeight="false" outlineLevel="0" collapsed="false">
      <c r="A380" s="0" t="s">
        <v>34</v>
      </c>
      <c r="B380" s="0" t="n">
        <v>2</v>
      </c>
      <c r="C380" s="0" t="s">
        <v>35</v>
      </c>
      <c r="D380" s="0" t="n">
        <v>14</v>
      </c>
      <c r="E380" s="0" t="s">
        <v>36</v>
      </c>
      <c r="F380" s="0" t="n">
        <v>395</v>
      </c>
      <c r="G380" s="0" t="n">
        <v>87</v>
      </c>
      <c r="H380" s="0" t="n">
        <v>0.0259938837920489</v>
      </c>
      <c r="I380" s="0" t="n">
        <v>0.0535714285714286</v>
      </c>
      <c r="J380" s="0" t="n">
        <v>654</v>
      </c>
      <c r="K380" s="0" t="n">
        <v>112</v>
      </c>
      <c r="L380" s="0" t="n">
        <v>17</v>
      </c>
    </row>
    <row r="381" customFormat="false" ht="12.8" hidden="false" customHeight="false" outlineLevel="0" collapsed="false">
      <c r="A381" s="0" t="s">
        <v>34</v>
      </c>
      <c r="B381" s="0" t="n">
        <v>2</v>
      </c>
      <c r="C381" s="0" t="s">
        <v>15</v>
      </c>
      <c r="D381" s="0" t="n">
        <v>13</v>
      </c>
      <c r="E381" s="0" t="s">
        <v>16</v>
      </c>
      <c r="F381" s="0" t="n">
        <v>395</v>
      </c>
      <c r="G381" s="0" t="n">
        <v>33</v>
      </c>
      <c r="H381" s="0" t="n">
        <v>0.0259938837920489</v>
      </c>
      <c r="I381" s="0" t="n">
        <v>0.0535714285714286</v>
      </c>
      <c r="J381" s="0" t="n">
        <v>654</v>
      </c>
      <c r="K381" s="0" t="n">
        <v>112</v>
      </c>
      <c r="L381" s="0" t="n">
        <v>17</v>
      </c>
    </row>
    <row r="382" customFormat="false" ht="12.8" hidden="false" customHeight="false" outlineLevel="0" collapsed="false">
      <c r="A382" s="0" t="s">
        <v>34</v>
      </c>
      <c r="B382" s="0" t="n">
        <v>2</v>
      </c>
      <c r="C382" s="0" t="s">
        <v>17</v>
      </c>
      <c r="D382" s="0" t="n">
        <v>12</v>
      </c>
      <c r="E382" s="0" t="s">
        <v>18</v>
      </c>
      <c r="F382" s="0" t="n">
        <v>395</v>
      </c>
      <c r="G382" s="0" t="n">
        <v>90</v>
      </c>
      <c r="H382" s="0" t="n">
        <v>0.0259938837920489</v>
      </c>
      <c r="I382" s="0" t="n">
        <v>0.0535714285714286</v>
      </c>
      <c r="J382" s="0" t="n">
        <v>654</v>
      </c>
      <c r="K382" s="0" t="n">
        <v>112</v>
      </c>
      <c r="L382" s="0" t="n">
        <v>17</v>
      </c>
    </row>
    <row r="383" customFormat="false" ht="12.8" hidden="false" customHeight="false" outlineLevel="0" collapsed="false">
      <c r="A383" s="0" t="s">
        <v>34</v>
      </c>
      <c r="B383" s="0" t="n">
        <v>2</v>
      </c>
      <c r="C383" s="0" t="s">
        <v>19</v>
      </c>
      <c r="D383" s="0" t="n">
        <v>11</v>
      </c>
      <c r="E383" s="0" t="s">
        <v>20</v>
      </c>
      <c r="F383" s="0" t="n">
        <v>395</v>
      </c>
      <c r="G383" s="0" t="n">
        <v>71</v>
      </c>
      <c r="H383" s="0" t="n">
        <v>0.0259938837920489</v>
      </c>
      <c r="I383" s="0" t="n">
        <v>0.0535714285714286</v>
      </c>
      <c r="J383" s="0" t="n">
        <v>654</v>
      </c>
      <c r="K383" s="0" t="n">
        <v>112</v>
      </c>
      <c r="L383" s="0" t="n">
        <v>17</v>
      </c>
    </row>
    <row r="384" customFormat="false" ht="12.8" hidden="false" customHeight="false" outlineLevel="0" collapsed="false">
      <c r="A384" s="0" t="s">
        <v>34</v>
      </c>
      <c r="B384" s="0" t="n">
        <v>2</v>
      </c>
      <c r="C384" s="0" t="s">
        <v>17</v>
      </c>
      <c r="D384" s="0" t="n">
        <v>10</v>
      </c>
      <c r="E384" s="0" t="s">
        <v>20</v>
      </c>
      <c r="F384" s="0" t="n">
        <v>395</v>
      </c>
      <c r="G384" s="0" t="n">
        <v>2</v>
      </c>
      <c r="H384" s="0" t="n">
        <v>0.0259938837920489</v>
      </c>
      <c r="I384" s="0" t="n">
        <v>0.0535714285714286</v>
      </c>
      <c r="J384" s="0" t="n">
        <v>654</v>
      </c>
      <c r="K384" s="0" t="n">
        <v>112</v>
      </c>
      <c r="L384" s="0" t="n">
        <v>17</v>
      </c>
    </row>
    <row r="385" customFormat="false" ht="12.8" hidden="false" customHeight="false" outlineLevel="0" collapsed="false">
      <c r="A385" s="0" t="s">
        <v>34</v>
      </c>
      <c r="B385" s="0" t="n">
        <v>2</v>
      </c>
      <c r="C385" s="0" t="s">
        <v>21</v>
      </c>
      <c r="D385" s="0" t="n">
        <v>9</v>
      </c>
      <c r="E385" s="0" t="s">
        <v>22</v>
      </c>
      <c r="F385" s="0" t="n">
        <v>395</v>
      </c>
      <c r="G385" s="0" t="n">
        <v>11</v>
      </c>
      <c r="H385" s="0" t="n">
        <v>0.0259938837920489</v>
      </c>
      <c r="I385" s="0" t="n">
        <v>0.0535714285714286</v>
      </c>
      <c r="J385" s="0" t="n">
        <v>654</v>
      </c>
      <c r="K385" s="0" t="n">
        <v>112</v>
      </c>
      <c r="L385" s="0" t="n">
        <v>17</v>
      </c>
    </row>
    <row r="386" customFormat="false" ht="12.8" hidden="false" customHeight="false" outlineLevel="0" collapsed="false">
      <c r="A386" s="0" t="s">
        <v>34</v>
      </c>
      <c r="B386" s="0" t="n">
        <v>2</v>
      </c>
      <c r="C386" s="0" t="s">
        <v>23</v>
      </c>
      <c r="D386" s="0" t="n">
        <v>8</v>
      </c>
      <c r="E386" s="0" t="s">
        <v>16</v>
      </c>
      <c r="F386" s="0" t="n">
        <v>395</v>
      </c>
      <c r="G386" s="0" t="n">
        <v>0</v>
      </c>
      <c r="H386" s="0" t="n">
        <v>0.0259938837920489</v>
      </c>
      <c r="I386" s="0" t="n">
        <v>0.0535714285714286</v>
      </c>
      <c r="J386" s="0" t="n">
        <v>654</v>
      </c>
      <c r="K386" s="0" t="n">
        <v>112</v>
      </c>
      <c r="L386" s="0" t="n">
        <v>17</v>
      </c>
    </row>
    <row r="387" customFormat="false" ht="12.8" hidden="false" customHeight="false" outlineLevel="0" collapsed="false">
      <c r="A387" s="0" t="s">
        <v>34</v>
      </c>
      <c r="B387" s="0" t="n">
        <v>2</v>
      </c>
      <c r="C387" s="0" t="s">
        <v>19</v>
      </c>
      <c r="D387" s="0" t="n">
        <v>7</v>
      </c>
      <c r="E387" s="0" t="s">
        <v>24</v>
      </c>
      <c r="F387" s="0" t="n">
        <v>395</v>
      </c>
      <c r="G387" s="0" t="n">
        <v>47</v>
      </c>
      <c r="H387" s="0" t="n">
        <v>0.0259938837920489</v>
      </c>
      <c r="I387" s="0" t="n">
        <v>0.0535714285714286</v>
      </c>
      <c r="J387" s="0" t="n">
        <v>654</v>
      </c>
      <c r="K387" s="0" t="n">
        <v>112</v>
      </c>
      <c r="L387" s="0" t="n">
        <v>17</v>
      </c>
    </row>
    <row r="388" customFormat="false" ht="12.8" hidden="false" customHeight="false" outlineLevel="0" collapsed="false">
      <c r="A388" s="0" t="s">
        <v>34</v>
      </c>
      <c r="B388" s="0" t="n">
        <v>2</v>
      </c>
      <c r="C388" s="0" t="s">
        <v>23</v>
      </c>
      <c r="D388" s="0" t="n">
        <v>6</v>
      </c>
      <c r="E388" s="0" t="s">
        <v>16</v>
      </c>
      <c r="F388" s="0" t="n">
        <v>395</v>
      </c>
      <c r="G388" s="0" t="n">
        <v>0</v>
      </c>
      <c r="H388" s="0" t="n">
        <v>0.0259938837920489</v>
      </c>
      <c r="I388" s="0" t="n">
        <v>0.0535714285714286</v>
      </c>
      <c r="J388" s="0" t="n">
        <v>654</v>
      </c>
      <c r="K388" s="0" t="n">
        <v>112</v>
      </c>
      <c r="L388" s="0" t="n">
        <v>17</v>
      </c>
    </row>
    <row r="389" customFormat="false" ht="12.8" hidden="false" customHeight="false" outlineLevel="0" collapsed="false">
      <c r="A389" s="0" t="s">
        <v>34</v>
      </c>
      <c r="B389" s="0" t="n">
        <v>2</v>
      </c>
      <c r="C389" s="0" t="s">
        <v>21</v>
      </c>
      <c r="D389" s="0" t="n">
        <v>5</v>
      </c>
      <c r="E389" s="0" t="s">
        <v>25</v>
      </c>
      <c r="F389" s="0" t="n">
        <v>395</v>
      </c>
      <c r="G389" s="0" t="n">
        <v>9</v>
      </c>
      <c r="H389" s="0" t="n">
        <v>0.0259938837920489</v>
      </c>
      <c r="I389" s="0" t="n">
        <v>0.0535714285714286</v>
      </c>
      <c r="J389" s="0" t="n">
        <v>654</v>
      </c>
      <c r="K389" s="0" t="n">
        <v>112</v>
      </c>
      <c r="L389" s="0" t="n">
        <v>17</v>
      </c>
    </row>
    <row r="390" customFormat="false" ht="12.8" hidden="false" customHeight="false" outlineLevel="0" collapsed="false">
      <c r="A390" s="0" t="s">
        <v>34</v>
      </c>
      <c r="B390" s="0" t="n">
        <v>2</v>
      </c>
      <c r="C390" s="0" t="s">
        <v>26</v>
      </c>
      <c r="D390" s="0" t="n">
        <v>4</v>
      </c>
      <c r="E390" s="0" t="s">
        <v>24</v>
      </c>
      <c r="F390" s="0" t="n">
        <v>395</v>
      </c>
      <c r="G390" s="0" t="n">
        <v>2</v>
      </c>
      <c r="H390" s="0" t="n">
        <v>0.0259938837920489</v>
      </c>
      <c r="I390" s="0" t="n">
        <v>0.0535714285714286</v>
      </c>
      <c r="J390" s="0" t="n">
        <v>654</v>
      </c>
      <c r="K390" s="0" t="n">
        <v>112</v>
      </c>
      <c r="L390" s="0" t="n">
        <v>17</v>
      </c>
    </row>
    <row r="391" customFormat="false" ht="12.8" hidden="false" customHeight="false" outlineLevel="0" collapsed="false">
      <c r="A391" s="0" t="s">
        <v>34</v>
      </c>
      <c r="B391" s="0" t="n">
        <v>2</v>
      </c>
      <c r="C391" s="0" t="s">
        <v>27</v>
      </c>
      <c r="D391" s="0" t="n">
        <v>3</v>
      </c>
      <c r="E391" s="0" t="s">
        <v>28</v>
      </c>
      <c r="F391" s="0" t="n">
        <v>395</v>
      </c>
      <c r="G391" s="0" t="n">
        <v>3</v>
      </c>
      <c r="H391" s="0" t="n">
        <v>0.0259938837920489</v>
      </c>
      <c r="I391" s="0" t="n">
        <v>0.0535714285714286</v>
      </c>
      <c r="J391" s="0" t="n">
        <v>654</v>
      </c>
      <c r="K391" s="0" t="n">
        <v>112</v>
      </c>
      <c r="L391" s="0" t="n">
        <v>17</v>
      </c>
    </row>
    <row r="392" customFormat="false" ht="12.8" hidden="false" customHeight="false" outlineLevel="0" collapsed="false">
      <c r="A392" s="0" t="s">
        <v>34</v>
      </c>
      <c r="B392" s="0" t="n">
        <v>2</v>
      </c>
      <c r="C392" s="0" t="s">
        <v>29</v>
      </c>
      <c r="D392" s="0" t="n">
        <v>2</v>
      </c>
      <c r="E392" s="0" t="s">
        <v>25</v>
      </c>
      <c r="F392" s="0" t="n">
        <v>395</v>
      </c>
      <c r="G392" s="0" t="n">
        <v>3</v>
      </c>
      <c r="H392" s="0" t="n">
        <v>0.0259938837920489</v>
      </c>
      <c r="I392" s="0" t="n">
        <v>0.0535714285714286</v>
      </c>
      <c r="J392" s="0" t="n">
        <v>654</v>
      </c>
      <c r="K392" s="0" t="n">
        <v>112</v>
      </c>
      <c r="L392" s="0" t="n">
        <v>17</v>
      </c>
    </row>
    <row r="393" customFormat="false" ht="12.8" hidden="false" customHeight="false" outlineLevel="0" collapsed="false">
      <c r="A393" s="0" t="s">
        <v>34</v>
      </c>
      <c r="B393" s="0" t="n">
        <v>2</v>
      </c>
      <c r="C393" s="0" t="s">
        <v>30</v>
      </c>
      <c r="D393" s="0" t="n">
        <v>1</v>
      </c>
      <c r="E393" s="0" t="s">
        <v>31</v>
      </c>
      <c r="F393" s="0" t="n">
        <v>395</v>
      </c>
      <c r="G393" s="0" t="n">
        <v>37</v>
      </c>
      <c r="H393" s="0" t="n">
        <v>0.0259938837920489</v>
      </c>
      <c r="I393" s="0" t="n">
        <v>0.0535714285714286</v>
      </c>
      <c r="J393" s="0" t="n">
        <v>654</v>
      </c>
      <c r="K393" s="0" t="n">
        <v>112</v>
      </c>
      <c r="L393" s="0" t="n">
        <v>17</v>
      </c>
    </row>
    <row r="394" customFormat="false" ht="12.8" hidden="false" customHeight="false" outlineLevel="0" collapsed="false">
      <c r="A394" s="0" t="s">
        <v>34</v>
      </c>
      <c r="B394" s="0" t="n">
        <v>3</v>
      </c>
      <c r="C394" s="0" t="s">
        <v>35</v>
      </c>
      <c r="D394" s="0" t="n">
        <v>14</v>
      </c>
      <c r="E394" s="0" t="s">
        <v>36</v>
      </c>
      <c r="F394" s="0" t="n">
        <v>395</v>
      </c>
      <c r="G394" s="0" t="n">
        <v>87</v>
      </c>
      <c r="H394" s="0" t="n">
        <v>0.0129969418960245</v>
      </c>
      <c r="I394" s="0" t="n">
        <v>0.0486725663716814</v>
      </c>
      <c r="J394" s="0" t="n">
        <v>1308</v>
      </c>
      <c r="K394" s="0" t="n">
        <v>226</v>
      </c>
      <c r="L394" s="0" t="n">
        <v>17</v>
      </c>
    </row>
    <row r="395" customFormat="false" ht="12.8" hidden="false" customHeight="false" outlineLevel="0" collapsed="false">
      <c r="A395" s="0" t="s">
        <v>34</v>
      </c>
      <c r="B395" s="0" t="n">
        <v>3</v>
      </c>
      <c r="C395" s="0" t="s">
        <v>15</v>
      </c>
      <c r="D395" s="0" t="n">
        <v>13</v>
      </c>
      <c r="E395" s="0" t="s">
        <v>16</v>
      </c>
      <c r="F395" s="0" t="n">
        <v>395</v>
      </c>
      <c r="G395" s="0" t="n">
        <v>33</v>
      </c>
      <c r="H395" s="0" t="n">
        <v>0.0129969418960245</v>
      </c>
      <c r="I395" s="0" t="n">
        <v>0.0486725663716814</v>
      </c>
      <c r="J395" s="0" t="n">
        <v>1308</v>
      </c>
      <c r="K395" s="0" t="n">
        <v>226</v>
      </c>
      <c r="L395" s="0" t="n">
        <v>17</v>
      </c>
    </row>
    <row r="396" customFormat="false" ht="12.8" hidden="false" customHeight="false" outlineLevel="0" collapsed="false">
      <c r="A396" s="0" t="s">
        <v>34</v>
      </c>
      <c r="B396" s="0" t="n">
        <v>3</v>
      </c>
      <c r="C396" s="0" t="s">
        <v>17</v>
      </c>
      <c r="D396" s="0" t="n">
        <v>12</v>
      </c>
      <c r="E396" s="0" t="s">
        <v>18</v>
      </c>
      <c r="F396" s="0" t="n">
        <v>395</v>
      </c>
      <c r="G396" s="0" t="n">
        <v>90</v>
      </c>
      <c r="H396" s="0" t="n">
        <v>0.0129969418960245</v>
      </c>
      <c r="I396" s="0" t="n">
        <v>0.0486725663716814</v>
      </c>
      <c r="J396" s="0" t="n">
        <v>1308</v>
      </c>
      <c r="K396" s="0" t="n">
        <v>226</v>
      </c>
      <c r="L396" s="0" t="n">
        <v>17</v>
      </c>
    </row>
    <row r="397" customFormat="false" ht="12.8" hidden="false" customHeight="false" outlineLevel="0" collapsed="false">
      <c r="A397" s="0" t="s">
        <v>34</v>
      </c>
      <c r="B397" s="0" t="n">
        <v>3</v>
      </c>
      <c r="C397" s="0" t="s">
        <v>19</v>
      </c>
      <c r="D397" s="0" t="n">
        <v>11</v>
      </c>
      <c r="E397" s="0" t="s">
        <v>20</v>
      </c>
      <c r="F397" s="0" t="n">
        <v>395</v>
      </c>
      <c r="G397" s="0" t="n">
        <v>71</v>
      </c>
      <c r="H397" s="0" t="n">
        <v>0.0129969418960245</v>
      </c>
      <c r="I397" s="0" t="n">
        <v>0.0486725663716814</v>
      </c>
      <c r="J397" s="0" t="n">
        <v>1308</v>
      </c>
      <c r="K397" s="0" t="n">
        <v>226</v>
      </c>
      <c r="L397" s="0" t="n">
        <v>17</v>
      </c>
    </row>
    <row r="398" customFormat="false" ht="12.8" hidden="false" customHeight="false" outlineLevel="0" collapsed="false">
      <c r="A398" s="0" t="s">
        <v>34</v>
      </c>
      <c r="B398" s="0" t="n">
        <v>3</v>
      </c>
      <c r="C398" s="0" t="s">
        <v>17</v>
      </c>
      <c r="D398" s="0" t="n">
        <v>10</v>
      </c>
      <c r="E398" s="0" t="s">
        <v>20</v>
      </c>
      <c r="F398" s="0" t="n">
        <v>395</v>
      </c>
      <c r="G398" s="0" t="n">
        <v>2</v>
      </c>
      <c r="H398" s="0" t="n">
        <v>0.0129969418960245</v>
      </c>
      <c r="I398" s="0" t="n">
        <v>0.0486725663716814</v>
      </c>
      <c r="J398" s="0" t="n">
        <v>1308</v>
      </c>
      <c r="K398" s="0" t="n">
        <v>226</v>
      </c>
      <c r="L398" s="0" t="n">
        <v>17</v>
      </c>
    </row>
    <row r="399" customFormat="false" ht="12.8" hidden="false" customHeight="false" outlineLevel="0" collapsed="false">
      <c r="A399" s="0" t="s">
        <v>34</v>
      </c>
      <c r="B399" s="0" t="n">
        <v>3</v>
      </c>
      <c r="C399" s="0" t="s">
        <v>21</v>
      </c>
      <c r="D399" s="0" t="n">
        <v>9</v>
      </c>
      <c r="E399" s="0" t="s">
        <v>22</v>
      </c>
      <c r="F399" s="0" t="n">
        <v>395</v>
      </c>
      <c r="G399" s="0" t="n">
        <v>11</v>
      </c>
      <c r="H399" s="0" t="n">
        <v>0.0129969418960245</v>
      </c>
      <c r="I399" s="0" t="n">
        <v>0.0486725663716814</v>
      </c>
      <c r="J399" s="0" t="n">
        <v>1308</v>
      </c>
      <c r="K399" s="0" t="n">
        <v>226</v>
      </c>
      <c r="L399" s="0" t="n">
        <v>17</v>
      </c>
    </row>
    <row r="400" customFormat="false" ht="12.8" hidden="false" customHeight="false" outlineLevel="0" collapsed="false">
      <c r="A400" s="0" t="s">
        <v>34</v>
      </c>
      <c r="B400" s="0" t="n">
        <v>3</v>
      </c>
      <c r="C400" s="0" t="s">
        <v>23</v>
      </c>
      <c r="D400" s="0" t="n">
        <v>8</v>
      </c>
      <c r="E400" s="0" t="s">
        <v>16</v>
      </c>
      <c r="F400" s="0" t="n">
        <v>395</v>
      </c>
      <c r="G400" s="0" t="n">
        <v>0</v>
      </c>
      <c r="H400" s="0" t="n">
        <v>0.0129969418960245</v>
      </c>
      <c r="I400" s="0" t="n">
        <v>0.0486725663716814</v>
      </c>
      <c r="J400" s="0" t="n">
        <v>1308</v>
      </c>
      <c r="K400" s="0" t="n">
        <v>226</v>
      </c>
      <c r="L400" s="0" t="n">
        <v>17</v>
      </c>
    </row>
    <row r="401" customFormat="false" ht="12.8" hidden="false" customHeight="false" outlineLevel="0" collapsed="false">
      <c r="A401" s="0" t="s">
        <v>34</v>
      </c>
      <c r="B401" s="0" t="n">
        <v>3</v>
      </c>
      <c r="C401" s="0" t="s">
        <v>19</v>
      </c>
      <c r="D401" s="0" t="n">
        <v>7</v>
      </c>
      <c r="E401" s="0" t="s">
        <v>24</v>
      </c>
      <c r="F401" s="0" t="n">
        <v>395</v>
      </c>
      <c r="G401" s="0" t="n">
        <v>47</v>
      </c>
      <c r="H401" s="0" t="n">
        <v>0.0129969418960245</v>
      </c>
      <c r="I401" s="0" t="n">
        <v>0.0486725663716814</v>
      </c>
      <c r="J401" s="0" t="n">
        <v>1308</v>
      </c>
      <c r="K401" s="0" t="n">
        <v>226</v>
      </c>
      <c r="L401" s="0" t="n">
        <v>17</v>
      </c>
    </row>
    <row r="402" customFormat="false" ht="12.8" hidden="false" customHeight="false" outlineLevel="0" collapsed="false">
      <c r="A402" s="0" t="s">
        <v>34</v>
      </c>
      <c r="B402" s="0" t="n">
        <v>3</v>
      </c>
      <c r="C402" s="0" t="s">
        <v>23</v>
      </c>
      <c r="D402" s="0" t="n">
        <v>6</v>
      </c>
      <c r="E402" s="0" t="s">
        <v>16</v>
      </c>
      <c r="F402" s="0" t="n">
        <v>395</v>
      </c>
      <c r="G402" s="0" t="n">
        <v>0</v>
      </c>
      <c r="H402" s="0" t="n">
        <v>0.0129969418960245</v>
      </c>
      <c r="I402" s="0" t="n">
        <v>0.0486725663716814</v>
      </c>
      <c r="J402" s="0" t="n">
        <v>1308</v>
      </c>
      <c r="K402" s="0" t="n">
        <v>226</v>
      </c>
      <c r="L402" s="0" t="n">
        <v>17</v>
      </c>
    </row>
    <row r="403" customFormat="false" ht="12.8" hidden="false" customHeight="false" outlineLevel="0" collapsed="false">
      <c r="A403" s="0" t="s">
        <v>34</v>
      </c>
      <c r="B403" s="0" t="n">
        <v>3</v>
      </c>
      <c r="C403" s="0" t="s">
        <v>21</v>
      </c>
      <c r="D403" s="0" t="n">
        <v>5</v>
      </c>
      <c r="E403" s="0" t="s">
        <v>25</v>
      </c>
      <c r="F403" s="0" t="n">
        <v>395</v>
      </c>
      <c r="G403" s="0" t="n">
        <v>9</v>
      </c>
      <c r="H403" s="0" t="n">
        <v>0.0129969418960245</v>
      </c>
      <c r="I403" s="0" t="n">
        <v>0.0486725663716814</v>
      </c>
      <c r="J403" s="0" t="n">
        <v>1308</v>
      </c>
      <c r="K403" s="0" t="n">
        <v>226</v>
      </c>
      <c r="L403" s="0" t="n">
        <v>17</v>
      </c>
    </row>
    <row r="404" customFormat="false" ht="12.8" hidden="false" customHeight="false" outlineLevel="0" collapsed="false">
      <c r="A404" s="0" t="s">
        <v>34</v>
      </c>
      <c r="B404" s="0" t="n">
        <v>3</v>
      </c>
      <c r="C404" s="0" t="s">
        <v>26</v>
      </c>
      <c r="D404" s="0" t="n">
        <v>4</v>
      </c>
      <c r="E404" s="0" t="s">
        <v>24</v>
      </c>
      <c r="F404" s="0" t="n">
        <v>395</v>
      </c>
      <c r="G404" s="0" t="n">
        <v>2</v>
      </c>
      <c r="H404" s="0" t="n">
        <v>0.0129969418960245</v>
      </c>
      <c r="I404" s="0" t="n">
        <v>0.0486725663716814</v>
      </c>
      <c r="J404" s="0" t="n">
        <v>1308</v>
      </c>
      <c r="K404" s="0" t="n">
        <v>226</v>
      </c>
      <c r="L404" s="0" t="n">
        <v>17</v>
      </c>
    </row>
    <row r="405" customFormat="false" ht="12.8" hidden="false" customHeight="false" outlineLevel="0" collapsed="false">
      <c r="A405" s="0" t="s">
        <v>34</v>
      </c>
      <c r="B405" s="0" t="n">
        <v>3</v>
      </c>
      <c r="C405" s="0" t="s">
        <v>27</v>
      </c>
      <c r="D405" s="0" t="n">
        <v>3</v>
      </c>
      <c r="E405" s="0" t="s">
        <v>28</v>
      </c>
      <c r="F405" s="0" t="n">
        <v>395</v>
      </c>
      <c r="G405" s="0" t="n">
        <v>3</v>
      </c>
      <c r="H405" s="0" t="n">
        <v>0.0129969418960245</v>
      </c>
      <c r="I405" s="0" t="n">
        <v>0.0486725663716814</v>
      </c>
      <c r="J405" s="0" t="n">
        <v>1308</v>
      </c>
      <c r="K405" s="0" t="n">
        <v>226</v>
      </c>
      <c r="L405" s="0" t="n">
        <v>17</v>
      </c>
    </row>
    <row r="406" customFormat="false" ht="12.8" hidden="false" customHeight="false" outlineLevel="0" collapsed="false">
      <c r="A406" s="0" t="s">
        <v>34</v>
      </c>
      <c r="B406" s="0" t="n">
        <v>3</v>
      </c>
      <c r="C406" s="0" t="s">
        <v>29</v>
      </c>
      <c r="D406" s="0" t="n">
        <v>2</v>
      </c>
      <c r="E406" s="0" t="s">
        <v>25</v>
      </c>
      <c r="F406" s="0" t="n">
        <v>395</v>
      </c>
      <c r="G406" s="0" t="n">
        <v>3</v>
      </c>
      <c r="H406" s="0" t="n">
        <v>0.0129969418960245</v>
      </c>
      <c r="I406" s="0" t="n">
        <v>0.0486725663716814</v>
      </c>
      <c r="J406" s="0" t="n">
        <v>1308</v>
      </c>
      <c r="K406" s="0" t="n">
        <v>226</v>
      </c>
      <c r="L406" s="0" t="n">
        <v>17</v>
      </c>
    </row>
    <row r="407" customFormat="false" ht="12.8" hidden="false" customHeight="false" outlineLevel="0" collapsed="false">
      <c r="A407" s="0" t="s">
        <v>34</v>
      </c>
      <c r="B407" s="0" t="n">
        <v>3</v>
      </c>
      <c r="C407" s="0" t="s">
        <v>30</v>
      </c>
      <c r="D407" s="0" t="n">
        <v>1</v>
      </c>
      <c r="E407" s="0" t="s">
        <v>31</v>
      </c>
      <c r="F407" s="0" t="n">
        <v>395</v>
      </c>
      <c r="G407" s="0" t="n">
        <v>37</v>
      </c>
      <c r="H407" s="0" t="n">
        <v>0.0129969418960245</v>
      </c>
      <c r="I407" s="0" t="n">
        <v>0.0486725663716814</v>
      </c>
      <c r="J407" s="0" t="n">
        <v>1308</v>
      </c>
      <c r="K407" s="0" t="n">
        <v>226</v>
      </c>
      <c r="L407" s="0" t="n">
        <v>17</v>
      </c>
    </row>
    <row r="408" customFormat="false" ht="12.8" hidden="false" customHeight="false" outlineLevel="0" collapsed="false">
      <c r="A408" s="0" t="s">
        <v>34</v>
      </c>
      <c r="B408" s="0" t="n">
        <v>4</v>
      </c>
      <c r="C408" s="0" t="s">
        <v>35</v>
      </c>
      <c r="D408" s="0" t="n">
        <v>14</v>
      </c>
      <c r="E408" s="0" t="s">
        <v>36</v>
      </c>
      <c r="F408" s="0" t="n">
        <v>395</v>
      </c>
      <c r="G408" s="0" t="n">
        <v>87</v>
      </c>
      <c r="H408" s="0" t="n">
        <v>0.0351351351351351</v>
      </c>
      <c r="I408" s="0" t="n">
        <v>0.0925925925925926</v>
      </c>
      <c r="J408" s="0" t="n">
        <v>370</v>
      </c>
      <c r="K408" s="0" t="n">
        <v>54</v>
      </c>
      <c r="L408" s="0" t="n">
        <v>13</v>
      </c>
    </row>
    <row r="409" customFormat="false" ht="12.8" hidden="false" customHeight="false" outlineLevel="0" collapsed="false">
      <c r="A409" s="0" t="s">
        <v>34</v>
      </c>
      <c r="B409" s="0" t="n">
        <v>4</v>
      </c>
      <c r="C409" s="0" t="s">
        <v>15</v>
      </c>
      <c r="D409" s="0" t="n">
        <v>13</v>
      </c>
      <c r="E409" s="0" t="s">
        <v>16</v>
      </c>
      <c r="F409" s="0" t="n">
        <v>395</v>
      </c>
      <c r="G409" s="0" t="n">
        <v>33</v>
      </c>
      <c r="H409" s="0" t="n">
        <v>0.0351351351351351</v>
      </c>
      <c r="I409" s="0" t="n">
        <v>0.0925925925925926</v>
      </c>
      <c r="J409" s="0" t="n">
        <v>370</v>
      </c>
      <c r="K409" s="0" t="n">
        <v>54</v>
      </c>
      <c r="L409" s="0" t="n">
        <v>13</v>
      </c>
    </row>
    <row r="410" customFormat="false" ht="12.8" hidden="false" customHeight="false" outlineLevel="0" collapsed="false">
      <c r="A410" s="0" t="s">
        <v>34</v>
      </c>
      <c r="B410" s="0" t="n">
        <v>4</v>
      </c>
      <c r="C410" s="0" t="s">
        <v>17</v>
      </c>
      <c r="D410" s="0" t="n">
        <v>12</v>
      </c>
      <c r="E410" s="0" t="s">
        <v>18</v>
      </c>
      <c r="F410" s="0" t="n">
        <v>395</v>
      </c>
      <c r="G410" s="0" t="n">
        <v>90</v>
      </c>
      <c r="H410" s="0" t="n">
        <v>0.0351351351351351</v>
      </c>
      <c r="I410" s="0" t="n">
        <v>0.0925925925925926</v>
      </c>
      <c r="J410" s="0" t="n">
        <v>370</v>
      </c>
      <c r="K410" s="0" t="n">
        <v>54</v>
      </c>
      <c r="L410" s="0" t="n">
        <v>13</v>
      </c>
    </row>
    <row r="411" customFormat="false" ht="12.8" hidden="false" customHeight="false" outlineLevel="0" collapsed="false">
      <c r="A411" s="0" t="s">
        <v>34</v>
      </c>
      <c r="B411" s="0" t="n">
        <v>4</v>
      </c>
      <c r="C411" s="0" t="s">
        <v>19</v>
      </c>
      <c r="D411" s="0" t="n">
        <v>11</v>
      </c>
      <c r="E411" s="0" t="s">
        <v>20</v>
      </c>
      <c r="F411" s="0" t="n">
        <v>395</v>
      </c>
      <c r="G411" s="0" t="n">
        <v>71</v>
      </c>
      <c r="H411" s="0" t="n">
        <v>0.0351351351351351</v>
      </c>
      <c r="I411" s="0" t="n">
        <v>0.0925925925925926</v>
      </c>
      <c r="J411" s="0" t="n">
        <v>370</v>
      </c>
      <c r="K411" s="0" t="n">
        <v>54</v>
      </c>
      <c r="L411" s="0" t="n">
        <v>13</v>
      </c>
    </row>
    <row r="412" customFormat="false" ht="12.8" hidden="false" customHeight="false" outlineLevel="0" collapsed="false">
      <c r="A412" s="0" t="s">
        <v>34</v>
      </c>
      <c r="B412" s="0" t="n">
        <v>4</v>
      </c>
      <c r="C412" s="0" t="s">
        <v>17</v>
      </c>
      <c r="D412" s="0" t="n">
        <v>10</v>
      </c>
      <c r="E412" s="0" t="s">
        <v>20</v>
      </c>
      <c r="F412" s="0" t="n">
        <v>395</v>
      </c>
      <c r="G412" s="0" t="n">
        <v>2</v>
      </c>
      <c r="H412" s="0" t="n">
        <v>0.0351351351351351</v>
      </c>
      <c r="I412" s="0" t="n">
        <v>0.0925925925925926</v>
      </c>
      <c r="J412" s="0" t="n">
        <v>370</v>
      </c>
      <c r="K412" s="0" t="n">
        <v>54</v>
      </c>
      <c r="L412" s="0" t="n">
        <v>13</v>
      </c>
    </row>
    <row r="413" customFormat="false" ht="12.8" hidden="false" customHeight="false" outlineLevel="0" collapsed="false">
      <c r="A413" s="0" t="s">
        <v>34</v>
      </c>
      <c r="B413" s="0" t="n">
        <v>4</v>
      </c>
      <c r="C413" s="0" t="s">
        <v>21</v>
      </c>
      <c r="D413" s="0" t="n">
        <v>9</v>
      </c>
      <c r="E413" s="0" t="s">
        <v>22</v>
      </c>
      <c r="F413" s="0" t="n">
        <v>395</v>
      </c>
      <c r="G413" s="0" t="n">
        <v>11</v>
      </c>
      <c r="H413" s="0" t="n">
        <v>0.0351351351351351</v>
      </c>
      <c r="I413" s="0" t="n">
        <v>0.0925925925925926</v>
      </c>
      <c r="J413" s="0" t="n">
        <v>370</v>
      </c>
      <c r="K413" s="0" t="n">
        <v>54</v>
      </c>
      <c r="L413" s="0" t="n">
        <v>13</v>
      </c>
    </row>
    <row r="414" customFormat="false" ht="12.8" hidden="false" customHeight="false" outlineLevel="0" collapsed="false">
      <c r="A414" s="0" t="s">
        <v>34</v>
      </c>
      <c r="B414" s="0" t="n">
        <v>4</v>
      </c>
      <c r="C414" s="0" t="s">
        <v>23</v>
      </c>
      <c r="D414" s="0" t="n">
        <v>8</v>
      </c>
      <c r="E414" s="0" t="s">
        <v>16</v>
      </c>
      <c r="F414" s="0" t="n">
        <v>395</v>
      </c>
      <c r="G414" s="0" t="n">
        <v>0</v>
      </c>
      <c r="H414" s="0" t="n">
        <v>0.0351351351351351</v>
      </c>
      <c r="I414" s="0" t="n">
        <v>0.0925925925925926</v>
      </c>
      <c r="J414" s="0" t="n">
        <v>370</v>
      </c>
      <c r="K414" s="0" t="n">
        <v>54</v>
      </c>
      <c r="L414" s="0" t="n">
        <v>13</v>
      </c>
    </row>
    <row r="415" customFormat="false" ht="12.8" hidden="false" customHeight="false" outlineLevel="0" collapsed="false">
      <c r="A415" s="0" t="s">
        <v>34</v>
      </c>
      <c r="B415" s="0" t="n">
        <v>4</v>
      </c>
      <c r="C415" s="0" t="s">
        <v>19</v>
      </c>
      <c r="D415" s="0" t="n">
        <v>7</v>
      </c>
      <c r="E415" s="0" t="s">
        <v>24</v>
      </c>
      <c r="F415" s="0" t="n">
        <v>395</v>
      </c>
      <c r="G415" s="0" t="n">
        <v>47</v>
      </c>
      <c r="H415" s="0" t="n">
        <v>0.0351351351351351</v>
      </c>
      <c r="I415" s="0" t="n">
        <v>0.0925925925925926</v>
      </c>
      <c r="J415" s="0" t="n">
        <v>370</v>
      </c>
      <c r="K415" s="0" t="n">
        <v>54</v>
      </c>
      <c r="L415" s="0" t="n">
        <v>13</v>
      </c>
    </row>
    <row r="416" customFormat="false" ht="12.8" hidden="false" customHeight="false" outlineLevel="0" collapsed="false">
      <c r="A416" s="0" t="s">
        <v>34</v>
      </c>
      <c r="B416" s="0" t="n">
        <v>4</v>
      </c>
      <c r="C416" s="0" t="s">
        <v>23</v>
      </c>
      <c r="D416" s="0" t="n">
        <v>6</v>
      </c>
      <c r="E416" s="0" t="s">
        <v>16</v>
      </c>
      <c r="F416" s="0" t="n">
        <v>395</v>
      </c>
      <c r="G416" s="0" t="n">
        <v>0</v>
      </c>
      <c r="H416" s="0" t="n">
        <v>0.0351351351351351</v>
      </c>
      <c r="I416" s="0" t="n">
        <v>0.0925925925925926</v>
      </c>
      <c r="J416" s="0" t="n">
        <v>370</v>
      </c>
      <c r="K416" s="0" t="n">
        <v>54</v>
      </c>
      <c r="L416" s="0" t="n">
        <v>13</v>
      </c>
    </row>
    <row r="417" customFormat="false" ht="12.8" hidden="false" customHeight="false" outlineLevel="0" collapsed="false">
      <c r="A417" s="0" t="s">
        <v>34</v>
      </c>
      <c r="B417" s="0" t="n">
        <v>4</v>
      </c>
      <c r="C417" s="0" t="s">
        <v>21</v>
      </c>
      <c r="D417" s="0" t="n">
        <v>5</v>
      </c>
      <c r="E417" s="0" t="s">
        <v>25</v>
      </c>
      <c r="F417" s="0" t="n">
        <v>395</v>
      </c>
      <c r="G417" s="0" t="n">
        <v>9</v>
      </c>
      <c r="H417" s="0" t="n">
        <v>0.0351351351351351</v>
      </c>
      <c r="I417" s="0" t="n">
        <v>0.0925925925925926</v>
      </c>
      <c r="J417" s="0" t="n">
        <v>370</v>
      </c>
      <c r="K417" s="0" t="n">
        <v>54</v>
      </c>
      <c r="L417" s="0" t="n">
        <v>13</v>
      </c>
    </row>
    <row r="418" customFormat="false" ht="12.8" hidden="false" customHeight="false" outlineLevel="0" collapsed="false">
      <c r="A418" s="0" t="s">
        <v>34</v>
      </c>
      <c r="B418" s="0" t="n">
        <v>4</v>
      </c>
      <c r="C418" s="0" t="s">
        <v>26</v>
      </c>
      <c r="D418" s="0" t="n">
        <v>4</v>
      </c>
      <c r="E418" s="0" t="s">
        <v>24</v>
      </c>
      <c r="F418" s="0" t="n">
        <v>395</v>
      </c>
      <c r="G418" s="0" t="n">
        <v>2</v>
      </c>
      <c r="H418" s="0" t="n">
        <v>0.0351351351351351</v>
      </c>
      <c r="I418" s="0" t="n">
        <v>0.0925925925925926</v>
      </c>
      <c r="J418" s="0" t="n">
        <v>370</v>
      </c>
      <c r="K418" s="0" t="n">
        <v>54</v>
      </c>
      <c r="L418" s="0" t="n">
        <v>13</v>
      </c>
    </row>
    <row r="419" customFormat="false" ht="12.8" hidden="false" customHeight="false" outlineLevel="0" collapsed="false">
      <c r="A419" s="0" t="s">
        <v>34</v>
      </c>
      <c r="B419" s="0" t="n">
        <v>4</v>
      </c>
      <c r="C419" s="0" t="s">
        <v>27</v>
      </c>
      <c r="D419" s="0" t="n">
        <v>3</v>
      </c>
      <c r="E419" s="0" t="s">
        <v>28</v>
      </c>
      <c r="F419" s="0" t="n">
        <v>395</v>
      </c>
      <c r="G419" s="0" t="n">
        <v>3</v>
      </c>
      <c r="H419" s="0" t="n">
        <v>0.0351351351351351</v>
      </c>
      <c r="I419" s="0" t="n">
        <v>0.0925925925925926</v>
      </c>
      <c r="J419" s="0" t="n">
        <v>370</v>
      </c>
      <c r="K419" s="0" t="n">
        <v>54</v>
      </c>
      <c r="L419" s="0" t="n">
        <v>13</v>
      </c>
    </row>
    <row r="420" customFormat="false" ht="12.8" hidden="false" customHeight="false" outlineLevel="0" collapsed="false">
      <c r="A420" s="0" t="s">
        <v>34</v>
      </c>
      <c r="B420" s="0" t="n">
        <v>4</v>
      </c>
      <c r="C420" s="0" t="s">
        <v>29</v>
      </c>
      <c r="D420" s="0" t="n">
        <v>2</v>
      </c>
      <c r="E420" s="0" t="s">
        <v>25</v>
      </c>
      <c r="F420" s="0" t="n">
        <v>395</v>
      </c>
      <c r="G420" s="0" t="n">
        <v>3</v>
      </c>
      <c r="H420" s="0" t="n">
        <v>0.0351351351351351</v>
      </c>
      <c r="I420" s="0" t="n">
        <v>0.0925925925925926</v>
      </c>
      <c r="J420" s="0" t="n">
        <v>370</v>
      </c>
      <c r="K420" s="0" t="n">
        <v>54</v>
      </c>
      <c r="L420" s="0" t="n">
        <v>13</v>
      </c>
    </row>
    <row r="421" customFormat="false" ht="12.8" hidden="false" customHeight="false" outlineLevel="0" collapsed="false">
      <c r="A421" s="0" t="s">
        <v>34</v>
      </c>
      <c r="B421" s="0" t="n">
        <v>4</v>
      </c>
      <c r="C421" s="0" t="s">
        <v>30</v>
      </c>
      <c r="D421" s="0" t="n">
        <v>1</v>
      </c>
      <c r="E421" s="0" t="s">
        <v>31</v>
      </c>
      <c r="F421" s="0" t="n">
        <v>395</v>
      </c>
      <c r="G421" s="0" t="n">
        <v>37</v>
      </c>
      <c r="H421" s="0" t="n">
        <v>0.0351351351351351</v>
      </c>
      <c r="I421" s="0" t="n">
        <v>0.0925925925925926</v>
      </c>
      <c r="J421" s="0" t="n">
        <v>370</v>
      </c>
      <c r="K421" s="0" t="n">
        <v>54</v>
      </c>
      <c r="L421" s="0" t="n">
        <v>13</v>
      </c>
    </row>
    <row r="422" customFormat="false" ht="12.8" hidden="false" customHeight="false" outlineLevel="0" collapsed="false">
      <c r="A422" s="0" t="s">
        <v>34</v>
      </c>
      <c r="B422" s="0" t="n">
        <v>5</v>
      </c>
      <c r="C422" s="0" t="s">
        <v>35</v>
      </c>
      <c r="D422" s="0" t="n">
        <v>14</v>
      </c>
      <c r="E422" s="0" t="s">
        <v>36</v>
      </c>
      <c r="F422" s="0" t="n">
        <v>395</v>
      </c>
      <c r="G422" s="0" t="n">
        <v>87</v>
      </c>
      <c r="H422" s="0" t="n">
        <v>0.0747126436781609</v>
      </c>
      <c r="I422" s="0" t="n">
        <v>0.201438848920863</v>
      </c>
      <c r="J422" s="0" t="n">
        <v>870</v>
      </c>
      <c r="K422" s="0" t="n">
        <v>139</v>
      </c>
      <c r="L422" s="0" t="n">
        <v>65</v>
      </c>
    </row>
    <row r="423" customFormat="false" ht="12.8" hidden="false" customHeight="false" outlineLevel="0" collapsed="false">
      <c r="A423" s="0" t="s">
        <v>34</v>
      </c>
      <c r="B423" s="0" t="n">
        <v>5</v>
      </c>
      <c r="C423" s="0" t="s">
        <v>15</v>
      </c>
      <c r="D423" s="0" t="n">
        <v>13</v>
      </c>
      <c r="E423" s="0" t="s">
        <v>16</v>
      </c>
      <c r="F423" s="0" t="n">
        <v>395</v>
      </c>
      <c r="G423" s="0" t="n">
        <v>33</v>
      </c>
      <c r="H423" s="0" t="n">
        <v>0.0747126436781609</v>
      </c>
      <c r="I423" s="0" t="n">
        <v>0.201438848920863</v>
      </c>
      <c r="J423" s="0" t="n">
        <v>870</v>
      </c>
      <c r="K423" s="0" t="n">
        <v>139</v>
      </c>
      <c r="L423" s="0" t="n">
        <v>65</v>
      </c>
    </row>
    <row r="424" customFormat="false" ht="12.8" hidden="false" customHeight="false" outlineLevel="0" collapsed="false">
      <c r="A424" s="0" t="s">
        <v>34</v>
      </c>
      <c r="B424" s="0" t="n">
        <v>5</v>
      </c>
      <c r="C424" s="0" t="s">
        <v>17</v>
      </c>
      <c r="D424" s="0" t="n">
        <v>12</v>
      </c>
      <c r="E424" s="0" t="s">
        <v>18</v>
      </c>
      <c r="F424" s="0" t="n">
        <v>395</v>
      </c>
      <c r="G424" s="0" t="n">
        <v>90</v>
      </c>
      <c r="H424" s="0" t="n">
        <v>0.0747126436781609</v>
      </c>
      <c r="I424" s="0" t="n">
        <v>0.201438848920863</v>
      </c>
      <c r="J424" s="0" t="n">
        <v>870</v>
      </c>
      <c r="K424" s="0" t="n">
        <v>139</v>
      </c>
      <c r="L424" s="0" t="n">
        <v>65</v>
      </c>
    </row>
    <row r="425" customFormat="false" ht="12.8" hidden="false" customHeight="false" outlineLevel="0" collapsed="false">
      <c r="A425" s="0" t="s">
        <v>34</v>
      </c>
      <c r="B425" s="0" t="n">
        <v>5</v>
      </c>
      <c r="C425" s="0" t="s">
        <v>19</v>
      </c>
      <c r="D425" s="0" t="n">
        <v>11</v>
      </c>
      <c r="E425" s="0" t="s">
        <v>20</v>
      </c>
      <c r="F425" s="0" t="n">
        <v>395</v>
      </c>
      <c r="G425" s="0" t="n">
        <v>71</v>
      </c>
      <c r="H425" s="0" t="n">
        <v>0.0747126436781609</v>
      </c>
      <c r="I425" s="0" t="n">
        <v>0.201438848920863</v>
      </c>
      <c r="J425" s="0" t="n">
        <v>870</v>
      </c>
      <c r="K425" s="0" t="n">
        <v>139</v>
      </c>
      <c r="L425" s="0" t="n">
        <v>65</v>
      </c>
    </row>
    <row r="426" customFormat="false" ht="12.8" hidden="false" customHeight="false" outlineLevel="0" collapsed="false">
      <c r="A426" s="0" t="s">
        <v>34</v>
      </c>
      <c r="B426" s="0" t="n">
        <v>5</v>
      </c>
      <c r="C426" s="0" t="s">
        <v>17</v>
      </c>
      <c r="D426" s="0" t="n">
        <v>10</v>
      </c>
      <c r="E426" s="0" t="s">
        <v>20</v>
      </c>
      <c r="F426" s="0" t="n">
        <v>395</v>
      </c>
      <c r="G426" s="0" t="n">
        <v>2</v>
      </c>
      <c r="H426" s="0" t="n">
        <v>0.0747126436781609</v>
      </c>
      <c r="I426" s="0" t="n">
        <v>0.201438848920863</v>
      </c>
      <c r="J426" s="0" t="n">
        <v>870</v>
      </c>
      <c r="K426" s="0" t="n">
        <v>139</v>
      </c>
      <c r="L426" s="0" t="n">
        <v>65</v>
      </c>
    </row>
    <row r="427" customFormat="false" ht="12.8" hidden="false" customHeight="false" outlineLevel="0" collapsed="false">
      <c r="A427" s="0" t="s">
        <v>34</v>
      </c>
      <c r="B427" s="0" t="n">
        <v>5</v>
      </c>
      <c r="C427" s="0" t="s">
        <v>21</v>
      </c>
      <c r="D427" s="0" t="n">
        <v>9</v>
      </c>
      <c r="E427" s="0" t="s">
        <v>22</v>
      </c>
      <c r="F427" s="0" t="n">
        <v>395</v>
      </c>
      <c r="G427" s="0" t="n">
        <v>11</v>
      </c>
      <c r="H427" s="0" t="n">
        <v>0.0747126436781609</v>
      </c>
      <c r="I427" s="0" t="n">
        <v>0.201438848920863</v>
      </c>
      <c r="J427" s="0" t="n">
        <v>870</v>
      </c>
      <c r="K427" s="0" t="n">
        <v>139</v>
      </c>
      <c r="L427" s="0" t="n">
        <v>65</v>
      </c>
    </row>
    <row r="428" customFormat="false" ht="12.8" hidden="false" customHeight="false" outlineLevel="0" collapsed="false">
      <c r="A428" s="0" t="s">
        <v>34</v>
      </c>
      <c r="B428" s="0" t="n">
        <v>5</v>
      </c>
      <c r="C428" s="0" t="s">
        <v>23</v>
      </c>
      <c r="D428" s="0" t="n">
        <v>8</v>
      </c>
      <c r="E428" s="0" t="s">
        <v>16</v>
      </c>
      <c r="F428" s="0" t="n">
        <v>395</v>
      </c>
      <c r="G428" s="0" t="n">
        <v>0</v>
      </c>
      <c r="H428" s="0" t="n">
        <v>0.0747126436781609</v>
      </c>
      <c r="I428" s="0" t="n">
        <v>0.201438848920863</v>
      </c>
      <c r="J428" s="0" t="n">
        <v>870</v>
      </c>
      <c r="K428" s="0" t="n">
        <v>139</v>
      </c>
      <c r="L428" s="0" t="n">
        <v>65</v>
      </c>
    </row>
    <row r="429" customFormat="false" ht="12.8" hidden="false" customHeight="false" outlineLevel="0" collapsed="false">
      <c r="A429" s="0" t="s">
        <v>34</v>
      </c>
      <c r="B429" s="0" t="n">
        <v>5</v>
      </c>
      <c r="C429" s="0" t="s">
        <v>19</v>
      </c>
      <c r="D429" s="0" t="n">
        <v>7</v>
      </c>
      <c r="E429" s="0" t="s">
        <v>24</v>
      </c>
      <c r="F429" s="0" t="n">
        <v>395</v>
      </c>
      <c r="G429" s="0" t="n">
        <v>47</v>
      </c>
      <c r="H429" s="0" t="n">
        <v>0.0747126436781609</v>
      </c>
      <c r="I429" s="0" t="n">
        <v>0.201438848920863</v>
      </c>
      <c r="J429" s="0" t="n">
        <v>870</v>
      </c>
      <c r="K429" s="0" t="n">
        <v>139</v>
      </c>
      <c r="L429" s="0" t="n">
        <v>65</v>
      </c>
    </row>
    <row r="430" customFormat="false" ht="12.8" hidden="false" customHeight="false" outlineLevel="0" collapsed="false">
      <c r="A430" s="0" t="s">
        <v>34</v>
      </c>
      <c r="B430" s="0" t="n">
        <v>5</v>
      </c>
      <c r="C430" s="0" t="s">
        <v>23</v>
      </c>
      <c r="D430" s="0" t="n">
        <v>6</v>
      </c>
      <c r="E430" s="0" t="s">
        <v>16</v>
      </c>
      <c r="F430" s="0" t="n">
        <v>395</v>
      </c>
      <c r="G430" s="0" t="n">
        <v>0</v>
      </c>
      <c r="H430" s="0" t="n">
        <v>0.0747126436781609</v>
      </c>
      <c r="I430" s="0" t="n">
        <v>0.201438848920863</v>
      </c>
      <c r="J430" s="0" t="n">
        <v>870</v>
      </c>
      <c r="K430" s="0" t="n">
        <v>139</v>
      </c>
      <c r="L430" s="0" t="n">
        <v>65</v>
      </c>
    </row>
    <row r="431" customFormat="false" ht="12.8" hidden="false" customHeight="false" outlineLevel="0" collapsed="false">
      <c r="A431" s="0" t="s">
        <v>34</v>
      </c>
      <c r="B431" s="0" t="n">
        <v>5</v>
      </c>
      <c r="C431" s="0" t="s">
        <v>21</v>
      </c>
      <c r="D431" s="0" t="n">
        <v>5</v>
      </c>
      <c r="E431" s="0" t="s">
        <v>25</v>
      </c>
      <c r="F431" s="0" t="n">
        <v>395</v>
      </c>
      <c r="G431" s="0" t="n">
        <v>9</v>
      </c>
      <c r="H431" s="0" t="n">
        <v>0.0747126436781609</v>
      </c>
      <c r="I431" s="0" t="n">
        <v>0.201438848920863</v>
      </c>
      <c r="J431" s="0" t="n">
        <v>870</v>
      </c>
      <c r="K431" s="0" t="n">
        <v>139</v>
      </c>
      <c r="L431" s="0" t="n">
        <v>65</v>
      </c>
    </row>
    <row r="432" customFormat="false" ht="12.8" hidden="false" customHeight="false" outlineLevel="0" collapsed="false">
      <c r="A432" s="0" t="s">
        <v>34</v>
      </c>
      <c r="B432" s="0" t="n">
        <v>5</v>
      </c>
      <c r="C432" s="0" t="s">
        <v>26</v>
      </c>
      <c r="D432" s="0" t="n">
        <v>4</v>
      </c>
      <c r="E432" s="0" t="s">
        <v>24</v>
      </c>
      <c r="F432" s="0" t="n">
        <v>395</v>
      </c>
      <c r="G432" s="0" t="n">
        <v>2</v>
      </c>
      <c r="H432" s="0" t="n">
        <v>0.0747126436781609</v>
      </c>
      <c r="I432" s="0" t="n">
        <v>0.201438848920863</v>
      </c>
      <c r="J432" s="0" t="n">
        <v>870</v>
      </c>
      <c r="K432" s="0" t="n">
        <v>139</v>
      </c>
      <c r="L432" s="0" t="n">
        <v>65</v>
      </c>
    </row>
    <row r="433" customFormat="false" ht="12.8" hidden="false" customHeight="false" outlineLevel="0" collapsed="false">
      <c r="A433" s="0" t="s">
        <v>34</v>
      </c>
      <c r="B433" s="0" t="n">
        <v>5</v>
      </c>
      <c r="C433" s="0" t="s">
        <v>27</v>
      </c>
      <c r="D433" s="0" t="n">
        <v>3</v>
      </c>
      <c r="E433" s="0" t="s">
        <v>28</v>
      </c>
      <c r="F433" s="0" t="n">
        <v>395</v>
      </c>
      <c r="G433" s="0" t="n">
        <v>3</v>
      </c>
      <c r="H433" s="0" t="n">
        <v>0.0747126436781609</v>
      </c>
      <c r="I433" s="0" t="n">
        <v>0.201438848920863</v>
      </c>
      <c r="J433" s="0" t="n">
        <v>870</v>
      </c>
      <c r="K433" s="0" t="n">
        <v>139</v>
      </c>
      <c r="L433" s="0" t="n">
        <v>65</v>
      </c>
    </row>
    <row r="434" customFormat="false" ht="12.8" hidden="false" customHeight="false" outlineLevel="0" collapsed="false">
      <c r="A434" s="0" t="s">
        <v>34</v>
      </c>
      <c r="B434" s="0" t="n">
        <v>5</v>
      </c>
      <c r="C434" s="0" t="s">
        <v>29</v>
      </c>
      <c r="D434" s="0" t="n">
        <v>2</v>
      </c>
      <c r="E434" s="0" t="s">
        <v>25</v>
      </c>
      <c r="F434" s="0" t="n">
        <v>395</v>
      </c>
      <c r="G434" s="0" t="n">
        <v>3</v>
      </c>
      <c r="H434" s="0" t="n">
        <v>0.0747126436781609</v>
      </c>
      <c r="I434" s="0" t="n">
        <v>0.201438848920863</v>
      </c>
      <c r="J434" s="0" t="n">
        <v>870</v>
      </c>
      <c r="K434" s="0" t="n">
        <v>139</v>
      </c>
      <c r="L434" s="0" t="n">
        <v>65</v>
      </c>
    </row>
    <row r="435" customFormat="false" ht="12.8" hidden="false" customHeight="false" outlineLevel="0" collapsed="false">
      <c r="A435" s="0" t="s">
        <v>34</v>
      </c>
      <c r="B435" s="0" t="n">
        <v>5</v>
      </c>
      <c r="C435" s="0" t="s">
        <v>30</v>
      </c>
      <c r="D435" s="0" t="n">
        <v>1</v>
      </c>
      <c r="E435" s="0" t="s">
        <v>31</v>
      </c>
      <c r="F435" s="0" t="n">
        <v>395</v>
      </c>
      <c r="G435" s="0" t="n">
        <v>37</v>
      </c>
      <c r="H435" s="0" t="n">
        <v>0.0747126436781609</v>
      </c>
      <c r="I435" s="0" t="n">
        <v>0.201438848920863</v>
      </c>
      <c r="J435" s="0" t="n">
        <v>870</v>
      </c>
      <c r="K435" s="0" t="n">
        <v>139</v>
      </c>
      <c r="L435" s="0" t="n">
        <v>65</v>
      </c>
    </row>
    <row r="436" customFormat="false" ht="12.8" hidden="false" customHeight="false" outlineLevel="0" collapsed="false">
      <c r="A436" s="0" t="s">
        <v>34</v>
      </c>
      <c r="B436" s="0" t="n">
        <v>6</v>
      </c>
      <c r="C436" s="0" t="s">
        <v>35</v>
      </c>
      <c r="D436" s="0" t="n">
        <v>14</v>
      </c>
      <c r="E436" s="0" t="s">
        <v>36</v>
      </c>
      <c r="F436" s="0" t="n">
        <v>395</v>
      </c>
      <c r="G436" s="0" t="n">
        <v>87</v>
      </c>
      <c r="H436" s="0" t="n">
        <v>0.0296896086369771</v>
      </c>
      <c r="I436" s="0" t="n">
        <v>0.0833333333333333</v>
      </c>
      <c r="J436" s="0" t="n">
        <v>741</v>
      </c>
      <c r="K436" s="0" t="n">
        <v>108</v>
      </c>
      <c r="L436" s="0" t="n">
        <v>22</v>
      </c>
    </row>
    <row r="437" customFormat="false" ht="12.8" hidden="false" customHeight="false" outlineLevel="0" collapsed="false">
      <c r="A437" s="0" t="s">
        <v>34</v>
      </c>
      <c r="B437" s="0" t="n">
        <v>6</v>
      </c>
      <c r="C437" s="0" t="s">
        <v>15</v>
      </c>
      <c r="D437" s="0" t="n">
        <v>13</v>
      </c>
      <c r="E437" s="0" t="s">
        <v>16</v>
      </c>
      <c r="F437" s="0" t="n">
        <v>395</v>
      </c>
      <c r="G437" s="0" t="n">
        <v>33</v>
      </c>
      <c r="H437" s="0" t="n">
        <v>0.0296896086369771</v>
      </c>
      <c r="I437" s="0" t="n">
        <v>0.0833333333333333</v>
      </c>
      <c r="J437" s="0" t="n">
        <v>741</v>
      </c>
      <c r="K437" s="0" t="n">
        <v>108</v>
      </c>
      <c r="L437" s="0" t="n">
        <v>22</v>
      </c>
    </row>
    <row r="438" customFormat="false" ht="12.8" hidden="false" customHeight="false" outlineLevel="0" collapsed="false">
      <c r="A438" s="0" t="s">
        <v>34</v>
      </c>
      <c r="B438" s="0" t="n">
        <v>6</v>
      </c>
      <c r="C438" s="0" t="s">
        <v>17</v>
      </c>
      <c r="D438" s="0" t="n">
        <v>12</v>
      </c>
      <c r="E438" s="0" t="s">
        <v>18</v>
      </c>
      <c r="F438" s="0" t="n">
        <v>395</v>
      </c>
      <c r="G438" s="0" t="n">
        <v>90</v>
      </c>
      <c r="H438" s="0" t="n">
        <v>0.0296896086369771</v>
      </c>
      <c r="I438" s="0" t="n">
        <v>0.0833333333333333</v>
      </c>
      <c r="J438" s="0" t="n">
        <v>741</v>
      </c>
      <c r="K438" s="0" t="n">
        <v>108</v>
      </c>
      <c r="L438" s="0" t="n">
        <v>22</v>
      </c>
    </row>
    <row r="439" customFormat="false" ht="12.8" hidden="false" customHeight="false" outlineLevel="0" collapsed="false">
      <c r="A439" s="0" t="s">
        <v>34</v>
      </c>
      <c r="B439" s="0" t="n">
        <v>6</v>
      </c>
      <c r="C439" s="0" t="s">
        <v>19</v>
      </c>
      <c r="D439" s="0" t="n">
        <v>11</v>
      </c>
      <c r="E439" s="0" t="s">
        <v>20</v>
      </c>
      <c r="F439" s="0" t="n">
        <v>395</v>
      </c>
      <c r="G439" s="0" t="n">
        <v>71</v>
      </c>
      <c r="H439" s="0" t="n">
        <v>0.0296896086369771</v>
      </c>
      <c r="I439" s="0" t="n">
        <v>0.0833333333333333</v>
      </c>
      <c r="J439" s="0" t="n">
        <v>741</v>
      </c>
      <c r="K439" s="0" t="n">
        <v>108</v>
      </c>
      <c r="L439" s="0" t="n">
        <v>22</v>
      </c>
    </row>
    <row r="440" customFormat="false" ht="12.8" hidden="false" customHeight="false" outlineLevel="0" collapsed="false">
      <c r="A440" s="0" t="s">
        <v>34</v>
      </c>
      <c r="B440" s="0" t="n">
        <v>6</v>
      </c>
      <c r="C440" s="0" t="s">
        <v>17</v>
      </c>
      <c r="D440" s="0" t="n">
        <v>10</v>
      </c>
      <c r="E440" s="0" t="s">
        <v>20</v>
      </c>
      <c r="F440" s="0" t="n">
        <v>395</v>
      </c>
      <c r="G440" s="0" t="n">
        <v>2</v>
      </c>
      <c r="H440" s="0" t="n">
        <v>0.0296896086369771</v>
      </c>
      <c r="I440" s="0" t="n">
        <v>0.0833333333333333</v>
      </c>
      <c r="J440" s="0" t="n">
        <v>741</v>
      </c>
      <c r="K440" s="0" t="n">
        <v>108</v>
      </c>
      <c r="L440" s="0" t="n">
        <v>22</v>
      </c>
    </row>
    <row r="441" customFormat="false" ht="12.8" hidden="false" customHeight="false" outlineLevel="0" collapsed="false">
      <c r="A441" s="0" t="s">
        <v>34</v>
      </c>
      <c r="B441" s="0" t="n">
        <v>6</v>
      </c>
      <c r="C441" s="0" t="s">
        <v>21</v>
      </c>
      <c r="D441" s="0" t="n">
        <v>9</v>
      </c>
      <c r="E441" s="0" t="s">
        <v>22</v>
      </c>
      <c r="F441" s="0" t="n">
        <v>395</v>
      </c>
      <c r="G441" s="0" t="n">
        <v>11</v>
      </c>
      <c r="H441" s="0" t="n">
        <v>0.0296896086369771</v>
      </c>
      <c r="I441" s="0" t="n">
        <v>0.0833333333333333</v>
      </c>
      <c r="J441" s="0" t="n">
        <v>741</v>
      </c>
      <c r="K441" s="0" t="n">
        <v>108</v>
      </c>
      <c r="L441" s="0" t="n">
        <v>22</v>
      </c>
    </row>
    <row r="442" customFormat="false" ht="12.8" hidden="false" customHeight="false" outlineLevel="0" collapsed="false">
      <c r="A442" s="0" t="s">
        <v>34</v>
      </c>
      <c r="B442" s="0" t="n">
        <v>6</v>
      </c>
      <c r="C442" s="0" t="s">
        <v>23</v>
      </c>
      <c r="D442" s="0" t="n">
        <v>8</v>
      </c>
      <c r="E442" s="0" t="s">
        <v>16</v>
      </c>
      <c r="F442" s="0" t="n">
        <v>395</v>
      </c>
      <c r="G442" s="0" t="n">
        <v>0</v>
      </c>
      <c r="H442" s="0" t="n">
        <v>0.0296896086369771</v>
      </c>
      <c r="I442" s="0" t="n">
        <v>0.0833333333333333</v>
      </c>
      <c r="J442" s="0" t="n">
        <v>741</v>
      </c>
      <c r="K442" s="0" t="n">
        <v>108</v>
      </c>
      <c r="L442" s="0" t="n">
        <v>22</v>
      </c>
    </row>
    <row r="443" customFormat="false" ht="12.8" hidden="false" customHeight="false" outlineLevel="0" collapsed="false">
      <c r="A443" s="0" t="s">
        <v>34</v>
      </c>
      <c r="B443" s="0" t="n">
        <v>6</v>
      </c>
      <c r="C443" s="0" t="s">
        <v>19</v>
      </c>
      <c r="D443" s="0" t="n">
        <v>7</v>
      </c>
      <c r="E443" s="0" t="s">
        <v>24</v>
      </c>
      <c r="F443" s="0" t="n">
        <v>395</v>
      </c>
      <c r="G443" s="0" t="n">
        <v>47</v>
      </c>
      <c r="H443" s="0" t="n">
        <v>0.0296896086369771</v>
      </c>
      <c r="I443" s="0" t="n">
        <v>0.0833333333333333</v>
      </c>
      <c r="J443" s="0" t="n">
        <v>741</v>
      </c>
      <c r="K443" s="0" t="n">
        <v>108</v>
      </c>
      <c r="L443" s="0" t="n">
        <v>22</v>
      </c>
    </row>
    <row r="444" customFormat="false" ht="12.8" hidden="false" customHeight="false" outlineLevel="0" collapsed="false">
      <c r="A444" s="0" t="s">
        <v>34</v>
      </c>
      <c r="B444" s="0" t="n">
        <v>6</v>
      </c>
      <c r="C444" s="0" t="s">
        <v>23</v>
      </c>
      <c r="D444" s="0" t="n">
        <v>6</v>
      </c>
      <c r="E444" s="0" t="s">
        <v>16</v>
      </c>
      <c r="F444" s="0" t="n">
        <v>395</v>
      </c>
      <c r="G444" s="0" t="n">
        <v>0</v>
      </c>
      <c r="H444" s="0" t="n">
        <v>0.0296896086369771</v>
      </c>
      <c r="I444" s="0" t="n">
        <v>0.0833333333333333</v>
      </c>
      <c r="J444" s="0" t="n">
        <v>741</v>
      </c>
      <c r="K444" s="0" t="n">
        <v>108</v>
      </c>
      <c r="L444" s="0" t="n">
        <v>22</v>
      </c>
    </row>
    <row r="445" customFormat="false" ht="12.8" hidden="false" customHeight="false" outlineLevel="0" collapsed="false">
      <c r="A445" s="0" t="s">
        <v>34</v>
      </c>
      <c r="B445" s="0" t="n">
        <v>6</v>
      </c>
      <c r="C445" s="0" t="s">
        <v>21</v>
      </c>
      <c r="D445" s="0" t="n">
        <v>5</v>
      </c>
      <c r="E445" s="0" t="s">
        <v>25</v>
      </c>
      <c r="F445" s="0" t="n">
        <v>395</v>
      </c>
      <c r="G445" s="0" t="n">
        <v>9</v>
      </c>
      <c r="H445" s="0" t="n">
        <v>0.0296896086369771</v>
      </c>
      <c r="I445" s="0" t="n">
        <v>0.0833333333333333</v>
      </c>
      <c r="J445" s="0" t="n">
        <v>741</v>
      </c>
      <c r="K445" s="0" t="n">
        <v>108</v>
      </c>
      <c r="L445" s="0" t="n">
        <v>22</v>
      </c>
    </row>
    <row r="446" customFormat="false" ht="12.8" hidden="false" customHeight="false" outlineLevel="0" collapsed="false">
      <c r="A446" s="0" t="s">
        <v>34</v>
      </c>
      <c r="B446" s="0" t="n">
        <v>6</v>
      </c>
      <c r="C446" s="0" t="s">
        <v>26</v>
      </c>
      <c r="D446" s="0" t="n">
        <v>4</v>
      </c>
      <c r="E446" s="0" t="s">
        <v>24</v>
      </c>
      <c r="F446" s="0" t="n">
        <v>395</v>
      </c>
      <c r="G446" s="0" t="n">
        <v>2</v>
      </c>
      <c r="H446" s="0" t="n">
        <v>0.0296896086369771</v>
      </c>
      <c r="I446" s="0" t="n">
        <v>0.0833333333333333</v>
      </c>
      <c r="J446" s="0" t="n">
        <v>741</v>
      </c>
      <c r="K446" s="0" t="n">
        <v>108</v>
      </c>
      <c r="L446" s="0" t="n">
        <v>22</v>
      </c>
    </row>
    <row r="447" customFormat="false" ht="12.8" hidden="false" customHeight="false" outlineLevel="0" collapsed="false">
      <c r="A447" s="0" t="s">
        <v>34</v>
      </c>
      <c r="B447" s="0" t="n">
        <v>6</v>
      </c>
      <c r="C447" s="0" t="s">
        <v>27</v>
      </c>
      <c r="D447" s="0" t="n">
        <v>3</v>
      </c>
      <c r="E447" s="0" t="s">
        <v>28</v>
      </c>
      <c r="F447" s="0" t="n">
        <v>395</v>
      </c>
      <c r="G447" s="0" t="n">
        <v>3</v>
      </c>
      <c r="H447" s="0" t="n">
        <v>0.0296896086369771</v>
      </c>
      <c r="I447" s="0" t="n">
        <v>0.0833333333333333</v>
      </c>
      <c r="J447" s="0" t="n">
        <v>741</v>
      </c>
      <c r="K447" s="0" t="n">
        <v>108</v>
      </c>
      <c r="L447" s="0" t="n">
        <v>22</v>
      </c>
    </row>
    <row r="448" customFormat="false" ht="12.8" hidden="false" customHeight="false" outlineLevel="0" collapsed="false">
      <c r="A448" s="0" t="s">
        <v>34</v>
      </c>
      <c r="B448" s="0" t="n">
        <v>6</v>
      </c>
      <c r="C448" s="0" t="s">
        <v>29</v>
      </c>
      <c r="D448" s="0" t="n">
        <v>2</v>
      </c>
      <c r="E448" s="0" t="s">
        <v>25</v>
      </c>
      <c r="F448" s="0" t="n">
        <v>395</v>
      </c>
      <c r="G448" s="0" t="n">
        <v>3</v>
      </c>
      <c r="H448" s="0" t="n">
        <v>0.0296896086369771</v>
      </c>
      <c r="I448" s="0" t="n">
        <v>0.0833333333333333</v>
      </c>
      <c r="J448" s="0" t="n">
        <v>741</v>
      </c>
      <c r="K448" s="0" t="n">
        <v>108</v>
      </c>
      <c r="L448" s="0" t="n">
        <v>22</v>
      </c>
    </row>
    <row r="449" customFormat="false" ht="12.8" hidden="false" customHeight="false" outlineLevel="0" collapsed="false">
      <c r="A449" s="0" t="s">
        <v>34</v>
      </c>
      <c r="B449" s="0" t="n">
        <v>6</v>
      </c>
      <c r="C449" s="0" t="s">
        <v>30</v>
      </c>
      <c r="D449" s="0" t="n">
        <v>1</v>
      </c>
      <c r="E449" s="0" t="s">
        <v>31</v>
      </c>
      <c r="F449" s="0" t="n">
        <v>395</v>
      </c>
      <c r="G449" s="0" t="n">
        <v>37</v>
      </c>
      <c r="H449" s="0" t="n">
        <v>0.0296896086369771</v>
      </c>
      <c r="I449" s="0" t="n">
        <v>0.0833333333333333</v>
      </c>
      <c r="J449" s="0" t="n">
        <v>741</v>
      </c>
      <c r="K449" s="0" t="n">
        <v>108</v>
      </c>
      <c r="L449" s="0" t="n">
        <v>22</v>
      </c>
    </row>
    <row r="450" customFormat="false" ht="12.8" hidden="false" customHeight="false" outlineLevel="0" collapsed="false">
      <c r="A450" s="0" t="s">
        <v>34</v>
      </c>
      <c r="B450" s="0" t="n">
        <v>7</v>
      </c>
      <c r="C450" s="0" t="s">
        <v>35</v>
      </c>
      <c r="D450" s="0" t="n">
        <v>14</v>
      </c>
      <c r="E450" s="0" t="s">
        <v>36</v>
      </c>
      <c r="F450" s="0" t="n">
        <v>395</v>
      </c>
      <c r="G450" s="0" t="n">
        <v>87</v>
      </c>
      <c r="H450" s="0" t="n">
        <v>0.0644718792866941</v>
      </c>
      <c r="I450" s="0" t="n">
        <v>0.238938053097345</v>
      </c>
      <c r="J450" s="0" t="n">
        <v>1458</v>
      </c>
      <c r="K450" s="0" t="n">
        <v>226</v>
      </c>
      <c r="L450" s="0" t="n">
        <v>93</v>
      </c>
    </row>
    <row r="451" customFormat="false" ht="12.8" hidden="false" customHeight="false" outlineLevel="0" collapsed="false">
      <c r="A451" s="0" t="s">
        <v>34</v>
      </c>
      <c r="B451" s="0" t="n">
        <v>7</v>
      </c>
      <c r="C451" s="0" t="s">
        <v>15</v>
      </c>
      <c r="D451" s="0" t="n">
        <v>13</v>
      </c>
      <c r="E451" s="0" t="s">
        <v>16</v>
      </c>
      <c r="F451" s="0" t="n">
        <v>395</v>
      </c>
      <c r="G451" s="0" t="n">
        <v>33</v>
      </c>
      <c r="H451" s="0" t="n">
        <v>0.0644718792866941</v>
      </c>
      <c r="I451" s="0" t="n">
        <v>0.238938053097345</v>
      </c>
      <c r="J451" s="0" t="n">
        <v>1458</v>
      </c>
      <c r="K451" s="0" t="n">
        <v>226</v>
      </c>
      <c r="L451" s="0" t="n">
        <v>93</v>
      </c>
    </row>
    <row r="452" customFormat="false" ht="12.8" hidden="false" customHeight="false" outlineLevel="0" collapsed="false">
      <c r="A452" s="0" t="s">
        <v>34</v>
      </c>
      <c r="B452" s="0" t="n">
        <v>7</v>
      </c>
      <c r="C452" s="0" t="s">
        <v>17</v>
      </c>
      <c r="D452" s="0" t="n">
        <v>12</v>
      </c>
      <c r="E452" s="0" t="s">
        <v>18</v>
      </c>
      <c r="F452" s="0" t="n">
        <v>395</v>
      </c>
      <c r="G452" s="0" t="n">
        <v>90</v>
      </c>
      <c r="H452" s="0" t="n">
        <v>0.0644718792866941</v>
      </c>
      <c r="I452" s="0" t="n">
        <v>0.238938053097345</v>
      </c>
      <c r="J452" s="0" t="n">
        <v>1458</v>
      </c>
      <c r="K452" s="0" t="n">
        <v>226</v>
      </c>
      <c r="L452" s="0" t="n">
        <v>93</v>
      </c>
    </row>
    <row r="453" customFormat="false" ht="12.8" hidden="false" customHeight="false" outlineLevel="0" collapsed="false">
      <c r="A453" s="0" t="s">
        <v>34</v>
      </c>
      <c r="B453" s="0" t="n">
        <v>7</v>
      </c>
      <c r="C453" s="0" t="s">
        <v>19</v>
      </c>
      <c r="D453" s="0" t="n">
        <v>11</v>
      </c>
      <c r="E453" s="0" t="s">
        <v>20</v>
      </c>
      <c r="F453" s="0" t="n">
        <v>395</v>
      </c>
      <c r="G453" s="0" t="n">
        <v>71</v>
      </c>
      <c r="H453" s="0" t="n">
        <v>0.0644718792866941</v>
      </c>
      <c r="I453" s="0" t="n">
        <v>0.238938053097345</v>
      </c>
      <c r="J453" s="0" t="n">
        <v>1458</v>
      </c>
      <c r="K453" s="0" t="n">
        <v>226</v>
      </c>
      <c r="L453" s="0" t="n">
        <v>93</v>
      </c>
    </row>
    <row r="454" customFormat="false" ht="12.8" hidden="false" customHeight="false" outlineLevel="0" collapsed="false">
      <c r="A454" s="0" t="s">
        <v>34</v>
      </c>
      <c r="B454" s="0" t="n">
        <v>7</v>
      </c>
      <c r="C454" s="0" t="s">
        <v>17</v>
      </c>
      <c r="D454" s="0" t="n">
        <v>10</v>
      </c>
      <c r="E454" s="0" t="s">
        <v>20</v>
      </c>
      <c r="F454" s="0" t="n">
        <v>395</v>
      </c>
      <c r="G454" s="0" t="n">
        <v>2</v>
      </c>
      <c r="H454" s="0" t="n">
        <v>0.0644718792866941</v>
      </c>
      <c r="I454" s="0" t="n">
        <v>0.238938053097345</v>
      </c>
      <c r="J454" s="0" t="n">
        <v>1458</v>
      </c>
      <c r="K454" s="0" t="n">
        <v>226</v>
      </c>
      <c r="L454" s="0" t="n">
        <v>93</v>
      </c>
    </row>
    <row r="455" customFormat="false" ht="12.8" hidden="false" customHeight="false" outlineLevel="0" collapsed="false">
      <c r="A455" s="0" t="s">
        <v>34</v>
      </c>
      <c r="B455" s="0" t="n">
        <v>7</v>
      </c>
      <c r="C455" s="0" t="s">
        <v>21</v>
      </c>
      <c r="D455" s="0" t="n">
        <v>9</v>
      </c>
      <c r="E455" s="0" t="s">
        <v>22</v>
      </c>
      <c r="F455" s="0" t="n">
        <v>395</v>
      </c>
      <c r="G455" s="0" t="n">
        <v>11</v>
      </c>
      <c r="H455" s="0" t="n">
        <v>0.0644718792866941</v>
      </c>
      <c r="I455" s="0" t="n">
        <v>0.238938053097345</v>
      </c>
      <c r="J455" s="0" t="n">
        <v>1458</v>
      </c>
      <c r="K455" s="0" t="n">
        <v>226</v>
      </c>
      <c r="L455" s="0" t="n">
        <v>93</v>
      </c>
    </row>
    <row r="456" customFormat="false" ht="12.8" hidden="false" customHeight="false" outlineLevel="0" collapsed="false">
      <c r="A456" s="0" t="s">
        <v>34</v>
      </c>
      <c r="B456" s="0" t="n">
        <v>7</v>
      </c>
      <c r="C456" s="0" t="s">
        <v>23</v>
      </c>
      <c r="D456" s="0" t="n">
        <v>8</v>
      </c>
      <c r="E456" s="0" t="s">
        <v>16</v>
      </c>
      <c r="F456" s="0" t="n">
        <v>395</v>
      </c>
      <c r="G456" s="0" t="n">
        <v>0</v>
      </c>
      <c r="H456" s="0" t="n">
        <v>0.0644718792866941</v>
      </c>
      <c r="I456" s="0" t="n">
        <v>0.238938053097345</v>
      </c>
      <c r="J456" s="0" t="n">
        <v>1458</v>
      </c>
      <c r="K456" s="0" t="n">
        <v>226</v>
      </c>
      <c r="L456" s="0" t="n">
        <v>93</v>
      </c>
    </row>
    <row r="457" customFormat="false" ht="12.8" hidden="false" customHeight="false" outlineLevel="0" collapsed="false">
      <c r="A457" s="0" t="s">
        <v>34</v>
      </c>
      <c r="B457" s="0" t="n">
        <v>7</v>
      </c>
      <c r="C457" s="0" t="s">
        <v>19</v>
      </c>
      <c r="D457" s="0" t="n">
        <v>7</v>
      </c>
      <c r="E457" s="0" t="s">
        <v>24</v>
      </c>
      <c r="F457" s="0" t="n">
        <v>395</v>
      </c>
      <c r="G457" s="0" t="n">
        <v>47</v>
      </c>
      <c r="H457" s="0" t="n">
        <v>0.0644718792866941</v>
      </c>
      <c r="I457" s="0" t="n">
        <v>0.238938053097345</v>
      </c>
      <c r="J457" s="0" t="n">
        <v>1458</v>
      </c>
      <c r="K457" s="0" t="n">
        <v>226</v>
      </c>
      <c r="L457" s="0" t="n">
        <v>93</v>
      </c>
    </row>
    <row r="458" customFormat="false" ht="12.8" hidden="false" customHeight="false" outlineLevel="0" collapsed="false">
      <c r="A458" s="0" t="s">
        <v>34</v>
      </c>
      <c r="B458" s="0" t="n">
        <v>7</v>
      </c>
      <c r="C458" s="0" t="s">
        <v>23</v>
      </c>
      <c r="D458" s="0" t="n">
        <v>6</v>
      </c>
      <c r="E458" s="0" t="s">
        <v>16</v>
      </c>
      <c r="F458" s="0" t="n">
        <v>395</v>
      </c>
      <c r="G458" s="0" t="n">
        <v>0</v>
      </c>
      <c r="H458" s="0" t="n">
        <v>0.0644718792866941</v>
      </c>
      <c r="I458" s="0" t="n">
        <v>0.238938053097345</v>
      </c>
      <c r="J458" s="0" t="n">
        <v>1458</v>
      </c>
      <c r="K458" s="0" t="n">
        <v>226</v>
      </c>
      <c r="L458" s="0" t="n">
        <v>93</v>
      </c>
    </row>
    <row r="459" customFormat="false" ht="12.8" hidden="false" customHeight="false" outlineLevel="0" collapsed="false">
      <c r="A459" s="0" t="s">
        <v>34</v>
      </c>
      <c r="B459" s="0" t="n">
        <v>7</v>
      </c>
      <c r="C459" s="0" t="s">
        <v>21</v>
      </c>
      <c r="D459" s="0" t="n">
        <v>5</v>
      </c>
      <c r="E459" s="0" t="s">
        <v>25</v>
      </c>
      <c r="F459" s="0" t="n">
        <v>395</v>
      </c>
      <c r="G459" s="0" t="n">
        <v>9</v>
      </c>
      <c r="H459" s="0" t="n">
        <v>0.0644718792866941</v>
      </c>
      <c r="I459" s="0" t="n">
        <v>0.238938053097345</v>
      </c>
      <c r="J459" s="0" t="n">
        <v>1458</v>
      </c>
      <c r="K459" s="0" t="n">
        <v>226</v>
      </c>
      <c r="L459" s="0" t="n">
        <v>93</v>
      </c>
    </row>
    <row r="460" customFormat="false" ht="12.8" hidden="false" customHeight="false" outlineLevel="0" collapsed="false">
      <c r="A460" s="0" t="s">
        <v>34</v>
      </c>
      <c r="B460" s="0" t="n">
        <v>7</v>
      </c>
      <c r="C460" s="0" t="s">
        <v>26</v>
      </c>
      <c r="D460" s="0" t="n">
        <v>4</v>
      </c>
      <c r="E460" s="0" t="s">
        <v>24</v>
      </c>
      <c r="F460" s="0" t="n">
        <v>395</v>
      </c>
      <c r="G460" s="0" t="n">
        <v>2</v>
      </c>
      <c r="H460" s="0" t="n">
        <v>0.0644718792866941</v>
      </c>
      <c r="I460" s="0" t="n">
        <v>0.238938053097345</v>
      </c>
      <c r="J460" s="0" t="n">
        <v>1458</v>
      </c>
      <c r="K460" s="0" t="n">
        <v>226</v>
      </c>
      <c r="L460" s="0" t="n">
        <v>93</v>
      </c>
    </row>
    <row r="461" customFormat="false" ht="12.8" hidden="false" customHeight="false" outlineLevel="0" collapsed="false">
      <c r="A461" s="0" t="s">
        <v>34</v>
      </c>
      <c r="B461" s="0" t="n">
        <v>7</v>
      </c>
      <c r="C461" s="0" t="s">
        <v>27</v>
      </c>
      <c r="D461" s="0" t="n">
        <v>3</v>
      </c>
      <c r="E461" s="0" t="s">
        <v>28</v>
      </c>
      <c r="F461" s="0" t="n">
        <v>395</v>
      </c>
      <c r="G461" s="0" t="n">
        <v>3</v>
      </c>
      <c r="H461" s="0" t="n">
        <v>0.0644718792866941</v>
      </c>
      <c r="I461" s="0" t="n">
        <v>0.238938053097345</v>
      </c>
      <c r="J461" s="0" t="n">
        <v>1458</v>
      </c>
      <c r="K461" s="0" t="n">
        <v>226</v>
      </c>
      <c r="L461" s="0" t="n">
        <v>93</v>
      </c>
    </row>
    <row r="462" customFormat="false" ht="12.8" hidden="false" customHeight="false" outlineLevel="0" collapsed="false">
      <c r="A462" s="0" t="s">
        <v>34</v>
      </c>
      <c r="B462" s="0" t="n">
        <v>7</v>
      </c>
      <c r="C462" s="0" t="s">
        <v>29</v>
      </c>
      <c r="D462" s="0" t="n">
        <v>2</v>
      </c>
      <c r="E462" s="0" t="s">
        <v>25</v>
      </c>
      <c r="F462" s="0" t="n">
        <v>395</v>
      </c>
      <c r="G462" s="0" t="n">
        <v>3</v>
      </c>
      <c r="H462" s="0" t="n">
        <v>0.0644718792866941</v>
      </c>
      <c r="I462" s="0" t="n">
        <v>0.238938053097345</v>
      </c>
      <c r="J462" s="0" t="n">
        <v>1458</v>
      </c>
      <c r="K462" s="0" t="n">
        <v>226</v>
      </c>
      <c r="L462" s="0" t="n">
        <v>93</v>
      </c>
    </row>
    <row r="463" customFormat="false" ht="12.8" hidden="false" customHeight="false" outlineLevel="0" collapsed="false">
      <c r="A463" s="0" t="s">
        <v>34</v>
      </c>
      <c r="B463" s="0" t="n">
        <v>7</v>
      </c>
      <c r="C463" s="0" t="s">
        <v>30</v>
      </c>
      <c r="D463" s="0" t="n">
        <v>1</v>
      </c>
      <c r="E463" s="0" t="s">
        <v>31</v>
      </c>
      <c r="F463" s="0" t="n">
        <v>395</v>
      </c>
      <c r="G463" s="0" t="n">
        <v>37</v>
      </c>
      <c r="H463" s="0" t="n">
        <v>0.0644718792866941</v>
      </c>
      <c r="I463" s="0" t="n">
        <v>0.238938053097345</v>
      </c>
      <c r="J463" s="0" t="n">
        <v>1458</v>
      </c>
      <c r="K463" s="0" t="n">
        <v>226</v>
      </c>
      <c r="L463" s="0" t="n">
        <v>93</v>
      </c>
    </row>
    <row r="464" customFormat="false" ht="12.8" hidden="false" customHeight="false" outlineLevel="0" collapsed="false">
      <c r="A464" s="0" t="s">
        <v>34</v>
      </c>
      <c r="B464" s="0" t="n">
        <v>8</v>
      </c>
      <c r="C464" s="0" t="s">
        <v>35</v>
      </c>
      <c r="D464" s="0" t="n">
        <v>14</v>
      </c>
      <c r="E464" s="0" t="s">
        <v>36</v>
      </c>
      <c r="F464" s="0" t="n">
        <v>395</v>
      </c>
      <c r="G464" s="0" t="n">
        <v>87</v>
      </c>
      <c r="H464" s="0" t="n">
        <v>0.0215311004784689</v>
      </c>
      <c r="I464" s="0" t="n">
        <v>0.0956521739130435</v>
      </c>
      <c r="J464" s="0" t="n">
        <v>836</v>
      </c>
      <c r="K464" s="0" t="n">
        <v>115</v>
      </c>
      <c r="L464" s="0" t="n">
        <v>18</v>
      </c>
    </row>
    <row r="465" customFormat="false" ht="12.8" hidden="false" customHeight="false" outlineLevel="0" collapsed="false">
      <c r="A465" s="0" t="s">
        <v>34</v>
      </c>
      <c r="B465" s="0" t="n">
        <v>8</v>
      </c>
      <c r="C465" s="0" t="s">
        <v>15</v>
      </c>
      <c r="D465" s="0" t="n">
        <v>13</v>
      </c>
      <c r="E465" s="0" t="s">
        <v>16</v>
      </c>
      <c r="F465" s="0" t="n">
        <v>395</v>
      </c>
      <c r="G465" s="0" t="n">
        <v>33</v>
      </c>
      <c r="H465" s="0" t="n">
        <v>0.0215311004784689</v>
      </c>
      <c r="I465" s="0" t="n">
        <v>0.0956521739130435</v>
      </c>
      <c r="J465" s="0" t="n">
        <v>836</v>
      </c>
      <c r="K465" s="0" t="n">
        <v>115</v>
      </c>
      <c r="L465" s="0" t="n">
        <v>18</v>
      </c>
    </row>
    <row r="466" customFormat="false" ht="12.8" hidden="false" customHeight="false" outlineLevel="0" collapsed="false">
      <c r="A466" s="0" t="s">
        <v>34</v>
      </c>
      <c r="B466" s="0" t="n">
        <v>8</v>
      </c>
      <c r="C466" s="0" t="s">
        <v>17</v>
      </c>
      <c r="D466" s="0" t="n">
        <v>12</v>
      </c>
      <c r="E466" s="0" t="s">
        <v>18</v>
      </c>
      <c r="F466" s="0" t="n">
        <v>395</v>
      </c>
      <c r="G466" s="0" t="n">
        <v>90</v>
      </c>
      <c r="H466" s="0" t="n">
        <v>0.0215311004784689</v>
      </c>
      <c r="I466" s="0" t="n">
        <v>0.0956521739130435</v>
      </c>
      <c r="J466" s="0" t="n">
        <v>836</v>
      </c>
      <c r="K466" s="0" t="n">
        <v>115</v>
      </c>
      <c r="L466" s="0" t="n">
        <v>18</v>
      </c>
    </row>
    <row r="467" customFormat="false" ht="12.8" hidden="false" customHeight="false" outlineLevel="0" collapsed="false">
      <c r="A467" s="0" t="s">
        <v>34</v>
      </c>
      <c r="B467" s="0" t="n">
        <v>8</v>
      </c>
      <c r="C467" s="0" t="s">
        <v>19</v>
      </c>
      <c r="D467" s="0" t="n">
        <v>11</v>
      </c>
      <c r="E467" s="0" t="s">
        <v>20</v>
      </c>
      <c r="F467" s="0" t="n">
        <v>395</v>
      </c>
      <c r="G467" s="0" t="n">
        <v>71</v>
      </c>
      <c r="H467" s="0" t="n">
        <v>0.0215311004784689</v>
      </c>
      <c r="I467" s="0" t="n">
        <v>0.0956521739130435</v>
      </c>
      <c r="J467" s="0" t="n">
        <v>836</v>
      </c>
      <c r="K467" s="0" t="n">
        <v>115</v>
      </c>
      <c r="L467" s="0" t="n">
        <v>18</v>
      </c>
    </row>
    <row r="468" customFormat="false" ht="12.8" hidden="false" customHeight="false" outlineLevel="0" collapsed="false">
      <c r="A468" s="0" t="s">
        <v>34</v>
      </c>
      <c r="B468" s="0" t="n">
        <v>8</v>
      </c>
      <c r="C468" s="0" t="s">
        <v>17</v>
      </c>
      <c r="D468" s="0" t="n">
        <v>10</v>
      </c>
      <c r="E468" s="0" t="s">
        <v>20</v>
      </c>
      <c r="F468" s="0" t="n">
        <v>395</v>
      </c>
      <c r="G468" s="0" t="n">
        <v>2</v>
      </c>
      <c r="H468" s="0" t="n">
        <v>0.0215311004784689</v>
      </c>
      <c r="I468" s="0" t="n">
        <v>0.0956521739130435</v>
      </c>
      <c r="J468" s="0" t="n">
        <v>836</v>
      </c>
      <c r="K468" s="0" t="n">
        <v>115</v>
      </c>
      <c r="L468" s="0" t="n">
        <v>18</v>
      </c>
    </row>
    <row r="469" customFormat="false" ht="12.8" hidden="false" customHeight="false" outlineLevel="0" collapsed="false">
      <c r="A469" s="0" t="s">
        <v>34</v>
      </c>
      <c r="B469" s="0" t="n">
        <v>8</v>
      </c>
      <c r="C469" s="0" t="s">
        <v>21</v>
      </c>
      <c r="D469" s="0" t="n">
        <v>9</v>
      </c>
      <c r="E469" s="0" t="s">
        <v>22</v>
      </c>
      <c r="F469" s="0" t="n">
        <v>395</v>
      </c>
      <c r="G469" s="0" t="n">
        <v>11</v>
      </c>
      <c r="H469" s="0" t="n">
        <v>0.0215311004784689</v>
      </c>
      <c r="I469" s="0" t="n">
        <v>0.0956521739130435</v>
      </c>
      <c r="J469" s="0" t="n">
        <v>836</v>
      </c>
      <c r="K469" s="0" t="n">
        <v>115</v>
      </c>
      <c r="L469" s="0" t="n">
        <v>18</v>
      </c>
    </row>
    <row r="470" customFormat="false" ht="12.8" hidden="false" customHeight="false" outlineLevel="0" collapsed="false">
      <c r="A470" s="0" t="s">
        <v>34</v>
      </c>
      <c r="B470" s="0" t="n">
        <v>8</v>
      </c>
      <c r="C470" s="0" t="s">
        <v>23</v>
      </c>
      <c r="D470" s="0" t="n">
        <v>8</v>
      </c>
      <c r="E470" s="0" t="s">
        <v>16</v>
      </c>
      <c r="F470" s="0" t="n">
        <v>395</v>
      </c>
      <c r="G470" s="0" t="n">
        <v>0</v>
      </c>
      <c r="H470" s="0" t="n">
        <v>0.0215311004784689</v>
      </c>
      <c r="I470" s="0" t="n">
        <v>0.0956521739130435</v>
      </c>
      <c r="J470" s="0" t="n">
        <v>836</v>
      </c>
      <c r="K470" s="0" t="n">
        <v>115</v>
      </c>
      <c r="L470" s="0" t="n">
        <v>18</v>
      </c>
    </row>
    <row r="471" customFormat="false" ht="12.8" hidden="false" customHeight="false" outlineLevel="0" collapsed="false">
      <c r="A471" s="0" t="s">
        <v>34</v>
      </c>
      <c r="B471" s="0" t="n">
        <v>8</v>
      </c>
      <c r="C471" s="0" t="s">
        <v>19</v>
      </c>
      <c r="D471" s="0" t="n">
        <v>7</v>
      </c>
      <c r="E471" s="0" t="s">
        <v>24</v>
      </c>
      <c r="F471" s="0" t="n">
        <v>395</v>
      </c>
      <c r="G471" s="0" t="n">
        <v>47</v>
      </c>
      <c r="H471" s="0" t="n">
        <v>0.0215311004784689</v>
      </c>
      <c r="I471" s="0" t="n">
        <v>0.0956521739130435</v>
      </c>
      <c r="J471" s="0" t="n">
        <v>836</v>
      </c>
      <c r="K471" s="0" t="n">
        <v>115</v>
      </c>
      <c r="L471" s="0" t="n">
        <v>18</v>
      </c>
    </row>
    <row r="472" customFormat="false" ht="12.8" hidden="false" customHeight="false" outlineLevel="0" collapsed="false">
      <c r="A472" s="0" t="s">
        <v>34</v>
      </c>
      <c r="B472" s="0" t="n">
        <v>8</v>
      </c>
      <c r="C472" s="0" t="s">
        <v>23</v>
      </c>
      <c r="D472" s="0" t="n">
        <v>6</v>
      </c>
      <c r="E472" s="0" t="s">
        <v>16</v>
      </c>
      <c r="F472" s="0" t="n">
        <v>395</v>
      </c>
      <c r="G472" s="0" t="n">
        <v>0</v>
      </c>
      <c r="H472" s="0" t="n">
        <v>0.0215311004784689</v>
      </c>
      <c r="I472" s="0" t="n">
        <v>0.0956521739130435</v>
      </c>
      <c r="J472" s="0" t="n">
        <v>836</v>
      </c>
      <c r="K472" s="0" t="n">
        <v>115</v>
      </c>
      <c r="L472" s="0" t="n">
        <v>18</v>
      </c>
    </row>
    <row r="473" customFormat="false" ht="12.8" hidden="false" customHeight="false" outlineLevel="0" collapsed="false">
      <c r="A473" s="0" t="s">
        <v>34</v>
      </c>
      <c r="B473" s="0" t="n">
        <v>8</v>
      </c>
      <c r="C473" s="0" t="s">
        <v>21</v>
      </c>
      <c r="D473" s="0" t="n">
        <v>5</v>
      </c>
      <c r="E473" s="0" t="s">
        <v>25</v>
      </c>
      <c r="F473" s="0" t="n">
        <v>395</v>
      </c>
      <c r="G473" s="0" t="n">
        <v>9</v>
      </c>
      <c r="H473" s="0" t="n">
        <v>0.0215311004784689</v>
      </c>
      <c r="I473" s="0" t="n">
        <v>0.0956521739130435</v>
      </c>
      <c r="J473" s="0" t="n">
        <v>836</v>
      </c>
      <c r="K473" s="0" t="n">
        <v>115</v>
      </c>
      <c r="L473" s="0" t="n">
        <v>18</v>
      </c>
    </row>
    <row r="474" customFormat="false" ht="12.8" hidden="false" customHeight="false" outlineLevel="0" collapsed="false">
      <c r="A474" s="0" t="s">
        <v>34</v>
      </c>
      <c r="B474" s="0" t="n">
        <v>8</v>
      </c>
      <c r="C474" s="0" t="s">
        <v>26</v>
      </c>
      <c r="D474" s="0" t="n">
        <v>4</v>
      </c>
      <c r="E474" s="0" t="s">
        <v>24</v>
      </c>
      <c r="F474" s="0" t="n">
        <v>395</v>
      </c>
      <c r="G474" s="0" t="n">
        <v>2</v>
      </c>
      <c r="H474" s="0" t="n">
        <v>0.0215311004784689</v>
      </c>
      <c r="I474" s="0" t="n">
        <v>0.0956521739130435</v>
      </c>
      <c r="J474" s="0" t="n">
        <v>836</v>
      </c>
      <c r="K474" s="0" t="n">
        <v>115</v>
      </c>
      <c r="L474" s="0" t="n">
        <v>18</v>
      </c>
    </row>
    <row r="475" customFormat="false" ht="12.8" hidden="false" customHeight="false" outlineLevel="0" collapsed="false">
      <c r="A475" s="0" t="s">
        <v>34</v>
      </c>
      <c r="B475" s="0" t="n">
        <v>8</v>
      </c>
      <c r="C475" s="0" t="s">
        <v>27</v>
      </c>
      <c r="D475" s="0" t="n">
        <v>3</v>
      </c>
      <c r="E475" s="0" t="s">
        <v>28</v>
      </c>
      <c r="F475" s="0" t="n">
        <v>395</v>
      </c>
      <c r="G475" s="0" t="n">
        <v>3</v>
      </c>
      <c r="H475" s="0" t="n">
        <v>0.0215311004784689</v>
      </c>
      <c r="I475" s="0" t="n">
        <v>0.0956521739130435</v>
      </c>
      <c r="J475" s="0" t="n">
        <v>836</v>
      </c>
      <c r="K475" s="0" t="n">
        <v>115</v>
      </c>
      <c r="L475" s="0" t="n">
        <v>18</v>
      </c>
    </row>
    <row r="476" customFormat="false" ht="12.8" hidden="false" customHeight="false" outlineLevel="0" collapsed="false">
      <c r="A476" s="0" t="s">
        <v>34</v>
      </c>
      <c r="B476" s="0" t="n">
        <v>8</v>
      </c>
      <c r="C476" s="0" t="s">
        <v>29</v>
      </c>
      <c r="D476" s="0" t="n">
        <v>2</v>
      </c>
      <c r="E476" s="0" t="s">
        <v>25</v>
      </c>
      <c r="F476" s="0" t="n">
        <v>395</v>
      </c>
      <c r="G476" s="0" t="n">
        <v>3</v>
      </c>
      <c r="H476" s="0" t="n">
        <v>0.0215311004784689</v>
      </c>
      <c r="I476" s="0" t="n">
        <v>0.0956521739130435</v>
      </c>
      <c r="J476" s="0" t="n">
        <v>836</v>
      </c>
      <c r="K476" s="0" t="n">
        <v>115</v>
      </c>
      <c r="L476" s="0" t="n">
        <v>18</v>
      </c>
    </row>
    <row r="477" customFormat="false" ht="12.8" hidden="false" customHeight="false" outlineLevel="0" collapsed="false">
      <c r="A477" s="0" t="s">
        <v>34</v>
      </c>
      <c r="B477" s="0" t="n">
        <v>8</v>
      </c>
      <c r="C477" s="0" t="s">
        <v>30</v>
      </c>
      <c r="D477" s="0" t="n">
        <v>1</v>
      </c>
      <c r="E477" s="0" t="s">
        <v>31</v>
      </c>
      <c r="F477" s="0" t="n">
        <v>395</v>
      </c>
      <c r="G477" s="0" t="n">
        <v>37</v>
      </c>
      <c r="H477" s="0" t="n">
        <v>0.0215311004784689</v>
      </c>
      <c r="I477" s="0" t="n">
        <v>0.0956521739130435</v>
      </c>
      <c r="J477" s="0" t="n">
        <v>836</v>
      </c>
      <c r="K477" s="0" t="n">
        <v>115</v>
      </c>
      <c r="L477" s="0" t="n">
        <v>18</v>
      </c>
    </row>
    <row r="478" customFormat="false" ht="12.8" hidden="false" customHeight="false" outlineLevel="0" collapsed="false">
      <c r="A478" s="0" t="s">
        <v>34</v>
      </c>
      <c r="B478" s="0" t="n">
        <v>9</v>
      </c>
      <c r="C478" s="0" t="s">
        <v>35</v>
      </c>
      <c r="D478" s="0" t="n">
        <v>14</v>
      </c>
      <c r="E478" s="0" t="s">
        <v>36</v>
      </c>
      <c r="F478" s="0" t="n">
        <v>395</v>
      </c>
      <c r="G478" s="0" t="n">
        <v>87</v>
      </c>
      <c r="H478" s="0" t="n">
        <v>0.43259385665529</v>
      </c>
      <c r="I478" s="0" t="n">
        <v>0.421875</v>
      </c>
      <c r="J478" s="0" t="n">
        <v>1172</v>
      </c>
      <c r="K478" s="0" t="n">
        <v>192</v>
      </c>
      <c r="L478" s="0" t="n">
        <v>507</v>
      </c>
    </row>
    <row r="479" customFormat="false" ht="12.8" hidden="false" customHeight="false" outlineLevel="0" collapsed="false">
      <c r="A479" s="0" t="s">
        <v>34</v>
      </c>
      <c r="B479" s="0" t="n">
        <v>9</v>
      </c>
      <c r="C479" s="0" t="s">
        <v>15</v>
      </c>
      <c r="D479" s="0" t="n">
        <v>13</v>
      </c>
      <c r="E479" s="0" t="s">
        <v>16</v>
      </c>
      <c r="F479" s="0" t="n">
        <v>395</v>
      </c>
      <c r="G479" s="0" t="n">
        <v>33</v>
      </c>
      <c r="H479" s="0" t="n">
        <v>0.43259385665529</v>
      </c>
      <c r="I479" s="0" t="n">
        <v>0.421875</v>
      </c>
      <c r="J479" s="0" t="n">
        <v>1172</v>
      </c>
      <c r="K479" s="0" t="n">
        <v>192</v>
      </c>
      <c r="L479" s="0" t="n">
        <v>507</v>
      </c>
    </row>
    <row r="480" customFormat="false" ht="12.8" hidden="false" customHeight="false" outlineLevel="0" collapsed="false">
      <c r="A480" s="0" t="s">
        <v>34</v>
      </c>
      <c r="B480" s="0" t="n">
        <v>9</v>
      </c>
      <c r="C480" s="0" t="s">
        <v>17</v>
      </c>
      <c r="D480" s="0" t="n">
        <v>12</v>
      </c>
      <c r="E480" s="0" t="s">
        <v>18</v>
      </c>
      <c r="F480" s="0" t="n">
        <v>395</v>
      </c>
      <c r="G480" s="0" t="n">
        <v>90</v>
      </c>
      <c r="H480" s="0" t="n">
        <v>0.43259385665529</v>
      </c>
      <c r="I480" s="0" t="n">
        <v>0.421875</v>
      </c>
      <c r="J480" s="0" t="n">
        <v>1172</v>
      </c>
      <c r="K480" s="0" t="n">
        <v>192</v>
      </c>
      <c r="L480" s="0" t="n">
        <v>507</v>
      </c>
    </row>
    <row r="481" customFormat="false" ht="12.8" hidden="false" customHeight="false" outlineLevel="0" collapsed="false">
      <c r="A481" s="0" t="s">
        <v>34</v>
      </c>
      <c r="B481" s="0" t="n">
        <v>9</v>
      </c>
      <c r="C481" s="0" t="s">
        <v>19</v>
      </c>
      <c r="D481" s="0" t="n">
        <v>11</v>
      </c>
      <c r="E481" s="0" t="s">
        <v>20</v>
      </c>
      <c r="F481" s="0" t="n">
        <v>395</v>
      </c>
      <c r="G481" s="0" t="n">
        <v>71</v>
      </c>
      <c r="H481" s="0" t="n">
        <v>0.43259385665529</v>
      </c>
      <c r="I481" s="0" t="n">
        <v>0.421875</v>
      </c>
      <c r="J481" s="0" t="n">
        <v>1172</v>
      </c>
      <c r="K481" s="0" t="n">
        <v>192</v>
      </c>
      <c r="L481" s="0" t="n">
        <v>507</v>
      </c>
    </row>
    <row r="482" customFormat="false" ht="12.8" hidden="false" customHeight="false" outlineLevel="0" collapsed="false">
      <c r="A482" s="0" t="s">
        <v>34</v>
      </c>
      <c r="B482" s="0" t="n">
        <v>9</v>
      </c>
      <c r="C482" s="0" t="s">
        <v>17</v>
      </c>
      <c r="D482" s="0" t="n">
        <v>10</v>
      </c>
      <c r="E482" s="0" t="s">
        <v>20</v>
      </c>
      <c r="F482" s="0" t="n">
        <v>395</v>
      </c>
      <c r="G482" s="0" t="n">
        <v>2</v>
      </c>
      <c r="H482" s="0" t="n">
        <v>0.43259385665529</v>
      </c>
      <c r="I482" s="0" t="n">
        <v>0.421875</v>
      </c>
      <c r="J482" s="0" t="n">
        <v>1172</v>
      </c>
      <c r="K482" s="0" t="n">
        <v>192</v>
      </c>
      <c r="L482" s="0" t="n">
        <v>507</v>
      </c>
    </row>
    <row r="483" customFormat="false" ht="12.8" hidden="false" customHeight="false" outlineLevel="0" collapsed="false">
      <c r="A483" s="0" t="s">
        <v>34</v>
      </c>
      <c r="B483" s="0" t="n">
        <v>9</v>
      </c>
      <c r="C483" s="0" t="s">
        <v>21</v>
      </c>
      <c r="D483" s="0" t="n">
        <v>9</v>
      </c>
      <c r="E483" s="0" t="s">
        <v>22</v>
      </c>
      <c r="F483" s="0" t="n">
        <v>395</v>
      </c>
      <c r="G483" s="0" t="n">
        <v>11</v>
      </c>
      <c r="H483" s="0" t="n">
        <v>0.43259385665529</v>
      </c>
      <c r="I483" s="0" t="n">
        <v>0.421875</v>
      </c>
      <c r="J483" s="0" t="n">
        <v>1172</v>
      </c>
      <c r="K483" s="0" t="n">
        <v>192</v>
      </c>
      <c r="L483" s="0" t="n">
        <v>507</v>
      </c>
    </row>
    <row r="484" customFormat="false" ht="12.8" hidden="false" customHeight="false" outlineLevel="0" collapsed="false">
      <c r="A484" s="0" t="s">
        <v>34</v>
      </c>
      <c r="B484" s="0" t="n">
        <v>9</v>
      </c>
      <c r="C484" s="0" t="s">
        <v>23</v>
      </c>
      <c r="D484" s="0" t="n">
        <v>8</v>
      </c>
      <c r="E484" s="0" t="s">
        <v>16</v>
      </c>
      <c r="F484" s="0" t="n">
        <v>395</v>
      </c>
      <c r="G484" s="0" t="n">
        <v>0</v>
      </c>
      <c r="H484" s="0" t="n">
        <v>0.43259385665529</v>
      </c>
      <c r="I484" s="0" t="n">
        <v>0.421875</v>
      </c>
      <c r="J484" s="0" t="n">
        <v>1172</v>
      </c>
      <c r="K484" s="0" t="n">
        <v>192</v>
      </c>
      <c r="L484" s="0" t="n">
        <v>507</v>
      </c>
    </row>
    <row r="485" customFormat="false" ht="12.8" hidden="false" customHeight="false" outlineLevel="0" collapsed="false">
      <c r="A485" s="0" t="s">
        <v>34</v>
      </c>
      <c r="B485" s="0" t="n">
        <v>9</v>
      </c>
      <c r="C485" s="0" t="s">
        <v>19</v>
      </c>
      <c r="D485" s="0" t="n">
        <v>7</v>
      </c>
      <c r="E485" s="0" t="s">
        <v>24</v>
      </c>
      <c r="F485" s="0" t="n">
        <v>395</v>
      </c>
      <c r="G485" s="0" t="n">
        <v>47</v>
      </c>
      <c r="H485" s="0" t="n">
        <v>0.43259385665529</v>
      </c>
      <c r="I485" s="0" t="n">
        <v>0.421875</v>
      </c>
      <c r="J485" s="0" t="n">
        <v>1172</v>
      </c>
      <c r="K485" s="0" t="n">
        <v>192</v>
      </c>
      <c r="L485" s="0" t="n">
        <v>507</v>
      </c>
    </row>
    <row r="486" customFormat="false" ht="12.8" hidden="false" customHeight="false" outlineLevel="0" collapsed="false">
      <c r="A486" s="0" t="s">
        <v>34</v>
      </c>
      <c r="B486" s="0" t="n">
        <v>9</v>
      </c>
      <c r="C486" s="0" t="s">
        <v>23</v>
      </c>
      <c r="D486" s="0" t="n">
        <v>6</v>
      </c>
      <c r="E486" s="0" t="s">
        <v>16</v>
      </c>
      <c r="F486" s="0" t="n">
        <v>395</v>
      </c>
      <c r="G486" s="0" t="n">
        <v>0</v>
      </c>
      <c r="H486" s="0" t="n">
        <v>0.43259385665529</v>
      </c>
      <c r="I486" s="0" t="n">
        <v>0.421875</v>
      </c>
      <c r="J486" s="0" t="n">
        <v>1172</v>
      </c>
      <c r="K486" s="0" t="n">
        <v>192</v>
      </c>
      <c r="L486" s="0" t="n">
        <v>507</v>
      </c>
    </row>
    <row r="487" customFormat="false" ht="12.8" hidden="false" customHeight="false" outlineLevel="0" collapsed="false">
      <c r="A487" s="0" t="s">
        <v>34</v>
      </c>
      <c r="B487" s="0" t="n">
        <v>9</v>
      </c>
      <c r="C487" s="0" t="s">
        <v>21</v>
      </c>
      <c r="D487" s="0" t="n">
        <v>5</v>
      </c>
      <c r="E487" s="0" t="s">
        <v>25</v>
      </c>
      <c r="F487" s="0" t="n">
        <v>395</v>
      </c>
      <c r="G487" s="0" t="n">
        <v>9</v>
      </c>
      <c r="H487" s="0" t="n">
        <v>0.43259385665529</v>
      </c>
      <c r="I487" s="0" t="n">
        <v>0.421875</v>
      </c>
      <c r="J487" s="0" t="n">
        <v>1172</v>
      </c>
      <c r="K487" s="0" t="n">
        <v>192</v>
      </c>
      <c r="L487" s="0" t="n">
        <v>507</v>
      </c>
    </row>
    <row r="488" customFormat="false" ht="12.8" hidden="false" customHeight="false" outlineLevel="0" collapsed="false">
      <c r="A488" s="0" t="s">
        <v>34</v>
      </c>
      <c r="B488" s="0" t="n">
        <v>9</v>
      </c>
      <c r="C488" s="0" t="s">
        <v>26</v>
      </c>
      <c r="D488" s="0" t="n">
        <v>4</v>
      </c>
      <c r="E488" s="0" t="s">
        <v>24</v>
      </c>
      <c r="F488" s="0" t="n">
        <v>395</v>
      </c>
      <c r="G488" s="0" t="n">
        <v>2</v>
      </c>
      <c r="H488" s="0" t="n">
        <v>0.43259385665529</v>
      </c>
      <c r="I488" s="0" t="n">
        <v>0.421875</v>
      </c>
      <c r="J488" s="0" t="n">
        <v>1172</v>
      </c>
      <c r="K488" s="0" t="n">
        <v>192</v>
      </c>
      <c r="L488" s="0" t="n">
        <v>507</v>
      </c>
    </row>
    <row r="489" customFormat="false" ht="12.8" hidden="false" customHeight="false" outlineLevel="0" collapsed="false">
      <c r="A489" s="0" t="s">
        <v>34</v>
      </c>
      <c r="B489" s="0" t="n">
        <v>9</v>
      </c>
      <c r="C489" s="0" t="s">
        <v>27</v>
      </c>
      <c r="D489" s="0" t="n">
        <v>3</v>
      </c>
      <c r="E489" s="0" t="s">
        <v>28</v>
      </c>
      <c r="F489" s="0" t="n">
        <v>395</v>
      </c>
      <c r="G489" s="0" t="n">
        <v>3</v>
      </c>
      <c r="H489" s="0" t="n">
        <v>0.43259385665529</v>
      </c>
      <c r="I489" s="0" t="n">
        <v>0.421875</v>
      </c>
      <c r="J489" s="0" t="n">
        <v>1172</v>
      </c>
      <c r="K489" s="0" t="n">
        <v>192</v>
      </c>
      <c r="L489" s="0" t="n">
        <v>507</v>
      </c>
    </row>
    <row r="490" customFormat="false" ht="12.8" hidden="false" customHeight="false" outlineLevel="0" collapsed="false">
      <c r="A490" s="0" t="s">
        <v>34</v>
      </c>
      <c r="B490" s="0" t="n">
        <v>9</v>
      </c>
      <c r="C490" s="0" t="s">
        <v>29</v>
      </c>
      <c r="D490" s="0" t="n">
        <v>2</v>
      </c>
      <c r="E490" s="0" t="s">
        <v>25</v>
      </c>
      <c r="F490" s="0" t="n">
        <v>395</v>
      </c>
      <c r="G490" s="0" t="n">
        <v>3</v>
      </c>
      <c r="H490" s="0" t="n">
        <v>0.43259385665529</v>
      </c>
      <c r="I490" s="0" t="n">
        <v>0.421875</v>
      </c>
      <c r="J490" s="0" t="n">
        <v>1172</v>
      </c>
      <c r="K490" s="0" t="n">
        <v>192</v>
      </c>
      <c r="L490" s="0" t="n">
        <v>507</v>
      </c>
    </row>
    <row r="491" customFormat="false" ht="12.8" hidden="false" customHeight="false" outlineLevel="0" collapsed="false">
      <c r="A491" s="0" t="s">
        <v>34</v>
      </c>
      <c r="B491" s="0" t="n">
        <v>9</v>
      </c>
      <c r="C491" s="0" t="s">
        <v>30</v>
      </c>
      <c r="D491" s="0" t="n">
        <v>1</v>
      </c>
      <c r="E491" s="0" t="s">
        <v>31</v>
      </c>
      <c r="F491" s="0" t="n">
        <v>395</v>
      </c>
      <c r="G491" s="0" t="n">
        <v>37</v>
      </c>
      <c r="H491" s="0" t="n">
        <v>0.43259385665529</v>
      </c>
      <c r="I491" s="0" t="n">
        <v>0.421875</v>
      </c>
      <c r="J491" s="0" t="n">
        <v>1172</v>
      </c>
      <c r="K491" s="0" t="n">
        <v>192</v>
      </c>
      <c r="L491" s="0" t="n">
        <v>507</v>
      </c>
    </row>
    <row r="492" customFormat="false" ht="12.8" hidden="false" customHeight="false" outlineLevel="0" collapsed="false">
      <c r="A492" s="0" t="s">
        <v>34</v>
      </c>
      <c r="B492" s="0" t="n">
        <v>10</v>
      </c>
      <c r="C492" s="0" t="s">
        <v>35</v>
      </c>
      <c r="D492" s="0" t="n">
        <v>14</v>
      </c>
      <c r="E492" s="0" t="s">
        <v>36</v>
      </c>
      <c r="F492" s="0" t="n">
        <v>395</v>
      </c>
      <c r="G492" s="0" t="n">
        <v>87</v>
      </c>
      <c r="H492" s="0" t="n">
        <v>0.00803673938002296</v>
      </c>
      <c r="I492" s="0" t="n">
        <v>0.0389105058365759</v>
      </c>
      <c r="J492" s="0" t="n">
        <v>1742</v>
      </c>
      <c r="K492" s="0" t="n">
        <v>257</v>
      </c>
      <c r="L492" s="0" t="n">
        <v>14</v>
      </c>
    </row>
    <row r="493" customFormat="false" ht="12.8" hidden="false" customHeight="false" outlineLevel="0" collapsed="false">
      <c r="A493" s="0" t="s">
        <v>34</v>
      </c>
      <c r="B493" s="0" t="n">
        <v>10</v>
      </c>
      <c r="C493" s="0" t="s">
        <v>15</v>
      </c>
      <c r="D493" s="0" t="n">
        <v>13</v>
      </c>
      <c r="E493" s="0" t="s">
        <v>16</v>
      </c>
      <c r="F493" s="0" t="n">
        <v>395</v>
      </c>
      <c r="G493" s="0" t="n">
        <v>33</v>
      </c>
      <c r="H493" s="0" t="n">
        <v>0.00803673938002296</v>
      </c>
      <c r="I493" s="0" t="n">
        <v>0.0389105058365759</v>
      </c>
      <c r="J493" s="0" t="n">
        <v>1742</v>
      </c>
      <c r="K493" s="0" t="n">
        <v>257</v>
      </c>
      <c r="L493" s="0" t="n">
        <v>14</v>
      </c>
    </row>
    <row r="494" customFormat="false" ht="12.8" hidden="false" customHeight="false" outlineLevel="0" collapsed="false">
      <c r="A494" s="0" t="s">
        <v>34</v>
      </c>
      <c r="B494" s="0" t="n">
        <v>10</v>
      </c>
      <c r="C494" s="0" t="s">
        <v>17</v>
      </c>
      <c r="D494" s="0" t="n">
        <v>12</v>
      </c>
      <c r="E494" s="0" t="s">
        <v>18</v>
      </c>
      <c r="F494" s="0" t="n">
        <v>395</v>
      </c>
      <c r="G494" s="0" t="n">
        <v>90</v>
      </c>
      <c r="H494" s="0" t="n">
        <v>0.00803673938002296</v>
      </c>
      <c r="I494" s="0" t="n">
        <v>0.0389105058365759</v>
      </c>
      <c r="J494" s="0" t="n">
        <v>1742</v>
      </c>
      <c r="K494" s="0" t="n">
        <v>257</v>
      </c>
      <c r="L494" s="0" t="n">
        <v>14</v>
      </c>
    </row>
    <row r="495" customFormat="false" ht="12.8" hidden="false" customHeight="false" outlineLevel="0" collapsed="false">
      <c r="A495" s="0" t="s">
        <v>34</v>
      </c>
      <c r="B495" s="0" t="n">
        <v>10</v>
      </c>
      <c r="C495" s="0" t="s">
        <v>19</v>
      </c>
      <c r="D495" s="0" t="n">
        <v>11</v>
      </c>
      <c r="E495" s="0" t="s">
        <v>20</v>
      </c>
      <c r="F495" s="0" t="n">
        <v>395</v>
      </c>
      <c r="G495" s="0" t="n">
        <v>71</v>
      </c>
      <c r="H495" s="0" t="n">
        <v>0.00803673938002296</v>
      </c>
      <c r="I495" s="0" t="n">
        <v>0.0389105058365759</v>
      </c>
      <c r="J495" s="0" t="n">
        <v>1742</v>
      </c>
      <c r="K495" s="0" t="n">
        <v>257</v>
      </c>
      <c r="L495" s="0" t="n">
        <v>14</v>
      </c>
    </row>
    <row r="496" customFormat="false" ht="12.8" hidden="false" customHeight="false" outlineLevel="0" collapsed="false">
      <c r="A496" s="0" t="s">
        <v>34</v>
      </c>
      <c r="B496" s="0" t="n">
        <v>10</v>
      </c>
      <c r="C496" s="0" t="s">
        <v>17</v>
      </c>
      <c r="D496" s="0" t="n">
        <v>10</v>
      </c>
      <c r="E496" s="0" t="s">
        <v>20</v>
      </c>
      <c r="F496" s="0" t="n">
        <v>395</v>
      </c>
      <c r="G496" s="0" t="n">
        <v>2</v>
      </c>
      <c r="H496" s="0" t="n">
        <v>0.00803673938002296</v>
      </c>
      <c r="I496" s="0" t="n">
        <v>0.0389105058365759</v>
      </c>
      <c r="J496" s="0" t="n">
        <v>1742</v>
      </c>
      <c r="K496" s="0" t="n">
        <v>257</v>
      </c>
      <c r="L496" s="0" t="n">
        <v>14</v>
      </c>
    </row>
    <row r="497" customFormat="false" ht="12.8" hidden="false" customHeight="false" outlineLevel="0" collapsed="false">
      <c r="A497" s="0" t="s">
        <v>34</v>
      </c>
      <c r="B497" s="0" t="n">
        <v>10</v>
      </c>
      <c r="C497" s="0" t="s">
        <v>21</v>
      </c>
      <c r="D497" s="0" t="n">
        <v>9</v>
      </c>
      <c r="E497" s="0" t="s">
        <v>22</v>
      </c>
      <c r="F497" s="0" t="n">
        <v>395</v>
      </c>
      <c r="G497" s="0" t="n">
        <v>11</v>
      </c>
      <c r="H497" s="0" t="n">
        <v>0.00803673938002296</v>
      </c>
      <c r="I497" s="0" t="n">
        <v>0.0389105058365759</v>
      </c>
      <c r="J497" s="0" t="n">
        <v>1742</v>
      </c>
      <c r="K497" s="0" t="n">
        <v>257</v>
      </c>
      <c r="L497" s="0" t="n">
        <v>14</v>
      </c>
    </row>
    <row r="498" customFormat="false" ht="12.8" hidden="false" customHeight="false" outlineLevel="0" collapsed="false">
      <c r="A498" s="0" t="s">
        <v>34</v>
      </c>
      <c r="B498" s="0" t="n">
        <v>10</v>
      </c>
      <c r="C498" s="0" t="s">
        <v>23</v>
      </c>
      <c r="D498" s="0" t="n">
        <v>8</v>
      </c>
      <c r="E498" s="0" t="s">
        <v>16</v>
      </c>
      <c r="F498" s="0" t="n">
        <v>395</v>
      </c>
      <c r="G498" s="0" t="n">
        <v>0</v>
      </c>
      <c r="H498" s="0" t="n">
        <v>0.00803673938002296</v>
      </c>
      <c r="I498" s="0" t="n">
        <v>0.0389105058365759</v>
      </c>
      <c r="J498" s="0" t="n">
        <v>1742</v>
      </c>
      <c r="K498" s="0" t="n">
        <v>257</v>
      </c>
      <c r="L498" s="0" t="n">
        <v>14</v>
      </c>
    </row>
    <row r="499" customFormat="false" ht="12.8" hidden="false" customHeight="false" outlineLevel="0" collapsed="false">
      <c r="A499" s="0" t="s">
        <v>34</v>
      </c>
      <c r="B499" s="0" t="n">
        <v>10</v>
      </c>
      <c r="C499" s="0" t="s">
        <v>19</v>
      </c>
      <c r="D499" s="0" t="n">
        <v>7</v>
      </c>
      <c r="E499" s="0" t="s">
        <v>24</v>
      </c>
      <c r="F499" s="0" t="n">
        <v>395</v>
      </c>
      <c r="G499" s="0" t="n">
        <v>47</v>
      </c>
      <c r="H499" s="0" t="n">
        <v>0.00803673938002296</v>
      </c>
      <c r="I499" s="0" t="n">
        <v>0.0389105058365759</v>
      </c>
      <c r="J499" s="0" t="n">
        <v>1742</v>
      </c>
      <c r="K499" s="0" t="n">
        <v>257</v>
      </c>
      <c r="L499" s="0" t="n">
        <v>14</v>
      </c>
    </row>
    <row r="500" customFormat="false" ht="12.8" hidden="false" customHeight="false" outlineLevel="0" collapsed="false">
      <c r="A500" s="0" t="s">
        <v>34</v>
      </c>
      <c r="B500" s="0" t="n">
        <v>10</v>
      </c>
      <c r="C500" s="0" t="s">
        <v>23</v>
      </c>
      <c r="D500" s="0" t="n">
        <v>6</v>
      </c>
      <c r="E500" s="0" t="s">
        <v>16</v>
      </c>
      <c r="F500" s="0" t="n">
        <v>395</v>
      </c>
      <c r="G500" s="0" t="n">
        <v>0</v>
      </c>
      <c r="H500" s="0" t="n">
        <v>0.00803673938002296</v>
      </c>
      <c r="I500" s="0" t="n">
        <v>0.0389105058365759</v>
      </c>
      <c r="J500" s="0" t="n">
        <v>1742</v>
      </c>
      <c r="K500" s="0" t="n">
        <v>257</v>
      </c>
      <c r="L500" s="0" t="n">
        <v>14</v>
      </c>
    </row>
    <row r="501" customFormat="false" ht="12.8" hidden="false" customHeight="false" outlineLevel="0" collapsed="false">
      <c r="A501" s="0" t="s">
        <v>34</v>
      </c>
      <c r="B501" s="0" t="n">
        <v>10</v>
      </c>
      <c r="C501" s="0" t="s">
        <v>21</v>
      </c>
      <c r="D501" s="0" t="n">
        <v>5</v>
      </c>
      <c r="E501" s="0" t="s">
        <v>25</v>
      </c>
      <c r="F501" s="0" t="n">
        <v>395</v>
      </c>
      <c r="G501" s="0" t="n">
        <v>9</v>
      </c>
      <c r="H501" s="0" t="n">
        <v>0.00803673938002296</v>
      </c>
      <c r="I501" s="0" t="n">
        <v>0.0389105058365759</v>
      </c>
      <c r="J501" s="0" t="n">
        <v>1742</v>
      </c>
      <c r="K501" s="0" t="n">
        <v>257</v>
      </c>
      <c r="L501" s="0" t="n">
        <v>14</v>
      </c>
    </row>
    <row r="502" customFormat="false" ht="12.8" hidden="false" customHeight="false" outlineLevel="0" collapsed="false">
      <c r="A502" s="0" t="s">
        <v>34</v>
      </c>
      <c r="B502" s="0" t="n">
        <v>10</v>
      </c>
      <c r="C502" s="0" t="s">
        <v>26</v>
      </c>
      <c r="D502" s="0" t="n">
        <v>4</v>
      </c>
      <c r="E502" s="0" t="s">
        <v>24</v>
      </c>
      <c r="F502" s="0" t="n">
        <v>395</v>
      </c>
      <c r="G502" s="0" t="n">
        <v>2</v>
      </c>
      <c r="H502" s="0" t="n">
        <v>0.00803673938002296</v>
      </c>
      <c r="I502" s="0" t="n">
        <v>0.0389105058365759</v>
      </c>
      <c r="J502" s="0" t="n">
        <v>1742</v>
      </c>
      <c r="K502" s="0" t="n">
        <v>257</v>
      </c>
      <c r="L502" s="0" t="n">
        <v>14</v>
      </c>
    </row>
    <row r="503" customFormat="false" ht="12.8" hidden="false" customHeight="false" outlineLevel="0" collapsed="false">
      <c r="A503" s="0" t="s">
        <v>34</v>
      </c>
      <c r="B503" s="0" t="n">
        <v>10</v>
      </c>
      <c r="C503" s="0" t="s">
        <v>27</v>
      </c>
      <c r="D503" s="0" t="n">
        <v>3</v>
      </c>
      <c r="E503" s="0" t="s">
        <v>28</v>
      </c>
      <c r="F503" s="0" t="n">
        <v>395</v>
      </c>
      <c r="G503" s="0" t="n">
        <v>3</v>
      </c>
      <c r="H503" s="0" t="n">
        <v>0.00803673938002296</v>
      </c>
      <c r="I503" s="0" t="n">
        <v>0.0389105058365759</v>
      </c>
      <c r="J503" s="0" t="n">
        <v>1742</v>
      </c>
      <c r="K503" s="0" t="n">
        <v>257</v>
      </c>
      <c r="L503" s="0" t="n">
        <v>14</v>
      </c>
    </row>
    <row r="504" customFormat="false" ht="12.8" hidden="false" customHeight="false" outlineLevel="0" collapsed="false">
      <c r="A504" s="0" t="s">
        <v>34</v>
      </c>
      <c r="B504" s="0" t="n">
        <v>10</v>
      </c>
      <c r="C504" s="0" t="s">
        <v>29</v>
      </c>
      <c r="D504" s="0" t="n">
        <v>2</v>
      </c>
      <c r="E504" s="0" t="s">
        <v>25</v>
      </c>
      <c r="F504" s="0" t="n">
        <v>395</v>
      </c>
      <c r="G504" s="0" t="n">
        <v>3</v>
      </c>
      <c r="H504" s="0" t="n">
        <v>0.00803673938002296</v>
      </c>
      <c r="I504" s="0" t="n">
        <v>0.0389105058365759</v>
      </c>
      <c r="J504" s="0" t="n">
        <v>1742</v>
      </c>
      <c r="K504" s="0" t="n">
        <v>257</v>
      </c>
      <c r="L504" s="0" t="n">
        <v>14</v>
      </c>
    </row>
    <row r="505" customFormat="false" ht="12.8" hidden="false" customHeight="false" outlineLevel="0" collapsed="false">
      <c r="A505" s="0" t="s">
        <v>34</v>
      </c>
      <c r="B505" s="0" t="n">
        <v>10</v>
      </c>
      <c r="C505" s="0" t="s">
        <v>30</v>
      </c>
      <c r="D505" s="0" t="n">
        <v>1</v>
      </c>
      <c r="E505" s="0" t="s">
        <v>31</v>
      </c>
      <c r="F505" s="0" t="n">
        <v>395</v>
      </c>
      <c r="G505" s="0" t="n">
        <v>37</v>
      </c>
      <c r="H505" s="0" t="n">
        <v>0.00803673938002296</v>
      </c>
      <c r="I505" s="0" t="n">
        <v>0.0389105058365759</v>
      </c>
      <c r="J505" s="0" t="n">
        <v>1742</v>
      </c>
      <c r="K505" s="0" t="n">
        <v>257</v>
      </c>
      <c r="L505" s="0" t="n">
        <v>14</v>
      </c>
    </row>
    <row r="506" customFormat="false" ht="12.8" hidden="false" customHeight="false" outlineLevel="0" collapsed="false">
      <c r="A506" s="0" t="s">
        <v>34</v>
      </c>
      <c r="B506" s="0" t="n">
        <v>11</v>
      </c>
      <c r="C506" s="0" t="s">
        <v>35</v>
      </c>
      <c r="D506" s="0" t="n">
        <v>14</v>
      </c>
      <c r="E506" s="0" t="s">
        <v>36</v>
      </c>
      <c r="F506" s="0" t="n">
        <v>395</v>
      </c>
      <c r="G506" s="0" t="n">
        <v>87</v>
      </c>
      <c r="H506" s="0" t="n">
        <v>0.0464963981663392</v>
      </c>
      <c r="I506" s="0" t="n">
        <v>0.138339920948617</v>
      </c>
      <c r="J506" s="0" t="n">
        <v>1527</v>
      </c>
      <c r="K506" s="0" t="n">
        <v>253</v>
      </c>
      <c r="L506" s="0" t="n">
        <v>71</v>
      </c>
    </row>
    <row r="507" customFormat="false" ht="12.8" hidden="false" customHeight="false" outlineLevel="0" collapsed="false">
      <c r="A507" s="0" t="s">
        <v>34</v>
      </c>
      <c r="B507" s="0" t="n">
        <v>11</v>
      </c>
      <c r="C507" s="0" t="s">
        <v>15</v>
      </c>
      <c r="D507" s="0" t="n">
        <v>13</v>
      </c>
      <c r="E507" s="0" t="s">
        <v>16</v>
      </c>
      <c r="F507" s="0" t="n">
        <v>395</v>
      </c>
      <c r="G507" s="0" t="n">
        <v>33</v>
      </c>
      <c r="H507" s="0" t="n">
        <v>0.0464963981663392</v>
      </c>
      <c r="I507" s="0" t="n">
        <v>0.138339920948617</v>
      </c>
      <c r="J507" s="0" t="n">
        <v>1527</v>
      </c>
      <c r="K507" s="0" t="n">
        <v>253</v>
      </c>
      <c r="L507" s="0" t="n">
        <v>71</v>
      </c>
    </row>
    <row r="508" customFormat="false" ht="12.8" hidden="false" customHeight="false" outlineLevel="0" collapsed="false">
      <c r="A508" s="0" t="s">
        <v>34</v>
      </c>
      <c r="B508" s="0" t="n">
        <v>11</v>
      </c>
      <c r="C508" s="0" t="s">
        <v>17</v>
      </c>
      <c r="D508" s="0" t="n">
        <v>12</v>
      </c>
      <c r="E508" s="0" t="s">
        <v>18</v>
      </c>
      <c r="F508" s="0" t="n">
        <v>395</v>
      </c>
      <c r="G508" s="0" t="n">
        <v>90</v>
      </c>
      <c r="H508" s="0" t="n">
        <v>0.0464963981663392</v>
      </c>
      <c r="I508" s="0" t="n">
        <v>0.138339920948617</v>
      </c>
      <c r="J508" s="0" t="n">
        <v>1527</v>
      </c>
      <c r="K508" s="0" t="n">
        <v>253</v>
      </c>
      <c r="L508" s="0" t="n">
        <v>71</v>
      </c>
    </row>
    <row r="509" customFormat="false" ht="12.8" hidden="false" customHeight="false" outlineLevel="0" collapsed="false">
      <c r="A509" s="0" t="s">
        <v>34</v>
      </c>
      <c r="B509" s="0" t="n">
        <v>11</v>
      </c>
      <c r="C509" s="0" t="s">
        <v>19</v>
      </c>
      <c r="D509" s="0" t="n">
        <v>11</v>
      </c>
      <c r="E509" s="0" t="s">
        <v>20</v>
      </c>
      <c r="F509" s="0" t="n">
        <v>395</v>
      </c>
      <c r="G509" s="0" t="n">
        <v>71</v>
      </c>
      <c r="H509" s="0" t="n">
        <v>0.0464963981663392</v>
      </c>
      <c r="I509" s="0" t="n">
        <v>0.138339920948617</v>
      </c>
      <c r="J509" s="0" t="n">
        <v>1527</v>
      </c>
      <c r="K509" s="0" t="n">
        <v>253</v>
      </c>
      <c r="L509" s="0" t="n">
        <v>71</v>
      </c>
    </row>
    <row r="510" customFormat="false" ht="12.8" hidden="false" customHeight="false" outlineLevel="0" collapsed="false">
      <c r="A510" s="0" t="s">
        <v>34</v>
      </c>
      <c r="B510" s="0" t="n">
        <v>11</v>
      </c>
      <c r="C510" s="0" t="s">
        <v>17</v>
      </c>
      <c r="D510" s="0" t="n">
        <v>10</v>
      </c>
      <c r="E510" s="0" t="s">
        <v>20</v>
      </c>
      <c r="F510" s="0" t="n">
        <v>395</v>
      </c>
      <c r="G510" s="0" t="n">
        <v>2</v>
      </c>
      <c r="H510" s="0" t="n">
        <v>0.0464963981663392</v>
      </c>
      <c r="I510" s="0" t="n">
        <v>0.138339920948617</v>
      </c>
      <c r="J510" s="0" t="n">
        <v>1527</v>
      </c>
      <c r="K510" s="0" t="n">
        <v>253</v>
      </c>
      <c r="L510" s="0" t="n">
        <v>71</v>
      </c>
    </row>
    <row r="511" customFormat="false" ht="12.8" hidden="false" customHeight="false" outlineLevel="0" collapsed="false">
      <c r="A511" s="0" t="s">
        <v>34</v>
      </c>
      <c r="B511" s="0" t="n">
        <v>11</v>
      </c>
      <c r="C511" s="0" t="s">
        <v>21</v>
      </c>
      <c r="D511" s="0" t="n">
        <v>9</v>
      </c>
      <c r="E511" s="0" t="s">
        <v>22</v>
      </c>
      <c r="F511" s="0" t="n">
        <v>395</v>
      </c>
      <c r="G511" s="0" t="n">
        <v>11</v>
      </c>
      <c r="H511" s="0" t="n">
        <v>0.0464963981663392</v>
      </c>
      <c r="I511" s="0" t="n">
        <v>0.138339920948617</v>
      </c>
      <c r="J511" s="0" t="n">
        <v>1527</v>
      </c>
      <c r="K511" s="0" t="n">
        <v>253</v>
      </c>
      <c r="L511" s="0" t="n">
        <v>71</v>
      </c>
    </row>
    <row r="512" customFormat="false" ht="12.8" hidden="false" customHeight="false" outlineLevel="0" collapsed="false">
      <c r="A512" s="0" t="s">
        <v>34</v>
      </c>
      <c r="B512" s="0" t="n">
        <v>11</v>
      </c>
      <c r="C512" s="0" t="s">
        <v>23</v>
      </c>
      <c r="D512" s="0" t="n">
        <v>8</v>
      </c>
      <c r="E512" s="0" t="s">
        <v>16</v>
      </c>
      <c r="F512" s="0" t="n">
        <v>395</v>
      </c>
      <c r="G512" s="0" t="n">
        <v>0</v>
      </c>
      <c r="H512" s="0" t="n">
        <v>0.0464963981663392</v>
      </c>
      <c r="I512" s="0" t="n">
        <v>0.138339920948617</v>
      </c>
      <c r="J512" s="0" t="n">
        <v>1527</v>
      </c>
      <c r="K512" s="0" t="n">
        <v>253</v>
      </c>
      <c r="L512" s="0" t="n">
        <v>71</v>
      </c>
    </row>
    <row r="513" customFormat="false" ht="12.8" hidden="false" customHeight="false" outlineLevel="0" collapsed="false">
      <c r="A513" s="0" t="s">
        <v>34</v>
      </c>
      <c r="B513" s="0" t="n">
        <v>11</v>
      </c>
      <c r="C513" s="0" t="s">
        <v>19</v>
      </c>
      <c r="D513" s="0" t="n">
        <v>7</v>
      </c>
      <c r="E513" s="0" t="s">
        <v>24</v>
      </c>
      <c r="F513" s="0" t="n">
        <v>395</v>
      </c>
      <c r="G513" s="0" t="n">
        <v>47</v>
      </c>
      <c r="H513" s="0" t="n">
        <v>0.0464963981663392</v>
      </c>
      <c r="I513" s="0" t="n">
        <v>0.138339920948617</v>
      </c>
      <c r="J513" s="0" t="n">
        <v>1527</v>
      </c>
      <c r="K513" s="0" t="n">
        <v>253</v>
      </c>
      <c r="L513" s="0" t="n">
        <v>71</v>
      </c>
    </row>
    <row r="514" customFormat="false" ht="12.8" hidden="false" customHeight="false" outlineLevel="0" collapsed="false">
      <c r="A514" s="0" t="s">
        <v>34</v>
      </c>
      <c r="B514" s="0" t="n">
        <v>11</v>
      </c>
      <c r="C514" s="0" t="s">
        <v>23</v>
      </c>
      <c r="D514" s="0" t="n">
        <v>6</v>
      </c>
      <c r="E514" s="0" t="s">
        <v>16</v>
      </c>
      <c r="F514" s="0" t="n">
        <v>395</v>
      </c>
      <c r="G514" s="0" t="n">
        <v>0</v>
      </c>
      <c r="H514" s="0" t="n">
        <v>0.0464963981663392</v>
      </c>
      <c r="I514" s="0" t="n">
        <v>0.138339920948617</v>
      </c>
      <c r="J514" s="0" t="n">
        <v>1527</v>
      </c>
      <c r="K514" s="0" t="n">
        <v>253</v>
      </c>
      <c r="L514" s="0" t="n">
        <v>71</v>
      </c>
    </row>
    <row r="515" customFormat="false" ht="12.8" hidden="false" customHeight="false" outlineLevel="0" collapsed="false">
      <c r="A515" s="0" t="s">
        <v>34</v>
      </c>
      <c r="B515" s="0" t="n">
        <v>11</v>
      </c>
      <c r="C515" s="0" t="s">
        <v>21</v>
      </c>
      <c r="D515" s="0" t="n">
        <v>5</v>
      </c>
      <c r="E515" s="0" t="s">
        <v>25</v>
      </c>
      <c r="F515" s="0" t="n">
        <v>395</v>
      </c>
      <c r="G515" s="0" t="n">
        <v>9</v>
      </c>
      <c r="H515" s="0" t="n">
        <v>0.0464963981663392</v>
      </c>
      <c r="I515" s="0" t="n">
        <v>0.138339920948617</v>
      </c>
      <c r="J515" s="0" t="n">
        <v>1527</v>
      </c>
      <c r="K515" s="0" t="n">
        <v>253</v>
      </c>
      <c r="L515" s="0" t="n">
        <v>71</v>
      </c>
    </row>
    <row r="516" customFormat="false" ht="12.8" hidden="false" customHeight="false" outlineLevel="0" collapsed="false">
      <c r="A516" s="0" t="s">
        <v>34</v>
      </c>
      <c r="B516" s="0" t="n">
        <v>11</v>
      </c>
      <c r="C516" s="0" t="s">
        <v>26</v>
      </c>
      <c r="D516" s="0" t="n">
        <v>4</v>
      </c>
      <c r="E516" s="0" t="s">
        <v>24</v>
      </c>
      <c r="F516" s="0" t="n">
        <v>395</v>
      </c>
      <c r="G516" s="0" t="n">
        <v>2</v>
      </c>
      <c r="H516" s="0" t="n">
        <v>0.0464963981663392</v>
      </c>
      <c r="I516" s="0" t="n">
        <v>0.138339920948617</v>
      </c>
      <c r="J516" s="0" t="n">
        <v>1527</v>
      </c>
      <c r="K516" s="0" t="n">
        <v>253</v>
      </c>
      <c r="L516" s="0" t="n">
        <v>71</v>
      </c>
    </row>
    <row r="517" customFormat="false" ht="12.8" hidden="false" customHeight="false" outlineLevel="0" collapsed="false">
      <c r="A517" s="0" t="s">
        <v>34</v>
      </c>
      <c r="B517" s="0" t="n">
        <v>11</v>
      </c>
      <c r="C517" s="0" t="s">
        <v>27</v>
      </c>
      <c r="D517" s="0" t="n">
        <v>3</v>
      </c>
      <c r="E517" s="0" t="s">
        <v>28</v>
      </c>
      <c r="F517" s="0" t="n">
        <v>395</v>
      </c>
      <c r="G517" s="0" t="n">
        <v>3</v>
      </c>
      <c r="H517" s="0" t="n">
        <v>0.0464963981663392</v>
      </c>
      <c r="I517" s="0" t="n">
        <v>0.138339920948617</v>
      </c>
      <c r="J517" s="0" t="n">
        <v>1527</v>
      </c>
      <c r="K517" s="0" t="n">
        <v>253</v>
      </c>
      <c r="L517" s="0" t="n">
        <v>71</v>
      </c>
    </row>
    <row r="518" customFormat="false" ht="12.8" hidden="false" customHeight="false" outlineLevel="0" collapsed="false">
      <c r="A518" s="0" t="s">
        <v>34</v>
      </c>
      <c r="B518" s="0" t="n">
        <v>11</v>
      </c>
      <c r="C518" s="0" t="s">
        <v>29</v>
      </c>
      <c r="D518" s="0" t="n">
        <v>2</v>
      </c>
      <c r="E518" s="0" t="s">
        <v>25</v>
      </c>
      <c r="F518" s="0" t="n">
        <v>395</v>
      </c>
      <c r="G518" s="0" t="n">
        <v>3</v>
      </c>
      <c r="H518" s="0" t="n">
        <v>0.0464963981663392</v>
      </c>
      <c r="I518" s="0" t="n">
        <v>0.138339920948617</v>
      </c>
      <c r="J518" s="0" t="n">
        <v>1527</v>
      </c>
      <c r="K518" s="0" t="n">
        <v>253</v>
      </c>
      <c r="L518" s="0" t="n">
        <v>71</v>
      </c>
    </row>
    <row r="519" customFormat="false" ht="12.8" hidden="false" customHeight="false" outlineLevel="0" collapsed="false">
      <c r="A519" s="0" t="s">
        <v>34</v>
      </c>
      <c r="B519" s="0" t="n">
        <v>11</v>
      </c>
      <c r="C519" s="0" t="s">
        <v>30</v>
      </c>
      <c r="D519" s="0" t="n">
        <v>1</v>
      </c>
      <c r="E519" s="0" t="s">
        <v>31</v>
      </c>
      <c r="F519" s="0" t="n">
        <v>395</v>
      </c>
      <c r="G519" s="0" t="n">
        <v>37</v>
      </c>
      <c r="H519" s="0" t="n">
        <v>0.0464963981663392</v>
      </c>
      <c r="I519" s="0" t="n">
        <v>0.138339920948617</v>
      </c>
      <c r="J519" s="0" t="n">
        <v>1527</v>
      </c>
      <c r="K519" s="0" t="n">
        <v>253</v>
      </c>
      <c r="L519" s="0" t="n">
        <v>71</v>
      </c>
    </row>
    <row r="520" customFormat="false" ht="12.8" hidden="false" customHeight="false" outlineLevel="0" collapsed="false">
      <c r="A520" s="0" t="s">
        <v>34</v>
      </c>
      <c r="B520" s="0" t="n">
        <v>12</v>
      </c>
      <c r="C520" s="0" t="s">
        <v>35</v>
      </c>
      <c r="D520" s="0" t="n">
        <v>14</v>
      </c>
      <c r="E520" s="0" t="s">
        <v>36</v>
      </c>
      <c r="F520" s="0" t="n">
        <v>395</v>
      </c>
      <c r="G520" s="0" t="n">
        <v>87</v>
      </c>
      <c r="H520" s="0" t="n">
        <v>0.0616487455197133</v>
      </c>
      <c r="I520" s="0" t="n">
        <v>0.0604395604395605</v>
      </c>
      <c r="J520" s="0" t="n">
        <v>1395</v>
      </c>
      <c r="K520" s="0" t="n">
        <v>182</v>
      </c>
      <c r="L520" s="0" t="n">
        <v>86</v>
      </c>
    </row>
    <row r="521" customFormat="false" ht="12.8" hidden="false" customHeight="false" outlineLevel="0" collapsed="false">
      <c r="A521" s="0" t="s">
        <v>34</v>
      </c>
      <c r="B521" s="0" t="n">
        <v>12</v>
      </c>
      <c r="C521" s="0" t="s">
        <v>15</v>
      </c>
      <c r="D521" s="0" t="n">
        <v>13</v>
      </c>
      <c r="E521" s="0" t="s">
        <v>16</v>
      </c>
      <c r="F521" s="0" t="n">
        <v>395</v>
      </c>
      <c r="G521" s="0" t="n">
        <v>33</v>
      </c>
      <c r="H521" s="0" t="n">
        <v>0.0616487455197133</v>
      </c>
      <c r="I521" s="0" t="n">
        <v>0.0604395604395605</v>
      </c>
      <c r="J521" s="0" t="n">
        <v>1395</v>
      </c>
      <c r="K521" s="0" t="n">
        <v>182</v>
      </c>
      <c r="L521" s="0" t="n">
        <v>86</v>
      </c>
    </row>
    <row r="522" customFormat="false" ht="12.8" hidden="false" customHeight="false" outlineLevel="0" collapsed="false">
      <c r="A522" s="0" t="s">
        <v>34</v>
      </c>
      <c r="B522" s="0" t="n">
        <v>12</v>
      </c>
      <c r="C522" s="0" t="s">
        <v>17</v>
      </c>
      <c r="D522" s="0" t="n">
        <v>12</v>
      </c>
      <c r="E522" s="0" t="s">
        <v>18</v>
      </c>
      <c r="F522" s="0" t="n">
        <v>395</v>
      </c>
      <c r="G522" s="0" t="n">
        <v>90</v>
      </c>
      <c r="H522" s="0" t="n">
        <v>0.0616487455197133</v>
      </c>
      <c r="I522" s="0" t="n">
        <v>0.0604395604395605</v>
      </c>
      <c r="J522" s="0" t="n">
        <v>1395</v>
      </c>
      <c r="K522" s="0" t="n">
        <v>182</v>
      </c>
      <c r="L522" s="0" t="n">
        <v>86</v>
      </c>
    </row>
    <row r="523" customFormat="false" ht="12.8" hidden="false" customHeight="false" outlineLevel="0" collapsed="false">
      <c r="A523" s="0" t="s">
        <v>34</v>
      </c>
      <c r="B523" s="0" t="n">
        <v>12</v>
      </c>
      <c r="C523" s="0" t="s">
        <v>19</v>
      </c>
      <c r="D523" s="0" t="n">
        <v>11</v>
      </c>
      <c r="E523" s="0" t="s">
        <v>20</v>
      </c>
      <c r="F523" s="0" t="n">
        <v>395</v>
      </c>
      <c r="G523" s="0" t="n">
        <v>71</v>
      </c>
      <c r="H523" s="0" t="n">
        <v>0.0616487455197133</v>
      </c>
      <c r="I523" s="0" t="n">
        <v>0.0604395604395605</v>
      </c>
      <c r="J523" s="0" t="n">
        <v>1395</v>
      </c>
      <c r="K523" s="0" t="n">
        <v>182</v>
      </c>
      <c r="L523" s="0" t="n">
        <v>86</v>
      </c>
    </row>
    <row r="524" customFormat="false" ht="12.8" hidden="false" customHeight="false" outlineLevel="0" collapsed="false">
      <c r="A524" s="0" t="s">
        <v>34</v>
      </c>
      <c r="B524" s="0" t="n">
        <v>12</v>
      </c>
      <c r="C524" s="0" t="s">
        <v>17</v>
      </c>
      <c r="D524" s="0" t="n">
        <v>10</v>
      </c>
      <c r="E524" s="0" t="s">
        <v>20</v>
      </c>
      <c r="F524" s="0" t="n">
        <v>395</v>
      </c>
      <c r="G524" s="0" t="n">
        <v>2</v>
      </c>
      <c r="H524" s="0" t="n">
        <v>0.0616487455197133</v>
      </c>
      <c r="I524" s="0" t="n">
        <v>0.0604395604395605</v>
      </c>
      <c r="J524" s="0" t="n">
        <v>1395</v>
      </c>
      <c r="K524" s="0" t="n">
        <v>182</v>
      </c>
      <c r="L524" s="0" t="n">
        <v>86</v>
      </c>
    </row>
    <row r="525" customFormat="false" ht="12.8" hidden="false" customHeight="false" outlineLevel="0" collapsed="false">
      <c r="A525" s="0" t="s">
        <v>34</v>
      </c>
      <c r="B525" s="0" t="n">
        <v>12</v>
      </c>
      <c r="C525" s="0" t="s">
        <v>21</v>
      </c>
      <c r="D525" s="0" t="n">
        <v>9</v>
      </c>
      <c r="E525" s="0" t="s">
        <v>22</v>
      </c>
      <c r="F525" s="0" t="n">
        <v>395</v>
      </c>
      <c r="G525" s="0" t="n">
        <v>11</v>
      </c>
      <c r="H525" s="0" t="n">
        <v>0.0616487455197133</v>
      </c>
      <c r="I525" s="0" t="n">
        <v>0.0604395604395605</v>
      </c>
      <c r="J525" s="0" t="n">
        <v>1395</v>
      </c>
      <c r="K525" s="0" t="n">
        <v>182</v>
      </c>
      <c r="L525" s="0" t="n">
        <v>86</v>
      </c>
    </row>
    <row r="526" customFormat="false" ht="12.8" hidden="false" customHeight="false" outlineLevel="0" collapsed="false">
      <c r="A526" s="0" t="s">
        <v>34</v>
      </c>
      <c r="B526" s="0" t="n">
        <v>12</v>
      </c>
      <c r="C526" s="0" t="s">
        <v>23</v>
      </c>
      <c r="D526" s="0" t="n">
        <v>8</v>
      </c>
      <c r="E526" s="0" t="s">
        <v>16</v>
      </c>
      <c r="F526" s="0" t="n">
        <v>395</v>
      </c>
      <c r="G526" s="0" t="n">
        <v>0</v>
      </c>
      <c r="H526" s="0" t="n">
        <v>0.0616487455197133</v>
      </c>
      <c r="I526" s="0" t="n">
        <v>0.0604395604395605</v>
      </c>
      <c r="J526" s="0" t="n">
        <v>1395</v>
      </c>
      <c r="K526" s="0" t="n">
        <v>182</v>
      </c>
      <c r="L526" s="0" t="n">
        <v>86</v>
      </c>
    </row>
    <row r="527" customFormat="false" ht="12.8" hidden="false" customHeight="false" outlineLevel="0" collapsed="false">
      <c r="A527" s="0" t="s">
        <v>34</v>
      </c>
      <c r="B527" s="0" t="n">
        <v>12</v>
      </c>
      <c r="C527" s="0" t="s">
        <v>19</v>
      </c>
      <c r="D527" s="0" t="n">
        <v>7</v>
      </c>
      <c r="E527" s="0" t="s">
        <v>24</v>
      </c>
      <c r="F527" s="0" t="n">
        <v>395</v>
      </c>
      <c r="G527" s="0" t="n">
        <v>47</v>
      </c>
      <c r="H527" s="0" t="n">
        <v>0.0616487455197133</v>
      </c>
      <c r="I527" s="0" t="n">
        <v>0.0604395604395605</v>
      </c>
      <c r="J527" s="0" t="n">
        <v>1395</v>
      </c>
      <c r="K527" s="0" t="n">
        <v>182</v>
      </c>
      <c r="L527" s="0" t="n">
        <v>86</v>
      </c>
    </row>
    <row r="528" customFormat="false" ht="12.8" hidden="false" customHeight="false" outlineLevel="0" collapsed="false">
      <c r="A528" s="0" t="s">
        <v>34</v>
      </c>
      <c r="B528" s="0" t="n">
        <v>12</v>
      </c>
      <c r="C528" s="0" t="s">
        <v>23</v>
      </c>
      <c r="D528" s="0" t="n">
        <v>6</v>
      </c>
      <c r="E528" s="0" t="s">
        <v>16</v>
      </c>
      <c r="F528" s="0" t="n">
        <v>395</v>
      </c>
      <c r="G528" s="0" t="n">
        <v>0</v>
      </c>
      <c r="H528" s="0" t="n">
        <v>0.0616487455197133</v>
      </c>
      <c r="I528" s="0" t="n">
        <v>0.0604395604395605</v>
      </c>
      <c r="J528" s="0" t="n">
        <v>1395</v>
      </c>
      <c r="K528" s="0" t="n">
        <v>182</v>
      </c>
      <c r="L528" s="0" t="n">
        <v>86</v>
      </c>
    </row>
    <row r="529" customFormat="false" ht="12.8" hidden="false" customHeight="false" outlineLevel="0" collapsed="false">
      <c r="A529" s="0" t="s">
        <v>34</v>
      </c>
      <c r="B529" s="0" t="n">
        <v>12</v>
      </c>
      <c r="C529" s="0" t="s">
        <v>21</v>
      </c>
      <c r="D529" s="0" t="n">
        <v>5</v>
      </c>
      <c r="E529" s="0" t="s">
        <v>25</v>
      </c>
      <c r="F529" s="0" t="n">
        <v>395</v>
      </c>
      <c r="G529" s="0" t="n">
        <v>9</v>
      </c>
      <c r="H529" s="0" t="n">
        <v>0.0616487455197133</v>
      </c>
      <c r="I529" s="0" t="n">
        <v>0.0604395604395605</v>
      </c>
      <c r="J529" s="0" t="n">
        <v>1395</v>
      </c>
      <c r="K529" s="0" t="n">
        <v>182</v>
      </c>
      <c r="L529" s="0" t="n">
        <v>86</v>
      </c>
    </row>
    <row r="530" customFormat="false" ht="12.8" hidden="false" customHeight="false" outlineLevel="0" collapsed="false">
      <c r="A530" s="0" t="s">
        <v>34</v>
      </c>
      <c r="B530" s="0" t="n">
        <v>12</v>
      </c>
      <c r="C530" s="0" t="s">
        <v>26</v>
      </c>
      <c r="D530" s="0" t="n">
        <v>4</v>
      </c>
      <c r="E530" s="0" t="s">
        <v>24</v>
      </c>
      <c r="F530" s="0" t="n">
        <v>395</v>
      </c>
      <c r="G530" s="0" t="n">
        <v>2</v>
      </c>
      <c r="H530" s="0" t="n">
        <v>0.0616487455197133</v>
      </c>
      <c r="I530" s="0" t="n">
        <v>0.0604395604395605</v>
      </c>
      <c r="J530" s="0" t="n">
        <v>1395</v>
      </c>
      <c r="K530" s="0" t="n">
        <v>182</v>
      </c>
      <c r="L530" s="0" t="n">
        <v>86</v>
      </c>
    </row>
    <row r="531" customFormat="false" ht="12.8" hidden="false" customHeight="false" outlineLevel="0" collapsed="false">
      <c r="A531" s="0" t="s">
        <v>34</v>
      </c>
      <c r="B531" s="0" t="n">
        <v>12</v>
      </c>
      <c r="C531" s="0" t="s">
        <v>27</v>
      </c>
      <c r="D531" s="0" t="n">
        <v>3</v>
      </c>
      <c r="E531" s="0" t="s">
        <v>28</v>
      </c>
      <c r="F531" s="0" t="n">
        <v>395</v>
      </c>
      <c r="G531" s="0" t="n">
        <v>3</v>
      </c>
      <c r="H531" s="0" t="n">
        <v>0.0616487455197133</v>
      </c>
      <c r="I531" s="0" t="n">
        <v>0.0604395604395605</v>
      </c>
      <c r="J531" s="0" t="n">
        <v>1395</v>
      </c>
      <c r="K531" s="0" t="n">
        <v>182</v>
      </c>
      <c r="L531" s="0" t="n">
        <v>86</v>
      </c>
    </row>
    <row r="532" customFormat="false" ht="12.8" hidden="false" customHeight="false" outlineLevel="0" collapsed="false">
      <c r="A532" s="0" t="s">
        <v>34</v>
      </c>
      <c r="B532" s="0" t="n">
        <v>12</v>
      </c>
      <c r="C532" s="0" t="s">
        <v>29</v>
      </c>
      <c r="D532" s="0" t="n">
        <v>2</v>
      </c>
      <c r="E532" s="0" t="s">
        <v>25</v>
      </c>
      <c r="F532" s="0" t="n">
        <v>395</v>
      </c>
      <c r="G532" s="0" t="n">
        <v>3</v>
      </c>
      <c r="H532" s="0" t="n">
        <v>0.0616487455197133</v>
      </c>
      <c r="I532" s="0" t="n">
        <v>0.0604395604395605</v>
      </c>
      <c r="J532" s="0" t="n">
        <v>1395</v>
      </c>
      <c r="K532" s="0" t="n">
        <v>182</v>
      </c>
      <c r="L532" s="0" t="n">
        <v>86</v>
      </c>
    </row>
    <row r="533" customFormat="false" ht="12.8" hidden="false" customHeight="false" outlineLevel="0" collapsed="false">
      <c r="A533" s="0" t="s">
        <v>34</v>
      </c>
      <c r="B533" s="0" t="n">
        <v>12</v>
      </c>
      <c r="C533" s="0" t="s">
        <v>30</v>
      </c>
      <c r="D533" s="0" t="n">
        <v>1</v>
      </c>
      <c r="E533" s="0" t="s">
        <v>31</v>
      </c>
      <c r="F533" s="0" t="n">
        <v>395</v>
      </c>
      <c r="G533" s="0" t="n">
        <v>37</v>
      </c>
      <c r="H533" s="0" t="n">
        <v>0.0616487455197133</v>
      </c>
      <c r="I533" s="0" t="n">
        <v>0.0604395604395605</v>
      </c>
      <c r="J533" s="0" t="n">
        <v>1395</v>
      </c>
      <c r="K533" s="0" t="n">
        <v>182</v>
      </c>
      <c r="L533" s="0" t="n">
        <v>86</v>
      </c>
    </row>
    <row r="534" customFormat="false" ht="12.8" hidden="false" customHeight="false" outlineLevel="0" collapsed="false">
      <c r="A534" s="0" t="s">
        <v>34</v>
      </c>
      <c r="B534" s="0" t="n">
        <v>113</v>
      </c>
      <c r="C534" s="0" t="s">
        <v>35</v>
      </c>
      <c r="D534" s="0" t="n">
        <v>14</v>
      </c>
      <c r="E534" s="0" t="s">
        <v>36</v>
      </c>
      <c r="F534" s="0" t="n">
        <v>395</v>
      </c>
      <c r="G534" s="0" t="n">
        <v>87</v>
      </c>
      <c r="H534" s="0" t="n">
        <v>0.0362622036262204</v>
      </c>
      <c r="I534" s="0" t="n">
        <v>0.0643776824034335</v>
      </c>
      <c r="J534" s="0" t="n">
        <v>1434</v>
      </c>
      <c r="K534" s="0" t="n">
        <v>233</v>
      </c>
      <c r="L534" s="0" t="n">
        <v>51</v>
      </c>
    </row>
    <row r="535" customFormat="false" ht="12.8" hidden="false" customHeight="false" outlineLevel="0" collapsed="false">
      <c r="A535" s="0" t="s">
        <v>34</v>
      </c>
      <c r="B535" s="0" t="n">
        <v>113</v>
      </c>
      <c r="C535" s="0" t="s">
        <v>15</v>
      </c>
      <c r="D535" s="0" t="n">
        <v>13</v>
      </c>
      <c r="E535" s="0" t="s">
        <v>16</v>
      </c>
      <c r="F535" s="0" t="n">
        <v>395</v>
      </c>
      <c r="G535" s="0" t="n">
        <v>33</v>
      </c>
      <c r="H535" s="0" t="n">
        <v>0.0362622036262204</v>
      </c>
      <c r="I535" s="0" t="n">
        <v>0.0643776824034335</v>
      </c>
      <c r="J535" s="0" t="n">
        <v>1434</v>
      </c>
      <c r="K535" s="0" t="n">
        <v>233</v>
      </c>
      <c r="L535" s="0" t="n">
        <v>51</v>
      </c>
    </row>
    <row r="536" customFormat="false" ht="12.8" hidden="false" customHeight="false" outlineLevel="0" collapsed="false">
      <c r="A536" s="0" t="s">
        <v>34</v>
      </c>
      <c r="B536" s="0" t="n">
        <v>113</v>
      </c>
      <c r="C536" s="0" t="s">
        <v>17</v>
      </c>
      <c r="D536" s="0" t="n">
        <v>12</v>
      </c>
      <c r="E536" s="0" t="s">
        <v>18</v>
      </c>
      <c r="F536" s="0" t="n">
        <v>395</v>
      </c>
      <c r="G536" s="0" t="n">
        <v>90</v>
      </c>
      <c r="H536" s="0" t="n">
        <v>0.0362622036262204</v>
      </c>
      <c r="I536" s="0" t="n">
        <v>0.0643776824034335</v>
      </c>
      <c r="J536" s="0" t="n">
        <v>1434</v>
      </c>
      <c r="K536" s="0" t="n">
        <v>233</v>
      </c>
      <c r="L536" s="0" t="n">
        <v>51</v>
      </c>
    </row>
    <row r="537" customFormat="false" ht="12.8" hidden="false" customHeight="false" outlineLevel="0" collapsed="false">
      <c r="A537" s="0" t="s">
        <v>34</v>
      </c>
      <c r="B537" s="0" t="n">
        <v>113</v>
      </c>
      <c r="C537" s="0" t="s">
        <v>19</v>
      </c>
      <c r="D537" s="0" t="n">
        <v>11</v>
      </c>
      <c r="E537" s="0" t="s">
        <v>20</v>
      </c>
      <c r="F537" s="0" t="n">
        <v>395</v>
      </c>
      <c r="G537" s="0" t="n">
        <v>71</v>
      </c>
      <c r="H537" s="0" t="n">
        <v>0.0362622036262204</v>
      </c>
      <c r="I537" s="0" t="n">
        <v>0.0643776824034335</v>
      </c>
      <c r="J537" s="0" t="n">
        <v>1434</v>
      </c>
      <c r="K537" s="0" t="n">
        <v>233</v>
      </c>
      <c r="L537" s="0" t="n">
        <v>51</v>
      </c>
    </row>
    <row r="538" customFormat="false" ht="12.8" hidden="false" customHeight="false" outlineLevel="0" collapsed="false">
      <c r="A538" s="0" t="s">
        <v>34</v>
      </c>
      <c r="B538" s="0" t="n">
        <v>113</v>
      </c>
      <c r="C538" s="0" t="s">
        <v>17</v>
      </c>
      <c r="D538" s="0" t="n">
        <v>10</v>
      </c>
      <c r="E538" s="0" t="s">
        <v>20</v>
      </c>
      <c r="F538" s="0" t="n">
        <v>395</v>
      </c>
      <c r="G538" s="0" t="n">
        <v>2</v>
      </c>
      <c r="H538" s="0" t="n">
        <v>0.0362622036262204</v>
      </c>
      <c r="I538" s="0" t="n">
        <v>0.0643776824034335</v>
      </c>
      <c r="J538" s="0" t="n">
        <v>1434</v>
      </c>
      <c r="K538" s="0" t="n">
        <v>233</v>
      </c>
      <c r="L538" s="0" t="n">
        <v>51</v>
      </c>
    </row>
    <row r="539" customFormat="false" ht="12.8" hidden="false" customHeight="false" outlineLevel="0" collapsed="false">
      <c r="A539" s="0" t="s">
        <v>34</v>
      </c>
      <c r="B539" s="0" t="n">
        <v>113</v>
      </c>
      <c r="C539" s="0" t="s">
        <v>21</v>
      </c>
      <c r="D539" s="0" t="n">
        <v>9</v>
      </c>
      <c r="E539" s="0" t="s">
        <v>22</v>
      </c>
      <c r="F539" s="0" t="n">
        <v>395</v>
      </c>
      <c r="G539" s="0" t="n">
        <v>11</v>
      </c>
      <c r="H539" s="0" t="n">
        <v>0.0362622036262204</v>
      </c>
      <c r="I539" s="0" t="n">
        <v>0.0643776824034335</v>
      </c>
      <c r="J539" s="0" t="n">
        <v>1434</v>
      </c>
      <c r="K539" s="0" t="n">
        <v>233</v>
      </c>
      <c r="L539" s="0" t="n">
        <v>51</v>
      </c>
    </row>
    <row r="540" customFormat="false" ht="12.8" hidden="false" customHeight="false" outlineLevel="0" collapsed="false">
      <c r="A540" s="0" t="s">
        <v>34</v>
      </c>
      <c r="B540" s="0" t="n">
        <v>113</v>
      </c>
      <c r="C540" s="0" t="s">
        <v>23</v>
      </c>
      <c r="D540" s="0" t="n">
        <v>8</v>
      </c>
      <c r="E540" s="0" t="s">
        <v>16</v>
      </c>
      <c r="F540" s="0" t="n">
        <v>395</v>
      </c>
      <c r="G540" s="0" t="n">
        <v>0</v>
      </c>
      <c r="H540" s="0" t="n">
        <v>0.0362622036262204</v>
      </c>
      <c r="I540" s="0" t="n">
        <v>0.0643776824034335</v>
      </c>
      <c r="J540" s="0" t="n">
        <v>1434</v>
      </c>
      <c r="K540" s="0" t="n">
        <v>233</v>
      </c>
      <c r="L540" s="0" t="n">
        <v>51</v>
      </c>
    </row>
    <row r="541" customFormat="false" ht="12.8" hidden="false" customHeight="false" outlineLevel="0" collapsed="false">
      <c r="A541" s="0" t="s">
        <v>34</v>
      </c>
      <c r="B541" s="0" t="n">
        <v>113</v>
      </c>
      <c r="C541" s="0" t="s">
        <v>19</v>
      </c>
      <c r="D541" s="0" t="n">
        <v>7</v>
      </c>
      <c r="E541" s="0" t="s">
        <v>24</v>
      </c>
      <c r="F541" s="0" t="n">
        <v>395</v>
      </c>
      <c r="G541" s="0" t="n">
        <v>47</v>
      </c>
      <c r="H541" s="0" t="n">
        <v>0.0362622036262204</v>
      </c>
      <c r="I541" s="0" t="n">
        <v>0.0643776824034335</v>
      </c>
      <c r="J541" s="0" t="n">
        <v>1434</v>
      </c>
      <c r="K541" s="0" t="n">
        <v>233</v>
      </c>
      <c r="L541" s="0" t="n">
        <v>51</v>
      </c>
    </row>
    <row r="542" customFormat="false" ht="12.8" hidden="false" customHeight="false" outlineLevel="0" collapsed="false">
      <c r="A542" s="0" t="s">
        <v>34</v>
      </c>
      <c r="B542" s="0" t="n">
        <v>113</v>
      </c>
      <c r="C542" s="0" t="s">
        <v>23</v>
      </c>
      <c r="D542" s="0" t="n">
        <v>6</v>
      </c>
      <c r="E542" s="0" t="s">
        <v>16</v>
      </c>
      <c r="F542" s="0" t="n">
        <v>395</v>
      </c>
      <c r="G542" s="0" t="n">
        <v>0</v>
      </c>
      <c r="H542" s="0" t="n">
        <v>0.0362622036262204</v>
      </c>
      <c r="I542" s="0" t="n">
        <v>0.0643776824034335</v>
      </c>
      <c r="J542" s="0" t="n">
        <v>1434</v>
      </c>
      <c r="K542" s="0" t="n">
        <v>233</v>
      </c>
      <c r="L542" s="0" t="n">
        <v>51</v>
      </c>
    </row>
    <row r="543" customFormat="false" ht="12.8" hidden="false" customHeight="false" outlineLevel="0" collapsed="false">
      <c r="A543" s="0" t="s">
        <v>34</v>
      </c>
      <c r="B543" s="0" t="n">
        <v>113</v>
      </c>
      <c r="C543" s="0" t="s">
        <v>21</v>
      </c>
      <c r="D543" s="0" t="n">
        <v>5</v>
      </c>
      <c r="E543" s="0" t="s">
        <v>25</v>
      </c>
      <c r="F543" s="0" t="n">
        <v>395</v>
      </c>
      <c r="G543" s="0" t="n">
        <v>9</v>
      </c>
      <c r="H543" s="0" t="n">
        <v>0.0362622036262204</v>
      </c>
      <c r="I543" s="0" t="n">
        <v>0.0643776824034335</v>
      </c>
      <c r="J543" s="0" t="n">
        <v>1434</v>
      </c>
      <c r="K543" s="0" t="n">
        <v>233</v>
      </c>
      <c r="L543" s="0" t="n">
        <v>51</v>
      </c>
    </row>
    <row r="544" customFormat="false" ht="12.8" hidden="false" customHeight="false" outlineLevel="0" collapsed="false">
      <c r="A544" s="0" t="s">
        <v>34</v>
      </c>
      <c r="B544" s="0" t="n">
        <v>113</v>
      </c>
      <c r="C544" s="0" t="s">
        <v>26</v>
      </c>
      <c r="D544" s="0" t="n">
        <v>4</v>
      </c>
      <c r="E544" s="0" t="s">
        <v>24</v>
      </c>
      <c r="F544" s="0" t="n">
        <v>395</v>
      </c>
      <c r="G544" s="0" t="n">
        <v>2</v>
      </c>
      <c r="H544" s="0" t="n">
        <v>0.0362622036262204</v>
      </c>
      <c r="I544" s="0" t="n">
        <v>0.0643776824034335</v>
      </c>
      <c r="J544" s="0" t="n">
        <v>1434</v>
      </c>
      <c r="K544" s="0" t="n">
        <v>233</v>
      </c>
      <c r="L544" s="0" t="n">
        <v>51</v>
      </c>
    </row>
    <row r="545" customFormat="false" ht="12.8" hidden="false" customHeight="false" outlineLevel="0" collapsed="false">
      <c r="A545" s="0" t="s">
        <v>34</v>
      </c>
      <c r="B545" s="0" t="n">
        <v>113</v>
      </c>
      <c r="C545" s="0" t="s">
        <v>27</v>
      </c>
      <c r="D545" s="0" t="n">
        <v>3</v>
      </c>
      <c r="E545" s="0" t="s">
        <v>28</v>
      </c>
      <c r="F545" s="0" t="n">
        <v>395</v>
      </c>
      <c r="G545" s="0" t="n">
        <v>3</v>
      </c>
      <c r="H545" s="0" t="n">
        <v>0.0362622036262204</v>
      </c>
      <c r="I545" s="0" t="n">
        <v>0.0643776824034335</v>
      </c>
      <c r="J545" s="0" t="n">
        <v>1434</v>
      </c>
      <c r="K545" s="0" t="n">
        <v>233</v>
      </c>
      <c r="L545" s="0" t="n">
        <v>51</v>
      </c>
    </row>
    <row r="546" customFormat="false" ht="12.8" hidden="false" customHeight="false" outlineLevel="0" collapsed="false">
      <c r="A546" s="0" t="s">
        <v>34</v>
      </c>
      <c r="B546" s="0" t="n">
        <v>113</v>
      </c>
      <c r="C546" s="0" t="s">
        <v>29</v>
      </c>
      <c r="D546" s="0" t="n">
        <v>2</v>
      </c>
      <c r="E546" s="0" t="s">
        <v>25</v>
      </c>
      <c r="F546" s="0" t="n">
        <v>395</v>
      </c>
      <c r="G546" s="0" t="n">
        <v>3</v>
      </c>
      <c r="H546" s="0" t="n">
        <v>0.0362622036262204</v>
      </c>
      <c r="I546" s="0" t="n">
        <v>0.0643776824034335</v>
      </c>
      <c r="J546" s="0" t="n">
        <v>1434</v>
      </c>
      <c r="K546" s="0" t="n">
        <v>233</v>
      </c>
      <c r="L546" s="0" t="n">
        <v>51</v>
      </c>
    </row>
    <row r="547" customFormat="false" ht="12.8" hidden="false" customHeight="false" outlineLevel="0" collapsed="false">
      <c r="A547" s="0" t="s">
        <v>34</v>
      </c>
      <c r="B547" s="0" t="n">
        <v>113</v>
      </c>
      <c r="C547" s="0" t="s">
        <v>30</v>
      </c>
      <c r="D547" s="0" t="n">
        <v>1</v>
      </c>
      <c r="E547" s="0" t="s">
        <v>31</v>
      </c>
      <c r="F547" s="0" t="n">
        <v>395</v>
      </c>
      <c r="G547" s="0" t="n">
        <v>37</v>
      </c>
      <c r="H547" s="0" t="n">
        <v>0.0362622036262204</v>
      </c>
      <c r="I547" s="0" t="n">
        <v>0.0643776824034335</v>
      </c>
      <c r="J547" s="0" t="n">
        <v>1434</v>
      </c>
      <c r="K547" s="0" t="n">
        <v>233</v>
      </c>
      <c r="L547" s="0" t="n">
        <v>51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" activeCellId="0" sqref="R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2.92"/>
    <col collapsed="false" customWidth="true" hidden="false" outlineLevel="0" max="2" min="2" style="0" width="26.95"/>
    <col collapsed="false" customWidth="true" hidden="false" outlineLevel="0" max="3" min="3" style="0" width="31.96"/>
    <col collapsed="false" customWidth="true" hidden="false" outlineLevel="0" max="16" min="4" style="0" width="5.7"/>
    <col collapsed="false" customWidth="true" hidden="false" outlineLevel="0" max="17" min="17" style="0" width="11.53"/>
    <col collapsed="false" customWidth="true" hidden="false" outlineLevel="0" max="18" min="18" style="1" width="7.78"/>
    <col collapsed="false" customWidth="true" hidden="true" outlineLevel="0" max="19" min="19" style="1" width="19.58"/>
    <col collapsed="false" customWidth="true" hidden="true" outlineLevel="0" max="20" min="20" style="1" width="11.52"/>
    <col collapsed="false" customWidth="true" hidden="true" outlineLevel="0" max="21" min="21" style="1" width="25.28"/>
    <col collapsed="false" customWidth="false" hidden="true" outlineLevel="0" max="32" min="22" style="1" width="11.59"/>
  </cols>
  <sheetData>
    <row r="1" customFormat="false" ht="12.8" hidden="false" customHeight="false" outlineLevel="0" collapsed="false">
      <c r="A1" s="2" t="s">
        <v>37</v>
      </c>
      <c r="B1" s="3"/>
      <c r="C1" s="4"/>
      <c r="D1" s="5" t="s">
        <v>1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7"/>
    </row>
    <row r="2" customFormat="false" ht="12.8" hidden="false" customHeight="false" outlineLevel="0" collapsed="false">
      <c r="A2" s="8" t="s">
        <v>3</v>
      </c>
      <c r="B2" s="9" t="s">
        <v>2</v>
      </c>
      <c r="C2" s="9" t="s">
        <v>4</v>
      </c>
      <c r="D2" s="10" t="n">
        <v>1</v>
      </c>
      <c r="E2" s="11" t="n">
        <v>2</v>
      </c>
      <c r="F2" s="11" t="n">
        <v>3</v>
      </c>
      <c r="G2" s="11" t="n">
        <v>4</v>
      </c>
      <c r="H2" s="11" t="n">
        <v>5</v>
      </c>
      <c r="I2" s="11" t="n">
        <v>6</v>
      </c>
      <c r="J2" s="11" t="n">
        <v>7</v>
      </c>
      <c r="K2" s="11" t="n">
        <v>8</v>
      </c>
      <c r="L2" s="11" t="n">
        <v>9</v>
      </c>
      <c r="M2" s="11" t="n">
        <v>10</v>
      </c>
      <c r="N2" s="11" t="n">
        <v>11</v>
      </c>
      <c r="O2" s="11" t="n">
        <v>12</v>
      </c>
      <c r="P2" s="11" t="n">
        <v>113</v>
      </c>
      <c r="Q2" s="12" t="s">
        <v>38</v>
      </c>
    </row>
    <row r="3" customFormat="false" ht="12.8" hidden="false" customHeight="false" outlineLevel="0" collapsed="false">
      <c r="A3" s="13" t="n">
        <v>14</v>
      </c>
      <c r="B3" s="14"/>
      <c r="C3" s="15"/>
      <c r="D3" s="16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" t="str">
        <f aca="false">IF(S3 &gt; 1000,"xxx",S3)</f>
        <v>xxx</v>
      </c>
      <c r="S3" s="1" t="n">
        <f aca="false">SUM(T3:AF3)/14560 * 100</f>
        <v>89285.7142857143</v>
      </c>
      <c r="T3" s="1" t="n">
        <f aca="false">IF(ISBLANK(D3),1000000,D3)</f>
        <v>1000000</v>
      </c>
      <c r="U3" s="1" t="n">
        <f aca="false">IF(ISBLANK(E3),1000000,E3)</f>
        <v>1000000</v>
      </c>
      <c r="V3" s="1" t="n">
        <f aca="false">IF(ISBLANK(F3),1000000,F3)</f>
        <v>1000000</v>
      </c>
      <c r="W3" s="1" t="n">
        <f aca="false">IF(ISBLANK(G3),1000000,G3)</f>
        <v>1000000</v>
      </c>
      <c r="X3" s="1" t="n">
        <f aca="false">IF(ISBLANK(H3),1000000,H3)</f>
        <v>1000000</v>
      </c>
      <c r="Y3" s="1" t="n">
        <f aca="false">IF(ISBLANK(I3),1000000,I3)</f>
        <v>1000000</v>
      </c>
      <c r="Z3" s="1" t="n">
        <f aca="false">IF(ISBLANK(J3),1000000,J3)</f>
        <v>1000000</v>
      </c>
      <c r="AA3" s="1" t="n">
        <f aca="false">IF(ISBLANK(K3),1000000,K3)</f>
        <v>1000000</v>
      </c>
      <c r="AB3" s="1" t="n">
        <f aca="false">IF(ISBLANK(L3),1000000,L3)</f>
        <v>1000000</v>
      </c>
      <c r="AC3" s="1" t="n">
        <f aca="false">IF(ISBLANK(M3),1000000,M3)</f>
        <v>1000000</v>
      </c>
      <c r="AD3" s="1" t="n">
        <f aca="false">IF(ISBLANK(N3),1000000,N3)</f>
        <v>1000000</v>
      </c>
      <c r="AE3" s="1" t="n">
        <f aca="false">IF(ISBLANK(O3),1000000,O3)</f>
        <v>1000000</v>
      </c>
      <c r="AF3" s="1" t="n">
        <f aca="false">IF(ISBLANK(P3),1000000,P3)</f>
        <v>1000000</v>
      </c>
    </row>
    <row r="4" customFormat="false" ht="12.8" hidden="false" customHeight="false" outlineLevel="0" collapsed="false">
      <c r="A4" s="20"/>
      <c r="B4" s="21" t="s">
        <v>35</v>
      </c>
      <c r="C4" s="21" t="s">
        <v>36</v>
      </c>
      <c r="D4" s="17" t="n">
        <v>73</v>
      </c>
      <c r="E4" s="17" t="n">
        <v>17</v>
      </c>
      <c r="F4" s="17" t="n">
        <v>17</v>
      </c>
      <c r="G4" s="17" t="n">
        <v>13</v>
      </c>
      <c r="H4" s="17" t="n">
        <v>65</v>
      </c>
      <c r="I4" s="17" t="n">
        <v>22</v>
      </c>
      <c r="J4" s="17" t="n">
        <v>93</v>
      </c>
      <c r="K4" s="17" t="n">
        <v>18</v>
      </c>
      <c r="L4" s="17" t="n">
        <v>507</v>
      </c>
      <c r="M4" s="17" t="n">
        <v>14</v>
      </c>
      <c r="N4" s="17" t="n">
        <v>71</v>
      </c>
      <c r="O4" s="17" t="n">
        <v>86</v>
      </c>
      <c r="P4" s="17" t="n">
        <v>51</v>
      </c>
      <c r="Q4" s="19" t="n">
        <v>507</v>
      </c>
      <c r="R4" s="1" t="n">
        <f aca="false">IF(S4 &gt; 1000,"xxx",S4)</f>
        <v>7.19093406593407</v>
      </c>
      <c r="S4" s="1" t="n">
        <f aca="false">SUM(T4:AF4)/14560 * 100</f>
        <v>7.19093406593407</v>
      </c>
      <c r="T4" s="1" t="n">
        <f aca="false">IF(ISBLANK(D4),1000000,D4)</f>
        <v>73</v>
      </c>
      <c r="U4" s="1" t="n">
        <f aca="false">IF(ISBLANK(E4),1000000,E4)</f>
        <v>17</v>
      </c>
      <c r="V4" s="1" t="n">
        <f aca="false">IF(ISBLANK(F4),1000000,F4)</f>
        <v>17</v>
      </c>
      <c r="W4" s="1" t="n">
        <f aca="false">IF(ISBLANK(G4),1000000,G4)</f>
        <v>13</v>
      </c>
      <c r="X4" s="1" t="n">
        <f aca="false">IF(ISBLANK(H4),1000000,H4)</f>
        <v>65</v>
      </c>
      <c r="Y4" s="1" t="n">
        <f aca="false">IF(ISBLANK(I4),1000000,I4)</f>
        <v>22</v>
      </c>
      <c r="Z4" s="1" t="n">
        <f aca="false">IF(ISBLANK(J4),1000000,J4)</f>
        <v>93</v>
      </c>
      <c r="AA4" s="1" t="n">
        <f aca="false">IF(ISBLANK(K4),1000000,K4)</f>
        <v>18</v>
      </c>
      <c r="AB4" s="1" t="n">
        <f aca="false">IF(ISBLANK(L4),1000000,L4)</f>
        <v>507</v>
      </c>
      <c r="AC4" s="1" t="n">
        <f aca="false">IF(ISBLANK(M4),1000000,M4)</f>
        <v>14</v>
      </c>
      <c r="AD4" s="1" t="n">
        <f aca="false">IF(ISBLANK(N4),1000000,N4)</f>
        <v>71</v>
      </c>
      <c r="AE4" s="1" t="n">
        <f aca="false">IF(ISBLANK(O4),1000000,O4)</f>
        <v>86</v>
      </c>
      <c r="AF4" s="1" t="n">
        <f aca="false">IF(ISBLANK(P4),1000000,P4)</f>
        <v>51</v>
      </c>
    </row>
    <row r="5" customFormat="false" ht="12.8" hidden="false" customHeight="false" outlineLevel="0" collapsed="false">
      <c r="A5" s="20"/>
      <c r="B5" s="22" t="s">
        <v>13</v>
      </c>
      <c r="C5" s="22" t="s">
        <v>33</v>
      </c>
      <c r="D5" s="23" t="n">
        <v>100</v>
      </c>
      <c r="E5" s="24" t="n">
        <v>23</v>
      </c>
      <c r="F5" s="24" t="n">
        <v>73</v>
      </c>
      <c r="G5" s="24" t="n">
        <v>39</v>
      </c>
      <c r="H5" s="24" t="n">
        <v>115</v>
      </c>
      <c r="I5" s="24" t="n">
        <v>89</v>
      </c>
      <c r="J5" s="24" t="n">
        <v>226</v>
      </c>
      <c r="K5" s="24" t="n">
        <v>50</v>
      </c>
      <c r="L5" s="24" t="n">
        <v>558</v>
      </c>
      <c r="M5" s="24" t="n">
        <v>89</v>
      </c>
      <c r="N5" s="24" t="n">
        <v>192</v>
      </c>
      <c r="O5" s="24" t="n">
        <v>211</v>
      </c>
      <c r="P5" s="25" t="n">
        <v>150</v>
      </c>
      <c r="Q5" s="26" t="n">
        <v>558</v>
      </c>
      <c r="R5" s="1" t="n">
        <f aca="false">IF(S5 &gt; 1000,"xxx",S5)</f>
        <v>13.1524725274725</v>
      </c>
      <c r="S5" s="1" t="n">
        <f aca="false">SUM(T5:AF5)/14560 * 100</f>
        <v>13.1524725274725</v>
      </c>
      <c r="T5" s="1" t="n">
        <f aca="false">IF(ISBLANK(D5),1000000,D5)</f>
        <v>100</v>
      </c>
      <c r="U5" s="1" t="n">
        <f aca="false">IF(ISBLANK(E5),1000000,E5)</f>
        <v>23</v>
      </c>
      <c r="V5" s="1" t="n">
        <f aca="false">IF(ISBLANK(F5),1000000,F5)</f>
        <v>73</v>
      </c>
      <c r="W5" s="1" t="n">
        <f aca="false">IF(ISBLANK(G5),1000000,G5)</f>
        <v>39</v>
      </c>
      <c r="X5" s="1" t="n">
        <f aca="false">IF(ISBLANK(H5),1000000,H5)</f>
        <v>115</v>
      </c>
      <c r="Y5" s="1" t="n">
        <f aca="false">IF(ISBLANK(I5),1000000,I5)</f>
        <v>89</v>
      </c>
      <c r="Z5" s="1" t="n">
        <f aca="false">IF(ISBLANK(J5),1000000,J5)</f>
        <v>226</v>
      </c>
      <c r="AA5" s="1" t="n">
        <f aca="false">IF(ISBLANK(K5),1000000,K5)</f>
        <v>50</v>
      </c>
      <c r="AB5" s="1" t="n">
        <f aca="false">IF(ISBLANK(L5),1000000,L5)</f>
        <v>558</v>
      </c>
      <c r="AC5" s="1" t="n">
        <f aca="false">IF(ISBLANK(M5),1000000,M5)</f>
        <v>89</v>
      </c>
      <c r="AD5" s="1" t="n">
        <f aca="false">IF(ISBLANK(N5),1000000,N5)</f>
        <v>192</v>
      </c>
      <c r="AE5" s="1" t="n">
        <f aca="false">IF(ISBLANK(O5),1000000,O5)</f>
        <v>211</v>
      </c>
      <c r="AF5" s="1" t="n">
        <f aca="false">IF(ISBLANK(P5),1000000,P5)</f>
        <v>150</v>
      </c>
    </row>
    <row r="6" customFormat="false" ht="12.8" hidden="false" customHeight="false" outlineLevel="0" collapsed="false">
      <c r="A6" s="27"/>
      <c r="B6" s="28"/>
      <c r="C6" s="28" t="s">
        <v>14</v>
      </c>
      <c r="D6" s="29" t="n">
        <v>66</v>
      </c>
      <c r="E6" s="30" t="n">
        <v>15</v>
      </c>
      <c r="F6" s="30" t="n">
        <v>14</v>
      </c>
      <c r="G6" s="30" t="n">
        <v>20</v>
      </c>
      <c r="H6" s="30" t="n">
        <v>63</v>
      </c>
      <c r="I6" s="30" t="n">
        <v>34</v>
      </c>
      <c r="J6" s="30" t="n">
        <v>134</v>
      </c>
      <c r="K6" s="30" t="n">
        <v>22</v>
      </c>
      <c r="L6" s="30" t="n">
        <v>528</v>
      </c>
      <c r="M6" s="30" t="n">
        <v>26</v>
      </c>
      <c r="N6" s="30" t="n">
        <v>76</v>
      </c>
      <c r="O6" s="30" t="n">
        <v>93</v>
      </c>
      <c r="P6" s="31" t="n">
        <v>51</v>
      </c>
      <c r="Q6" s="32" t="n">
        <v>528</v>
      </c>
      <c r="R6" s="1" t="n">
        <f aca="false">IF(S6 &gt; 1000,"xxx",S6)</f>
        <v>7.84340659340659</v>
      </c>
      <c r="S6" s="1" t="n">
        <f aca="false">SUM(T6:AF6)/14560 * 100</f>
        <v>7.84340659340659</v>
      </c>
      <c r="T6" s="1" t="n">
        <f aca="false">IF(ISBLANK(D6),1000000,D6)</f>
        <v>66</v>
      </c>
      <c r="U6" s="1" t="n">
        <f aca="false">IF(ISBLANK(E6),1000000,E6)</f>
        <v>15</v>
      </c>
      <c r="V6" s="1" t="n">
        <f aca="false">IF(ISBLANK(F6),1000000,F6)</f>
        <v>14</v>
      </c>
      <c r="W6" s="1" t="n">
        <f aca="false">IF(ISBLANK(G6),1000000,G6)</f>
        <v>20</v>
      </c>
      <c r="X6" s="1" t="n">
        <f aca="false">IF(ISBLANK(H6),1000000,H6)</f>
        <v>63</v>
      </c>
      <c r="Y6" s="1" t="n">
        <f aca="false">IF(ISBLANK(I6),1000000,I6)</f>
        <v>34</v>
      </c>
      <c r="Z6" s="1" t="n">
        <f aca="false">IF(ISBLANK(J6),1000000,J6)</f>
        <v>134</v>
      </c>
      <c r="AA6" s="1" t="n">
        <f aca="false">IF(ISBLANK(K6),1000000,K6)</f>
        <v>22</v>
      </c>
      <c r="AB6" s="1" t="n">
        <f aca="false">IF(ISBLANK(L6),1000000,L6)</f>
        <v>528</v>
      </c>
      <c r="AC6" s="1" t="n">
        <f aca="false">IF(ISBLANK(M6),1000000,M6)</f>
        <v>26</v>
      </c>
      <c r="AD6" s="1" t="n">
        <f aca="false">IF(ISBLANK(N6),1000000,N6)</f>
        <v>76</v>
      </c>
      <c r="AE6" s="1" t="n">
        <f aca="false">IF(ISBLANK(O6),1000000,O6)</f>
        <v>93</v>
      </c>
      <c r="AF6" s="1" t="n">
        <f aca="false">IF(ISBLANK(P6),1000000,P6)</f>
        <v>51</v>
      </c>
    </row>
    <row r="7" customFormat="false" ht="12.8" hidden="false" customHeight="false" outlineLevel="0" collapsed="false">
      <c r="A7" s="33" t="s">
        <v>38</v>
      </c>
      <c r="B7" s="34"/>
      <c r="C7" s="35"/>
      <c r="D7" s="36" t="n">
        <v>100</v>
      </c>
      <c r="E7" s="37" t="n">
        <v>23</v>
      </c>
      <c r="F7" s="37" t="n">
        <v>73</v>
      </c>
      <c r="G7" s="37" t="n">
        <v>39</v>
      </c>
      <c r="H7" s="37" t="n">
        <v>115</v>
      </c>
      <c r="I7" s="37" t="n">
        <v>89</v>
      </c>
      <c r="J7" s="37" t="n">
        <v>226</v>
      </c>
      <c r="K7" s="37" t="n">
        <v>50</v>
      </c>
      <c r="L7" s="37" t="n">
        <v>558</v>
      </c>
      <c r="M7" s="37" t="n">
        <v>89</v>
      </c>
      <c r="N7" s="37" t="n">
        <v>192</v>
      </c>
      <c r="O7" s="37" t="n">
        <v>211</v>
      </c>
      <c r="P7" s="38" t="n">
        <v>150</v>
      </c>
      <c r="Q7" s="39" t="n">
        <v>558</v>
      </c>
      <c r="R7" s="1" t="n">
        <f aca="false">IF(S7 &gt; 1000,"xxx",S7)</f>
        <v>13.1524725274725</v>
      </c>
      <c r="S7" s="1" t="n">
        <f aca="false">SUM(T7:AF7)/14560 * 100</f>
        <v>13.1524725274725</v>
      </c>
      <c r="T7" s="1" t="n">
        <f aca="false">IF(ISBLANK(D7),1000000,D7)</f>
        <v>100</v>
      </c>
      <c r="U7" s="1" t="n">
        <f aca="false">IF(ISBLANK(E7),1000000,E7)</f>
        <v>23</v>
      </c>
      <c r="V7" s="1" t="n">
        <f aca="false">IF(ISBLANK(F7),1000000,F7)</f>
        <v>73</v>
      </c>
      <c r="W7" s="1" t="n">
        <f aca="false">IF(ISBLANK(G7),1000000,G7)</f>
        <v>39</v>
      </c>
      <c r="X7" s="1" t="n">
        <f aca="false">IF(ISBLANK(H7),1000000,H7)</f>
        <v>115</v>
      </c>
      <c r="Y7" s="1" t="n">
        <f aca="false">IF(ISBLANK(I7),1000000,I7)</f>
        <v>89</v>
      </c>
      <c r="Z7" s="1" t="n">
        <f aca="false">IF(ISBLANK(J7),1000000,J7)</f>
        <v>226</v>
      </c>
      <c r="AA7" s="1" t="n">
        <f aca="false">IF(ISBLANK(K7),1000000,K7)</f>
        <v>50</v>
      </c>
      <c r="AB7" s="1" t="n">
        <f aca="false">IF(ISBLANK(L7),1000000,L7)</f>
        <v>558</v>
      </c>
      <c r="AC7" s="1" t="n">
        <f aca="false">IF(ISBLANK(M7),1000000,M7)</f>
        <v>89</v>
      </c>
      <c r="AD7" s="1" t="n">
        <f aca="false">IF(ISBLANK(N7),1000000,N7)</f>
        <v>192</v>
      </c>
      <c r="AE7" s="1" t="n">
        <f aca="false">IF(ISBLANK(O7),1000000,O7)</f>
        <v>211</v>
      </c>
      <c r="AF7" s="1" t="n">
        <f aca="false">IF(ISBLANK(P7),1000000,P7)</f>
        <v>150</v>
      </c>
    </row>
    <row r="8" customFormat="false" ht="12.8" hidden="false" customHeight="false" outlineLevel="0" collapsed="false">
      <c r="R8" s="1" t="str">
        <f aca="false">IF(S8 &gt; 1000,"xxx",S8)</f>
        <v>xxx</v>
      </c>
      <c r="S8" s="1" t="n">
        <f aca="false">SUM(T8:AF8)/14560 * 100</f>
        <v>89285.7142857143</v>
      </c>
      <c r="T8" s="1" t="n">
        <f aca="false">IF(ISBLANK(D8),1000000,D8)</f>
        <v>1000000</v>
      </c>
      <c r="U8" s="1" t="n">
        <f aca="false">IF(ISBLANK(E8),1000000,E8)</f>
        <v>1000000</v>
      </c>
      <c r="V8" s="1" t="n">
        <f aca="false">IF(ISBLANK(F8),1000000,F8)</f>
        <v>1000000</v>
      </c>
      <c r="W8" s="1" t="n">
        <f aca="false">IF(ISBLANK(G8),1000000,G8)</f>
        <v>1000000</v>
      </c>
      <c r="X8" s="1" t="n">
        <f aca="false">IF(ISBLANK(H8),1000000,H8)</f>
        <v>1000000</v>
      </c>
      <c r="Y8" s="1" t="n">
        <f aca="false">IF(ISBLANK(I8),1000000,I8)</f>
        <v>1000000</v>
      </c>
      <c r="Z8" s="1" t="n">
        <f aca="false">IF(ISBLANK(J8),1000000,J8)</f>
        <v>1000000</v>
      </c>
      <c r="AA8" s="1" t="n">
        <f aca="false">IF(ISBLANK(K8),1000000,K8)</f>
        <v>1000000</v>
      </c>
      <c r="AB8" s="1" t="n">
        <f aca="false">IF(ISBLANK(L8),1000000,L8)</f>
        <v>1000000</v>
      </c>
      <c r="AC8" s="1" t="n">
        <f aca="false">IF(ISBLANK(M8),1000000,M8)</f>
        <v>1000000</v>
      </c>
      <c r="AD8" s="1" t="n">
        <f aca="false">IF(ISBLANK(N8),1000000,N8)</f>
        <v>1000000</v>
      </c>
      <c r="AE8" s="1" t="n">
        <f aca="false">IF(ISBLANK(O8),1000000,O8)</f>
        <v>1000000</v>
      </c>
      <c r="AF8" s="1" t="n">
        <f aca="false">IF(ISBLANK(P8),1000000,P8)</f>
        <v>1000000</v>
      </c>
    </row>
    <row r="9" customFormat="false" ht="12.8" hidden="false" customHeight="false" outlineLevel="0" collapsed="false">
      <c r="R9" s="1" t="str">
        <f aca="false">IF(S9 &gt; 1000,"xxx",S9)</f>
        <v>xxx</v>
      </c>
      <c r="S9" s="1" t="n">
        <f aca="false">SUM(T9:AF9)/14560 * 100</f>
        <v>89285.7142857143</v>
      </c>
      <c r="T9" s="1" t="n">
        <f aca="false">IF(ISBLANK(D9),1000000,D9)</f>
        <v>1000000</v>
      </c>
      <c r="U9" s="1" t="n">
        <f aca="false">IF(ISBLANK(E9),1000000,E9)</f>
        <v>1000000</v>
      </c>
      <c r="V9" s="1" t="n">
        <f aca="false">IF(ISBLANK(F9),1000000,F9)</f>
        <v>1000000</v>
      </c>
      <c r="W9" s="1" t="n">
        <f aca="false">IF(ISBLANK(G9),1000000,G9)</f>
        <v>1000000</v>
      </c>
      <c r="X9" s="1" t="n">
        <f aca="false">IF(ISBLANK(H9),1000000,H9)</f>
        <v>1000000</v>
      </c>
      <c r="Y9" s="1" t="n">
        <f aca="false">IF(ISBLANK(I9),1000000,I9)</f>
        <v>1000000</v>
      </c>
      <c r="Z9" s="1" t="n">
        <f aca="false">IF(ISBLANK(J9),1000000,J9)</f>
        <v>1000000</v>
      </c>
      <c r="AA9" s="1" t="n">
        <f aca="false">IF(ISBLANK(K9),1000000,K9)</f>
        <v>1000000</v>
      </c>
      <c r="AB9" s="1" t="n">
        <f aca="false">IF(ISBLANK(L9),1000000,L9)</f>
        <v>1000000</v>
      </c>
      <c r="AC9" s="1" t="n">
        <f aca="false">IF(ISBLANK(M9),1000000,M9)</f>
        <v>1000000</v>
      </c>
      <c r="AD9" s="1" t="n">
        <f aca="false">IF(ISBLANK(N9),1000000,N9)</f>
        <v>1000000</v>
      </c>
      <c r="AE9" s="1" t="n">
        <f aca="false">IF(ISBLANK(O9),1000000,O9)</f>
        <v>1000000</v>
      </c>
      <c r="AF9" s="1" t="n">
        <f aca="false">IF(ISBLANK(P9),1000000,P9)</f>
        <v>1000000</v>
      </c>
    </row>
    <row r="10" customFormat="false" ht="12.8" hidden="false" customHeight="false" outlineLevel="0" collapsed="false">
      <c r="R10" s="1" t="str">
        <f aca="false">IF(S10 &gt; 1000,"xxx",S10)</f>
        <v>xxx</v>
      </c>
      <c r="S10" s="1" t="n">
        <f aca="false">SUM(T10:AF10)/14560 * 100</f>
        <v>89285.7142857143</v>
      </c>
      <c r="T10" s="1" t="n">
        <f aca="false">IF(ISBLANK(D10),1000000,D10)</f>
        <v>1000000</v>
      </c>
      <c r="U10" s="1" t="n">
        <f aca="false">IF(ISBLANK(E10),1000000,E10)</f>
        <v>1000000</v>
      </c>
      <c r="V10" s="1" t="n">
        <f aca="false">IF(ISBLANK(F10),1000000,F10)</f>
        <v>1000000</v>
      </c>
      <c r="W10" s="1" t="n">
        <f aca="false">IF(ISBLANK(G10),1000000,G10)</f>
        <v>1000000</v>
      </c>
      <c r="X10" s="1" t="n">
        <f aca="false">IF(ISBLANK(H10),1000000,H10)</f>
        <v>1000000</v>
      </c>
      <c r="Y10" s="1" t="n">
        <f aca="false">IF(ISBLANK(I10),1000000,I10)</f>
        <v>1000000</v>
      </c>
      <c r="Z10" s="1" t="n">
        <f aca="false">IF(ISBLANK(J10),1000000,J10)</f>
        <v>1000000</v>
      </c>
      <c r="AA10" s="1" t="n">
        <f aca="false">IF(ISBLANK(K10),1000000,K10)</f>
        <v>1000000</v>
      </c>
      <c r="AB10" s="1" t="n">
        <f aca="false">IF(ISBLANK(L10),1000000,L10)</f>
        <v>1000000</v>
      </c>
      <c r="AC10" s="1" t="n">
        <f aca="false">IF(ISBLANK(M10),1000000,M10)</f>
        <v>1000000</v>
      </c>
      <c r="AD10" s="1" t="n">
        <f aca="false">IF(ISBLANK(N10),1000000,N10)</f>
        <v>1000000</v>
      </c>
      <c r="AE10" s="1" t="n">
        <f aca="false">IF(ISBLANK(O10),1000000,O10)</f>
        <v>1000000</v>
      </c>
      <c r="AF10" s="1" t="n">
        <f aca="false">IF(ISBLANK(P10),1000000,P10)</f>
        <v>1000000</v>
      </c>
    </row>
    <row r="11" customFormat="false" ht="12.8" hidden="false" customHeight="false" outlineLevel="0" collapsed="false">
      <c r="R11" s="1" t="str">
        <f aca="false">IF(S11 &gt; 1000,"xxx",S11)</f>
        <v>xxx</v>
      </c>
      <c r="S11" s="1" t="n">
        <f aca="false">SUM(T11:AF11)/14560 * 100</f>
        <v>89285.7142857143</v>
      </c>
      <c r="T11" s="1" t="n">
        <f aca="false">IF(ISBLANK(D11),1000000,D11)</f>
        <v>1000000</v>
      </c>
      <c r="U11" s="1" t="n">
        <f aca="false">IF(ISBLANK(E11),1000000,E11)</f>
        <v>1000000</v>
      </c>
      <c r="V11" s="1" t="n">
        <f aca="false">IF(ISBLANK(F11),1000000,F11)</f>
        <v>1000000</v>
      </c>
      <c r="W11" s="1" t="n">
        <f aca="false">IF(ISBLANK(G11),1000000,G11)</f>
        <v>1000000</v>
      </c>
      <c r="X11" s="1" t="n">
        <f aca="false">IF(ISBLANK(H11),1000000,H11)</f>
        <v>1000000</v>
      </c>
      <c r="Y11" s="1" t="n">
        <f aca="false">IF(ISBLANK(I11),1000000,I11)</f>
        <v>1000000</v>
      </c>
      <c r="Z11" s="1" t="n">
        <f aca="false">IF(ISBLANK(J11),1000000,J11)</f>
        <v>1000000</v>
      </c>
      <c r="AA11" s="1" t="n">
        <f aca="false">IF(ISBLANK(K11),1000000,K11)</f>
        <v>1000000</v>
      </c>
      <c r="AB11" s="1" t="n">
        <f aca="false">IF(ISBLANK(L11),1000000,L11)</f>
        <v>1000000</v>
      </c>
      <c r="AC11" s="1" t="n">
        <f aca="false">IF(ISBLANK(M11),1000000,M11)</f>
        <v>1000000</v>
      </c>
      <c r="AD11" s="1" t="n">
        <f aca="false">IF(ISBLANK(N11),1000000,N11)</f>
        <v>1000000</v>
      </c>
      <c r="AE11" s="1" t="n">
        <f aca="false">IF(ISBLANK(O11),1000000,O11)</f>
        <v>1000000</v>
      </c>
      <c r="AF11" s="1" t="n">
        <f aca="false">IF(ISBLANK(P11),1000000,P11)</f>
        <v>1000000</v>
      </c>
    </row>
    <row r="12" customFormat="false" ht="12.8" hidden="false" customHeight="false" outlineLevel="0" collapsed="false">
      <c r="R12" s="1" t="str">
        <f aca="false">IF(S12 &gt; 1000,"xxx",S12)</f>
        <v>xxx</v>
      </c>
      <c r="S12" s="1" t="n">
        <f aca="false">SUM(T12:AF12)/14560 * 100</f>
        <v>89285.7142857143</v>
      </c>
      <c r="T12" s="1" t="n">
        <f aca="false">IF(ISBLANK(D12),1000000,D12)</f>
        <v>1000000</v>
      </c>
      <c r="U12" s="1" t="n">
        <f aca="false">IF(ISBLANK(E12),1000000,E12)</f>
        <v>1000000</v>
      </c>
      <c r="V12" s="1" t="n">
        <f aca="false">IF(ISBLANK(F12),1000000,F12)</f>
        <v>1000000</v>
      </c>
      <c r="W12" s="1" t="n">
        <f aca="false">IF(ISBLANK(G12),1000000,G12)</f>
        <v>1000000</v>
      </c>
      <c r="X12" s="1" t="n">
        <f aca="false">IF(ISBLANK(H12),1000000,H12)</f>
        <v>1000000</v>
      </c>
      <c r="Y12" s="1" t="n">
        <f aca="false">IF(ISBLANK(I12),1000000,I12)</f>
        <v>1000000</v>
      </c>
      <c r="Z12" s="1" t="n">
        <f aca="false">IF(ISBLANK(J12),1000000,J12)</f>
        <v>1000000</v>
      </c>
      <c r="AA12" s="1" t="n">
        <f aca="false">IF(ISBLANK(K12),1000000,K12)</f>
        <v>1000000</v>
      </c>
      <c r="AB12" s="1" t="n">
        <f aca="false">IF(ISBLANK(L12),1000000,L12)</f>
        <v>1000000</v>
      </c>
      <c r="AC12" s="1" t="n">
        <f aca="false">IF(ISBLANK(M12),1000000,M12)</f>
        <v>1000000</v>
      </c>
      <c r="AD12" s="1" t="n">
        <f aca="false">IF(ISBLANK(N12),1000000,N12)</f>
        <v>1000000</v>
      </c>
      <c r="AE12" s="1" t="n">
        <f aca="false">IF(ISBLANK(O12),1000000,O12)</f>
        <v>1000000</v>
      </c>
      <c r="AF12" s="1" t="n">
        <f aca="false">IF(ISBLANK(P12),1000000,P12)</f>
        <v>1000000</v>
      </c>
    </row>
    <row r="13" customFormat="false" ht="12.8" hidden="false" customHeight="false" outlineLevel="0" collapsed="false">
      <c r="R13" s="1" t="str">
        <f aca="false">IF(S13 &gt; 1000,"xxx",S13)</f>
        <v>xxx</v>
      </c>
      <c r="S13" s="1" t="n">
        <f aca="false">SUM(T13:AF13)/14560 * 100</f>
        <v>89285.7142857143</v>
      </c>
      <c r="T13" s="1" t="n">
        <f aca="false">IF(ISBLANK(D13),1000000,D13)</f>
        <v>1000000</v>
      </c>
      <c r="U13" s="1" t="n">
        <f aca="false">IF(ISBLANK(E13),1000000,E13)</f>
        <v>1000000</v>
      </c>
      <c r="V13" s="1" t="n">
        <f aca="false">IF(ISBLANK(F13),1000000,F13)</f>
        <v>1000000</v>
      </c>
      <c r="W13" s="1" t="n">
        <f aca="false">IF(ISBLANK(G13),1000000,G13)</f>
        <v>1000000</v>
      </c>
      <c r="X13" s="1" t="n">
        <f aca="false">IF(ISBLANK(H13),1000000,H13)</f>
        <v>1000000</v>
      </c>
      <c r="Y13" s="1" t="n">
        <f aca="false">IF(ISBLANK(I13),1000000,I13)</f>
        <v>1000000</v>
      </c>
      <c r="Z13" s="1" t="n">
        <f aca="false">IF(ISBLANK(J13),1000000,J13)</f>
        <v>1000000</v>
      </c>
      <c r="AA13" s="1" t="n">
        <f aca="false">IF(ISBLANK(K13),1000000,K13)</f>
        <v>1000000</v>
      </c>
      <c r="AB13" s="1" t="n">
        <f aca="false">IF(ISBLANK(L13),1000000,L13)</f>
        <v>1000000</v>
      </c>
      <c r="AC13" s="1" t="n">
        <f aca="false">IF(ISBLANK(M13),1000000,M13)</f>
        <v>1000000</v>
      </c>
      <c r="AD13" s="1" t="n">
        <f aca="false">IF(ISBLANK(N13),1000000,N13)</f>
        <v>1000000</v>
      </c>
      <c r="AE13" s="1" t="n">
        <f aca="false">IF(ISBLANK(O13),1000000,O13)</f>
        <v>1000000</v>
      </c>
      <c r="AF13" s="1" t="n">
        <f aca="false">IF(ISBLANK(P13),1000000,P13)</f>
        <v>1000000</v>
      </c>
    </row>
    <row r="14" customFormat="false" ht="12.8" hidden="false" customHeight="false" outlineLevel="0" collapsed="false">
      <c r="R14" s="1" t="str">
        <f aca="false">IF(S14 &gt; 1000,"xxx",S14)</f>
        <v>xxx</v>
      </c>
      <c r="S14" s="1" t="n">
        <f aca="false">SUM(T14:AF14)/14560 * 100</f>
        <v>89285.7142857143</v>
      </c>
      <c r="T14" s="1" t="n">
        <f aca="false">IF(ISBLANK(D14),1000000,D14)</f>
        <v>1000000</v>
      </c>
      <c r="U14" s="1" t="n">
        <f aca="false">IF(ISBLANK(E14),1000000,E14)</f>
        <v>1000000</v>
      </c>
      <c r="V14" s="1" t="n">
        <f aca="false">IF(ISBLANK(F14),1000000,F14)</f>
        <v>1000000</v>
      </c>
      <c r="W14" s="1" t="n">
        <f aca="false">IF(ISBLANK(G14),1000000,G14)</f>
        <v>1000000</v>
      </c>
      <c r="X14" s="1" t="n">
        <f aca="false">IF(ISBLANK(H14),1000000,H14)</f>
        <v>1000000</v>
      </c>
      <c r="Y14" s="1" t="n">
        <f aca="false">IF(ISBLANK(I14),1000000,I14)</f>
        <v>1000000</v>
      </c>
      <c r="Z14" s="1" t="n">
        <f aca="false">IF(ISBLANK(J14),1000000,J14)</f>
        <v>1000000</v>
      </c>
      <c r="AA14" s="1" t="n">
        <f aca="false">IF(ISBLANK(K14),1000000,K14)</f>
        <v>1000000</v>
      </c>
      <c r="AB14" s="1" t="n">
        <f aca="false">IF(ISBLANK(L14),1000000,L14)</f>
        <v>1000000</v>
      </c>
      <c r="AC14" s="1" t="n">
        <f aca="false">IF(ISBLANK(M14),1000000,M14)</f>
        <v>1000000</v>
      </c>
      <c r="AD14" s="1" t="n">
        <f aca="false">IF(ISBLANK(N14),1000000,N14)</f>
        <v>1000000</v>
      </c>
      <c r="AE14" s="1" t="n">
        <f aca="false">IF(ISBLANK(O14),1000000,O14)</f>
        <v>1000000</v>
      </c>
      <c r="AF14" s="1" t="n">
        <f aca="false">IF(ISBLANK(P14),1000000,P14)</f>
        <v>1000000</v>
      </c>
    </row>
    <row r="15" customFormat="false" ht="12.8" hidden="false" customHeight="false" outlineLevel="0" collapsed="false">
      <c r="R15" s="1" t="str">
        <f aca="false">IF(S15 &gt; 1000,"xxx",S15)</f>
        <v>xxx</v>
      </c>
      <c r="S15" s="1" t="n">
        <f aca="false">SUM(T15:AF15)/14560 * 100</f>
        <v>89285.7142857143</v>
      </c>
      <c r="T15" s="1" t="n">
        <f aca="false">IF(ISBLANK(D15),1000000,D15)</f>
        <v>1000000</v>
      </c>
      <c r="U15" s="1" t="n">
        <f aca="false">IF(ISBLANK(E15),1000000,E15)</f>
        <v>1000000</v>
      </c>
      <c r="V15" s="1" t="n">
        <f aca="false">IF(ISBLANK(F15),1000000,F15)</f>
        <v>1000000</v>
      </c>
      <c r="W15" s="1" t="n">
        <f aca="false">IF(ISBLANK(G15),1000000,G15)</f>
        <v>1000000</v>
      </c>
      <c r="X15" s="1" t="n">
        <f aca="false">IF(ISBLANK(H15),1000000,H15)</f>
        <v>1000000</v>
      </c>
      <c r="Y15" s="1" t="n">
        <f aca="false">IF(ISBLANK(I15),1000000,I15)</f>
        <v>1000000</v>
      </c>
      <c r="Z15" s="1" t="n">
        <f aca="false">IF(ISBLANK(J15),1000000,J15)</f>
        <v>1000000</v>
      </c>
      <c r="AA15" s="1" t="n">
        <f aca="false">IF(ISBLANK(K15),1000000,K15)</f>
        <v>1000000</v>
      </c>
      <c r="AB15" s="1" t="n">
        <f aca="false">IF(ISBLANK(L15),1000000,L15)</f>
        <v>1000000</v>
      </c>
      <c r="AC15" s="1" t="n">
        <f aca="false">IF(ISBLANK(M15),1000000,M15)</f>
        <v>1000000</v>
      </c>
      <c r="AD15" s="1" t="n">
        <f aca="false">IF(ISBLANK(N15),1000000,N15)</f>
        <v>1000000</v>
      </c>
      <c r="AE15" s="1" t="n">
        <f aca="false">IF(ISBLANK(O15),1000000,O15)</f>
        <v>1000000</v>
      </c>
      <c r="AF15" s="1" t="n">
        <f aca="false">IF(ISBLANK(P15),1000000,P15)</f>
        <v>1000000</v>
      </c>
    </row>
    <row r="16" customFormat="false" ht="12.8" hidden="false" customHeight="false" outlineLevel="0" collapsed="false">
      <c r="R16" s="1" t="str">
        <f aca="false">IF(S16 &gt; 1000,"xxx",S16)</f>
        <v>xxx</v>
      </c>
      <c r="S16" s="1" t="n">
        <f aca="false">SUM(T16:AF16)/14560 * 100</f>
        <v>89285.7142857143</v>
      </c>
      <c r="T16" s="1" t="n">
        <f aca="false">IF(ISBLANK(D16),1000000,D16)</f>
        <v>1000000</v>
      </c>
      <c r="U16" s="1" t="n">
        <f aca="false">IF(ISBLANK(E16),1000000,E16)</f>
        <v>1000000</v>
      </c>
      <c r="V16" s="1" t="n">
        <f aca="false">IF(ISBLANK(F16),1000000,F16)</f>
        <v>1000000</v>
      </c>
      <c r="W16" s="1" t="n">
        <f aca="false">IF(ISBLANK(G16),1000000,G16)</f>
        <v>1000000</v>
      </c>
      <c r="X16" s="1" t="n">
        <f aca="false">IF(ISBLANK(H16),1000000,H16)</f>
        <v>1000000</v>
      </c>
      <c r="Y16" s="1" t="n">
        <f aca="false">IF(ISBLANK(I16),1000000,I16)</f>
        <v>1000000</v>
      </c>
      <c r="Z16" s="1" t="n">
        <f aca="false">IF(ISBLANK(J16),1000000,J16)</f>
        <v>1000000</v>
      </c>
      <c r="AA16" s="1" t="n">
        <f aca="false">IF(ISBLANK(K16),1000000,K16)</f>
        <v>1000000</v>
      </c>
      <c r="AB16" s="1" t="n">
        <f aca="false">IF(ISBLANK(L16),1000000,L16)</f>
        <v>1000000</v>
      </c>
      <c r="AC16" s="1" t="n">
        <f aca="false">IF(ISBLANK(M16),1000000,M16)</f>
        <v>1000000</v>
      </c>
      <c r="AD16" s="1" t="n">
        <f aca="false">IF(ISBLANK(N16),1000000,N16)</f>
        <v>1000000</v>
      </c>
      <c r="AE16" s="1" t="n">
        <f aca="false">IF(ISBLANK(O16),1000000,O16)</f>
        <v>1000000</v>
      </c>
      <c r="AF16" s="1" t="n">
        <f aca="false">IF(ISBLANK(P16),1000000,P16)</f>
        <v>1000000</v>
      </c>
    </row>
    <row r="17" customFormat="false" ht="12.8" hidden="false" customHeight="false" outlineLevel="0" collapsed="false">
      <c r="R17" s="1" t="str">
        <f aca="false">IF(S17 &gt; 1000,"xxx",S17)</f>
        <v>xxx</v>
      </c>
      <c r="S17" s="1" t="n">
        <f aca="false">SUM(T17:AF17)/14560 * 100</f>
        <v>89285.7142857143</v>
      </c>
      <c r="T17" s="1" t="n">
        <f aca="false">IF(ISBLANK(D17),1000000,D17)</f>
        <v>1000000</v>
      </c>
      <c r="U17" s="1" t="n">
        <f aca="false">IF(ISBLANK(E17),1000000,E17)</f>
        <v>1000000</v>
      </c>
      <c r="V17" s="1" t="n">
        <f aca="false">IF(ISBLANK(F17),1000000,F17)</f>
        <v>1000000</v>
      </c>
      <c r="W17" s="1" t="n">
        <f aca="false">IF(ISBLANK(G17),1000000,G17)</f>
        <v>1000000</v>
      </c>
      <c r="X17" s="1" t="n">
        <f aca="false">IF(ISBLANK(H17),1000000,H17)</f>
        <v>1000000</v>
      </c>
      <c r="Y17" s="1" t="n">
        <f aca="false">IF(ISBLANK(I17),1000000,I17)</f>
        <v>1000000</v>
      </c>
      <c r="Z17" s="1" t="n">
        <f aca="false">IF(ISBLANK(J17),1000000,J17)</f>
        <v>1000000</v>
      </c>
      <c r="AA17" s="1" t="n">
        <f aca="false">IF(ISBLANK(K17),1000000,K17)</f>
        <v>1000000</v>
      </c>
      <c r="AB17" s="1" t="n">
        <f aca="false">IF(ISBLANK(L17),1000000,L17)</f>
        <v>1000000</v>
      </c>
      <c r="AC17" s="1" t="n">
        <f aca="false">IF(ISBLANK(M17),1000000,M17)</f>
        <v>1000000</v>
      </c>
      <c r="AD17" s="1" t="n">
        <f aca="false">IF(ISBLANK(N17),1000000,N17)</f>
        <v>1000000</v>
      </c>
      <c r="AE17" s="1" t="n">
        <f aca="false">IF(ISBLANK(O17),1000000,O17)</f>
        <v>1000000</v>
      </c>
      <c r="AF17" s="1" t="n">
        <f aca="false">IF(ISBLANK(P17),1000000,P17)</f>
        <v>1000000</v>
      </c>
    </row>
    <row r="18" customFormat="false" ht="12.8" hidden="false" customHeight="false" outlineLevel="0" collapsed="false">
      <c r="R18" s="1" t="str">
        <f aca="false">IF(S18 &gt; 1000,"xxx",S18)</f>
        <v>xxx</v>
      </c>
      <c r="S18" s="1" t="n">
        <f aca="false">SUM(T18:AF18)/14560 * 100</f>
        <v>89285.7142857143</v>
      </c>
      <c r="T18" s="1" t="n">
        <f aca="false">IF(ISBLANK(D18),1000000,D18)</f>
        <v>1000000</v>
      </c>
      <c r="U18" s="1" t="n">
        <f aca="false">IF(ISBLANK(E18),1000000,E18)</f>
        <v>1000000</v>
      </c>
      <c r="V18" s="1" t="n">
        <f aca="false">IF(ISBLANK(F18),1000000,F18)</f>
        <v>1000000</v>
      </c>
      <c r="W18" s="1" t="n">
        <f aca="false">IF(ISBLANK(G18),1000000,G18)</f>
        <v>1000000</v>
      </c>
      <c r="X18" s="1" t="n">
        <f aca="false">IF(ISBLANK(H18),1000000,H18)</f>
        <v>1000000</v>
      </c>
      <c r="Y18" s="1" t="n">
        <f aca="false">IF(ISBLANK(I18),1000000,I18)</f>
        <v>1000000</v>
      </c>
      <c r="Z18" s="1" t="n">
        <f aca="false">IF(ISBLANK(J18),1000000,J18)</f>
        <v>1000000</v>
      </c>
      <c r="AA18" s="1" t="n">
        <f aca="false">IF(ISBLANK(K18),1000000,K18)</f>
        <v>1000000</v>
      </c>
      <c r="AB18" s="1" t="n">
        <f aca="false">IF(ISBLANK(L18),1000000,L18)</f>
        <v>1000000</v>
      </c>
      <c r="AC18" s="1" t="n">
        <f aca="false">IF(ISBLANK(M18),1000000,M18)</f>
        <v>1000000</v>
      </c>
      <c r="AD18" s="1" t="n">
        <f aca="false">IF(ISBLANK(N18),1000000,N18)</f>
        <v>1000000</v>
      </c>
      <c r="AE18" s="1" t="n">
        <f aca="false">IF(ISBLANK(O18),1000000,O18)</f>
        <v>1000000</v>
      </c>
      <c r="AF18" s="1" t="n">
        <f aca="false">IF(ISBLANK(P18),1000000,P18)</f>
        <v>1000000</v>
      </c>
    </row>
    <row r="19" customFormat="false" ht="12.8" hidden="false" customHeight="false" outlineLevel="0" collapsed="false">
      <c r="R19" s="1" t="str">
        <f aca="false">IF(S19 &gt; 1000,"xxx",S19)</f>
        <v>xxx</v>
      </c>
      <c r="S19" s="1" t="n">
        <f aca="false">SUM(T19:AF19)/14560 * 100</f>
        <v>89285.7142857143</v>
      </c>
      <c r="T19" s="1" t="n">
        <f aca="false">IF(ISBLANK(D19),1000000,D19)</f>
        <v>1000000</v>
      </c>
      <c r="U19" s="1" t="n">
        <f aca="false">IF(ISBLANK(E19),1000000,E19)</f>
        <v>1000000</v>
      </c>
      <c r="V19" s="1" t="n">
        <f aca="false">IF(ISBLANK(F19),1000000,F19)</f>
        <v>1000000</v>
      </c>
      <c r="W19" s="1" t="n">
        <f aca="false">IF(ISBLANK(G19),1000000,G19)</f>
        <v>1000000</v>
      </c>
      <c r="X19" s="1" t="n">
        <f aca="false">IF(ISBLANK(H19),1000000,H19)</f>
        <v>1000000</v>
      </c>
      <c r="Y19" s="1" t="n">
        <f aca="false">IF(ISBLANK(I19),1000000,I19)</f>
        <v>1000000</v>
      </c>
      <c r="Z19" s="1" t="n">
        <f aca="false">IF(ISBLANK(J19),1000000,J19)</f>
        <v>1000000</v>
      </c>
      <c r="AA19" s="1" t="n">
        <f aca="false">IF(ISBLANK(K19),1000000,K19)</f>
        <v>1000000</v>
      </c>
      <c r="AB19" s="1" t="n">
        <f aca="false">IF(ISBLANK(L19),1000000,L19)</f>
        <v>1000000</v>
      </c>
      <c r="AC19" s="1" t="n">
        <f aca="false">IF(ISBLANK(M19),1000000,M19)</f>
        <v>1000000</v>
      </c>
      <c r="AD19" s="1" t="n">
        <f aca="false">IF(ISBLANK(N19),1000000,N19)</f>
        <v>1000000</v>
      </c>
      <c r="AE19" s="1" t="n">
        <f aca="false">IF(ISBLANK(O19),1000000,O19)</f>
        <v>1000000</v>
      </c>
      <c r="AF19" s="1" t="n">
        <f aca="false">IF(ISBLANK(P19),1000000,P19)</f>
        <v>1000000</v>
      </c>
    </row>
    <row r="20" customFormat="false" ht="12.8" hidden="false" customHeight="false" outlineLevel="0" collapsed="false">
      <c r="R20" s="1" t="str">
        <f aca="false">IF(S20 &gt; 1000,"xxx",S20)</f>
        <v>xxx</v>
      </c>
      <c r="S20" s="1" t="n">
        <f aca="false">SUM(T20:AF20)/14560 * 100</f>
        <v>89285.7142857143</v>
      </c>
      <c r="T20" s="1" t="n">
        <f aca="false">IF(ISBLANK(D20),1000000,D20)</f>
        <v>1000000</v>
      </c>
      <c r="U20" s="1" t="n">
        <f aca="false">IF(ISBLANK(E20),1000000,E20)</f>
        <v>1000000</v>
      </c>
      <c r="V20" s="1" t="n">
        <f aca="false">IF(ISBLANK(F20),1000000,F20)</f>
        <v>1000000</v>
      </c>
      <c r="W20" s="1" t="n">
        <f aca="false">IF(ISBLANK(G20),1000000,G20)</f>
        <v>1000000</v>
      </c>
      <c r="X20" s="1" t="n">
        <f aca="false">IF(ISBLANK(H20),1000000,H20)</f>
        <v>1000000</v>
      </c>
      <c r="Y20" s="1" t="n">
        <f aca="false">IF(ISBLANK(I20),1000000,I20)</f>
        <v>1000000</v>
      </c>
      <c r="Z20" s="1" t="n">
        <f aca="false">IF(ISBLANK(J20),1000000,J20)</f>
        <v>1000000</v>
      </c>
      <c r="AA20" s="1" t="n">
        <f aca="false">IF(ISBLANK(K20),1000000,K20)</f>
        <v>1000000</v>
      </c>
      <c r="AB20" s="1" t="n">
        <f aca="false">IF(ISBLANK(L20),1000000,L20)</f>
        <v>1000000</v>
      </c>
      <c r="AC20" s="1" t="n">
        <f aca="false">IF(ISBLANK(M20),1000000,M20)</f>
        <v>1000000</v>
      </c>
      <c r="AD20" s="1" t="n">
        <f aca="false">IF(ISBLANK(N20),1000000,N20)</f>
        <v>1000000</v>
      </c>
      <c r="AE20" s="1" t="n">
        <f aca="false">IF(ISBLANK(O20),1000000,O20)</f>
        <v>1000000</v>
      </c>
      <c r="AF20" s="1" t="n">
        <f aca="false">IF(ISBLANK(P20),1000000,P20)</f>
        <v>1000000</v>
      </c>
    </row>
    <row r="21" customFormat="false" ht="12.8" hidden="false" customHeight="false" outlineLevel="0" collapsed="false">
      <c r="R21" s="1" t="str">
        <f aca="false">IF(S21 &gt; 1000,"xxx",S21)</f>
        <v>xxx</v>
      </c>
      <c r="S21" s="1" t="n">
        <f aca="false">SUM(T21:AF21)/14560 * 100</f>
        <v>89285.7142857143</v>
      </c>
      <c r="T21" s="1" t="n">
        <f aca="false">IF(ISBLANK(D21),1000000,D21)</f>
        <v>1000000</v>
      </c>
      <c r="U21" s="1" t="n">
        <f aca="false">IF(ISBLANK(E21),1000000,E21)</f>
        <v>1000000</v>
      </c>
      <c r="V21" s="1" t="n">
        <f aca="false">IF(ISBLANK(F21),1000000,F21)</f>
        <v>1000000</v>
      </c>
      <c r="W21" s="1" t="n">
        <f aca="false">IF(ISBLANK(G21),1000000,G21)</f>
        <v>1000000</v>
      </c>
      <c r="X21" s="1" t="n">
        <f aca="false">IF(ISBLANK(H21),1000000,H21)</f>
        <v>1000000</v>
      </c>
      <c r="Y21" s="1" t="n">
        <f aca="false">IF(ISBLANK(I21),1000000,I21)</f>
        <v>1000000</v>
      </c>
      <c r="Z21" s="1" t="n">
        <f aca="false">IF(ISBLANK(J21),1000000,J21)</f>
        <v>1000000</v>
      </c>
      <c r="AA21" s="1" t="n">
        <f aca="false">IF(ISBLANK(K21),1000000,K21)</f>
        <v>1000000</v>
      </c>
      <c r="AB21" s="1" t="n">
        <f aca="false">IF(ISBLANK(L21),1000000,L21)</f>
        <v>1000000</v>
      </c>
      <c r="AC21" s="1" t="n">
        <f aca="false">IF(ISBLANK(M21),1000000,M21)</f>
        <v>1000000</v>
      </c>
      <c r="AD21" s="1" t="n">
        <f aca="false">IF(ISBLANK(N21),1000000,N21)</f>
        <v>1000000</v>
      </c>
      <c r="AE21" s="1" t="n">
        <f aca="false">IF(ISBLANK(O21),1000000,O21)</f>
        <v>1000000</v>
      </c>
      <c r="AF21" s="1" t="n">
        <f aca="false">IF(ISBLANK(P21),1000000,P21)</f>
        <v>1000000</v>
      </c>
    </row>
    <row r="22" customFormat="false" ht="12.8" hidden="false" customHeight="false" outlineLevel="0" collapsed="false">
      <c r="R22" s="1" t="str">
        <f aca="false">IF(S22 &gt; 1000,"xxx",S22)</f>
        <v>xxx</v>
      </c>
      <c r="S22" s="1" t="n">
        <f aca="false">SUM(T22:AF22)/14560 * 100</f>
        <v>89285.7142857143</v>
      </c>
      <c r="T22" s="1" t="n">
        <f aca="false">IF(ISBLANK(D22),1000000,D22)</f>
        <v>1000000</v>
      </c>
      <c r="U22" s="1" t="n">
        <f aca="false">IF(ISBLANK(E22),1000000,E22)</f>
        <v>1000000</v>
      </c>
      <c r="V22" s="1" t="n">
        <f aca="false">IF(ISBLANK(F22),1000000,F22)</f>
        <v>1000000</v>
      </c>
      <c r="W22" s="1" t="n">
        <f aca="false">IF(ISBLANK(G22),1000000,G22)</f>
        <v>1000000</v>
      </c>
      <c r="X22" s="1" t="n">
        <f aca="false">IF(ISBLANK(H22),1000000,H22)</f>
        <v>1000000</v>
      </c>
      <c r="Y22" s="1" t="n">
        <f aca="false">IF(ISBLANK(I22),1000000,I22)</f>
        <v>1000000</v>
      </c>
      <c r="Z22" s="1" t="n">
        <f aca="false">IF(ISBLANK(J22),1000000,J22)</f>
        <v>1000000</v>
      </c>
      <c r="AA22" s="1" t="n">
        <f aca="false">IF(ISBLANK(K22),1000000,K22)</f>
        <v>1000000</v>
      </c>
      <c r="AB22" s="1" t="n">
        <f aca="false">IF(ISBLANK(L22),1000000,L22)</f>
        <v>1000000</v>
      </c>
      <c r="AC22" s="1" t="n">
        <f aca="false">IF(ISBLANK(M22),1000000,M22)</f>
        <v>1000000</v>
      </c>
      <c r="AD22" s="1" t="n">
        <f aca="false">IF(ISBLANK(N22),1000000,N22)</f>
        <v>1000000</v>
      </c>
      <c r="AE22" s="1" t="n">
        <f aca="false">IF(ISBLANK(O22),1000000,O22)</f>
        <v>1000000</v>
      </c>
      <c r="AF22" s="1" t="n">
        <f aca="false">IF(ISBLANK(P22),1000000,P22)</f>
        <v>1000000</v>
      </c>
    </row>
    <row r="23" customFormat="false" ht="12.8" hidden="false" customHeight="false" outlineLevel="0" collapsed="false">
      <c r="R23" s="1" t="str">
        <f aca="false">IF(S23 &gt; 1000,"xxx",S23)</f>
        <v>xxx</v>
      </c>
      <c r="S23" s="1" t="n">
        <f aca="false">SUM(T23:AF23)/14560 * 100</f>
        <v>89285.7142857143</v>
      </c>
      <c r="T23" s="1" t="n">
        <f aca="false">IF(ISBLANK(D23),1000000,D23)</f>
        <v>1000000</v>
      </c>
      <c r="U23" s="1" t="n">
        <f aca="false">IF(ISBLANK(E23),1000000,E23)</f>
        <v>1000000</v>
      </c>
      <c r="V23" s="1" t="n">
        <f aca="false">IF(ISBLANK(F23),1000000,F23)</f>
        <v>1000000</v>
      </c>
      <c r="W23" s="1" t="n">
        <f aca="false">IF(ISBLANK(G23),1000000,G23)</f>
        <v>1000000</v>
      </c>
      <c r="X23" s="1" t="n">
        <f aca="false">IF(ISBLANK(H23),1000000,H23)</f>
        <v>1000000</v>
      </c>
      <c r="Y23" s="1" t="n">
        <f aca="false">IF(ISBLANK(I23),1000000,I23)</f>
        <v>1000000</v>
      </c>
      <c r="Z23" s="1" t="n">
        <f aca="false">IF(ISBLANK(J23),1000000,J23)</f>
        <v>1000000</v>
      </c>
      <c r="AA23" s="1" t="n">
        <f aca="false">IF(ISBLANK(K23),1000000,K23)</f>
        <v>1000000</v>
      </c>
      <c r="AB23" s="1" t="n">
        <f aca="false">IF(ISBLANK(L23),1000000,L23)</f>
        <v>1000000</v>
      </c>
      <c r="AC23" s="1" t="n">
        <f aca="false">IF(ISBLANK(M23),1000000,M23)</f>
        <v>1000000</v>
      </c>
      <c r="AD23" s="1" t="n">
        <f aca="false">IF(ISBLANK(N23),1000000,N23)</f>
        <v>1000000</v>
      </c>
      <c r="AE23" s="1" t="n">
        <f aca="false">IF(ISBLANK(O23),1000000,O23)</f>
        <v>1000000</v>
      </c>
      <c r="AF23" s="1" t="n">
        <f aca="false">IF(ISBLANK(P23),1000000,P23)</f>
        <v>1000000</v>
      </c>
    </row>
    <row r="24" customFormat="false" ht="12.8" hidden="false" customHeight="false" outlineLevel="0" collapsed="false">
      <c r="R24" s="1" t="str">
        <f aca="false">IF(S24 &gt; 1000,"xxx",S24)</f>
        <v>xxx</v>
      </c>
      <c r="S24" s="1" t="n">
        <f aca="false">SUM(T24:AF24)/14560 * 100</f>
        <v>89285.7142857143</v>
      </c>
      <c r="T24" s="1" t="n">
        <f aca="false">IF(ISBLANK(D24),1000000,D24)</f>
        <v>1000000</v>
      </c>
      <c r="U24" s="1" t="n">
        <f aca="false">IF(ISBLANK(E24),1000000,E24)</f>
        <v>1000000</v>
      </c>
      <c r="V24" s="1" t="n">
        <f aca="false">IF(ISBLANK(F24),1000000,F24)</f>
        <v>1000000</v>
      </c>
      <c r="W24" s="1" t="n">
        <f aca="false">IF(ISBLANK(G24),1000000,G24)</f>
        <v>1000000</v>
      </c>
      <c r="X24" s="1" t="n">
        <f aca="false">IF(ISBLANK(H24),1000000,H24)</f>
        <v>1000000</v>
      </c>
      <c r="Y24" s="1" t="n">
        <f aca="false">IF(ISBLANK(I24),1000000,I24)</f>
        <v>1000000</v>
      </c>
      <c r="Z24" s="1" t="n">
        <f aca="false">IF(ISBLANK(J24),1000000,J24)</f>
        <v>1000000</v>
      </c>
      <c r="AA24" s="1" t="n">
        <f aca="false">IF(ISBLANK(K24),1000000,K24)</f>
        <v>1000000</v>
      </c>
      <c r="AB24" s="1" t="n">
        <f aca="false">IF(ISBLANK(L24),1000000,L24)</f>
        <v>1000000</v>
      </c>
      <c r="AC24" s="1" t="n">
        <f aca="false">IF(ISBLANK(M24),1000000,M24)</f>
        <v>1000000</v>
      </c>
      <c r="AD24" s="1" t="n">
        <f aca="false">IF(ISBLANK(N24),1000000,N24)</f>
        <v>1000000</v>
      </c>
      <c r="AE24" s="1" t="n">
        <f aca="false">IF(ISBLANK(O24),1000000,O24)</f>
        <v>1000000</v>
      </c>
      <c r="AF24" s="1" t="n">
        <f aca="false">IF(ISBLANK(P24),1000000,P24)</f>
        <v>1000000</v>
      </c>
    </row>
    <row r="25" customFormat="false" ht="12.8" hidden="false" customHeight="false" outlineLevel="0" collapsed="false">
      <c r="R25" s="1" t="str">
        <f aca="false">IF(S25 &gt; 1000,"xxx",S25)</f>
        <v>xxx</v>
      </c>
      <c r="S25" s="1" t="n">
        <f aca="false">SUM(T25:AF25)/14560 * 100</f>
        <v>89285.7142857143</v>
      </c>
      <c r="T25" s="1" t="n">
        <f aca="false">IF(ISBLANK(D25),1000000,D25)</f>
        <v>1000000</v>
      </c>
      <c r="U25" s="1" t="n">
        <f aca="false">IF(ISBLANK(E25),1000000,E25)</f>
        <v>1000000</v>
      </c>
      <c r="V25" s="1" t="n">
        <f aca="false">IF(ISBLANK(F25),1000000,F25)</f>
        <v>1000000</v>
      </c>
      <c r="W25" s="1" t="n">
        <f aca="false">IF(ISBLANK(G25),1000000,G25)</f>
        <v>1000000</v>
      </c>
      <c r="X25" s="1" t="n">
        <f aca="false">IF(ISBLANK(H25),1000000,H25)</f>
        <v>1000000</v>
      </c>
      <c r="Y25" s="1" t="n">
        <f aca="false">IF(ISBLANK(I25),1000000,I25)</f>
        <v>1000000</v>
      </c>
      <c r="Z25" s="1" t="n">
        <f aca="false">IF(ISBLANK(J25),1000000,J25)</f>
        <v>1000000</v>
      </c>
      <c r="AA25" s="1" t="n">
        <f aca="false">IF(ISBLANK(K25),1000000,K25)</f>
        <v>1000000</v>
      </c>
      <c r="AB25" s="1" t="n">
        <f aca="false">IF(ISBLANK(L25),1000000,L25)</f>
        <v>1000000</v>
      </c>
      <c r="AC25" s="1" t="n">
        <f aca="false">IF(ISBLANK(M25),1000000,M25)</f>
        <v>1000000</v>
      </c>
      <c r="AD25" s="1" t="n">
        <f aca="false">IF(ISBLANK(N25),1000000,N25)</f>
        <v>1000000</v>
      </c>
      <c r="AE25" s="1" t="n">
        <f aca="false">IF(ISBLANK(O25),1000000,O25)</f>
        <v>1000000</v>
      </c>
      <c r="AF25" s="1" t="n">
        <f aca="false">IF(ISBLANK(P25),1000000,P25)</f>
        <v>1000000</v>
      </c>
    </row>
    <row r="26" customFormat="false" ht="12.8" hidden="false" customHeight="false" outlineLevel="0" collapsed="false">
      <c r="R26" s="1" t="str">
        <f aca="false">IF(S26 &gt; 1000,"xxx",S26)</f>
        <v>xxx</v>
      </c>
      <c r="S26" s="1" t="n">
        <f aca="false">SUM(T26:AF26)/14560 * 100</f>
        <v>89285.7142857143</v>
      </c>
      <c r="T26" s="1" t="n">
        <f aca="false">IF(ISBLANK(D26),1000000,D26)</f>
        <v>1000000</v>
      </c>
      <c r="U26" s="1" t="n">
        <f aca="false">IF(ISBLANK(E26),1000000,E26)</f>
        <v>1000000</v>
      </c>
      <c r="V26" s="1" t="n">
        <f aca="false">IF(ISBLANK(F26),1000000,F26)</f>
        <v>1000000</v>
      </c>
      <c r="W26" s="1" t="n">
        <f aca="false">IF(ISBLANK(G26),1000000,G26)</f>
        <v>1000000</v>
      </c>
      <c r="X26" s="1" t="n">
        <f aca="false">IF(ISBLANK(H26),1000000,H26)</f>
        <v>1000000</v>
      </c>
      <c r="Y26" s="1" t="n">
        <f aca="false">IF(ISBLANK(I26),1000000,I26)</f>
        <v>1000000</v>
      </c>
      <c r="Z26" s="1" t="n">
        <f aca="false">IF(ISBLANK(J26),1000000,J26)</f>
        <v>1000000</v>
      </c>
      <c r="AA26" s="1" t="n">
        <f aca="false">IF(ISBLANK(K26),1000000,K26)</f>
        <v>1000000</v>
      </c>
      <c r="AB26" s="1" t="n">
        <f aca="false">IF(ISBLANK(L26),1000000,L26)</f>
        <v>1000000</v>
      </c>
      <c r="AC26" s="1" t="n">
        <f aca="false">IF(ISBLANK(M26),1000000,M26)</f>
        <v>1000000</v>
      </c>
      <c r="AD26" s="1" t="n">
        <f aca="false">IF(ISBLANK(N26),1000000,N26)</f>
        <v>1000000</v>
      </c>
      <c r="AE26" s="1" t="n">
        <f aca="false">IF(ISBLANK(O26),1000000,O26)</f>
        <v>1000000</v>
      </c>
      <c r="AF26" s="1" t="n">
        <f aca="false">IF(ISBLANK(P26),1000000,P26)</f>
        <v>1000000</v>
      </c>
    </row>
    <row r="27" customFormat="false" ht="12.8" hidden="false" customHeight="false" outlineLevel="0" collapsed="false">
      <c r="R27" s="1" t="str">
        <f aca="false">IF(S27 &gt; 1000,"xxx",S27)</f>
        <v>xxx</v>
      </c>
      <c r="S27" s="1" t="n">
        <f aca="false">SUM(T27:AF27)/14560 * 100</f>
        <v>89285.7142857143</v>
      </c>
      <c r="T27" s="1" t="n">
        <f aca="false">IF(ISBLANK(D27),1000000,D27)</f>
        <v>1000000</v>
      </c>
      <c r="U27" s="1" t="n">
        <f aca="false">IF(ISBLANK(E27),1000000,E27)</f>
        <v>1000000</v>
      </c>
      <c r="V27" s="1" t="n">
        <f aca="false">IF(ISBLANK(F27),1000000,F27)</f>
        <v>1000000</v>
      </c>
      <c r="W27" s="1" t="n">
        <f aca="false">IF(ISBLANK(G27),1000000,G27)</f>
        <v>1000000</v>
      </c>
      <c r="X27" s="1" t="n">
        <f aca="false">IF(ISBLANK(H27),1000000,H27)</f>
        <v>1000000</v>
      </c>
      <c r="Y27" s="1" t="n">
        <f aca="false">IF(ISBLANK(I27),1000000,I27)</f>
        <v>1000000</v>
      </c>
      <c r="Z27" s="1" t="n">
        <f aca="false">IF(ISBLANK(J27),1000000,J27)</f>
        <v>1000000</v>
      </c>
      <c r="AA27" s="1" t="n">
        <f aca="false">IF(ISBLANK(K27),1000000,K27)</f>
        <v>1000000</v>
      </c>
      <c r="AB27" s="1" t="n">
        <f aca="false">IF(ISBLANK(L27),1000000,L27)</f>
        <v>1000000</v>
      </c>
      <c r="AC27" s="1" t="n">
        <f aca="false">IF(ISBLANK(M27),1000000,M27)</f>
        <v>1000000</v>
      </c>
      <c r="AD27" s="1" t="n">
        <f aca="false">IF(ISBLANK(N27),1000000,N27)</f>
        <v>1000000</v>
      </c>
      <c r="AE27" s="1" t="n">
        <f aca="false">IF(ISBLANK(O27),1000000,O27)</f>
        <v>1000000</v>
      </c>
      <c r="AF27" s="1" t="n">
        <f aca="false">IF(ISBLANK(P27),1000000,P27)</f>
        <v>1000000</v>
      </c>
    </row>
    <row r="28" customFormat="false" ht="12.8" hidden="false" customHeight="false" outlineLevel="0" collapsed="false">
      <c r="R28" s="1" t="str">
        <f aca="false">IF(S28 &gt; 1000,"xxx",S28)</f>
        <v>xxx</v>
      </c>
      <c r="S28" s="1" t="n">
        <f aca="false">SUM(T28:AF28)/14560 * 100</f>
        <v>89285.7142857143</v>
      </c>
      <c r="T28" s="1" t="n">
        <f aca="false">IF(ISBLANK(D28),1000000,D28)</f>
        <v>1000000</v>
      </c>
      <c r="U28" s="1" t="n">
        <f aca="false">IF(ISBLANK(E28),1000000,E28)</f>
        <v>1000000</v>
      </c>
      <c r="V28" s="1" t="n">
        <f aca="false">IF(ISBLANK(F28),1000000,F28)</f>
        <v>1000000</v>
      </c>
      <c r="W28" s="1" t="n">
        <f aca="false">IF(ISBLANK(G28),1000000,G28)</f>
        <v>1000000</v>
      </c>
      <c r="X28" s="1" t="n">
        <f aca="false">IF(ISBLANK(H28),1000000,H28)</f>
        <v>1000000</v>
      </c>
      <c r="Y28" s="1" t="n">
        <f aca="false">IF(ISBLANK(I28),1000000,I28)</f>
        <v>1000000</v>
      </c>
      <c r="Z28" s="1" t="n">
        <f aca="false">IF(ISBLANK(J28),1000000,J28)</f>
        <v>1000000</v>
      </c>
      <c r="AA28" s="1" t="n">
        <f aca="false">IF(ISBLANK(K28),1000000,K28)</f>
        <v>1000000</v>
      </c>
      <c r="AB28" s="1" t="n">
        <f aca="false">IF(ISBLANK(L28),1000000,L28)</f>
        <v>1000000</v>
      </c>
      <c r="AC28" s="1" t="n">
        <f aca="false">IF(ISBLANK(M28),1000000,M28)</f>
        <v>1000000</v>
      </c>
      <c r="AD28" s="1" t="n">
        <f aca="false">IF(ISBLANK(N28),1000000,N28)</f>
        <v>1000000</v>
      </c>
      <c r="AE28" s="1" t="n">
        <f aca="false">IF(ISBLANK(O28),1000000,O28)</f>
        <v>1000000</v>
      </c>
      <c r="AF28" s="1" t="n">
        <f aca="false">IF(ISBLANK(P28),1000000,P28)</f>
        <v>1000000</v>
      </c>
    </row>
    <row r="29" customFormat="false" ht="12.8" hidden="false" customHeight="false" outlineLevel="0" collapsed="false">
      <c r="R29" s="1" t="str">
        <f aca="false">IF(S29 &gt; 1000,"xxx",S29)</f>
        <v>xxx</v>
      </c>
      <c r="S29" s="1" t="n">
        <f aca="false">SUM(T29:AF29)/14560 * 100</f>
        <v>89285.7142857143</v>
      </c>
      <c r="T29" s="1" t="n">
        <f aca="false">IF(ISBLANK(D29),1000000,D29)</f>
        <v>1000000</v>
      </c>
      <c r="U29" s="1" t="n">
        <f aca="false">IF(ISBLANK(E29),1000000,E29)</f>
        <v>1000000</v>
      </c>
      <c r="V29" s="1" t="n">
        <f aca="false">IF(ISBLANK(F29),1000000,F29)</f>
        <v>1000000</v>
      </c>
      <c r="W29" s="1" t="n">
        <f aca="false">IF(ISBLANK(G29),1000000,G29)</f>
        <v>1000000</v>
      </c>
      <c r="X29" s="1" t="n">
        <f aca="false">IF(ISBLANK(H29),1000000,H29)</f>
        <v>1000000</v>
      </c>
      <c r="Y29" s="1" t="n">
        <f aca="false">IF(ISBLANK(I29),1000000,I29)</f>
        <v>1000000</v>
      </c>
      <c r="Z29" s="1" t="n">
        <f aca="false">IF(ISBLANK(J29),1000000,J29)</f>
        <v>1000000</v>
      </c>
      <c r="AA29" s="1" t="n">
        <f aca="false">IF(ISBLANK(K29),1000000,K29)</f>
        <v>1000000</v>
      </c>
      <c r="AB29" s="1" t="n">
        <f aca="false">IF(ISBLANK(L29),1000000,L29)</f>
        <v>1000000</v>
      </c>
      <c r="AC29" s="1" t="n">
        <f aca="false">IF(ISBLANK(M29),1000000,M29)</f>
        <v>1000000</v>
      </c>
      <c r="AD29" s="1" t="n">
        <f aca="false">IF(ISBLANK(N29),1000000,N29)</f>
        <v>1000000</v>
      </c>
      <c r="AE29" s="1" t="n">
        <f aca="false">IF(ISBLANK(O29),1000000,O29)</f>
        <v>1000000</v>
      </c>
      <c r="AF29" s="1" t="n">
        <f aca="false">IF(ISBLANK(P29),1000000,P29)</f>
        <v>1000000</v>
      </c>
    </row>
    <row r="30" customFormat="false" ht="12.8" hidden="false" customHeight="false" outlineLevel="0" collapsed="false">
      <c r="R30" s="1" t="str">
        <f aca="false">IF(S30 &gt; 1000,"xxx",S30)</f>
        <v>xxx</v>
      </c>
      <c r="S30" s="1" t="n">
        <f aca="false">SUM(T30:AF30)/14560 * 100</f>
        <v>89285.7142857143</v>
      </c>
      <c r="T30" s="1" t="n">
        <f aca="false">IF(ISBLANK(D30),1000000,D30)</f>
        <v>1000000</v>
      </c>
      <c r="U30" s="1" t="n">
        <f aca="false">IF(ISBLANK(E30),1000000,E30)</f>
        <v>1000000</v>
      </c>
      <c r="V30" s="1" t="n">
        <f aca="false">IF(ISBLANK(F30),1000000,F30)</f>
        <v>1000000</v>
      </c>
      <c r="W30" s="1" t="n">
        <f aca="false">IF(ISBLANK(G30),1000000,G30)</f>
        <v>1000000</v>
      </c>
      <c r="X30" s="1" t="n">
        <f aca="false">IF(ISBLANK(H30),1000000,H30)</f>
        <v>1000000</v>
      </c>
      <c r="Y30" s="1" t="n">
        <f aca="false">IF(ISBLANK(I30),1000000,I30)</f>
        <v>1000000</v>
      </c>
      <c r="Z30" s="1" t="n">
        <f aca="false">IF(ISBLANK(J30),1000000,J30)</f>
        <v>1000000</v>
      </c>
      <c r="AA30" s="1" t="n">
        <f aca="false">IF(ISBLANK(K30),1000000,K30)</f>
        <v>1000000</v>
      </c>
      <c r="AB30" s="1" t="n">
        <f aca="false">IF(ISBLANK(L30),1000000,L30)</f>
        <v>1000000</v>
      </c>
      <c r="AC30" s="1" t="n">
        <f aca="false">IF(ISBLANK(M30),1000000,M30)</f>
        <v>1000000</v>
      </c>
      <c r="AD30" s="1" t="n">
        <f aca="false">IF(ISBLANK(N30),1000000,N30)</f>
        <v>1000000</v>
      </c>
      <c r="AE30" s="1" t="n">
        <f aca="false">IF(ISBLANK(O30),1000000,O30)</f>
        <v>1000000</v>
      </c>
      <c r="AF30" s="1" t="n">
        <f aca="false">IF(ISBLANK(P30),1000000,P30)</f>
        <v>1000000</v>
      </c>
    </row>
    <row r="31" customFormat="false" ht="12.8" hidden="false" customHeight="false" outlineLevel="0" collapsed="false">
      <c r="R31" s="1" t="str">
        <f aca="false">IF(S31 &gt; 1000,"xxx",S31)</f>
        <v>xxx</v>
      </c>
      <c r="S31" s="1" t="n">
        <f aca="false">SUM(T31:AF31)/14560 * 100</f>
        <v>89285.7142857143</v>
      </c>
      <c r="T31" s="1" t="n">
        <f aca="false">IF(ISBLANK(D31),1000000,D31)</f>
        <v>1000000</v>
      </c>
      <c r="U31" s="1" t="n">
        <f aca="false">IF(ISBLANK(E31),1000000,E31)</f>
        <v>1000000</v>
      </c>
      <c r="V31" s="1" t="n">
        <f aca="false">IF(ISBLANK(F31),1000000,F31)</f>
        <v>1000000</v>
      </c>
      <c r="W31" s="1" t="n">
        <f aca="false">IF(ISBLANK(G31),1000000,G31)</f>
        <v>1000000</v>
      </c>
      <c r="X31" s="1" t="n">
        <f aca="false">IF(ISBLANK(H31),1000000,H31)</f>
        <v>1000000</v>
      </c>
      <c r="Y31" s="1" t="n">
        <f aca="false">IF(ISBLANK(I31),1000000,I31)</f>
        <v>1000000</v>
      </c>
      <c r="Z31" s="1" t="n">
        <f aca="false">IF(ISBLANK(J31),1000000,J31)</f>
        <v>1000000</v>
      </c>
      <c r="AA31" s="1" t="n">
        <f aca="false">IF(ISBLANK(K31),1000000,K31)</f>
        <v>1000000</v>
      </c>
      <c r="AB31" s="1" t="n">
        <f aca="false">IF(ISBLANK(L31),1000000,L31)</f>
        <v>1000000</v>
      </c>
      <c r="AC31" s="1" t="n">
        <f aca="false">IF(ISBLANK(M31),1000000,M31)</f>
        <v>1000000</v>
      </c>
      <c r="AD31" s="1" t="n">
        <f aca="false">IF(ISBLANK(N31),1000000,N31)</f>
        <v>1000000</v>
      </c>
      <c r="AE31" s="1" t="n">
        <f aca="false">IF(ISBLANK(O31),1000000,O31)</f>
        <v>1000000</v>
      </c>
      <c r="AF31" s="1" t="n">
        <f aca="false">IF(ISBLANK(P31),1000000,P31)</f>
        <v>1000000</v>
      </c>
    </row>
    <row r="32" customFormat="false" ht="12.8" hidden="false" customHeight="false" outlineLevel="0" collapsed="false">
      <c r="R32" s="1" t="str">
        <f aca="false">IF(S32 &gt; 1000,"xxx",S32)</f>
        <v>xxx</v>
      </c>
      <c r="S32" s="1" t="n">
        <f aca="false">SUM(T32:AF32)/14560 * 100</f>
        <v>89285.7142857143</v>
      </c>
      <c r="T32" s="1" t="n">
        <f aca="false">IF(ISBLANK(D32),1000000,D32)</f>
        <v>1000000</v>
      </c>
      <c r="U32" s="1" t="n">
        <f aca="false">IF(ISBLANK(E32),1000000,E32)</f>
        <v>1000000</v>
      </c>
      <c r="V32" s="1" t="n">
        <f aca="false">IF(ISBLANK(F32),1000000,F32)</f>
        <v>1000000</v>
      </c>
      <c r="W32" s="1" t="n">
        <f aca="false">IF(ISBLANK(G32),1000000,G32)</f>
        <v>1000000</v>
      </c>
      <c r="X32" s="1" t="n">
        <f aca="false">IF(ISBLANK(H32),1000000,H32)</f>
        <v>1000000</v>
      </c>
      <c r="Y32" s="1" t="n">
        <f aca="false">IF(ISBLANK(I32),1000000,I32)</f>
        <v>1000000</v>
      </c>
      <c r="Z32" s="1" t="n">
        <f aca="false">IF(ISBLANK(J32),1000000,J32)</f>
        <v>1000000</v>
      </c>
      <c r="AA32" s="1" t="n">
        <f aca="false">IF(ISBLANK(K32),1000000,K32)</f>
        <v>1000000</v>
      </c>
      <c r="AB32" s="1" t="n">
        <f aca="false">IF(ISBLANK(L32),1000000,L32)</f>
        <v>1000000</v>
      </c>
      <c r="AC32" s="1" t="n">
        <f aca="false">IF(ISBLANK(M32),1000000,M32)</f>
        <v>1000000</v>
      </c>
      <c r="AD32" s="1" t="n">
        <f aca="false">IF(ISBLANK(N32),1000000,N32)</f>
        <v>1000000</v>
      </c>
      <c r="AE32" s="1" t="n">
        <f aca="false">IF(ISBLANK(O32),1000000,O32)</f>
        <v>1000000</v>
      </c>
      <c r="AF32" s="1" t="n">
        <f aca="false">IF(ISBLANK(P32),1000000,P32)</f>
        <v>1000000</v>
      </c>
    </row>
    <row r="33" customFormat="false" ht="12.8" hidden="false" customHeight="false" outlineLevel="0" collapsed="false">
      <c r="R33" s="1" t="str">
        <f aca="false">IF(S33 &gt; 1000,"xxx",S33)</f>
        <v>xxx</v>
      </c>
      <c r="S33" s="1" t="n">
        <f aca="false">SUM(T33:AF33)/14560 * 100</f>
        <v>89285.7142857143</v>
      </c>
      <c r="T33" s="1" t="n">
        <f aca="false">IF(ISBLANK(D33),1000000,D33)</f>
        <v>1000000</v>
      </c>
      <c r="U33" s="1" t="n">
        <f aca="false">IF(ISBLANK(E33),1000000,E33)</f>
        <v>1000000</v>
      </c>
      <c r="V33" s="1" t="n">
        <f aca="false">IF(ISBLANK(F33),1000000,F33)</f>
        <v>1000000</v>
      </c>
      <c r="W33" s="1" t="n">
        <f aca="false">IF(ISBLANK(G33),1000000,G33)</f>
        <v>1000000</v>
      </c>
      <c r="X33" s="1" t="n">
        <f aca="false">IF(ISBLANK(H33),1000000,H33)</f>
        <v>1000000</v>
      </c>
      <c r="Y33" s="1" t="n">
        <f aca="false">IF(ISBLANK(I33),1000000,I33)</f>
        <v>1000000</v>
      </c>
      <c r="Z33" s="1" t="n">
        <f aca="false">IF(ISBLANK(J33),1000000,J33)</f>
        <v>1000000</v>
      </c>
      <c r="AA33" s="1" t="n">
        <f aca="false">IF(ISBLANK(K33),1000000,K33)</f>
        <v>1000000</v>
      </c>
      <c r="AB33" s="1" t="n">
        <f aca="false">IF(ISBLANK(L33),1000000,L33)</f>
        <v>1000000</v>
      </c>
      <c r="AC33" s="1" t="n">
        <f aca="false">IF(ISBLANK(M33),1000000,M33)</f>
        <v>1000000</v>
      </c>
      <c r="AD33" s="1" t="n">
        <f aca="false">IF(ISBLANK(N33),1000000,N33)</f>
        <v>1000000</v>
      </c>
      <c r="AE33" s="1" t="n">
        <f aca="false">IF(ISBLANK(O33),1000000,O33)</f>
        <v>1000000</v>
      </c>
      <c r="AF33" s="1" t="n">
        <f aca="false">IF(ISBLANK(P33),1000000,P33)</f>
        <v>1000000</v>
      </c>
    </row>
    <row r="34" customFormat="false" ht="12.8" hidden="false" customHeight="false" outlineLevel="0" collapsed="false">
      <c r="R34" s="1" t="str">
        <f aca="false">IF(S34 &gt; 1000,"xxx",S34)</f>
        <v>xxx</v>
      </c>
      <c r="S34" s="1" t="n">
        <f aca="false">SUM(T34:AF34)/14560 * 100</f>
        <v>89285.7142857143</v>
      </c>
      <c r="T34" s="1" t="n">
        <f aca="false">IF(ISBLANK(D34),1000000,D34)</f>
        <v>1000000</v>
      </c>
      <c r="U34" s="1" t="n">
        <f aca="false">IF(ISBLANK(E34),1000000,E34)</f>
        <v>1000000</v>
      </c>
      <c r="V34" s="1" t="n">
        <f aca="false">IF(ISBLANK(F34),1000000,F34)</f>
        <v>1000000</v>
      </c>
      <c r="W34" s="1" t="n">
        <f aca="false">IF(ISBLANK(G34),1000000,G34)</f>
        <v>1000000</v>
      </c>
      <c r="X34" s="1" t="n">
        <f aca="false">IF(ISBLANK(H34),1000000,H34)</f>
        <v>1000000</v>
      </c>
      <c r="Y34" s="1" t="n">
        <f aca="false">IF(ISBLANK(I34),1000000,I34)</f>
        <v>1000000</v>
      </c>
      <c r="Z34" s="1" t="n">
        <f aca="false">IF(ISBLANK(J34),1000000,J34)</f>
        <v>1000000</v>
      </c>
      <c r="AA34" s="1" t="n">
        <f aca="false">IF(ISBLANK(K34),1000000,K34)</f>
        <v>1000000</v>
      </c>
      <c r="AB34" s="1" t="n">
        <f aca="false">IF(ISBLANK(L34),1000000,L34)</f>
        <v>1000000</v>
      </c>
      <c r="AC34" s="1" t="n">
        <f aca="false">IF(ISBLANK(M34),1000000,M34)</f>
        <v>1000000</v>
      </c>
      <c r="AD34" s="1" t="n">
        <f aca="false">IF(ISBLANK(N34),1000000,N34)</f>
        <v>1000000</v>
      </c>
      <c r="AE34" s="1" t="n">
        <f aca="false">IF(ISBLANK(O34),1000000,O34)</f>
        <v>1000000</v>
      </c>
      <c r="AF34" s="1" t="n">
        <f aca="false">IF(ISBLANK(P34),1000000,P34)</f>
        <v>1000000</v>
      </c>
    </row>
    <row r="35" customFormat="false" ht="12.8" hidden="false" customHeight="false" outlineLevel="0" collapsed="false">
      <c r="R35" s="1" t="str">
        <f aca="false">IF(S35 &gt; 1000,"xxx",S35)</f>
        <v>xxx</v>
      </c>
      <c r="S35" s="1" t="n">
        <f aca="false">SUM(T35:AF35)/14560 * 100</f>
        <v>89285.7142857143</v>
      </c>
      <c r="T35" s="1" t="n">
        <f aca="false">IF(ISBLANK(D35),1000000,D35)</f>
        <v>1000000</v>
      </c>
      <c r="U35" s="1" t="n">
        <f aca="false">IF(ISBLANK(E35),1000000,E35)</f>
        <v>1000000</v>
      </c>
      <c r="V35" s="1" t="n">
        <f aca="false">IF(ISBLANK(F35),1000000,F35)</f>
        <v>1000000</v>
      </c>
      <c r="W35" s="1" t="n">
        <f aca="false">IF(ISBLANK(G35),1000000,G35)</f>
        <v>1000000</v>
      </c>
      <c r="X35" s="1" t="n">
        <f aca="false">IF(ISBLANK(H35),1000000,H35)</f>
        <v>1000000</v>
      </c>
      <c r="Y35" s="1" t="n">
        <f aca="false">IF(ISBLANK(I35),1000000,I35)</f>
        <v>1000000</v>
      </c>
      <c r="Z35" s="1" t="n">
        <f aca="false">IF(ISBLANK(J35),1000000,J35)</f>
        <v>1000000</v>
      </c>
      <c r="AA35" s="1" t="n">
        <f aca="false">IF(ISBLANK(K35),1000000,K35)</f>
        <v>1000000</v>
      </c>
      <c r="AB35" s="1" t="n">
        <f aca="false">IF(ISBLANK(L35),1000000,L35)</f>
        <v>1000000</v>
      </c>
      <c r="AC35" s="1" t="n">
        <f aca="false">IF(ISBLANK(M35),1000000,M35)</f>
        <v>1000000</v>
      </c>
      <c r="AD35" s="1" t="n">
        <f aca="false">IF(ISBLANK(N35),1000000,N35)</f>
        <v>1000000</v>
      </c>
      <c r="AE35" s="1" t="n">
        <f aca="false">IF(ISBLANK(O35),1000000,O35)</f>
        <v>1000000</v>
      </c>
      <c r="AF35" s="1" t="n">
        <f aca="false">IF(ISBLANK(P35),1000000,P35)</f>
        <v>1000000</v>
      </c>
    </row>
    <row r="36" customFormat="false" ht="12.8" hidden="false" customHeight="false" outlineLevel="0" collapsed="false">
      <c r="R36" s="1" t="str">
        <f aca="false">IF(S36 &gt; 1000,"xxx",S36)</f>
        <v>xxx</v>
      </c>
      <c r="S36" s="1" t="n">
        <f aca="false">SUM(T36:AF36)/14560 * 100</f>
        <v>89285.7142857143</v>
      </c>
      <c r="T36" s="1" t="n">
        <f aca="false">IF(ISBLANK(D36),1000000,D36)</f>
        <v>1000000</v>
      </c>
      <c r="U36" s="1" t="n">
        <f aca="false">IF(ISBLANK(E36),1000000,E36)</f>
        <v>1000000</v>
      </c>
      <c r="V36" s="1" t="n">
        <f aca="false">IF(ISBLANK(F36),1000000,F36)</f>
        <v>1000000</v>
      </c>
      <c r="W36" s="1" t="n">
        <f aca="false">IF(ISBLANK(G36),1000000,G36)</f>
        <v>1000000</v>
      </c>
      <c r="X36" s="1" t="n">
        <f aca="false">IF(ISBLANK(H36),1000000,H36)</f>
        <v>1000000</v>
      </c>
      <c r="Y36" s="1" t="n">
        <f aca="false">IF(ISBLANK(I36),1000000,I36)</f>
        <v>1000000</v>
      </c>
      <c r="Z36" s="1" t="n">
        <f aca="false">IF(ISBLANK(J36),1000000,J36)</f>
        <v>1000000</v>
      </c>
      <c r="AA36" s="1" t="n">
        <f aca="false">IF(ISBLANK(K36),1000000,K36)</f>
        <v>1000000</v>
      </c>
      <c r="AB36" s="1" t="n">
        <f aca="false">IF(ISBLANK(L36),1000000,L36)</f>
        <v>1000000</v>
      </c>
      <c r="AC36" s="1" t="n">
        <f aca="false">IF(ISBLANK(M36),1000000,M36)</f>
        <v>1000000</v>
      </c>
      <c r="AD36" s="1" t="n">
        <f aca="false">IF(ISBLANK(N36),1000000,N36)</f>
        <v>1000000</v>
      </c>
      <c r="AE36" s="1" t="n">
        <f aca="false">IF(ISBLANK(O36),1000000,O36)</f>
        <v>1000000</v>
      </c>
      <c r="AF36" s="1" t="n">
        <f aca="false">IF(ISBLANK(P36),1000000,P36)</f>
        <v>1000000</v>
      </c>
    </row>
    <row r="37" customFormat="false" ht="12.8" hidden="false" customHeight="false" outlineLevel="0" collapsed="false">
      <c r="R37" s="1" t="str">
        <f aca="false">IF(S37 &gt; 1000,"xxx",S37)</f>
        <v>xxx</v>
      </c>
      <c r="S37" s="1" t="n">
        <f aca="false">SUM(T37:AF37)/14560 * 100</f>
        <v>89285.7142857143</v>
      </c>
      <c r="T37" s="1" t="n">
        <f aca="false">IF(ISBLANK(D37),1000000,D37)</f>
        <v>1000000</v>
      </c>
      <c r="U37" s="1" t="n">
        <f aca="false">IF(ISBLANK(E37),1000000,E37)</f>
        <v>1000000</v>
      </c>
      <c r="V37" s="1" t="n">
        <f aca="false">IF(ISBLANK(F37),1000000,F37)</f>
        <v>1000000</v>
      </c>
      <c r="W37" s="1" t="n">
        <f aca="false">IF(ISBLANK(G37),1000000,G37)</f>
        <v>1000000</v>
      </c>
      <c r="X37" s="1" t="n">
        <f aca="false">IF(ISBLANK(H37),1000000,H37)</f>
        <v>1000000</v>
      </c>
      <c r="Y37" s="1" t="n">
        <f aca="false">IF(ISBLANK(I37),1000000,I37)</f>
        <v>1000000</v>
      </c>
      <c r="Z37" s="1" t="n">
        <f aca="false">IF(ISBLANK(J37),1000000,J37)</f>
        <v>1000000</v>
      </c>
      <c r="AA37" s="1" t="n">
        <f aca="false">IF(ISBLANK(K37),1000000,K37)</f>
        <v>1000000</v>
      </c>
      <c r="AB37" s="1" t="n">
        <f aca="false">IF(ISBLANK(L37),1000000,L37)</f>
        <v>1000000</v>
      </c>
      <c r="AC37" s="1" t="n">
        <f aca="false">IF(ISBLANK(M37),1000000,M37)</f>
        <v>1000000</v>
      </c>
      <c r="AD37" s="1" t="n">
        <f aca="false">IF(ISBLANK(N37),1000000,N37)</f>
        <v>1000000</v>
      </c>
      <c r="AE37" s="1" t="n">
        <f aca="false">IF(ISBLANK(O37),1000000,O37)</f>
        <v>1000000</v>
      </c>
      <c r="AF37" s="1" t="n">
        <f aca="false">IF(ISBLANK(P37),1000000,P37)</f>
        <v>1000000</v>
      </c>
    </row>
    <row r="38" customFormat="false" ht="12.8" hidden="false" customHeight="false" outlineLevel="0" collapsed="false">
      <c r="R38" s="1" t="str">
        <f aca="false">IF(S38 &gt; 1000,"xxx",S38)</f>
        <v>xxx</v>
      </c>
      <c r="S38" s="1" t="n">
        <f aca="false">SUM(T38:AF38)/14560 * 100</f>
        <v>89285.7142857143</v>
      </c>
      <c r="T38" s="1" t="n">
        <f aca="false">IF(ISBLANK(D38),1000000,D38)</f>
        <v>1000000</v>
      </c>
      <c r="U38" s="1" t="n">
        <f aca="false">IF(ISBLANK(E38),1000000,E38)</f>
        <v>1000000</v>
      </c>
      <c r="V38" s="1" t="n">
        <f aca="false">IF(ISBLANK(F38),1000000,F38)</f>
        <v>1000000</v>
      </c>
      <c r="W38" s="1" t="n">
        <f aca="false">IF(ISBLANK(G38),1000000,G38)</f>
        <v>1000000</v>
      </c>
      <c r="X38" s="1" t="n">
        <f aca="false">IF(ISBLANK(H38),1000000,H38)</f>
        <v>1000000</v>
      </c>
      <c r="Y38" s="1" t="n">
        <f aca="false">IF(ISBLANK(I38),1000000,I38)</f>
        <v>1000000</v>
      </c>
      <c r="Z38" s="1" t="n">
        <f aca="false">IF(ISBLANK(J38),1000000,J38)</f>
        <v>1000000</v>
      </c>
      <c r="AA38" s="1" t="n">
        <f aca="false">IF(ISBLANK(K38),1000000,K38)</f>
        <v>1000000</v>
      </c>
      <c r="AB38" s="1" t="n">
        <f aca="false">IF(ISBLANK(L38),1000000,L38)</f>
        <v>1000000</v>
      </c>
      <c r="AC38" s="1" t="n">
        <f aca="false">IF(ISBLANK(M38),1000000,M38)</f>
        <v>1000000</v>
      </c>
      <c r="AD38" s="1" t="n">
        <f aca="false">IF(ISBLANK(N38),1000000,N38)</f>
        <v>1000000</v>
      </c>
      <c r="AE38" s="1" t="n">
        <f aca="false">IF(ISBLANK(O38),1000000,O38)</f>
        <v>1000000</v>
      </c>
      <c r="AF38" s="1" t="n">
        <f aca="false">IF(ISBLANK(P38),1000000,P38)</f>
        <v>1000000</v>
      </c>
    </row>
    <row r="39" customFormat="false" ht="12.8" hidden="false" customHeight="false" outlineLevel="0" collapsed="false">
      <c r="R39" s="1" t="str">
        <f aca="false">IF(S39 &gt; 1000,"xxx",S39)</f>
        <v>xxx</v>
      </c>
      <c r="S39" s="1" t="n">
        <f aca="false">SUM(T39:AF39)/14560 * 100</f>
        <v>89285.7142857143</v>
      </c>
      <c r="T39" s="1" t="n">
        <f aca="false">IF(ISBLANK(D39),1000000,D39)</f>
        <v>1000000</v>
      </c>
      <c r="U39" s="1" t="n">
        <f aca="false">IF(ISBLANK(E39),1000000,E39)</f>
        <v>1000000</v>
      </c>
      <c r="V39" s="1" t="n">
        <f aca="false">IF(ISBLANK(F39),1000000,F39)</f>
        <v>1000000</v>
      </c>
      <c r="W39" s="1" t="n">
        <f aca="false">IF(ISBLANK(G39),1000000,G39)</f>
        <v>1000000</v>
      </c>
      <c r="X39" s="1" t="n">
        <f aca="false">IF(ISBLANK(H39),1000000,H39)</f>
        <v>1000000</v>
      </c>
      <c r="Y39" s="1" t="n">
        <f aca="false">IF(ISBLANK(I39),1000000,I39)</f>
        <v>1000000</v>
      </c>
      <c r="Z39" s="1" t="n">
        <f aca="false">IF(ISBLANK(J39),1000000,J39)</f>
        <v>1000000</v>
      </c>
      <c r="AA39" s="1" t="n">
        <f aca="false">IF(ISBLANK(K39),1000000,K39)</f>
        <v>1000000</v>
      </c>
      <c r="AB39" s="1" t="n">
        <f aca="false">IF(ISBLANK(L39),1000000,L39)</f>
        <v>1000000</v>
      </c>
      <c r="AC39" s="1" t="n">
        <f aca="false">IF(ISBLANK(M39),1000000,M39)</f>
        <v>1000000</v>
      </c>
      <c r="AD39" s="1" t="n">
        <f aca="false">IF(ISBLANK(N39),1000000,N39)</f>
        <v>1000000</v>
      </c>
      <c r="AE39" s="1" t="n">
        <f aca="false">IF(ISBLANK(O39),1000000,O39)</f>
        <v>1000000</v>
      </c>
      <c r="AF39" s="1" t="n">
        <f aca="false">IF(ISBLANK(P39),1000000,P39)</f>
        <v>1000000</v>
      </c>
    </row>
    <row r="40" customFormat="false" ht="12.8" hidden="false" customHeight="false" outlineLevel="0" collapsed="false">
      <c r="R40" s="1" t="str">
        <f aca="false">IF(S40 &gt; 1000,"xxx",S40)</f>
        <v>xxx</v>
      </c>
      <c r="S40" s="1" t="n">
        <f aca="false">SUM(T40:AF40)/14560 * 100</f>
        <v>89285.7142857143</v>
      </c>
      <c r="T40" s="1" t="n">
        <f aca="false">IF(ISBLANK(D40),1000000,D40)</f>
        <v>1000000</v>
      </c>
      <c r="U40" s="1" t="n">
        <f aca="false">IF(ISBLANK(E40),1000000,E40)</f>
        <v>1000000</v>
      </c>
      <c r="V40" s="1" t="n">
        <f aca="false">IF(ISBLANK(F40),1000000,F40)</f>
        <v>1000000</v>
      </c>
      <c r="W40" s="1" t="n">
        <f aca="false">IF(ISBLANK(G40),1000000,G40)</f>
        <v>1000000</v>
      </c>
      <c r="X40" s="1" t="n">
        <f aca="false">IF(ISBLANK(H40),1000000,H40)</f>
        <v>1000000</v>
      </c>
      <c r="Y40" s="1" t="n">
        <f aca="false">IF(ISBLANK(I40),1000000,I40)</f>
        <v>1000000</v>
      </c>
      <c r="Z40" s="1" t="n">
        <f aca="false">IF(ISBLANK(J40),1000000,J40)</f>
        <v>1000000</v>
      </c>
      <c r="AA40" s="1" t="n">
        <f aca="false">IF(ISBLANK(K40),1000000,K40)</f>
        <v>1000000</v>
      </c>
      <c r="AB40" s="1" t="n">
        <f aca="false">IF(ISBLANK(L40),1000000,L40)</f>
        <v>1000000</v>
      </c>
      <c r="AC40" s="1" t="n">
        <f aca="false">IF(ISBLANK(M40),1000000,M40)</f>
        <v>1000000</v>
      </c>
      <c r="AD40" s="1" t="n">
        <f aca="false">IF(ISBLANK(N40),1000000,N40)</f>
        <v>1000000</v>
      </c>
      <c r="AE40" s="1" t="n">
        <f aca="false">IF(ISBLANK(O40),1000000,O40)</f>
        <v>1000000</v>
      </c>
      <c r="AF40" s="1" t="n">
        <f aca="false">IF(ISBLANK(P40),1000000,P40)</f>
        <v>1000000</v>
      </c>
    </row>
    <row r="41" customFormat="false" ht="12.8" hidden="false" customHeight="false" outlineLevel="0" collapsed="false">
      <c r="R41" s="1" t="str">
        <f aca="false">IF(S41 &gt; 1000,"xxx",S41)</f>
        <v>xxx</v>
      </c>
      <c r="S41" s="1" t="n">
        <f aca="false">SUM(T41:AF41)/14560 * 100</f>
        <v>89285.7142857143</v>
      </c>
      <c r="T41" s="1" t="n">
        <f aca="false">IF(ISBLANK(D41),1000000,D41)</f>
        <v>1000000</v>
      </c>
      <c r="U41" s="1" t="n">
        <f aca="false">IF(ISBLANK(E41),1000000,E41)</f>
        <v>1000000</v>
      </c>
      <c r="V41" s="1" t="n">
        <f aca="false">IF(ISBLANK(F41),1000000,F41)</f>
        <v>1000000</v>
      </c>
      <c r="W41" s="1" t="n">
        <f aca="false">IF(ISBLANK(G41),1000000,G41)</f>
        <v>1000000</v>
      </c>
      <c r="X41" s="1" t="n">
        <f aca="false">IF(ISBLANK(H41),1000000,H41)</f>
        <v>1000000</v>
      </c>
      <c r="Y41" s="1" t="n">
        <f aca="false">IF(ISBLANK(I41),1000000,I41)</f>
        <v>1000000</v>
      </c>
      <c r="Z41" s="1" t="n">
        <f aca="false">IF(ISBLANK(J41),1000000,J41)</f>
        <v>1000000</v>
      </c>
      <c r="AA41" s="1" t="n">
        <f aca="false">IF(ISBLANK(K41),1000000,K41)</f>
        <v>1000000</v>
      </c>
      <c r="AB41" s="1" t="n">
        <f aca="false">IF(ISBLANK(L41),1000000,L41)</f>
        <v>1000000</v>
      </c>
      <c r="AC41" s="1" t="n">
        <f aca="false">IF(ISBLANK(M41),1000000,M41)</f>
        <v>1000000</v>
      </c>
      <c r="AD41" s="1" t="n">
        <f aca="false">IF(ISBLANK(N41),1000000,N41)</f>
        <v>1000000</v>
      </c>
      <c r="AE41" s="1" t="n">
        <f aca="false">IF(ISBLANK(O41),1000000,O41)</f>
        <v>1000000</v>
      </c>
      <c r="AF41" s="1" t="n">
        <f aca="false">IF(ISBLANK(P41),1000000,P41)</f>
        <v>1000000</v>
      </c>
    </row>
    <row r="42" customFormat="false" ht="12.8" hidden="false" customHeight="false" outlineLevel="0" collapsed="false">
      <c r="R42" s="1" t="str">
        <f aca="false">IF(S42 &gt; 1000,"xxx",S42)</f>
        <v>xxx</v>
      </c>
      <c r="S42" s="1" t="n">
        <f aca="false">SUM(T42:AF42)/14560 * 100</f>
        <v>89285.7142857143</v>
      </c>
      <c r="T42" s="1" t="n">
        <f aca="false">IF(ISBLANK(D42),1000000,D42)</f>
        <v>1000000</v>
      </c>
      <c r="U42" s="1" t="n">
        <f aca="false">IF(ISBLANK(E42),1000000,E42)</f>
        <v>1000000</v>
      </c>
      <c r="V42" s="1" t="n">
        <f aca="false">IF(ISBLANK(F42),1000000,F42)</f>
        <v>1000000</v>
      </c>
      <c r="W42" s="1" t="n">
        <f aca="false">IF(ISBLANK(G42),1000000,G42)</f>
        <v>1000000</v>
      </c>
      <c r="X42" s="1" t="n">
        <f aca="false">IF(ISBLANK(H42),1000000,H42)</f>
        <v>1000000</v>
      </c>
      <c r="Y42" s="1" t="n">
        <f aca="false">IF(ISBLANK(I42),1000000,I42)</f>
        <v>1000000</v>
      </c>
      <c r="Z42" s="1" t="n">
        <f aca="false">IF(ISBLANK(J42),1000000,J42)</f>
        <v>1000000</v>
      </c>
      <c r="AA42" s="1" t="n">
        <f aca="false">IF(ISBLANK(K42),1000000,K42)</f>
        <v>1000000</v>
      </c>
      <c r="AB42" s="1" t="n">
        <f aca="false">IF(ISBLANK(L42),1000000,L42)</f>
        <v>1000000</v>
      </c>
      <c r="AC42" s="1" t="n">
        <f aca="false">IF(ISBLANK(M42),1000000,M42)</f>
        <v>1000000</v>
      </c>
      <c r="AD42" s="1" t="n">
        <f aca="false">IF(ISBLANK(N42),1000000,N42)</f>
        <v>1000000</v>
      </c>
      <c r="AE42" s="1" t="n">
        <f aca="false">IF(ISBLANK(O42),1000000,O42)</f>
        <v>1000000</v>
      </c>
      <c r="AF42" s="1" t="n">
        <f aca="false">IF(ISBLANK(P42),1000000,P42)</f>
        <v>1000000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" activeCellId="0" sqref="P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2.92"/>
    <col collapsed="false" customWidth="true" hidden="false" outlineLevel="0" max="2" min="2" style="0" width="18.06"/>
    <col collapsed="false" customWidth="true" hidden="false" outlineLevel="0" max="3" min="3" style="0" width="21.67"/>
    <col collapsed="false" customWidth="true" hidden="false" outlineLevel="0" max="16" min="4" style="0" width="5.7"/>
    <col collapsed="false" customWidth="true" hidden="false" outlineLevel="0" max="18" min="18" style="1" width="4.3"/>
    <col collapsed="false" customWidth="true" hidden="false" outlineLevel="0" max="19" min="19" style="40" width="7.64"/>
    <col collapsed="false" customWidth="true" hidden="false" outlineLevel="0" max="20" min="20" style="0" width="25.28"/>
  </cols>
  <sheetData>
    <row r="1" customFormat="false" ht="12.8" hidden="false" customHeight="false" outlineLevel="0" collapsed="false">
      <c r="A1" s="2" t="s">
        <v>39</v>
      </c>
      <c r="B1" s="3"/>
      <c r="C1" s="4"/>
      <c r="D1" s="5" t="s">
        <v>1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7"/>
      <c r="R1" s="0"/>
      <c r="S1" s="40" t="s">
        <v>40</v>
      </c>
    </row>
    <row r="2" customFormat="false" ht="12.8" hidden="false" customHeight="false" outlineLevel="0" collapsed="false">
      <c r="A2" s="8" t="s">
        <v>3</v>
      </c>
      <c r="B2" s="9" t="s">
        <v>2</v>
      </c>
      <c r="C2" s="9" t="s">
        <v>4</v>
      </c>
      <c r="D2" s="10" t="n">
        <v>1</v>
      </c>
      <c r="E2" s="11" t="n">
        <v>2</v>
      </c>
      <c r="F2" s="11" t="n">
        <v>3</v>
      </c>
      <c r="G2" s="11" t="n">
        <v>4</v>
      </c>
      <c r="H2" s="11" t="n">
        <v>5</v>
      </c>
      <c r="I2" s="11" t="n">
        <v>6</v>
      </c>
      <c r="J2" s="11" t="n">
        <v>7</v>
      </c>
      <c r="K2" s="11" t="n">
        <v>8</v>
      </c>
      <c r="L2" s="11" t="n">
        <v>9</v>
      </c>
      <c r="M2" s="11" t="n">
        <v>10</v>
      </c>
      <c r="N2" s="11" t="n">
        <v>11</v>
      </c>
      <c r="O2" s="11" t="n">
        <v>12</v>
      </c>
      <c r="P2" s="11" t="n">
        <v>113</v>
      </c>
      <c r="Q2" s="12" t="s">
        <v>38</v>
      </c>
      <c r="R2" s="0"/>
    </row>
    <row r="3" customFormat="false" ht="12.8" hidden="false" customHeight="false" outlineLevel="0" collapsed="false">
      <c r="A3" s="13" t="n">
        <v>14</v>
      </c>
      <c r="B3" s="14"/>
      <c r="C3" s="15"/>
      <c r="D3" s="16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0"/>
      <c r="S3" s="40" t="n">
        <f aca="false">SUM(D3:P3)/13/13</f>
        <v>0</v>
      </c>
    </row>
    <row r="4" customFormat="false" ht="12.8" hidden="false" customHeight="false" outlineLevel="0" collapsed="false">
      <c r="A4" s="20"/>
      <c r="B4" s="21" t="s">
        <v>35</v>
      </c>
      <c r="C4" s="21" t="s">
        <v>36</v>
      </c>
      <c r="D4" s="17" t="n">
        <v>87</v>
      </c>
      <c r="E4" s="17" t="n">
        <v>87</v>
      </c>
      <c r="F4" s="17" t="n">
        <v>87</v>
      </c>
      <c r="G4" s="17" t="n">
        <v>87</v>
      </c>
      <c r="H4" s="17" t="n">
        <v>87</v>
      </c>
      <c r="I4" s="17" t="n">
        <v>87</v>
      </c>
      <c r="J4" s="17" t="n">
        <v>87</v>
      </c>
      <c r="K4" s="17" t="n">
        <v>87</v>
      </c>
      <c r="L4" s="17" t="n">
        <v>87</v>
      </c>
      <c r="M4" s="17" t="n">
        <v>87</v>
      </c>
      <c r="N4" s="17" t="n">
        <v>87</v>
      </c>
      <c r="O4" s="17" t="n">
        <v>87</v>
      </c>
      <c r="P4" s="17" t="n">
        <v>87</v>
      </c>
      <c r="Q4" s="19" t="n">
        <v>1131</v>
      </c>
      <c r="R4" s="0"/>
      <c r="S4" s="40" t="n">
        <f aca="false">SUM(D4:P4)/13/13</f>
        <v>6.69230769230769</v>
      </c>
    </row>
    <row r="5" customFormat="false" ht="12.8" hidden="false" customHeight="false" outlineLevel="0" collapsed="false">
      <c r="A5" s="20"/>
      <c r="B5" s="22" t="s">
        <v>13</v>
      </c>
      <c r="C5" s="22" t="s">
        <v>33</v>
      </c>
      <c r="D5" s="23" t="n">
        <v>44</v>
      </c>
      <c r="E5" s="24" t="n">
        <v>44</v>
      </c>
      <c r="F5" s="24" t="n">
        <v>44</v>
      </c>
      <c r="G5" s="24" t="n">
        <v>44</v>
      </c>
      <c r="H5" s="24" t="n">
        <v>44</v>
      </c>
      <c r="I5" s="24" t="n">
        <v>44</v>
      </c>
      <c r="J5" s="24" t="n">
        <v>44</v>
      </c>
      <c r="K5" s="24" t="n">
        <v>44</v>
      </c>
      <c r="L5" s="24" t="n">
        <v>44</v>
      </c>
      <c r="M5" s="24" t="n">
        <v>44</v>
      </c>
      <c r="N5" s="24" t="n">
        <v>44</v>
      </c>
      <c r="O5" s="24" t="n">
        <v>44</v>
      </c>
      <c r="P5" s="25" t="n">
        <v>44</v>
      </c>
      <c r="Q5" s="26" t="n">
        <v>572</v>
      </c>
      <c r="R5" s="0"/>
      <c r="S5" s="40" t="n">
        <f aca="false">SUM(D5:P5)/13/13</f>
        <v>3.38461538461538</v>
      </c>
    </row>
    <row r="6" customFormat="false" ht="12.8" hidden="false" customHeight="false" outlineLevel="0" collapsed="false">
      <c r="A6" s="27"/>
      <c r="B6" s="28"/>
      <c r="C6" s="28" t="s">
        <v>14</v>
      </c>
      <c r="D6" s="29" t="n">
        <v>47</v>
      </c>
      <c r="E6" s="30" t="n">
        <v>47</v>
      </c>
      <c r="F6" s="30" t="n">
        <v>47</v>
      </c>
      <c r="G6" s="30" t="n">
        <v>47</v>
      </c>
      <c r="H6" s="30" t="n">
        <v>47</v>
      </c>
      <c r="I6" s="30" t="n">
        <v>47</v>
      </c>
      <c r="J6" s="30" t="n">
        <v>47</v>
      </c>
      <c r="K6" s="30" t="n">
        <v>47</v>
      </c>
      <c r="L6" s="30" t="n">
        <v>47</v>
      </c>
      <c r="M6" s="30" t="n">
        <v>47</v>
      </c>
      <c r="N6" s="30" t="n">
        <v>47</v>
      </c>
      <c r="O6" s="30" t="n">
        <v>47</v>
      </c>
      <c r="P6" s="31" t="n">
        <v>47</v>
      </c>
      <c r="Q6" s="32" t="n">
        <v>611</v>
      </c>
      <c r="R6" s="0"/>
      <c r="S6" s="40" t="n">
        <f aca="false">SUM(D6:P6)/13/13</f>
        <v>3.61538461538462</v>
      </c>
    </row>
    <row r="7" customFormat="false" ht="12.8" hidden="false" customHeight="false" outlineLevel="0" collapsed="false">
      <c r="A7" s="33" t="s">
        <v>38</v>
      </c>
      <c r="B7" s="34"/>
      <c r="C7" s="35"/>
      <c r="D7" s="36" t="n">
        <v>178</v>
      </c>
      <c r="E7" s="37" t="n">
        <v>178</v>
      </c>
      <c r="F7" s="37" t="n">
        <v>178</v>
      </c>
      <c r="G7" s="37" t="n">
        <v>178</v>
      </c>
      <c r="H7" s="37" t="n">
        <v>178</v>
      </c>
      <c r="I7" s="37" t="n">
        <v>178</v>
      </c>
      <c r="J7" s="37" t="n">
        <v>178</v>
      </c>
      <c r="K7" s="37" t="n">
        <v>178</v>
      </c>
      <c r="L7" s="37" t="n">
        <v>178</v>
      </c>
      <c r="M7" s="37" t="n">
        <v>178</v>
      </c>
      <c r="N7" s="37" t="n">
        <v>178</v>
      </c>
      <c r="O7" s="37" t="n">
        <v>178</v>
      </c>
      <c r="P7" s="38" t="n">
        <v>178</v>
      </c>
      <c r="Q7" s="39" t="n">
        <v>2314</v>
      </c>
      <c r="R7" s="0"/>
      <c r="S7" s="40" t="n">
        <f aca="false">SUM(D7:P7)/13/13</f>
        <v>13.6923076923077</v>
      </c>
    </row>
    <row r="8" customFormat="false" ht="12.8" hidden="false" customHeight="false" outlineLevel="0" collapsed="false">
      <c r="R8" s="0"/>
      <c r="S8" s="40" t="n">
        <f aca="false">SUM(D8:P8)/13/13</f>
        <v>0</v>
      </c>
    </row>
    <row r="9" customFormat="false" ht="12.8" hidden="false" customHeight="false" outlineLevel="0" collapsed="false">
      <c r="R9" s="0"/>
      <c r="S9" s="40" t="n">
        <f aca="false">SUM(D9:P9)/13/13</f>
        <v>0</v>
      </c>
    </row>
    <row r="10" customFormat="false" ht="12.8" hidden="false" customHeight="false" outlineLevel="0" collapsed="false">
      <c r="R10" s="0"/>
      <c r="S10" s="40" t="n">
        <f aca="false">SUM(D10:P10)/13/13</f>
        <v>0</v>
      </c>
    </row>
    <row r="11" customFormat="false" ht="12.8" hidden="false" customHeight="false" outlineLevel="0" collapsed="false">
      <c r="R11" s="0"/>
      <c r="S11" s="40" t="n">
        <f aca="false">SUM(D11:P11)/13/13</f>
        <v>0</v>
      </c>
    </row>
    <row r="12" customFormat="false" ht="12.8" hidden="false" customHeight="false" outlineLevel="0" collapsed="false">
      <c r="R12" s="0"/>
      <c r="S12" s="40" t="n">
        <f aca="false">SUM(D12:P12)/13/13</f>
        <v>0</v>
      </c>
    </row>
    <row r="13" customFormat="false" ht="12.8" hidden="false" customHeight="false" outlineLevel="0" collapsed="false">
      <c r="R13" s="0"/>
      <c r="S13" s="40" t="n">
        <f aca="false">SUM(D13:P13)/13/13</f>
        <v>0</v>
      </c>
    </row>
    <row r="14" customFormat="false" ht="12.8" hidden="false" customHeight="false" outlineLevel="0" collapsed="false">
      <c r="R14" s="0"/>
      <c r="S14" s="40" t="n">
        <f aca="false">SUM(D14:P14)/13/13</f>
        <v>0</v>
      </c>
    </row>
    <row r="15" customFormat="false" ht="12.8" hidden="false" customHeight="false" outlineLevel="0" collapsed="false">
      <c r="R15" s="0"/>
      <c r="S15" s="40" t="n">
        <f aca="false">SUM(D15:P15)/13/13</f>
        <v>0</v>
      </c>
    </row>
    <row r="16" customFormat="false" ht="12.8" hidden="false" customHeight="false" outlineLevel="0" collapsed="false">
      <c r="R16" s="0"/>
      <c r="S16" s="40" t="n">
        <f aca="false">SUM(D16:P16)/13/13</f>
        <v>0</v>
      </c>
    </row>
    <row r="17" customFormat="false" ht="12.8" hidden="false" customHeight="false" outlineLevel="0" collapsed="false">
      <c r="R17" s="0"/>
      <c r="S17" s="40" t="n">
        <f aca="false">SUM(D17:P17)/13/13</f>
        <v>0</v>
      </c>
    </row>
    <row r="18" customFormat="false" ht="12.8" hidden="false" customHeight="false" outlineLevel="0" collapsed="false">
      <c r="R18" s="0"/>
      <c r="S18" s="40" t="n">
        <f aca="false">SUM(D18:P18)/13/13</f>
        <v>0</v>
      </c>
    </row>
    <row r="19" customFormat="false" ht="12.8" hidden="false" customHeight="false" outlineLevel="0" collapsed="false">
      <c r="R19" s="0"/>
      <c r="S19" s="40" t="n">
        <f aca="false">SUM(D19:P19)/13/13</f>
        <v>0</v>
      </c>
    </row>
    <row r="20" customFormat="false" ht="12.8" hidden="false" customHeight="false" outlineLevel="0" collapsed="false">
      <c r="R20" s="0"/>
      <c r="S20" s="40" t="n">
        <f aca="false">SUM(D20:P20)/13/13</f>
        <v>0</v>
      </c>
    </row>
    <row r="21" customFormat="false" ht="12.8" hidden="false" customHeight="false" outlineLevel="0" collapsed="false">
      <c r="R21" s="0"/>
      <c r="S21" s="40" t="n">
        <f aca="false">SUM(D21:P21)/13/13</f>
        <v>0</v>
      </c>
    </row>
    <row r="22" customFormat="false" ht="12.8" hidden="false" customHeight="false" outlineLevel="0" collapsed="false">
      <c r="R22" s="0"/>
      <c r="S22" s="40" t="n">
        <f aca="false">SUM(D22:P22)/13/13</f>
        <v>0</v>
      </c>
    </row>
    <row r="23" customFormat="false" ht="12.8" hidden="false" customHeight="false" outlineLevel="0" collapsed="false">
      <c r="R23" s="0"/>
      <c r="S23" s="40" t="n">
        <f aca="false">SUM(D23:P23)/13/13</f>
        <v>0</v>
      </c>
    </row>
    <row r="24" customFormat="false" ht="12.8" hidden="false" customHeight="false" outlineLevel="0" collapsed="false">
      <c r="R24" s="0"/>
      <c r="S24" s="40" t="n">
        <f aca="false">SUM(D24:P24)/13/13</f>
        <v>0</v>
      </c>
    </row>
    <row r="25" customFormat="false" ht="12.8" hidden="false" customHeight="false" outlineLevel="0" collapsed="false">
      <c r="R25" s="0"/>
      <c r="S25" s="40" t="n">
        <f aca="false">SUM(D25:P25)/13/13</f>
        <v>0</v>
      </c>
    </row>
    <row r="26" customFormat="false" ht="12.8" hidden="false" customHeight="false" outlineLevel="0" collapsed="false">
      <c r="R26" s="0"/>
      <c r="S26" s="40" t="n">
        <f aca="false">SUM(D26:P26)/13/13</f>
        <v>0</v>
      </c>
    </row>
    <row r="27" customFormat="false" ht="12.8" hidden="false" customHeight="false" outlineLevel="0" collapsed="false">
      <c r="R27" s="0"/>
      <c r="S27" s="40" t="n">
        <f aca="false">SUM(D27:P27)/13/13</f>
        <v>0</v>
      </c>
    </row>
    <row r="28" customFormat="false" ht="12.8" hidden="false" customHeight="false" outlineLevel="0" collapsed="false">
      <c r="R28" s="0"/>
      <c r="S28" s="40" t="n">
        <f aca="false">SUM(D28:P28)/13/13</f>
        <v>0</v>
      </c>
    </row>
    <row r="29" customFormat="false" ht="12.8" hidden="false" customHeight="false" outlineLevel="0" collapsed="false">
      <c r="R29" s="0"/>
      <c r="S29" s="40" t="n">
        <f aca="false">SUM(D29:P29)/13/13</f>
        <v>0</v>
      </c>
    </row>
    <row r="30" customFormat="false" ht="12.8" hidden="false" customHeight="false" outlineLevel="0" collapsed="false">
      <c r="R30" s="0"/>
      <c r="S30" s="40" t="n">
        <f aca="false">SUM(D30:P30)/13/13</f>
        <v>0</v>
      </c>
    </row>
    <row r="31" customFormat="false" ht="12.8" hidden="false" customHeight="false" outlineLevel="0" collapsed="false">
      <c r="R31" s="0"/>
      <c r="S31" s="40" t="n">
        <f aca="false">SUM(D31:P31)/13/13</f>
        <v>0</v>
      </c>
    </row>
    <row r="32" customFormat="false" ht="12.8" hidden="false" customHeight="false" outlineLevel="0" collapsed="false">
      <c r="R32" s="0"/>
      <c r="S32" s="40" t="n">
        <f aca="false">SUM(D32:P32)/13/13</f>
        <v>0</v>
      </c>
    </row>
    <row r="33" customFormat="false" ht="12.8" hidden="false" customHeight="false" outlineLevel="0" collapsed="false">
      <c r="R33" s="0"/>
      <c r="S33" s="40" t="n">
        <f aca="false">SUM(D33:P33)/13/13</f>
        <v>0</v>
      </c>
    </row>
    <row r="34" customFormat="false" ht="12.8" hidden="false" customHeight="false" outlineLevel="0" collapsed="false">
      <c r="R34" s="0"/>
      <c r="S34" s="40" t="n">
        <f aca="false">SUM(D34:P34)/13/13</f>
        <v>0</v>
      </c>
    </row>
    <row r="35" customFormat="false" ht="12.8" hidden="false" customHeight="false" outlineLevel="0" collapsed="false">
      <c r="R35" s="0"/>
      <c r="S35" s="40" t="n">
        <f aca="false">SUM(D35:P35)/13/13</f>
        <v>0</v>
      </c>
    </row>
    <row r="36" customFormat="false" ht="12.8" hidden="false" customHeight="false" outlineLevel="0" collapsed="false">
      <c r="S36" s="40" t="n">
        <f aca="false">SUM(D36:P36)/13/13</f>
        <v>0</v>
      </c>
    </row>
    <row r="37" customFormat="false" ht="12.8" hidden="false" customHeight="false" outlineLevel="0" collapsed="false">
      <c r="S37" s="40" t="n">
        <f aca="false">SUM(D37:P37)/13/13</f>
        <v>0</v>
      </c>
    </row>
    <row r="38" customFormat="false" ht="12.8" hidden="false" customHeight="false" outlineLevel="0" collapsed="false">
      <c r="S38" s="40" t="n">
        <f aca="false">SUM(D38:P38)/13/13</f>
        <v>0</v>
      </c>
    </row>
    <row r="39" customFormat="false" ht="12.8" hidden="false" customHeight="false" outlineLevel="0" collapsed="false">
      <c r="S39" s="40" t="n">
        <f aca="false">SUM(D39:P39)/13/13</f>
        <v>0</v>
      </c>
    </row>
    <row r="40" customFormat="false" ht="12.8" hidden="false" customHeight="false" outlineLevel="0" collapsed="false">
      <c r="S40" s="40" t="n">
        <f aca="false">SUM(D40:P40)/13/13</f>
        <v>0</v>
      </c>
    </row>
    <row r="41" customFormat="false" ht="12.8" hidden="false" customHeight="false" outlineLevel="0" collapsed="false">
      <c r="S41" s="40" t="n">
        <f aca="false">SUM(D41:P41)/13/13</f>
        <v>0</v>
      </c>
    </row>
    <row r="42" customFormat="false" ht="12.8" hidden="false" customHeight="false" outlineLevel="0" collapsed="false">
      <c r="S42" s="40" t="n">
        <f aca="false">SUM(D42:P42)/13/13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64"/>
  <sheetViews>
    <sheetView showFormulas="false" showGridLines="true" showRowColHeaders="true" showZeros="true" rightToLeft="false" tabSelected="false" showOutlineSymbols="true" defaultGridColor="true" view="normal" topLeftCell="AB1" colorId="64" zoomScale="100" zoomScaleNormal="100" zoomScalePageLayoutView="100" workbookViewId="0">
      <selection pane="topLeft" activeCell="AQ1" activeCellId="0" sqref="AQ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5.01"/>
    <col collapsed="false" customWidth="true" hidden="false" outlineLevel="0" max="2" min="2" style="0" width="23.76"/>
    <col collapsed="false" customWidth="true" hidden="false" outlineLevel="0" max="3" min="3" style="0" width="31.26"/>
    <col collapsed="false" customWidth="true" hidden="false" outlineLevel="0" max="16" min="4" style="0" width="6.81"/>
    <col collapsed="false" customWidth="true" hidden="false" outlineLevel="0" max="18" min="18" style="0" width="5.14"/>
    <col collapsed="false" customWidth="true" hidden="false" outlineLevel="0" max="19" min="19" style="1" width="13.62"/>
    <col collapsed="false" customWidth="true" hidden="false" outlineLevel="0" max="20" min="20" style="1" width="11.52"/>
    <col collapsed="false" customWidth="true" hidden="true" outlineLevel="0" max="21" min="21" style="0" width="18.47"/>
    <col collapsed="false" customWidth="false" hidden="true" outlineLevel="0" max="22" min="22" style="0" width="11.61"/>
    <col collapsed="false" customWidth="true" hidden="true" outlineLevel="0" max="23" min="23" style="0" width="3.61"/>
    <col collapsed="false" customWidth="false" hidden="true" outlineLevel="0" max="24" min="24" style="0" width="11.61"/>
    <col collapsed="false" customWidth="true" hidden="true" outlineLevel="0" max="25" min="25" style="0" width="2.36"/>
    <col collapsed="false" customWidth="false" hidden="true" outlineLevel="0" max="26" min="26" style="0" width="11.61"/>
    <col collapsed="false" customWidth="true" hidden="true" outlineLevel="0" max="27" min="27" style="0" width="2.08"/>
    <col collapsed="false" customWidth="true" hidden="false" outlineLevel="0" max="28" min="28" style="0" width="13.63"/>
    <col collapsed="false" customWidth="true" hidden="false" outlineLevel="0" max="29" min="29" style="0" width="1.39"/>
    <col collapsed="false" customWidth="true" hidden="false" outlineLevel="0" max="30" min="30" style="0" width="23.34"/>
    <col collapsed="false" customWidth="true" hidden="false" outlineLevel="0" max="31" min="31" style="0" width="1.8"/>
    <col collapsed="false" customWidth="true" hidden="false" outlineLevel="0" max="33" min="33" style="0" width="2.64"/>
    <col collapsed="false" customWidth="true" hidden="false" outlineLevel="0" max="34" min="34" style="0" width="23.61"/>
    <col collapsed="false" customWidth="true" hidden="false" outlineLevel="0" max="35" min="35" style="0" width="1.92"/>
    <col collapsed="false" customWidth="true" hidden="false" outlineLevel="0" max="37" min="37" style="0" width="2.64"/>
    <col collapsed="false" customWidth="true" hidden="false" outlineLevel="0" max="39" min="39" style="0" width="2.49"/>
    <col collapsed="false" customWidth="true" hidden="false" outlineLevel="0" max="41" min="41" style="0" width="2.64"/>
    <col collapsed="false" customWidth="true" hidden="false" outlineLevel="0" max="43" min="43" style="0" width="2.77"/>
  </cols>
  <sheetData>
    <row r="1" customFormat="false" ht="12.8" hidden="false" customHeight="false" outlineLevel="0" collapsed="false">
      <c r="A1" s="2" t="s">
        <v>41</v>
      </c>
      <c r="B1" s="3"/>
      <c r="C1" s="4"/>
      <c r="D1" s="5" t="s">
        <v>1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7"/>
      <c r="S1" s="1" t="s">
        <v>42</v>
      </c>
      <c r="T1" s="1" t="s">
        <v>43</v>
      </c>
      <c r="V1" s="41"/>
    </row>
    <row r="2" customFormat="false" ht="12.8" hidden="false" customHeight="false" outlineLevel="0" collapsed="false">
      <c r="A2" s="8" t="s">
        <v>3</v>
      </c>
      <c r="B2" s="9" t="s">
        <v>2</v>
      </c>
      <c r="C2" s="9" t="s">
        <v>4</v>
      </c>
      <c r="D2" s="10" t="n">
        <v>1</v>
      </c>
      <c r="E2" s="11" t="n">
        <v>2</v>
      </c>
      <c r="F2" s="11" t="n">
        <v>3</v>
      </c>
      <c r="G2" s="11" t="n">
        <v>4</v>
      </c>
      <c r="H2" s="11" t="n">
        <v>5</v>
      </c>
      <c r="I2" s="11" t="n">
        <v>6</v>
      </c>
      <c r="J2" s="11" t="n">
        <v>7</v>
      </c>
      <c r="K2" s="11" t="n">
        <v>8</v>
      </c>
      <c r="L2" s="11" t="n">
        <v>9</v>
      </c>
      <c r="M2" s="11" t="n">
        <v>10</v>
      </c>
      <c r="N2" s="11" t="n">
        <v>11</v>
      </c>
      <c r="O2" s="11" t="n">
        <v>12</v>
      </c>
      <c r="P2" s="11" t="n">
        <v>113</v>
      </c>
      <c r="Q2" s="12" t="s">
        <v>38</v>
      </c>
      <c r="AC2" s="41" t="s">
        <v>44</v>
      </c>
      <c r="AD2" s="41" t="s">
        <v>2</v>
      </c>
      <c r="AE2" s="0" t="s">
        <v>44</v>
      </c>
      <c r="AF2" s="0" t="s">
        <v>45</v>
      </c>
      <c r="AG2" s="0" t="s">
        <v>44</v>
      </c>
      <c r="AH2" s="0" t="s">
        <v>4</v>
      </c>
      <c r="AI2" s="0" t="s">
        <v>44</v>
      </c>
      <c r="AJ2" s="0" t="s">
        <v>46</v>
      </c>
      <c r="AM2" s="0" t="s">
        <v>44</v>
      </c>
      <c r="AN2" s="0" t="s">
        <v>47</v>
      </c>
      <c r="AO2" s="0" t="s">
        <v>44</v>
      </c>
      <c r="AP2" s="0" t="s">
        <v>48</v>
      </c>
      <c r="AQ2" s="0" t="s">
        <v>44</v>
      </c>
      <c r="AR2" s="0" t="s">
        <v>49</v>
      </c>
      <c r="AS2" s="0" t="s">
        <v>44</v>
      </c>
    </row>
    <row r="3" customFormat="false" ht="12.8" hidden="false" customHeight="false" outlineLevel="0" collapsed="false">
      <c r="A3" s="13" t="n">
        <v>14</v>
      </c>
      <c r="B3" s="14"/>
      <c r="C3" s="15"/>
      <c r="D3" s="16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S3" s="1" t="n">
        <f aca="false">MIN(D3:P3) * 100</f>
        <v>0</v>
      </c>
      <c r="T3" s="42" t="n">
        <f aca="false">MAX(D3:P3) * 100</f>
        <v>0</v>
      </c>
      <c r="AC3" s="41" t="s">
        <v>44</v>
      </c>
      <c r="AD3" s="0" t="s">
        <v>50</v>
      </c>
      <c r="AE3" s="0" t="s">
        <v>44</v>
      </c>
      <c r="AF3" s="0" t="s">
        <v>51</v>
      </c>
      <c r="AG3" s="0" t="s">
        <v>44</v>
      </c>
      <c r="AH3" s="0" t="s">
        <v>51</v>
      </c>
      <c r="AI3" s="0" t="s">
        <v>44</v>
      </c>
      <c r="AJ3" s="0" t="s">
        <v>51</v>
      </c>
      <c r="AL3" s="1"/>
      <c r="AM3" s="0" t="s">
        <v>44</v>
      </c>
      <c r="AN3" s="1" t="s">
        <v>52</v>
      </c>
      <c r="AO3" s="0" t="s">
        <v>44</v>
      </c>
      <c r="AP3" s="40" t="s">
        <v>51</v>
      </c>
      <c r="AQ3" s="0" t="s">
        <v>44</v>
      </c>
      <c r="AR3" s="0" t="s">
        <v>53</v>
      </c>
      <c r="AS3" s="0" t="s">
        <v>44</v>
      </c>
    </row>
    <row r="4" customFormat="false" ht="12.8" hidden="false" customHeight="false" outlineLevel="0" collapsed="false">
      <c r="A4" s="20"/>
      <c r="B4" s="21" t="s">
        <v>35</v>
      </c>
      <c r="C4" s="21" t="s">
        <v>36</v>
      </c>
      <c r="D4" s="17" t="n">
        <v>0.148373983739837</v>
      </c>
      <c r="E4" s="17" t="n">
        <v>0.0259938837920489</v>
      </c>
      <c r="F4" s="17" t="n">
        <v>0.0129969418960245</v>
      </c>
      <c r="G4" s="17" t="n">
        <v>0.0351351351351351</v>
      </c>
      <c r="H4" s="17" t="n">
        <v>0.0747126436781609</v>
      </c>
      <c r="I4" s="17" t="n">
        <v>0.0296896086369771</v>
      </c>
      <c r="J4" s="17" t="n">
        <v>0.0644718792866941</v>
      </c>
      <c r="K4" s="17" t="n">
        <v>0.0215311004784689</v>
      </c>
      <c r="L4" s="17" t="n">
        <v>0.43259385665529</v>
      </c>
      <c r="M4" s="17" t="n">
        <v>0.00803673938002296</v>
      </c>
      <c r="N4" s="17" t="n">
        <v>0.0464963981663392</v>
      </c>
      <c r="O4" s="17" t="n">
        <v>0.0616487455197133</v>
      </c>
      <c r="P4" s="17" t="n">
        <v>0.0362622036262204</v>
      </c>
      <c r="Q4" s="19" t="n">
        <v>0.00803673938002296</v>
      </c>
      <c r="S4" s="1" t="n">
        <f aca="false">MIN(D4:P4) * 100</f>
        <v>0.803673938002296</v>
      </c>
      <c r="T4" s="42" t="n">
        <f aca="false">MAX(D4:P4) * 100</f>
        <v>43.259385665529</v>
      </c>
      <c r="U4" s="0" t="n">
        <f aca="false">FIND("_",B4)</f>
        <v>24</v>
      </c>
      <c r="V4" s="0" t="n">
        <f aca="false">FIND(" ",B4)</f>
        <v>32</v>
      </c>
      <c r="W4" s="0" t="n">
        <f aca="false">FIND(",",B4)</f>
        <v>38</v>
      </c>
      <c r="AC4" s="41" t="s">
        <v>44</v>
      </c>
      <c r="AD4" s="0" t="str">
        <f aca="false">IF(ISBLANK(B4),AD3, LEFT(B4,U4 -1))</f>
        <v>ocrd-calamari-recognize</v>
      </c>
      <c r="AE4" s="0" t="s">
        <v>44</v>
      </c>
      <c r="AF4" s="0" t="str">
        <f aca="false">IF(ISBLANK(B4),AF3,MID(B4,V4 +1,W4-V4-1))</f>
        <v>0.0.7</v>
      </c>
      <c r="AG4" s="0" t="s">
        <v>44</v>
      </c>
      <c r="AH4" s="0" t="str">
        <f aca="false">C4</f>
        <v>{\"checkpoint\":\"/home/hartmann-v/ocrd/taverna/models/calamari/GT4HistOCR/*.ckpt.json\"}</v>
      </c>
      <c r="AI4" s="0" t="s">
        <v>44</v>
      </c>
      <c r="AJ4" s="1" t="n">
        <f aca="false">S4</f>
        <v>0.803673938002296</v>
      </c>
      <c r="AK4" s="0" t="s">
        <v>54</v>
      </c>
      <c r="AL4" s="1" t="n">
        <f aca="false">T4</f>
        <v>43.259385665529</v>
      </c>
      <c r="AM4" s="0" t="s">
        <v>44</v>
      </c>
      <c r="AN4" s="1" t="n">
        <f aca="false">NoOfErrors2!R4</f>
        <v>7.19093406593407</v>
      </c>
      <c r="AO4" s="0" t="s">
        <v>44</v>
      </c>
      <c r="AP4" s="40" t="n">
        <f aca="false">Duration_of_processors!S4</f>
        <v>6.69230769230769</v>
      </c>
      <c r="AQ4" s="0" t="s">
        <v>44</v>
      </c>
      <c r="AS4" s="0" t="s">
        <v>44</v>
      </c>
    </row>
    <row r="5" customFormat="false" ht="12.8" hidden="false" customHeight="false" outlineLevel="0" collapsed="false">
      <c r="A5" s="20"/>
      <c r="B5" s="22" t="s">
        <v>13</v>
      </c>
      <c r="C5" s="22" t="s">
        <v>33</v>
      </c>
      <c r="D5" s="23" t="n">
        <v>0.203252032520325</v>
      </c>
      <c r="E5" s="24" t="n">
        <v>0.0351681957186544</v>
      </c>
      <c r="F5" s="24" t="n">
        <v>0.0558103975535168</v>
      </c>
      <c r="G5" s="24" t="n">
        <v>0.105405405405405</v>
      </c>
      <c r="H5" s="24" t="n">
        <v>0.132183908045977</v>
      </c>
      <c r="I5" s="24" t="n">
        <v>0.120107962213225</v>
      </c>
      <c r="J5" s="24" t="n">
        <v>0.155006858710562</v>
      </c>
      <c r="K5" s="24" t="n">
        <v>0.0598086124401914</v>
      </c>
      <c r="L5" s="24" t="n">
        <v>0.476109215017065</v>
      </c>
      <c r="M5" s="24" t="n">
        <v>0.0510907003444317</v>
      </c>
      <c r="N5" s="24" t="n">
        <v>0.12573673870334</v>
      </c>
      <c r="O5" s="24" t="n">
        <v>0.151254480286738</v>
      </c>
      <c r="P5" s="25" t="n">
        <v>0.104602510460251</v>
      </c>
      <c r="Q5" s="26" t="n">
        <v>0.0351681957186544</v>
      </c>
      <c r="S5" s="1" t="n">
        <f aca="false">MIN(D5:P5) * 100</f>
        <v>3.51681957186544</v>
      </c>
      <c r="T5" s="42" t="n">
        <f aca="false">MAX(D5:P5) * 100</f>
        <v>47.6109215017065</v>
      </c>
      <c r="U5" s="0" t="n">
        <f aca="false">FIND("_",B5)</f>
        <v>25</v>
      </c>
      <c r="V5" s="0" t="n">
        <f aca="false">FIND(" ",B5)</f>
        <v>33</v>
      </c>
      <c r="W5" s="0" t="n">
        <f aca="false">FIND(",",B5)</f>
        <v>39</v>
      </c>
      <c r="AC5" s="41" t="s">
        <v>44</v>
      </c>
      <c r="AD5" s="0" t="str">
        <f aca="false">IF(ISBLANK(B5),AD4, LEFT(B5,U5 -1))</f>
        <v>ocrd-tesserocr-recognize</v>
      </c>
      <c r="AE5" s="0" t="s">
        <v>44</v>
      </c>
      <c r="AF5" s="0" t="str">
        <f aca="false">IF(ISBLANK(B5),AF4,MID(B5,V5 +1,W5-V5-1))</f>
        <v>0.9.3</v>
      </c>
      <c r="AG5" s="0" t="s">
        <v>44</v>
      </c>
      <c r="AH5" s="0" t="str">
        <f aca="false">C5</f>
        <v>{\"textequiv_level\":\"glyph\",\"overwrite_words\":true,\"model\":\"Fraktur\"}</v>
      </c>
      <c r="AI5" s="0" t="s">
        <v>44</v>
      </c>
      <c r="AJ5" s="1" t="n">
        <f aca="false">S5</f>
        <v>3.51681957186544</v>
      </c>
      <c r="AK5" s="0" t="s">
        <v>54</v>
      </c>
      <c r="AL5" s="1" t="n">
        <f aca="false">T5</f>
        <v>47.6109215017065</v>
      </c>
      <c r="AM5" s="0" t="s">
        <v>44</v>
      </c>
      <c r="AN5" s="1" t="n">
        <f aca="false">NoOfErrors2!R5</f>
        <v>13.1524725274725</v>
      </c>
      <c r="AO5" s="0" t="s">
        <v>44</v>
      </c>
      <c r="AP5" s="40" t="n">
        <f aca="false">Duration_of_processors!S5</f>
        <v>3.38461538461538</v>
      </c>
      <c r="AQ5" s="0" t="s">
        <v>44</v>
      </c>
      <c r="AS5" s="0" t="s">
        <v>44</v>
      </c>
    </row>
    <row r="6" customFormat="false" ht="12.8" hidden="false" customHeight="false" outlineLevel="0" collapsed="false">
      <c r="A6" s="27"/>
      <c r="B6" s="28"/>
      <c r="C6" s="28" t="s">
        <v>14</v>
      </c>
      <c r="D6" s="29" t="n">
        <v>0.134146341463415</v>
      </c>
      <c r="E6" s="30" t="n">
        <v>0.0229357798165138</v>
      </c>
      <c r="F6" s="30" t="n">
        <v>0.0107033639143731</v>
      </c>
      <c r="G6" s="30" t="n">
        <v>0.0540540540540541</v>
      </c>
      <c r="H6" s="30" t="n">
        <v>0.0724137931034483</v>
      </c>
      <c r="I6" s="30" t="n">
        <v>0.0458839406207827</v>
      </c>
      <c r="J6" s="30" t="n">
        <v>0.0919067215363512</v>
      </c>
      <c r="K6" s="30" t="n">
        <v>0.0263157894736842</v>
      </c>
      <c r="L6" s="30" t="n">
        <v>0.450511945392491</v>
      </c>
      <c r="M6" s="30" t="n">
        <v>0.0149253731343284</v>
      </c>
      <c r="N6" s="30" t="n">
        <v>0.0497707924034054</v>
      </c>
      <c r="O6" s="30" t="n">
        <v>0.0666666666666667</v>
      </c>
      <c r="P6" s="31" t="n">
        <v>0.0362622036262204</v>
      </c>
      <c r="Q6" s="32" t="n">
        <v>0.0107033639143731</v>
      </c>
      <c r="S6" s="1" t="n">
        <f aca="false">MIN(D6:P6) * 100</f>
        <v>1.07033639143731</v>
      </c>
      <c r="T6" s="42" t="n">
        <f aca="false">MAX(D6:P6) * 100</f>
        <v>45.0511945392491</v>
      </c>
      <c r="U6" s="0" t="e">
        <f aca="false">FIND("_",B6)</f>
        <v>#VALUE!</v>
      </c>
      <c r="V6" s="0" t="e">
        <f aca="false">FIND(" ",B6)</f>
        <v>#VALUE!</v>
      </c>
      <c r="W6" s="0" t="e">
        <f aca="false">FIND(",",B6)</f>
        <v>#VALUE!</v>
      </c>
      <c r="AC6" s="41" t="s">
        <v>44</v>
      </c>
      <c r="AD6" s="0" t="str">
        <f aca="false">IF(ISBLANK(B6),AD5, LEFT(B6,U6 -1))</f>
        <v>ocrd-tesserocr-recognize</v>
      </c>
      <c r="AE6" s="0" t="s">
        <v>44</v>
      </c>
      <c r="AF6" s="0" t="str">
        <f aca="false">IF(ISBLANK(B6),AF5,MID(B6,V6 +1,W6-V6-1))</f>
        <v>0.9.3</v>
      </c>
      <c r="AG6" s="0" t="s">
        <v>44</v>
      </c>
      <c r="AH6" s="0" t="str">
        <f aca="false">C6</f>
        <v>{\"textequiv_level\":\"glyph\",\"overwrite_words\":true,\"model\":\"GT4HistOCR_50000000.997_191951\"}</v>
      </c>
      <c r="AI6" s="0" t="s">
        <v>44</v>
      </c>
      <c r="AJ6" s="1" t="n">
        <f aca="false">S6</f>
        <v>1.07033639143731</v>
      </c>
      <c r="AK6" s="0" t="s">
        <v>54</v>
      </c>
      <c r="AL6" s="1" t="n">
        <f aca="false">T6</f>
        <v>45.0511945392491</v>
      </c>
      <c r="AM6" s="0" t="s">
        <v>44</v>
      </c>
      <c r="AN6" s="1" t="n">
        <f aca="false">NoOfErrors2!R6</f>
        <v>7.84340659340659</v>
      </c>
      <c r="AO6" s="0" t="s">
        <v>44</v>
      </c>
      <c r="AP6" s="40" t="n">
        <f aca="false">Duration_of_processors!S6</f>
        <v>3.61538461538462</v>
      </c>
      <c r="AQ6" s="0" t="s">
        <v>44</v>
      </c>
      <c r="AS6" s="0" t="s">
        <v>44</v>
      </c>
    </row>
    <row r="7" customFormat="false" ht="12.8" hidden="false" customHeight="false" outlineLevel="0" collapsed="false">
      <c r="A7" s="33" t="s">
        <v>38</v>
      </c>
      <c r="B7" s="34"/>
      <c r="C7" s="35"/>
      <c r="D7" s="36" t="n">
        <v>0.134146341463415</v>
      </c>
      <c r="E7" s="37" t="n">
        <v>0.0229357798165138</v>
      </c>
      <c r="F7" s="37" t="n">
        <v>0.0107033639143731</v>
      </c>
      <c r="G7" s="37" t="n">
        <v>0.0351351351351351</v>
      </c>
      <c r="H7" s="37" t="n">
        <v>0.0724137931034483</v>
      </c>
      <c r="I7" s="37" t="n">
        <v>0.0296896086369771</v>
      </c>
      <c r="J7" s="37" t="n">
        <v>0.0644718792866941</v>
      </c>
      <c r="K7" s="37" t="n">
        <v>0.0215311004784689</v>
      </c>
      <c r="L7" s="37" t="n">
        <v>0.43259385665529</v>
      </c>
      <c r="M7" s="37" t="n">
        <v>0.00803673938002296</v>
      </c>
      <c r="N7" s="37" t="n">
        <v>0.0464963981663392</v>
      </c>
      <c r="O7" s="37" t="n">
        <v>0.0616487455197133</v>
      </c>
      <c r="P7" s="38" t="n">
        <v>0.0362622036262204</v>
      </c>
      <c r="Q7" s="39" t="n">
        <v>0.00803673938002296</v>
      </c>
      <c r="S7" s="1" t="n">
        <f aca="false">MIN(D7:P7) * 100</f>
        <v>0.803673938002296</v>
      </c>
      <c r="T7" s="42" t="n">
        <f aca="false">MAX(D7:P7) * 100</f>
        <v>43.259385665529</v>
      </c>
      <c r="U7" s="0" t="e">
        <f aca="false">FIND("_",B7)</f>
        <v>#VALUE!</v>
      </c>
      <c r="V7" s="0" t="e">
        <f aca="false">FIND(" ",B7)</f>
        <v>#VALUE!</v>
      </c>
      <c r="W7" s="0" t="e">
        <f aca="false">FIND(",",B7)</f>
        <v>#VALUE!</v>
      </c>
      <c r="AC7" s="41" t="s">
        <v>44</v>
      </c>
      <c r="AD7" s="0" t="str">
        <f aca="false">IF(ISBLANK(B7),AD6, LEFT(B7,U7 -1))</f>
        <v>ocrd-tesserocr-recognize</v>
      </c>
      <c r="AE7" s="0" t="s">
        <v>44</v>
      </c>
      <c r="AF7" s="0" t="str">
        <f aca="false">IF(ISBLANK(B7),AF6,MID(B7,V7 +1,W7-V7-1))</f>
        <v>0.9.3</v>
      </c>
      <c r="AG7" s="0" t="s">
        <v>44</v>
      </c>
      <c r="AH7" s="0" t="n">
        <f aca="false">C7</f>
        <v>0</v>
      </c>
      <c r="AI7" s="0" t="s">
        <v>44</v>
      </c>
      <c r="AJ7" s="1" t="n">
        <f aca="false">S7</f>
        <v>0.803673938002296</v>
      </c>
      <c r="AK7" s="0" t="s">
        <v>54</v>
      </c>
      <c r="AL7" s="1" t="n">
        <f aca="false">T7</f>
        <v>43.259385665529</v>
      </c>
      <c r="AM7" s="0" t="s">
        <v>44</v>
      </c>
      <c r="AN7" s="1" t="n">
        <f aca="false">NoOfErrors2!R7</f>
        <v>13.1524725274725</v>
      </c>
      <c r="AO7" s="0" t="s">
        <v>44</v>
      </c>
      <c r="AP7" s="40" t="n">
        <f aca="false">Duration_of_processors!S7</f>
        <v>13.6923076923077</v>
      </c>
      <c r="AQ7" s="0" t="s">
        <v>44</v>
      </c>
      <c r="AS7" s="0" t="s">
        <v>44</v>
      </c>
    </row>
    <row r="8" customFormat="false" ht="12.8" hidden="false" customHeight="false" outlineLevel="0" collapsed="false">
      <c r="S8" s="1" t="n">
        <f aca="false">MIN(D8:P8) * 100</f>
        <v>0</v>
      </c>
      <c r="T8" s="42" t="n">
        <f aca="false">MAX(D8:P8) * 100</f>
        <v>0</v>
      </c>
      <c r="U8" s="0" t="e">
        <f aca="false">FIND("_",B8)</f>
        <v>#VALUE!</v>
      </c>
      <c r="V8" s="0" t="e">
        <f aca="false">FIND(" ",B8)</f>
        <v>#VALUE!</v>
      </c>
      <c r="W8" s="0" t="e">
        <f aca="false">FIND(",",B8)</f>
        <v>#VALUE!</v>
      </c>
      <c r="AC8" s="41" t="s">
        <v>44</v>
      </c>
      <c r="AD8" s="0" t="str">
        <f aca="false">IF(ISBLANK(B8),AD7, LEFT(B8,U8 -1))</f>
        <v>ocrd-tesserocr-recognize</v>
      </c>
      <c r="AE8" s="0" t="s">
        <v>44</v>
      </c>
      <c r="AF8" s="0" t="str">
        <f aca="false">IF(ISBLANK(B8),AF7,MID(B8,V8 +1,W8-V8-1))</f>
        <v>0.9.3</v>
      </c>
      <c r="AG8" s="0" t="s">
        <v>44</v>
      </c>
      <c r="AH8" s="0" t="n">
        <f aca="false">C8</f>
        <v>0</v>
      </c>
      <c r="AI8" s="0" t="s">
        <v>44</v>
      </c>
      <c r="AJ8" s="1" t="n">
        <f aca="false">S8</f>
        <v>0</v>
      </c>
      <c r="AK8" s="0" t="s">
        <v>54</v>
      </c>
      <c r="AL8" s="1" t="n">
        <f aca="false">T8</f>
        <v>0</v>
      </c>
      <c r="AM8" s="0" t="s">
        <v>44</v>
      </c>
      <c r="AN8" s="1" t="str">
        <f aca="false">NoOfErrors2!R8</f>
        <v>xxx</v>
      </c>
      <c r="AO8" s="0" t="s">
        <v>44</v>
      </c>
      <c r="AP8" s="40" t="n">
        <f aca="false">Duration_of_processors!S8</f>
        <v>0</v>
      </c>
      <c r="AQ8" s="0" t="s">
        <v>44</v>
      </c>
      <c r="AS8" s="0" t="s">
        <v>44</v>
      </c>
    </row>
    <row r="9" customFormat="false" ht="12.8" hidden="false" customHeight="false" outlineLevel="0" collapsed="false">
      <c r="S9" s="1" t="n">
        <f aca="false">MIN(D9:P9) * 100</f>
        <v>0</v>
      </c>
      <c r="T9" s="42" t="n">
        <f aca="false">MAX(D9:P9) * 100</f>
        <v>0</v>
      </c>
      <c r="U9" s="0" t="e">
        <f aca="false">FIND("_",B9)</f>
        <v>#VALUE!</v>
      </c>
      <c r="V9" s="0" t="e">
        <f aca="false">FIND(" ",B9)</f>
        <v>#VALUE!</v>
      </c>
      <c r="W9" s="0" t="e">
        <f aca="false">FIND(",",B9)</f>
        <v>#VALUE!</v>
      </c>
      <c r="AC9" s="41" t="s">
        <v>44</v>
      </c>
      <c r="AD9" s="0" t="str">
        <f aca="false">IF(ISBLANK(B9),AD8, LEFT(B9,U9 -1))</f>
        <v>ocrd-tesserocr-recognize</v>
      </c>
      <c r="AE9" s="0" t="s">
        <v>44</v>
      </c>
      <c r="AF9" s="0" t="str">
        <f aca="false">IF(ISBLANK(B9),AF8,MID(B9,V9 +1,W9-V9-1))</f>
        <v>0.9.3</v>
      </c>
      <c r="AG9" s="0" t="s">
        <v>44</v>
      </c>
      <c r="AH9" s="0" t="n">
        <f aca="false">C9</f>
        <v>0</v>
      </c>
      <c r="AI9" s="0" t="s">
        <v>44</v>
      </c>
      <c r="AJ9" s="1" t="n">
        <f aca="false">S9</f>
        <v>0</v>
      </c>
      <c r="AK9" s="0" t="s">
        <v>54</v>
      </c>
      <c r="AL9" s="1" t="n">
        <f aca="false">T9</f>
        <v>0</v>
      </c>
      <c r="AM9" s="0" t="s">
        <v>44</v>
      </c>
      <c r="AN9" s="1" t="str">
        <f aca="false">NoOfErrors2!R9</f>
        <v>xxx</v>
      </c>
      <c r="AO9" s="0" t="s">
        <v>44</v>
      </c>
      <c r="AP9" s="40" t="n">
        <f aca="false">Duration_of_processors!S9</f>
        <v>0</v>
      </c>
      <c r="AQ9" s="0" t="s">
        <v>44</v>
      </c>
      <c r="AS9" s="0" t="s">
        <v>44</v>
      </c>
    </row>
    <row r="10" customFormat="false" ht="12.8" hidden="false" customHeight="false" outlineLevel="0" collapsed="false">
      <c r="S10" s="1" t="n">
        <f aca="false">MIN(D10:P10) * 100</f>
        <v>0</v>
      </c>
      <c r="T10" s="42" t="n">
        <f aca="false">MAX(D10:P10) * 100</f>
        <v>0</v>
      </c>
      <c r="U10" s="0" t="e">
        <f aca="false">FIND("_",B10)</f>
        <v>#VALUE!</v>
      </c>
      <c r="V10" s="0" t="e">
        <f aca="false">FIND(" ",B10)</f>
        <v>#VALUE!</v>
      </c>
      <c r="W10" s="0" t="e">
        <f aca="false">FIND(",",B10)</f>
        <v>#VALUE!</v>
      </c>
      <c r="AC10" s="41" t="s">
        <v>44</v>
      </c>
      <c r="AD10" s="0" t="str">
        <f aca="false">IF(ISBLANK(B10),AD9, LEFT(B10,U10 -1))</f>
        <v>ocrd-tesserocr-recognize</v>
      </c>
      <c r="AE10" s="0" t="s">
        <v>44</v>
      </c>
      <c r="AF10" s="0" t="str">
        <f aca="false">IF(ISBLANK(B10),AF9,MID(B10,V10 +1,W10-V10-1))</f>
        <v>0.9.3</v>
      </c>
      <c r="AG10" s="0" t="s">
        <v>44</v>
      </c>
      <c r="AH10" s="0" t="n">
        <f aca="false">C10</f>
        <v>0</v>
      </c>
      <c r="AI10" s="0" t="s">
        <v>44</v>
      </c>
      <c r="AJ10" s="1" t="n">
        <f aca="false">S10</f>
        <v>0</v>
      </c>
      <c r="AK10" s="0" t="s">
        <v>54</v>
      </c>
      <c r="AL10" s="1" t="n">
        <f aca="false">T10</f>
        <v>0</v>
      </c>
      <c r="AM10" s="0" t="s">
        <v>44</v>
      </c>
      <c r="AN10" s="1" t="str">
        <f aca="false">NoOfErrors2!R10</f>
        <v>xxx</v>
      </c>
      <c r="AO10" s="0" t="s">
        <v>44</v>
      </c>
      <c r="AP10" s="40" t="n">
        <f aca="false">Duration_of_processors!S10</f>
        <v>0</v>
      </c>
      <c r="AQ10" s="0" t="s">
        <v>44</v>
      </c>
      <c r="AS10" s="0" t="s">
        <v>44</v>
      </c>
    </row>
    <row r="11" customFormat="false" ht="12.8" hidden="false" customHeight="false" outlineLevel="0" collapsed="false">
      <c r="S11" s="1" t="n">
        <f aca="false">MIN(D11:P11) * 100</f>
        <v>0</v>
      </c>
      <c r="T11" s="42" t="n">
        <f aca="false">MAX(D11:P11) * 100</f>
        <v>0</v>
      </c>
      <c r="U11" s="0" t="e">
        <f aca="false">FIND("_",B11)</f>
        <v>#VALUE!</v>
      </c>
      <c r="V11" s="0" t="e">
        <f aca="false">FIND(" ",B11)</f>
        <v>#VALUE!</v>
      </c>
      <c r="W11" s="0" t="e">
        <f aca="false">FIND(",",B11)</f>
        <v>#VALUE!</v>
      </c>
      <c r="AC11" s="41" t="s">
        <v>44</v>
      </c>
      <c r="AD11" s="0" t="str">
        <f aca="false">IF(ISBLANK(B11),AD10, LEFT(B11,U11 -1))</f>
        <v>ocrd-tesserocr-recognize</v>
      </c>
      <c r="AE11" s="0" t="s">
        <v>44</v>
      </c>
      <c r="AF11" s="0" t="str">
        <f aca="false">IF(ISBLANK(B11),AF10,MID(B11,V11 +1,W11-V11-1))</f>
        <v>0.9.3</v>
      </c>
      <c r="AG11" s="0" t="s">
        <v>44</v>
      </c>
      <c r="AH11" s="0" t="n">
        <f aca="false">C11</f>
        <v>0</v>
      </c>
      <c r="AI11" s="0" t="s">
        <v>44</v>
      </c>
      <c r="AJ11" s="1" t="n">
        <f aca="false">S11</f>
        <v>0</v>
      </c>
      <c r="AK11" s="0" t="s">
        <v>54</v>
      </c>
      <c r="AL11" s="1" t="n">
        <f aca="false">T11</f>
        <v>0</v>
      </c>
      <c r="AM11" s="0" t="s">
        <v>44</v>
      </c>
      <c r="AN11" s="1" t="str">
        <f aca="false">NoOfErrors2!R11</f>
        <v>xxx</v>
      </c>
      <c r="AO11" s="0" t="s">
        <v>44</v>
      </c>
      <c r="AP11" s="40" t="n">
        <f aca="false">Duration_of_processors!S11</f>
        <v>0</v>
      </c>
      <c r="AQ11" s="0" t="s">
        <v>44</v>
      </c>
      <c r="AS11" s="0" t="s">
        <v>44</v>
      </c>
    </row>
    <row r="12" customFormat="false" ht="12.8" hidden="false" customHeight="false" outlineLevel="0" collapsed="false">
      <c r="S12" s="1" t="n">
        <f aca="false">MIN(D12:P12) * 100</f>
        <v>0</v>
      </c>
      <c r="T12" s="42" t="n">
        <f aca="false">MAX(D12:P12) * 100</f>
        <v>0</v>
      </c>
      <c r="U12" s="0" t="e">
        <f aca="false">FIND("_",B12)</f>
        <v>#VALUE!</v>
      </c>
      <c r="V12" s="0" t="e">
        <f aca="false">FIND(" ",B12)</f>
        <v>#VALUE!</v>
      </c>
      <c r="W12" s="0" t="e">
        <f aca="false">FIND(",",B12)</f>
        <v>#VALUE!</v>
      </c>
      <c r="AC12" s="41" t="s">
        <v>44</v>
      </c>
      <c r="AD12" s="0" t="str">
        <f aca="false">IF(ISBLANK(B12),AD11, LEFT(B12,U12 -1))</f>
        <v>ocrd-tesserocr-recognize</v>
      </c>
      <c r="AE12" s="0" t="s">
        <v>44</v>
      </c>
      <c r="AF12" s="0" t="str">
        <f aca="false">IF(ISBLANK(B12),AF11,MID(B12,V12 +1,W12-V12-1))</f>
        <v>0.9.3</v>
      </c>
      <c r="AG12" s="0" t="s">
        <v>44</v>
      </c>
      <c r="AH12" s="0" t="n">
        <f aca="false">C12</f>
        <v>0</v>
      </c>
      <c r="AI12" s="0" t="s">
        <v>44</v>
      </c>
      <c r="AJ12" s="1" t="n">
        <f aca="false">S12</f>
        <v>0</v>
      </c>
      <c r="AK12" s="0" t="s">
        <v>54</v>
      </c>
      <c r="AL12" s="1" t="n">
        <f aca="false">T12</f>
        <v>0</v>
      </c>
      <c r="AM12" s="0" t="s">
        <v>44</v>
      </c>
      <c r="AN12" s="1" t="str">
        <f aca="false">NoOfErrors2!R12</f>
        <v>xxx</v>
      </c>
      <c r="AO12" s="0" t="s">
        <v>44</v>
      </c>
      <c r="AP12" s="40" t="n">
        <f aca="false">Duration_of_processors!S12</f>
        <v>0</v>
      </c>
      <c r="AQ12" s="0" t="s">
        <v>44</v>
      </c>
      <c r="AS12" s="0" t="s">
        <v>44</v>
      </c>
    </row>
    <row r="13" customFormat="false" ht="12.8" hidden="false" customHeight="false" outlineLevel="0" collapsed="false">
      <c r="S13" s="1" t="n">
        <f aca="false">MIN(D13:P13) * 100</f>
        <v>0</v>
      </c>
      <c r="T13" s="42" t="n">
        <f aca="false">MAX(D13:P13) * 100</f>
        <v>0</v>
      </c>
      <c r="U13" s="0" t="e">
        <f aca="false">FIND("_",B13)</f>
        <v>#VALUE!</v>
      </c>
      <c r="V13" s="0" t="e">
        <f aca="false">FIND(" ",B13)</f>
        <v>#VALUE!</v>
      </c>
      <c r="W13" s="0" t="e">
        <f aca="false">FIND(",",B13)</f>
        <v>#VALUE!</v>
      </c>
      <c r="AC13" s="41" t="s">
        <v>44</v>
      </c>
      <c r="AD13" s="0" t="str">
        <f aca="false">IF(ISBLANK(B13),AD12, LEFT(B13,U13 -1))</f>
        <v>ocrd-tesserocr-recognize</v>
      </c>
      <c r="AE13" s="0" t="s">
        <v>44</v>
      </c>
      <c r="AF13" s="0" t="str">
        <f aca="false">IF(ISBLANK(B13),AF12,MID(B13,V13 +1,W13-V13-1))</f>
        <v>0.9.3</v>
      </c>
      <c r="AG13" s="0" t="s">
        <v>44</v>
      </c>
      <c r="AH13" s="0" t="n">
        <f aca="false">C13</f>
        <v>0</v>
      </c>
      <c r="AI13" s="0" t="s">
        <v>44</v>
      </c>
      <c r="AJ13" s="1" t="n">
        <f aca="false">S13</f>
        <v>0</v>
      </c>
      <c r="AK13" s="0" t="s">
        <v>54</v>
      </c>
      <c r="AL13" s="1" t="n">
        <f aca="false">T13</f>
        <v>0</v>
      </c>
      <c r="AM13" s="0" t="s">
        <v>44</v>
      </c>
      <c r="AN13" s="1" t="str">
        <f aca="false">NoOfErrors2!R13</f>
        <v>xxx</v>
      </c>
      <c r="AO13" s="0" t="s">
        <v>44</v>
      </c>
      <c r="AP13" s="40" t="n">
        <f aca="false">Duration_of_processors!S13</f>
        <v>0</v>
      </c>
      <c r="AQ13" s="0" t="s">
        <v>44</v>
      </c>
      <c r="AS13" s="0" t="s">
        <v>44</v>
      </c>
    </row>
    <row r="14" customFormat="false" ht="12.8" hidden="false" customHeight="false" outlineLevel="0" collapsed="false">
      <c r="S14" s="1" t="n">
        <f aca="false">MIN(D14:P14) * 100</f>
        <v>0</v>
      </c>
      <c r="T14" s="42" t="n">
        <f aca="false">MAX(D14:P14) * 100</f>
        <v>0</v>
      </c>
      <c r="U14" s="0" t="e">
        <f aca="false">FIND("_",B14)</f>
        <v>#VALUE!</v>
      </c>
      <c r="V14" s="0" t="e">
        <f aca="false">FIND(" ",B14)</f>
        <v>#VALUE!</v>
      </c>
      <c r="W14" s="0" t="e">
        <f aca="false">FIND(",",B14)</f>
        <v>#VALUE!</v>
      </c>
      <c r="AC14" s="41" t="s">
        <v>44</v>
      </c>
      <c r="AD14" s="0" t="str">
        <f aca="false">IF(ISBLANK(B14),AD13, LEFT(B14,U14 -1))</f>
        <v>ocrd-tesserocr-recognize</v>
      </c>
      <c r="AE14" s="0" t="s">
        <v>44</v>
      </c>
      <c r="AF14" s="0" t="str">
        <f aca="false">IF(ISBLANK(B14),AF13,MID(B14,V14 +1,W14-V14-1))</f>
        <v>0.9.3</v>
      </c>
      <c r="AG14" s="0" t="s">
        <v>44</v>
      </c>
      <c r="AH14" s="0" t="n">
        <f aca="false">C14</f>
        <v>0</v>
      </c>
      <c r="AI14" s="0" t="s">
        <v>44</v>
      </c>
      <c r="AJ14" s="1" t="n">
        <f aca="false">S14</f>
        <v>0</v>
      </c>
      <c r="AK14" s="0" t="s">
        <v>54</v>
      </c>
      <c r="AL14" s="1" t="n">
        <f aca="false">T14</f>
        <v>0</v>
      </c>
      <c r="AM14" s="0" t="s">
        <v>44</v>
      </c>
      <c r="AN14" s="1" t="str">
        <f aca="false">NoOfErrors2!R14</f>
        <v>xxx</v>
      </c>
      <c r="AO14" s="0" t="s">
        <v>44</v>
      </c>
      <c r="AP14" s="40" t="n">
        <f aca="false">Duration_of_processors!S14</f>
        <v>0</v>
      </c>
      <c r="AQ14" s="0" t="s">
        <v>44</v>
      </c>
      <c r="AS14" s="0" t="s">
        <v>44</v>
      </c>
    </row>
    <row r="15" customFormat="false" ht="12.8" hidden="false" customHeight="false" outlineLevel="0" collapsed="false">
      <c r="S15" s="1" t="n">
        <f aca="false">MIN(D15:P15) * 100</f>
        <v>0</v>
      </c>
      <c r="T15" s="42" t="n">
        <f aca="false">MAX(D15:P15) * 100</f>
        <v>0</v>
      </c>
      <c r="U15" s="0" t="e">
        <f aca="false">FIND("_",B15)</f>
        <v>#VALUE!</v>
      </c>
      <c r="V15" s="0" t="e">
        <f aca="false">FIND(" ",B15)</f>
        <v>#VALUE!</v>
      </c>
      <c r="W15" s="0" t="e">
        <f aca="false">FIND(",",B15)</f>
        <v>#VALUE!</v>
      </c>
      <c r="AC15" s="41" t="s">
        <v>44</v>
      </c>
      <c r="AD15" s="0" t="str">
        <f aca="false">IF(ISBLANK(B15),AD14, LEFT(B15,U15 -1))</f>
        <v>ocrd-tesserocr-recognize</v>
      </c>
      <c r="AE15" s="0" t="s">
        <v>44</v>
      </c>
      <c r="AF15" s="0" t="str">
        <f aca="false">IF(ISBLANK(B15),AF14,MID(B15,V15 +1,W15-V15-1))</f>
        <v>0.9.3</v>
      </c>
      <c r="AG15" s="0" t="s">
        <v>44</v>
      </c>
      <c r="AH15" s="0" t="n">
        <f aca="false">C15</f>
        <v>0</v>
      </c>
      <c r="AI15" s="0" t="s">
        <v>44</v>
      </c>
      <c r="AJ15" s="1" t="n">
        <f aca="false">S15</f>
        <v>0</v>
      </c>
      <c r="AK15" s="0" t="s">
        <v>54</v>
      </c>
      <c r="AL15" s="1" t="n">
        <f aca="false">T15</f>
        <v>0</v>
      </c>
      <c r="AM15" s="0" t="s">
        <v>44</v>
      </c>
      <c r="AN15" s="1" t="str">
        <f aca="false">NoOfErrors2!R15</f>
        <v>xxx</v>
      </c>
      <c r="AO15" s="0" t="s">
        <v>44</v>
      </c>
      <c r="AP15" s="40" t="n">
        <f aca="false">Duration_of_processors!S15</f>
        <v>0</v>
      </c>
      <c r="AQ15" s="0" t="s">
        <v>44</v>
      </c>
      <c r="AS15" s="0" t="s">
        <v>44</v>
      </c>
    </row>
    <row r="16" customFormat="false" ht="12.8" hidden="false" customHeight="false" outlineLevel="0" collapsed="false">
      <c r="S16" s="1" t="n">
        <f aca="false">MIN(D16:P16) * 100</f>
        <v>0</v>
      </c>
      <c r="T16" s="42" t="n">
        <f aca="false">MAX(D16:P16) * 100</f>
        <v>0</v>
      </c>
      <c r="U16" s="0" t="e">
        <f aca="false">FIND("_",B16)</f>
        <v>#VALUE!</v>
      </c>
      <c r="V16" s="0" t="e">
        <f aca="false">FIND(" ",B16)</f>
        <v>#VALUE!</v>
      </c>
      <c r="W16" s="0" t="e">
        <f aca="false">FIND(",",B16)</f>
        <v>#VALUE!</v>
      </c>
      <c r="AC16" s="41" t="s">
        <v>44</v>
      </c>
      <c r="AD16" s="0" t="str">
        <f aca="false">IF(ISBLANK(B16),AD15, LEFT(B16,U16 -1))</f>
        <v>ocrd-tesserocr-recognize</v>
      </c>
      <c r="AE16" s="0" t="s">
        <v>44</v>
      </c>
      <c r="AF16" s="0" t="str">
        <f aca="false">IF(ISBLANK(B16),AF15,MID(B16,V16 +1,W16-V16-1))</f>
        <v>0.9.3</v>
      </c>
      <c r="AG16" s="0" t="s">
        <v>44</v>
      </c>
      <c r="AH16" s="0" t="n">
        <f aca="false">C16</f>
        <v>0</v>
      </c>
      <c r="AI16" s="0" t="s">
        <v>44</v>
      </c>
      <c r="AJ16" s="1" t="n">
        <f aca="false">S16</f>
        <v>0</v>
      </c>
      <c r="AK16" s="0" t="s">
        <v>54</v>
      </c>
      <c r="AL16" s="1" t="n">
        <f aca="false">T16</f>
        <v>0</v>
      </c>
      <c r="AM16" s="0" t="s">
        <v>44</v>
      </c>
      <c r="AN16" s="1" t="str">
        <f aca="false">NoOfErrors2!R16</f>
        <v>xxx</v>
      </c>
      <c r="AO16" s="0" t="s">
        <v>44</v>
      </c>
      <c r="AP16" s="40" t="n">
        <f aca="false">Duration_of_processors!S16</f>
        <v>0</v>
      </c>
      <c r="AQ16" s="0" t="s">
        <v>44</v>
      </c>
      <c r="AS16" s="0" t="s">
        <v>44</v>
      </c>
    </row>
    <row r="17" customFormat="false" ht="12.8" hidden="false" customHeight="false" outlineLevel="0" collapsed="false">
      <c r="S17" s="1" t="n">
        <f aca="false">MIN(D17:P17) * 100</f>
        <v>0</v>
      </c>
      <c r="T17" s="42" t="n">
        <f aca="false">MAX(D17:P17) * 100</f>
        <v>0</v>
      </c>
      <c r="U17" s="0" t="e">
        <f aca="false">FIND("_",B17)</f>
        <v>#VALUE!</v>
      </c>
      <c r="V17" s="0" t="e">
        <f aca="false">FIND(" ",B17)</f>
        <v>#VALUE!</v>
      </c>
      <c r="W17" s="0" t="e">
        <f aca="false">FIND(",",B17)</f>
        <v>#VALUE!</v>
      </c>
      <c r="AC17" s="41" t="s">
        <v>44</v>
      </c>
      <c r="AD17" s="0" t="str">
        <f aca="false">IF(ISBLANK(B17),AD16, LEFT(B17,U17 -1))</f>
        <v>ocrd-tesserocr-recognize</v>
      </c>
      <c r="AE17" s="0" t="s">
        <v>44</v>
      </c>
      <c r="AF17" s="0" t="str">
        <f aca="false">IF(ISBLANK(B17),AF16,MID(B17,V17 +1,W17-V17-1))</f>
        <v>0.9.3</v>
      </c>
      <c r="AG17" s="0" t="s">
        <v>44</v>
      </c>
      <c r="AH17" s="0" t="n">
        <f aca="false">C17</f>
        <v>0</v>
      </c>
      <c r="AI17" s="0" t="s">
        <v>44</v>
      </c>
      <c r="AJ17" s="1" t="n">
        <f aca="false">S17</f>
        <v>0</v>
      </c>
      <c r="AK17" s="0" t="s">
        <v>54</v>
      </c>
      <c r="AL17" s="1" t="n">
        <f aca="false">T17</f>
        <v>0</v>
      </c>
      <c r="AM17" s="0" t="s">
        <v>44</v>
      </c>
      <c r="AN17" s="1" t="str">
        <f aca="false">NoOfErrors2!R17</f>
        <v>xxx</v>
      </c>
      <c r="AO17" s="0" t="s">
        <v>44</v>
      </c>
      <c r="AP17" s="40" t="n">
        <f aca="false">Duration_of_processors!S17</f>
        <v>0</v>
      </c>
      <c r="AQ17" s="0" t="s">
        <v>44</v>
      </c>
      <c r="AS17" s="0" t="s">
        <v>44</v>
      </c>
    </row>
    <row r="18" customFormat="false" ht="12.8" hidden="false" customHeight="false" outlineLevel="0" collapsed="false">
      <c r="S18" s="1" t="n">
        <f aca="false">MIN(D18:P18) * 100</f>
        <v>0</v>
      </c>
      <c r="T18" s="42" t="n">
        <f aca="false">MAX(D18:P18) * 100</f>
        <v>0</v>
      </c>
      <c r="U18" s="0" t="e">
        <f aca="false">FIND("_",B18)</f>
        <v>#VALUE!</v>
      </c>
      <c r="V18" s="0" t="e">
        <f aca="false">FIND(" ",B18)</f>
        <v>#VALUE!</v>
      </c>
      <c r="W18" s="0" t="e">
        <f aca="false">FIND(",",B18)</f>
        <v>#VALUE!</v>
      </c>
      <c r="AC18" s="41" t="s">
        <v>44</v>
      </c>
      <c r="AD18" s="0" t="str">
        <f aca="false">IF(ISBLANK(B18),AD17, LEFT(B18,U18 -1))</f>
        <v>ocrd-tesserocr-recognize</v>
      </c>
      <c r="AE18" s="0" t="s">
        <v>44</v>
      </c>
      <c r="AF18" s="0" t="str">
        <f aca="false">IF(ISBLANK(B18),AF17,MID(B18,V18 +1,W18-V18-1))</f>
        <v>0.9.3</v>
      </c>
      <c r="AG18" s="0" t="s">
        <v>44</v>
      </c>
      <c r="AH18" s="0" t="n">
        <f aca="false">C18</f>
        <v>0</v>
      </c>
      <c r="AI18" s="0" t="s">
        <v>44</v>
      </c>
      <c r="AJ18" s="1" t="n">
        <f aca="false">S18</f>
        <v>0</v>
      </c>
      <c r="AK18" s="0" t="s">
        <v>54</v>
      </c>
      <c r="AL18" s="1" t="n">
        <f aca="false">T18</f>
        <v>0</v>
      </c>
      <c r="AM18" s="0" t="s">
        <v>44</v>
      </c>
      <c r="AN18" s="1" t="str">
        <f aca="false">NoOfErrors2!R18</f>
        <v>xxx</v>
      </c>
      <c r="AO18" s="0" t="s">
        <v>44</v>
      </c>
      <c r="AP18" s="40" t="n">
        <f aca="false">Duration_of_processors!S18</f>
        <v>0</v>
      </c>
      <c r="AQ18" s="0" t="s">
        <v>44</v>
      </c>
      <c r="AS18" s="0" t="s">
        <v>44</v>
      </c>
    </row>
    <row r="19" customFormat="false" ht="12.8" hidden="false" customHeight="false" outlineLevel="0" collapsed="false">
      <c r="S19" s="1" t="n">
        <f aca="false">MIN(D19:P19) * 100</f>
        <v>0</v>
      </c>
      <c r="T19" s="42" t="n">
        <f aca="false">MAX(D19:P19) * 100</f>
        <v>0</v>
      </c>
      <c r="U19" s="0" t="e">
        <f aca="false">FIND("_",B19)</f>
        <v>#VALUE!</v>
      </c>
      <c r="V19" s="0" t="e">
        <f aca="false">FIND(" ",B19)</f>
        <v>#VALUE!</v>
      </c>
      <c r="W19" s="0" t="e">
        <f aca="false">FIND(",",B19)</f>
        <v>#VALUE!</v>
      </c>
      <c r="AC19" s="41" t="s">
        <v>44</v>
      </c>
      <c r="AD19" s="0" t="str">
        <f aca="false">IF(ISBLANK(B19),AD18, LEFT(B19,U19 -1))</f>
        <v>ocrd-tesserocr-recognize</v>
      </c>
      <c r="AE19" s="0" t="s">
        <v>44</v>
      </c>
      <c r="AF19" s="0" t="str">
        <f aca="false">IF(ISBLANK(B19),AF18,MID(B19,V19 +1,W19-V19-1))</f>
        <v>0.9.3</v>
      </c>
      <c r="AG19" s="0" t="s">
        <v>44</v>
      </c>
      <c r="AH19" s="0" t="n">
        <f aca="false">C19</f>
        <v>0</v>
      </c>
      <c r="AI19" s="0" t="s">
        <v>44</v>
      </c>
      <c r="AJ19" s="1" t="n">
        <f aca="false">S19</f>
        <v>0</v>
      </c>
      <c r="AK19" s="0" t="s">
        <v>54</v>
      </c>
      <c r="AL19" s="1" t="n">
        <f aca="false">T19</f>
        <v>0</v>
      </c>
      <c r="AM19" s="0" t="s">
        <v>44</v>
      </c>
      <c r="AN19" s="1" t="str">
        <f aca="false">NoOfErrors2!R19</f>
        <v>xxx</v>
      </c>
      <c r="AO19" s="0" t="s">
        <v>44</v>
      </c>
      <c r="AP19" s="40" t="n">
        <f aca="false">Duration_of_processors!S19</f>
        <v>0</v>
      </c>
      <c r="AQ19" s="0" t="s">
        <v>44</v>
      </c>
      <c r="AS19" s="0" t="s">
        <v>44</v>
      </c>
    </row>
    <row r="20" customFormat="false" ht="12.8" hidden="false" customHeight="false" outlineLevel="0" collapsed="false">
      <c r="S20" s="1" t="n">
        <f aca="false">MIN(D20:P20) * 100</f>
        <v>0</v>
      </c>
      <c r="T20" s="42" t="n">
        <f aca="false">MAX(D20:P20) * 100</f>
        <v>0</v>
      </c>
      <c r="U20" s="0" t="e">
        <f aca="false">FIND("_",B20)</f>
        <v>#VALUE!</v>
      </c>
      <c r="V20" s="0" t="e">
        <f aca="false">FIND(" ",B20)</f>
        <v>#VALUE!</v>
      </c>
      <c r="W20" s="0" t="e">
        <f aca="false">FIND(",",B20)</f>
        <v>#VALUE!</v>
      </c>
      <c r="AC20" s="41" t="s">
        <v>44</v>
      </c>
      <c r="AD20" s="0" t="str">
        <f aca="false">IF(ISBLANK(B20),AD19, LEFT(B20,U20 -1))</f>
        <v>ocrd-tesserocr-recognize</v>
      </c>
      <c r="AE20" s="0" t="s">
        <v>44</v>
      </c>
      <c r="AF20" s="0" t="str">
        <f aca="false">IF(ISBLANK(B20),AF19,MID(B20,V20 +1,W20-V20-1))</f>
        <v>0.9.3</v>
      </c>
      <c r="AG20" s="0" t="s">
        <v>44</v>
      </c>
      <c r="AH20" s="0" t="n">
        <f aca="false">C20</f>
        <v>0</v>
      </c>
      <c r="AI20" s="0" t="s">
        <v>44</v>
      </c>
      <c r="AJ20" s="1" t="n">
        <f aca="false">S20</f>
        <v>0</v>
      </c>
      <c r="AK20" s="0" t="s">
        <v>54</v>
      </c>
      <c r="AL20" s="1" t="n">
        <f aca="false">T20</f>
        <v>0</v>
      </c>
      <c r="AM20" s="0" t="s">
        <v>44</v>
      </c>
      <c r="AN20" s="1" t="str">
        <f aca="false">NoOfErrors2!R20</f>
        <v>xxx</v>
      </c>
      <c r="AO20" s="0" t="s">
        <v>44</v>
      </c>
      <c r="AP20" s="40" t="n">
        <f aca="false">Duration_of_processors!S20</f>
        <v>0</v>
      </c>
      <c r="AQ20" s="0" t="s">
        <v>44</v>
      </c>
      <c r="AS20" s="0" t="s">
        <v>44</v>
      </c>
    </row>
    <row r="21" customFormat="false" ht="12.8" hidden="false" customHeight="false" outlineLevel="0" collapsed="false">
      <c r="S21" s="1" t="n">
        <f aca="false">MIN(D21:P21) * 100</f>
        <v>0</v>
      </c>
      <c r="T21" s="42" t="n">
        <f aca="false">MAX(D21:P21) * 100</f>
        <v>0</v>
      </c>
      <c r="U21" s="0" t="e">
        <f aca="false">FIND("_",B21)</f>
        <v>#VALUE!</v>
      </c>
      <c r="V21" s="0" t="e">
        <f aca="false">FIND(" ",B21)</f>
        <v>#VALUE!</v>
      </c>
      <c r="W21" s="0" t="e">
        <f aca="false">FIND(",",B21)</f>
        <v>#VALUE!</v>
      </c>
      <c r="AC21" s="41" t="s">
        <v>44</v>
      </c>
      <c r="AD21" s="0" t="str">
        <f aca="false">IF(ISBLANK(B21),AD20, LEFT(B21,U21 -1))</f>
        <v>ocrd-tesserocr-recognize</v>
      </c>
      <c r="AE21" s="0" t="s">
        <v>44</v>
      </c>
      <c r="AF21" s="0" t="str">
        <f aca="false">IF(ISBLANK(B21),AF20,MID(B21,V21 +1,W21-V21-1))</f>
        <v>0.9.3</v>
      </c>
      <c r="AG21" s="0" t="s">
        <v>44</v>
      </c>
      <c r="AH21" s="0" t="n">
        <f aca="false">C21</f>
        <v>0</v>
      </c>
      <c r="AI21" s="0" t="s">
        <v>44</v>
      </c>
      <c r="AJ21" s="1" t="n">
        <f aca="false">S21</f>
        <v>0</v>
      </c>
      <c r="AK21" s="0" t="s">
        <v>54</v>
      </c>
      <c r="AL21" s="1" t="n">
        <f aca="false">T21</f>
        <v>0</v>
      </c>
      <c r="AM21" s="0" t="s">
        <v>44</v>
      </c>
      <c r="AN21" s="1" t="str">
        <f aca="false">NoOfErrors2!R21</f>
        <v>xxx</v>
      </c>
      <c r="AO21" s="0" t="s">
        <v>44</v>
      </c>
      <c r="AP21" s="40" t="n">
        <f aca="false">Duration_of_processors!S21</f>
        <v>0</v>
      </c>
      <c r="AQ21" s="0" t="s">
        <v>44</v>
      </c>
      <c r="AS21" s="0" t="s">
        <v>44</v>
      </c>
    </row>
    <row r="22" customFormat="false" ht="12.8" hidden="false" customHeight="false" outlineLevel="0" collapsed="false">
      <c r="S22" s="1" t="n">
        <f aca="false">MIN(D22:P22) * 100</f>
        <v>0</v>
      </c>
      <c r="T22" s="42" t="n">
        <f aca="false">MAX(D22:P22) * 100</f>
        <v>0</v>
      </c>
      <c r="U22" s="0" t="e">
        <f aca="false">FIND("_",B22)</f>
        <v>#VALUE!</v>
      </c>
      <c r="V22" s="0" t="e">
        <f aca="false">FIND(" ",B22)</f>
        <v>#VALUE!</v>
      </c>
      <c r="W22" s="0" t="e">
        <f aca="false">FIND(",",B22)</f>
        <v>#VALUE!</v>
      </c>
      <c r="AC22" s="41" t="s">
        <v>44</v>
      </c>
      <c r="AD22" s="0" t="str">
        <f aca="false">IF(ISBLANK(B22),AD21, LEFT(B22,U22 -1))</f>
        <v>ocrd-tesserocr-recognize</v>
      </c>
      <c r="AE22" s="0" t="s">
        <v>44</v>
      </c>
      <c r="AF22" s="0" t="str">
        <f aca="false">IF(ISBLANK(B22),AF21,MID(B22,V22 +1,W22-V22-1))</f>
        <v>0.9.3</v>
      </c>
      <c r="AG22" s="0" t="s">
        <v>44</v>
      </c>
      <c r="AH22" s="0" t="n">
        <f aca="false">C22</f>
        <v>0</v>
      </c>
      <c r="AI22" s="0" t="s">
        <v>44</v>
      </c>
      <c r="AJ22" s="1" t="n">
        <f aca="false">S22</f>
        <v>0</v>
      </c>
      <c r="AK22" s="0" t="s">
        <v>54</v>
      </c>
      <c r="AL22" s="1" t="n">
        <f aca="false">T22</f>
        <v>0</v>
      </c>
      <c r="AM22" s="0" t="s">
        <v>44</v>
      </c>
      <c r="AN22" s="1" t="str">
        <f aca="false">NoOfErrors2!R22</f>
        <v>xxx</v>
      </c>
      <c r="AO22" s="0" t="s">
        <v>44</v>
      </c>
      <c r="AP22" s="40" t="n">
        <f aca="false">Duration_of_processors!S22</f>
        <v>0</v>
      </c>
      <c r="AQ22" s="0" t="s">
        <v>44</v>
      </c>
      <c r="AS22" s="0" t="s">
        <v>44</v>
      </c>
    </row>
    <row r="23" customFormat="false" ht="12.8" hidden="false" customHeight="false" outlineLevel="0" collapsed="false">
      <c r="S23" s="1" t="n">
        <f aca="false">MIN(D23:P23) * 100</f>
        <v>0</v>
      </c>
      <c r="T23" s="42" t="n">
        <f aca="false">MAX(D23:P23) * 100</f>
        <v>0</v>
      </c>
      <c r="U23" s="0" t="e">
        <f aca="false">FIND("_",B23)</f>
        <v>#VALUE!</v>
      </c>
      <c r="V23" s="0" t="e">
        <f aca="false">FIND(" ",B23)</f>
        <v>#VALUE!</v>
      </c>
      <c r="W23" s="0" t="e">
        <f aca="false">FIND(",",B23)</f>
        <v>#VALUE!</v>
      </c>
      <c r="AC23" s="41" t="s">
        <v>44</v>
      </c>
      <c r="AD23" s="0" t="str">
        <f aca="false">IF(ISBLANK(B23),AD22, LEFT(B23,U23 -1))</f>
        <v>ocrd-tesserocr-recognize</v>
      </c>
      <c r="AE23" s="0" t="s">
        <v>44</v>
      </c>
      <c r="AF23" s="0" t="str">
        <f aca="false">IF(ISBLANK(B23),AF22,MID(B23,V23 +1,W23-V23-1))</f>
        <v>0.9.3</v>
      </c>
      <c r="AG23" s="0" t="s">
        <v>44</v>
      </c>
      <c r="AH23" s="0" t="n">
        <f aca="false">C23</f>
        <v>0</v>
      </c>
      <c r="AI23" s="0" t="s">
        <v>44</v>
      </c>
      <c r="AJ23" s="1" t="n">
        <f aca="false">S23</f>
        <v>0</v>
      </c>
      <c r="AK23" s="0" t="s">
        <v>54</v>
      </c>
      <c r="AL23" s="1" t="n">
        <f aca="false">T23</f>
        <v>0</v>
      </c>
      <c r="AM23" s="0" t="s">
        <v>44</v>
      </c>
      <c r="AN23" s="1" t="str">
        <f aca="false">NoOfErrors2!R23</f>
        <v>xxx</v>
      </c>
      <c r="AO23" s="0" t="s">
        <v>44</v>
      </c>
      <c r="AP23" s="40" t="n">
        <f aca="false">Duration_of_processors!S23</f>
        <v>0</v>
      </c>
      <c r="AQ23" s="0" t="s">
        <v>44</v>
      </c>
      <c r="AS23" s="0" t="s">
        <v>44</v>
      </c>
    </row>
    <row r="24" customFormat="false" ht="12.8" hidden="false" customHeight="false" outlineLevel="0" collapsed="false">
      <c r="S24" s="1" t="n">
        <f aca="false">MIN(D24:P24) * 100</f>
        <v>0</v>
      </c>
      <c r="T24" s="42" t="n">
        <f aca="false">MAX(D24:P24) * 100</f>
        <v>0</v>
      </c>
      <c r="U24" s="0" t="e">
        <f aca="false">FIND("_",B24)</f>
        <v>#VALUE!</v>
      </c>
      <c r="V24" s="0" t="e">
        <f aca="false">FIND(" ",B24)</f>
        <v>#VALUE!</v>
      </c>
      <c r="W24" s="0" t="e">
        <f aca="false">FIND(",",B24)</f>
        <v>#VALUE!</v>
      </c>
      <c r="AC24" s="41" t="s">
        <v>44</v>
      </c>
      <c r="AD24" s="0" t="str">
        <f aca="false">IF(ISBLANK(B24),AD23, LEFT(B24,U24 -1))</f>
        <v>ocrd-tesserocr-recognize</v>
      </c>
      <c r="AE24" s="0" t="s">
        <v>44</v>
      </c>
      <c r="AF24" s="0" t="str">
        <f aca="false">IF(ISBLANK(B24),AF23,MID(B24,V24 +1,W24-V24-1))</f>
        <v>0.9.3</v>
      </c>
      <c r="AG24" s="0" t="s">
        <v>44</v>
      </c>
      <c r="AH24" s="0" t="n">
        <f aca="false">C24</f>
        <v>0</v>
      </c>
      <c r="AI24" s="0" t="s">
        <v>44</v>
      </c>
      <c r="AJ24" s="1" t="n">
        <f aca="false">S24</f>
        <v>0</v>
      </c>
      <c r="AK24" s="0" t="s">
        <v>54</v>
      </c>
      <c r="AL24" s="1" t="n">
        <f aca="false">T24</f>
        <v>0</v>
      </c>
      <c r="AM24" s="0" t="s">
        <v>44</v>
      </c>
      <c r="AN24" s="1" t="str">
        <f aca="false">NoOfErrors2!R24</f>
        <v>xxx</v>
      </c>
      <c r="AO24" s="0" t="s">
        <v>44</v>
      </c>
      <c r="AP24" s="40" t="n">
        <f aca="false">Duration_of_processors!S24</f>
        <v>0</v>
      </c>
      <c r="AQ24" s="0" t="s">
        <v>44</v>
      </c>
      <c r="AS24" s="0" t="s">
        <v>44</v>
      </c>
    </row>
    <row r="25" customFormat="false" ht="12.8" hidden="false" customHeight="false" outlineLevel="0" collapsed="false">
      <c r="S25" s="1" t="n">
        <f aca="false">MIN(D25:P25) * 100</f>
        <v>0</v>
      </c>
      <c r="T25" s="42" t="n">
        <f aca="false">MAX(D25:P25) * 100</f>
        <v>0</v>
      </c>
      <c r="U25" s="0" t="e">
        <f aca="false">FIND("_",B25)</f>
        <v>#VALUE!</v>
      </c>
      <c r="V25" s="0" t="e">
        <f aca="false">FIND(" ",B25)</f>
        <v>#VALUE!</v>
      </c>
      <c r="W25" s="0" t="e">
        <f aca="false">FIND(",",B25)</f>
        <v>#VALUE!</v>
      </c>
      <c r="AC25" s="41" t="s">
        <v>44</v>
      </c>
      <c r="AD25" s="0" t="str">
        <f aca="false">IF(ISBLANK(B25),AD24, LEFT(B25,U25 -1))</f>
        <v>ocrd-tesserocr-recognize</v>
      </c>
      <c r="AE25" s="0" t="s">
        <v>44</v>
      </c>
      <c r="AF25" s="0" t="str">
        <f aca="false">IF(ISBLANK(B25),AF24,MID(B25,V25 +1,W25-V25-1))</f>
        <v>0.9.3</v>
      </c>
      <c r="AG25" s="0" t="s">
        <v>44</v>
      </c>
      <c r="AH25" s="0" t="n">
        <f aca="false">C25</f>
        <v>0</v>
      </c>
      <c r="AI25" s="0" t="s">
        <v>44</v>
      </c>
      <c r="AJ25" s="1" t="n">
        <f aca="false">S25</f>
        <v>0</v>
      </c>
      <c r="AK25" s="0" t="s">
        <v>54</v>
      </c>
      <c r="AL25" s="1" t="n">
        <f aca="false">T25</f>
        <v>0</v>
      </c>
      <c r="AM25" s="0" t="s">
        <v>44</v>
      </c>
      <c r="AN25" s="1" t="str">
        <f aca="false">NoOfErrors2!R25</f>
        <v>xxx</v>
      </c>
      <c r="AO25" s="0" t="s">
        <v>44</v>
      </c>
      <c r="AP25" s="40" t="n">
        <f aca="false">Duration_of_processors!S25</f>
        <v>0</v>
      </c>
      <c r="AQ25" s="0" t="s">
        <v>44</v>
      </c>
      <c r="AS25" s="0" t="s">
        <v>44</v>
      </c>
    </row>
    <row r="26" customFormat="false" ht="12.8" hidden="false" customHeight="false" outlineLevel="0" collapsed="false">
      <c r="S26" s="1" t="n">
        <f aca="false">MIN(D26:P26) * 100</f>
        <v>0</v>
      </c>
      <c r="T26" s="42" t="n">
        <f aca="false">MAX(D26:P26) * 100</f>
        <v>0</v>
      </c>
      <c r="U26" s="0" t="e">
        <f aca="false">FIND("_",B26)</f>
        <v>#VALUE!</v>
      </c>
      <c r="V26" s="0" t="e">
        <f aca="false">FIND(" ",B26)</f>
        <v>#VALUE!</v>
      </c>
      <c r="W26" s="0" t="e">
        <f aca="false">FIND(",",B26)</f>
        <v>#VALUE!</v>
      </c>
      <c r="AC26" s="41" t="s">
        <v>44</v>
      </c>
      <c r="AD26" s="0" t="str">
        <f aca="false">IF(ISBLANK(B26),AD25, LEFT(B26,U26 -1))</f>
        <v>ocrd-tesserocr-recognize</v>
      </c>
      <c r="AE26" s="0" t="s">
        <v>44</v>
      </c>
      <c r="AF26" s="0" t="str">
        <f aca="false">IF(ISBLANK(B26),AF25,MID(B26,V26 +1,W26-V26-1))</f>
        <v>0.9.3</v>
      </c>
      <c r="AG26" s="0" t="s">
        <v>44</v>
      </c>
      <c r="AH26" s="0" t="n">
        <f aca="false">C26</f>
        <v>0</v>
      </c>
      <c r="AI26" s="0" t="s">
        <v>44</v>
      </c>
      <c r="AJ26" s="1" t="n">
        <f aca="false">S26</f>
        <v>0</v>
      </c>
      <c r="AK26" s="0" t="s">
        <v>54</v>
      </c>
      <c r="AL26" s="1" t="n">
        <f aca="false">T26</f>
        <v>0</v>
      </c>
      <c r="AM26" s="0" t="s">
        <v>44</v>
      </c>
      <c r="AN26" s="1" t="str">
        <f aca="false">NoOfErrors2!R26</f>
        <v>xxx</v>
      </c>
      <c r="AO26" s="0" t="s">
        <v>44</v>
      </c>
      <c r="AP26" s="40" t="n">
        <f aca="false">Duration_of_processors!S26</f>
        <v>0</v>
      </c>
      <c r="AQ26" s="0" t="s">
        <v>44</v>
      </c>
      <c r="AS26" s="0" t="s">
        <v>44</v>
      </c>
    </row>
    <row r="27" customFormat="false" ht="12.8" hidden="false" customHeight="false" outlineLevel="0" collapsed="false">
      <c r="S27" s="1" t="n">
        <f aca="false">MIN(D27:P27) * 100</f>
        <v>0</v>
      </c>
      <c r="T27" s="42" t="n">
        <f aca="false">MAX(D27:P27) * 100</f>
        <v>0</v>
      </c>
      <c r="U27" s="0" t="e">
        <f aca="false">FIND("_",B27)</f>
        <v>#VALUE!</v>
      </c>
      <c r="V27" s="0" t="e">
        <f aca="false">FIND(" ",B27)</f>
        <v>#VALUE!</v>
      </c>
      <c r="W27" s="0" t="e">
        <f aca="false">FIND(",",B27)</f>
        <v>#VALUE!</v>
      </c>
      <c r="AC27" s="41" t="s">
        <v>44</v>
      </c>
      <c r="AD27" s="0" t="str">
        <f aca="false">IF(ISBLANK(B27),AD26, LEFT(B27,U27 -1))</f>
        <v>ocrd-tesserocr-recognize</v>
      </c>
      <c r="AE27" s="0" t="s">
        <v>44</v>
      </c>
      <c r="AF27" s="0" t="str">
        <f aca="false">IF(ISBLANK(B27),AF26,MID(B27,V27 +1,W27-V27-1))</f>
        <v>0.9.3</v>
      </c>
      <c r="AG27" s="0" t="s">
        <v>44</v>
      </c>
      <c r="AH27" s="0" t="n">
        <f aca="false">C27</f>
        <v>0</v>
      </c>
      <c r="AI27" s="0" t="s">
        <v>44</v>
      </c>
      <c r="AJ27" s="1" t="n">
        <f aca="false">S27</f>
        <v>0</v>
      </c>
      <c r="AK27" s="0" t="s">
        <v>54</v>
      </c>
      <c r="AL27" s="1" t="n">
        <f aca="false">T27</f>
        <v>0</v>
      </c>
      <c r="AM27" s="0" t="s">
        <v>44</v>
      </c>
      <c r="AN27" s="1" t="str">
        <f aca="false">NoOfErrors2!R27</f>
        <v>xxx</v>
      </c>
      <c r="AO27" s="0" t="s">
        <v>44</v>
      </c>
      <c r="AP27" s="40" t="n">
        <f aca="false">Duration_of_processors!S27</f>
        <v>0</v>
      </c>
      <c r="AQ27" s="0" t="s">
        <v>44</v>
      </c>
      <c r="AS27" s="0" t="s">
        <v>44</v>
      </c>
    </row>
    <row r="28" customFormat="false" ht="12.8" hidden="false" customHeight="false" outlineLevel="0" collapsed="false">
      <c r="S28" s="1" t="n">
        <f aca="false">MIN(D28:P28) * 100</f>
        <v>0</v>
      </c>
      <c r="T28" s="42" t="n">
        <f aca="false">MAX(D28:P28) * 100</f>
        <v>0</v>
      </c>
      <c r="U28" s="0" t="e">
        <f aca="false">FIND("_",B28)</f>
        <v>#VALUE!</v>
      </c>
      <c r="V28" s="0" t="e">
        <f aca="false">FIND(" ",B28)</f>
        <v>#VALUE!</v>
      </c>
      <c r="W28" s="0" t="e">
        <f aca="false">FIND(",",B28)</f>
        <v>#VALUE!</v>
      </c>
      <c r="AC28" s="41" t="s">
        <v>44</v>
      </c>
      <c r="AD28" s="0" t="str">
        <f aca="false">IF(ISBLANK(B28),AD27, LEFT(B28,U28 -1))</f>
        <v>ocrd-tesserocr-recognize</v>
      </c>
      <c r="AE28" s="0" t="s">
        <v>44</v>
      </c>
      <c r="AF28" s="0" t="str">
        <f aca="false">IF(ISBLANK(B28),AF27,MID(B28,V28 +1,W28-V28-1))</f>
        <v>0.9.3</v>
      </c>
      <c r="AG28" s="0" t="s">
        <v>44</v>
      </c>
      <c r="AH28" s="0" t="n">
        <f aca="false">C28</f>
        <v>0</v>
      </c>
      <c r="AI28" s="0" t="s">
        <v>44</v>
      </c>
      <c r="AJ28" s="1" t="n">
        <f aca="false">S28</f>
        <v>0</v>
      </c>
      <c r="AK28" s="0" t="s">
        <v>54</v>
      </c>
      <c r="AL28" s="1" t="n">
        <f aca="false">T28</f>
        <v>0</v>
      </c>
      <c r="AM28" s="0" t="s">
        <v>44</v>
      </c>
      <c r="AN28" s="1" t="str">
        <f aca="false">NoOfErrors2!R28</f>
        <v>xxx</v>
      </c>
      <c r="AO28" s="0" t="s">
        <v>44</v>
      </c>
      <c r="AP28" s="40" t="n">
        <f aca="false">Duration_of_processors!S28</f>
        <v>0</v>
      </c>
      <c r="AQ28" s="0" t="s">
        <v>44</v>
      </c>
      <c r="AS28" s="0" t="s">
        <v>44</v>
      </c>
    </row>
    <row r="29" customFormat="false" ht="12.8" hidden="false" customHeight="false" outlineLevel="0" collapsed="false">
      <c r="S29" s="1" t="n">
        <f aca="false">MIN(D29:P29) * 100</f>
        <v>0</v>
      </c>
      <c r="T29" s="42" t="n">
        <f aca="false">MAX(D29:P29) * 100</f>
        <v>0</v>
      </c>
      <c r="U29" s="0" t="e">
        <f aca="false">FIND("_",B29)</f>
        <v>#VALUE!</v>
      </c>
      <c r="V29" s="0" t="e">
        <f aca="false">FIND(" ",B29)</f>
        <v>#VALUE!</v>
      </c>
      <c r="W29" s="0" t="e">
        <f aca="false">FIND(",",B29)</f>
        <v>#VALUE!</v>
      </c>
      <c r="AC29" s="41" t="s">
        <v>44</v>
      </c>
      <c r="AD29" s="0" t="str">
        <f aca="false">IF(ISBLANK(B29),AD28, LEFT(B29,U29 -1))</f>
        <v>ocrd-tesserocr-recognize</v>
      </c>
      <c r="AE29" s="0" t="s">
        <v>44</v>
      </c>
      <c r="AF29" s="0" t="str">
        <f aca="false">IF(ISBLANK(B29),AF28,MID(B29,V29 +1,W29-V29-1))</f>
        <v>0.9.3</v>
      </c>
      <c r="AG29" s="0" t="s">
        <v>44</v>
      </c>
      <c r="AH29" s="0" t="n">
        <f aca="false">C29</f>
        <v>0</v>
      </c>
      <c r="AI29" s="0" t="s">
        <v>44</v>
      </c>
      <c r="AJ29" s="1" t="n">
        <f aca="false">S29</f>
        <v>0</v>
      </c>
      <c r="AK29" s="0" t="s">
        <v>54</v>
      </c>
      <c r="AL29" s="1" t="n">
        <f aca="false">T29</f>
        <v>0</v>
      </c>
      <c r="AM29" s="0" t="s">
        <v>44</v>
      </c>
      <c r="AN29" s="1" t="str">
        <f aca="false">NoOfErrors2!R29</f>
        <v>xxx</v>
      </c>
      <c r="AO29" s="0" t="s">
        <v>44</v>
      </c>
      <c r="AP29" s="40" t="n">
        <f aca="false">Duration_of_processors!S29</f>
        <v>0</v>
      </c>
      <c r="AQ29" s="0" t="s">
        <v>44</v>
      </c>
      <c r="AS29" s="0" t="s">
        <v>44</v>
      </c>
    </row>
    <row r="30" customFormat="false" ht="12.8" hidden="false" customHeight="false" outlineLevel="0" collapsed="false">
      <c r="S30" s="1" t="n">
        <f aca="false">MIN(D30:P30) * 100</f>
        <v>0</v>
      </c>
      <c r="T30" s="42" t="n">
        <f aca="false">MAX(D30:P30) * 100</f>
        <v>0</v>
      </c>
      <c r="U30" s="0" t="e">
        <f aca="false">FIND("_",B30)</f>
        <v>#VALUE!</v>
      </c>
      <c r="V30" s="0" t="e">
        <f aca="false">FIND(" ",B30)</f>
        <v>#VALUE!</v>
      </c>
      <c r="W30" s="0" t="e">
        <f aca="false">FIND(",",B30)</f>
        <v>#VALUE!</v>
      </c>
      <c r="AC30" s="41" t="s">
        <v>44</v>
      </c>
      <c r="AD30" s="0" t="str">
        <f aca="false">IF(ISBLANK(B30),AD29, LEFT(B30,U30 -1))</f>
        <v>ocrd-tesserocr-recognize</v>
      </c>
      <c r="AE30" s="0" t="s">
        <v>44</v>
      </c>
      <c r="AF30" s="0" t="str">
        <f aca="false">IF(ISBLANK(B30),AF29,MID(B30,V30 +1,W30-V30-1))</f>
        <v>0.9.3</v>
      </c>
      <c r="AG30" s="0" t="s">
        <v>44</v>
      </c>
      <c r="AH30" s="0" t="n">
        <f aca="false">C30</f>
        <v>0</v>
      </c>
      <c r="AI30" s="0" t="s">
        <v>44</v>
      </c>
      <c r="AJ30" s="1" t="n">
        <f aca="false">S30</f>
        <v>0</v>
      </c>
      <c r="AK30" s="0" t="s">
        <v>54</v>
      </c>
      <c r="AL30" s="1" t="n">
        <f aca="false">T30</f>
        <v>0</v>
      </c>
      <c r="AM30" s="0" t="s">
        <v>44</v>
      </c>
      <c r="AN30" s="1" t="str">
        <f aca="false">NoOfErrors2!R30</f>
        <v>xxx</v>
      </c>
      <c r="AO30" s="0" t="s">
        <v>44</v>
      </c>
      <c r="AP30" s="40" t="n">
        <f aca="false">Duration_of_processors!S30</f>
        <v>0</v>
      </c>
      <c r="AQ30" s="0" t="s">
        <v>44</v>
      </c>
      <c r="AS30" s="0" t="s">
        <v>44</v>
      </c>
    </row>
    <row r="31" customFormat="false" ht="12.8" hidden="false" customHeight="false" outlineLevel="0" collapsed="false">
      <c r="S31" s="1" t="n">
        <f aca="false">MIN(D31:P31) * 100</f>
        <v>0</v>
      </c>
      <c r="T31" s="42" t="n">
        <f aca="false">MAX(D31:P31) * 100</f>
        <v>0</v>
      </c>
      <c r="U31" s="0" t="e">
        <f aca="false">FIND("_",B31)</f>
        <v>#VALUE!</v>
      </c>
      <c r="V31" s="0" t="e">
        <f aca="false">FIND(" ",B31)</f>
        <v>#VALUE!</v>
      </c>
      <c r="W31" s="0" t="e">
        <f aca="false">FIND(",",B31)</f>
        <v>#VALUE!</v>
      </c>
      <c r="AC31" s="41" t="s">
        <v>44</v>
      </c>
      <c r="AD31" s="0" t="str">
        <f aca="false">IF(ISBLANK(B31),AD30, LEFT(B31,U31 -1))</f>
        <v>ocrd-tesserocr-recognize</v>
      </c>
      <c r="AE31" s="0" t="s">
        <v>44</v>
      </c>
      <c r="AF31" s="0" t="str">
        <f aca="false">IF(ISBLANK(B31),AF30,MID(B31,V31 +1,W31-V31-1))</f>
        <v>0.9.3</v>
      </c>
      <c r="AG31" s="0" t="s">
        <v>44</v>
      </c>
      <c r="AH31" s="0" t="n">
        <f aca="false">C31</f>
        <v>0</v>
      </c>
      <c r="AI31" s="0" t="s">
        <v>44</v>
      </c>
      <c r="AJ31" s="1" t="n">
        <f aca="false">S31</f>
        <v>0</v>
      </c>
      <c r="AK31" s="0" t="s">
        <v>54</v>
      </c>
      <c r="AL31" s="1" t="n">
        <f aca="false">T31</f>
        <v>0</v>
      </c>
      <c r="AM31" s="0" t="s">
        <v>44</v>
      </c>
      <c r="AN31" s="1" t="str">
        <f aca="false">NoOfErrors2!R31</f>
        <v>xxx</v>
      </c>
      <c r="AO31" s="0" t="s">
        <v>44</v>
      </c>
      <c r="AP31" s="40" t="n">
        <f aca="false">Duration_of_processors!S31</f>
        <v>0</v>
      </c>
      <c r="AQ31" s="0" t="s">
        <v>44</v>
      </c>
      <c r="AS31" s="0" t="s">
        <v>44</v>
      </c>
    </row>
    <row r="32" customFormat="false" ht="12.8" hidden="false" customHeight="false" outlineLevel="0" collapsed="false">
      <c r="S32" s="1" t="n">
        <f aca="false">MIN(D32:P32) * 100</f>
        <v>0</v>
      </c>
      <c r="T32" s="42" t="n">
        <f aca="false">MAX(D32:P32) * 100</f>
        <v>0</v>
      </c>
      <c r="U32" s="0" t="e">
        <f aca="false">FIND("_",B32)</f>
        <v>#VALUE!</v>
      </c>
      <c r="V32" s="0" t="e">
        <f aca="false">FIND(" ",B32)</f>
        <v>#VALUE!</v>
      </c>
      <c r="W32" s="0" t="e">
        <f aca="false">FIND(",",B32)</f>
        <v>#VALUE!</v>
      </c>
      <c r="AC32" s="41" t="s">
        <v>44</v>
      </c>
      <c r="AD32" s="0" t="str">
        <f aca="false">IF(ISBLANK(B32),AD31, LEFT(B32,U32 -1))</f>
        <v>ocrd-tesserocr-recognize</v>
      </c>
      <c r="AE32" s="0" t="s">
        <v>44</v>
      </c>
      <c r="AF32" s="0" t="str">
        <f aca="false">IF(ISBLANK(B32),AF31,MID(B32,V32 +1,W32-V32-1))</f>
        <v>0.9.3</v>
      </c>
      <c r="AG32" s="0" t="s">
        <v>44</v>
      </c>
      <c r="AH32" s="0" t="n">
        <f aca="false">C32</f>
        <v>0</v>
      </c>
      <c r="AI32" s="0" t="s">
        <v>44</v>
      </c>
      <c r="AJ32" s="1" t="n">
        <f aca="false">S32</f>
        <v>0</v>
      </c>
      <c r="AK32" s="0" t="s">
        <v>54</v>
      </c>
      <c r="AL32" s="1" t="n">
        <f aca="false">T32</f>
        <v>0</v>
      </c>
      <c r="AM32" s="0" t="s">
        <v>44</v>
      </c>
      <c r="AN32" s="1" t="str">
        <f aca="false">NoOfErrors2!R32</f>
        <v>xxx</v>
      </c>
      <c r="AO32" s="0" t="s">
        <v>44</v>
      </c>
      <c r="AP32" s="40" t="n">
        <f aca="false">Duration_of_processors!S32</f>
        <v>0</v>
      </c>
      <c r="AQ32" s="0" t="s">
        <v>44</v>
      </c>
      <c r="AS32" s="0" t="s">
        <v>44</v>
      </c>
    </row>
    <row r="33" customFormat="false" ht="12.8" hidden="false" customHeight="false" outlineLevel="0" collapsed="false">
      <c r="S33" s="1" t="n">
        <f aca="false">MIN(D33:P33) * 100</f>
        <v>0</v>
      </c>
      <c r="T33" s="42" t="n">
        <f aca="false">MAX(D33:P33) * 100</f>
        <v>0</v>
      </c>
      <c r="U33" s="0" t="e">
        <f aca="false">FIND("_",B33)</f>
        <v>#VALUE!</v>
      </c>
      <c r="V33" s="0" t="e">
        <f aca="false">FIND(" ",B33)</f>
        <v>#VALUE!</v>
      </c>
      <c r="W33" s="0" t="e">
        <f aca="false">FIND(",",B33)</f>
        <v>#VALUE!</v>
      </c>
      <c r="AC33" s="41" t="s">
        <v>44</v>
      </c>
      <c r="AD33" s="0" t="str">
        <f aca="false">IF(ISBLANK(B33),AD32, LEFT(B33,U33 -1))</f>
        <v>ocrd-tesserocr-recognize</v>
      </c>
      <c r="AE33" s="0" t="s">
        <v>44</v>
      </c>
      <c r="AF33" s="0" t="str">
        <f aca="false">IF(ISBLANK(B33),AF32,MID(B33,V33 +1,W33-V33-1))</f>
        <v>0.9.3</v>
      </c>
      <c r="AG33" s="0" t="s">
        <v>44</v>
      </c>
      <c r="AH33" s="0" t="n">
        <f aca="false">C33</f>
        <v>0</v>
      </c>
      <c r="AI33" s="0" t="s">
        <v>44</v>
      </c>
      <c r="AJ33" s="1" t="n">
        <f aca="false">S33</f>
        <v>0</v>
      </c>
      <c r="AK33" s="0" t="s">
        <v>54</v>
      </c>
      <c r="AL33" s="1" t="n">
        <f aca="false">T33</f>
        <v>0</v>
      </c>
      <c r="AM33" s="0" t="s">
        <v>44</v>
      </c>
      <c r="AN33" s="1" t="str">
        <f aca="false">NoOfErrors2!R33</f>
        <v>xxx</v>
      </c>
      <c r="AO33" s="0" t="s">
        <v>44</v>
      </c>
      <c r="AP33" s="40" t="n">
        <f aca="false">Duration_of_processors!S33</f>
        <v>0</v>
      </c>
      <c r="AQ33" s="0" t="s">
        <v>44</v>
      </c>
      <c r="AS33" s="0" t="s">
        <v>44</v>
      </c>
    </row>
    <row r="34" customFormat="false" ht="12.8" hidden="false" customHeight="false" outlineLevel="0" collapsed="false">
      <c r="S34" s="1" t="n">
        <f aca="false">MIN(D34:P34) * 100</f>
        <v>0</v>
      </c>
      <c r="T34" s="42" t="n">
        <f aca="false">MAX(D34:P34) * 100</f>
        <v>0</v>
      </c>
      <c r="U34" s="0" t="e">
        <f aca="false">FIND("_",B34)</f>
        <v>#VALUE!</v>
      </c>
      <c r="V34" s="0" t="e">
        <f aca="false">FIND(" ",B34)</f>
        <v>#VALUE!</v>
      </c>
      <c r="W34" s="0" t="e">
        <f aca="false">FIND(",",B34)</f>
        <v>#VALUE!</v>
      </c>
      <c r="AC34" s="41" t="s">
        <v>44</v>
      </c>
      <c r="AD34" s="0" t="str">
        <f aca="false">IF(ISBLANK(B34),AD33, LEFT(B34,U34 -1))</f>
        <v>ocrd-tesserocr-recognize</v>
      </c>
      <c r="AE34" s="0" t="s">
        <v>44</v>
      </c>
      <c r="AF34" s="0" t="str">
        <f aca="false">IF(ISBLANK(B34),AF33,MID(B34,V34 +1,W34-V34-1))</f>
        <v>0.9.3</v>
      </c>
      <c r="AG34" s="0" t="s">
        <v>44</v>
      </c>
      <c r="AH34" s="0" t="n">
        <f aca="false">C34</f>
        <v>0</v>
      </c>
      <c r="AI34" s="0" t="s">
        <v>44</v>
      </c>
      <c r="AJ34" s="1" t="n">
        <f aca="false">S34</f>
        <v>0</v>
      </c>
      <c r="AK34" s="0" t="s">
        <v>54</v>
      </c>
      <c r="AL34" s="1" t="n">
        <f aca="false">T34</f>
        <v>0</v>
      </c>
      <c r="AM34" s="0" t="s">
        <v>44</v>
      </c>
      <c r="AN34" s="1" t="str">
        <f aca="false">NoOfErrors2!R34</f>
        <v>xxx</v>
      </c>
      <c r="AO34" s="0" t="s">
        <v>44</v>
      </c>
      <c r="AP34" s="40" t="n">
        <f aca="false">Duration_of_processors!S34</f>
        <v>0</v>
      </c>
      <c r="AQ34" s="0" t="s">
        <v>44</v>
      </c>
      <c r="AS34" s="0" t="s">
        <v>44</v>
      </c>
    </row>
    <row r="35" customFormat="false" ht="12.8" hidden="false" customHeight="false" outlineLevel="0" collapsed="false">
      <c r="S35" s="1" t="n">
        <f aca="false">MIN(D35:P35) * 100</f>
        <v>0</v>
      </c>
      <c r="T35" s="42" t="n">
        <f aca="false">MAX(D35:P35) * 100</f>
        <v>0</v>
      </c>
      <c r="U35" s="0" t="e">
        <f aca="false">FIND("_",B35)</f>
        <v>#VALUE!</v>
      </c>
      <c r="V35" s="0" t="e">
        <f aca="false">FIND(" ",B35)</f>
        <v>#VALUE!</v>
      </c>
      <c r="W35" s="0" t="e">
        <f aca="false">FIND(",",B35)</f>
        <v>#VALUE!</v>
      </c>
      <c r="AC35" s="41" t="s">
        <v>44</v>
      </c>
      <c r="AD35" s="0" t="str">
        <f aca="false">IF(ISBLANK(B35),AD34, LEFT(B35,U35 -1))</f>
        <v>ocrd-tesserocr-recognize</v>
      </c>
      <c r="AE35" s="0" t="s">
        <v>44</v>
      </c>
      <c r="AF35" s="0" t="str">
        <f aca="false">IF(ISBLANK(B35),AF34,MID(B35,V35 +1,W35-V35-1))</f>
        <v>0.9.3</v>
      </c>
      <c r="AG35" s="0" t="s">
        <v>44</v>
      </c>
      <c r="AH35" s="0" t="n">
        <f aca="false">C35</f>
        <v>0</v>
      </c>
      <c r="AI35" s="0" t="s">
        <v>44</v>
      </c>
      <c r="AJ35" s="1" t="n">
        <f aca="false">S35</f>
        <v>0</v>
      </c>
      <c r="AK35" s="0" t="s">
        <v>54</v>
      </c>
      <c r="AL35" s="1" t="n">
        <f aca="false">T35</f>
        <v>0</v>
      </c>
      <c r="AM35" s="0" t="s">
        <v>44</v>
      </c>
      <c r="AN35" s="1" t="str">
        <f aca="false">NoOfErrors2!R35</f>
        <v>xxx</v>
      </c>
      <c r="AO35" s="0" t="s">
        <v>44</v>
      </c>
      <c r="AP35" s="40" t="n">
        <f aca="false">Duration_of_processors!S35</f>
        <v>0</v>
      </c>
      <c r="AQ35" s="0" t="s">
        <v>44</v>
      </c>
      <c r="AS35" s="0" t="s">
        <v>44</v>
      </c>
    </row>
    <row r="36" customFormat="false" ht="12.8" hidden="false" customHeight="false" outlineLevel="0" collapsed="false">
      <c r="S36" s="1" t="n">
        <f aca="false">MIN(D36:P36) * 100</f>
        <v>0</v>
      </c>
      <c r="T36" s="42" t="n">
        <f aca="false">MAX(D36:P36) * 100</f>
        <v>0</v>
      </c>
      <c r="U36" s="0" t="e">
        <f aca="false">FIND("_",B36)</f>
        <v>#VALUE!</v>
      </c>
      <c r="V36" s="0" t="e">
        <f aca="false">FIND(" ",B36)</f>
        <v>#VALUE!</v>
      </c>
      <c r="W36" s="0" t="e">
        <f aca="false">FIND(",",B36)</f>
        <v>#VALUE!</v>
      </c>
      <c r="AC36" s="41" t="s">
        <v>44</v>
      </c>
      <c r="AD36" s="0" t="str">
        <f aca="false">IF(ISBLANK(B36),AD35, LEFT(B36,U36 -1))</f>
        <v>ocrd-tesserocr-recognize</v>
      </c>
      <c r="AE36" s="0" t="s">
        <v>44</v>
      </c>
      <c r="AF36" s="0" t="str">
        <f aca="false">IF(ISBLANK(B36),AF35,MID(B36,V36 +1,W36-V36-1))</f>
        <v>0.9.3</v>
      </c>
      <c r="AG36" s="0" t="s">
        <v>44</v>
      </c>
      <c r="AH36" s="0" t="n">
        <f aca="false">C36</f>
        <v>0</v>
      </c>
      <c r="AI36" s="0" t="s">
        <v>44</v>
      </c>
      <c r="AJ36" s="1" t="n">
        <f aca="false">S36</f>
        <v>0</v>
      </c>
      <c r="AK36" s="0" t="s">
        <v>54</v>
      </c>
      <c r="AL36" s="1" t="n">
        <f aca="false">T36</f>
        <v>0</v>
      </c>
      <c r="AM36" s="0" t="s">
        <v>44</v>
      </c>
      <c r="AN36" s="1" t="str">
        <f aca="false">NoOfErrors2!R36</f>
        <v>xxx</v>
      </c>
      <c r="AO36" s="0" t="s">
        <v>44</v>
      </c>
      <c r="AP36" s="40" t="n">
        <f aca="false">Duration_of_processors!S36</f>
        <v>0</v>
      </c>
      <c r="AQ36" s="0" t="s">
        <v>44</v>
      </c>
      <c r="AS36" s="0" t="s">
        <v>44</v>
      </c>
    </row>
    <row r="37" customFormat="false" ht="12.8" hidden="false" customHeight="false" outlineLevel="0" collapsed="false">
      <c r="S37" s="1" t="n">
        <f aca="false">MIN(D37:P37) * 100</f>
        <v>0</v>
      </c>
      <c r="T37" s="42" t="n">
        <f aca="false">MAX(D37:P37) * 100</f>
        <v>0</v>
      </c>
      <c r="U37" s="0" t="e">
        <f aca="false">FIND("_",B37)</f>
        <v>#VALUE!</v>
      </c>
      <c r="V37" s="0" t="e">
        <f aca="false">FIND(" ",B37)</f>
        <v>#VALUE!</v>
      </c>
      <c r="W37" s="0" t="e">
        <f aca="false">FIND(",",B37)</f>
        <v>#VALUE!</v>
      </c>
      <c r="AC37" s="41" t="s">
        <v>44</v>
      </c>
      <c r="AD37" s="0" t="str">
        <f aca="false">IF(ISBLANK(B37),AD36, LEFT(B37,U37 -1))</f>
        <v>ocrd-tesserocr-recognize</v>
      </c>
      <c r="AE37" s="0" t="s">
        <v>44</v>
      </c>
      <c r="AF37" s="0" t="str">
        <f aca="false">IF(ISBLANK(B37),AF36,MID(B37,V37 +1,W37-V37-1))</f>
        <v>0.9.3</v>
      </c>
      <c r="AG37" s="0" t="s">
        <v>44</v>
      </c>
      <c r="AH37" s="0" t="n">
        <f aca="false">C37</f>
        <v>0</v>
      </c>
      <c r="AI37" s="0" t="s">
        <v>44</v>
      </c>
      <c r="AJ37" s="1" t="n">
        <f aca="false">S37</f>
        <v>0</v>
      </c>
      <c r="AK37" s="0" t="s">
        <v>54</v>
      </c>
      <c r="AL37" s="1" t="n">
        <f aca="false">T37</f>
        <v>0</v>
      </c>
      <c r="AM37" s="0" t="s">
        <v>44</v>
      </c>
      <c r="AN37" s="1" t="str">
        <f aca="false">NoOfErrors2!R37</f>
        <v>xxx</v>
      </c>
      <c r="AO37" s="0" t="s">
        <v>44</v>
      </c>
      <c r="AP37" s="40" t="n">
        <f aca="false">Duration_of_processors!S37</f>
        <v>0</v>
      </c>
      <c r="AQ37" s="0" t="s">
        <v>44</v>
      </c>
      <c r="AS37" s="0" t="s">
        <v>44</v>
      </c>
    </row>
    <row r="38" customFormat="false" ht="12.8" hidden="false" customHeight="false" outlineLevel="0" collapsed="false">
      <c r="S38" s="1" t="n">
        <f aca="false">MIN(D38:P38) * 100</f>
        <v>0</v>
      </c>
      <c r="T38" s="42" t="n">
        <f aca="false">MAX(D38:P38) * 100</f>
        <v>0</v>
      </c>
      <c r="U38" s="0" t="e">
        <f aca="false">FIND("_",B38)</f>
        <v>#VALUE!</v>
      </c>
      <c r="V38" s="0" t="e">
        <f aca="false">FIND(" ",B38)</f>
        <v>#VALUE!</v>
      </c>
      <c r="W38" s="0" t="e">
        <f aca="false">FIND(",",B38)</f>
        <v>#VALUE!</v>
      </c>
      <c r="AC38" s="41" t="s">
        <v>44</v>
      </c>
      <c r="AD38" s="0" t="str">
        <f aca="false">IF(ISBLANK(B38),AD37, LEFT(B38,U38 -1))</f>
        <v>ocrd-tesserocr-recognize</v>
      </c>
      <c r="AE38" s="0" t="s">
        <v>44</v>
      </c>
      <c r="AF38" s="0" t="str">
        <f aca="false">IF(ISBLANK(B38),AF37,MID(B38,V38 +1,W38-V38-1))</f>
        <v>0.9.3</v>
      </c>
      <c r="AG38" s="0" t="s">
        <v>44</v>
      </c>
      <c r="AH38" s="0" t="n">
        <f aca="false">C38</f>
        <v>0</v>
      </c>
      <c r="AI38" s="0" t="s">
        <v>44</v>
      </c>
      <c r="AJ38" s="1" t="n">
        <f aca="false">S38</f>
        <v>0</v>
      </c>
      <c r="AK38" s="0" t="s">
        <v>54</v>
      </c>
      <c r="AL38" s="1" t="n">
        <f aca="false">T38</f>
        <v>0</v>
      </c>
      <c r="AM38" s="0" t="s">
        <v>44</v>
      </c>
      <c r="AN38" s="1" t="str">
        <f aca="false">NoOfErrors2!R38</f>
        <v>xxx</v>
      </c>
      <c r="AO38" s="0" t="s">
        <v>44</v>
      </c>
      <c r="AP38" s="40" t="n">
        <f aca="false">Duration_of_processors!S38</f>
        <v>0</v>
      </c>
      <c r="AQ38" s="0" t="s">
        <v>44</v>
      </c>
      <c r="AS38" s="0" t="s">
        <v>44</v>
      </c>
    </row>
    <row r="39" customFormat="false" ht="12.8" hidden="false" customHeight="false" outlineLevel="0" collapsed="false">
      <c r="S39" s="1" t="n">
        <f aca="false">MIN(D39:P39) * 100</f>
        <v>0</v>
      </c>
      <c r="T39" s="42" t="n">
        <f aca="false">MAX(D39:P39) * 100</f>
        <v>0</v>
      </c>
      <c r="U39" s="0" t="e">
        <f aca="false">FIND("_",B39)</f>
        <v>#VALUE!</v>
      </c>
      <c r="V39" s="0" t="e">
        <f aca="false">FIND(" ",B39)</f>
        <v>#VALUE!</v>
      </c>
      <c r="W39" s="0" t="e">
        <f aca="false">FIND(",",B39)</f>
        <v>#VALUE!</v>
      </c>
      <c r="AC39" s="41" t="s">
        <v>44</v>
      </c>
      <c r="AD39" s="0" t="str">
        <f aca="false">IF(ISBLANK(B39),AD38, LEFT(B39,U39 -1))</f>
        <v>ocrd-tesserocr-recognize</v>
      </c>
      <c r="AE39" s="0" t="s">
        <v>44</v>
      </c>
      <c r="AF39" s="0" t="str">
        <f aca="false">IF(ISBLANK(B39),AF38,MID(B39,V39 +1,W39-V39-1))</f>
        <v>0.9.3</v>
      </c>
      <c r="AG39" s="0" t="s">
        <v>44</v>
      </c>
      <c r="AH39" s="0" t="n">
        <f aca="false">C39</f>
        <v>0</v>
      </c>
      <c r="AI39" s="0" t="s">
        <v>44</v>
      </c>
      <c r="AJ39" s="1" t="n">
        <f aca="false">S39</f>
        <v>0</v>
      </c>
      <c r="AK39" s="0" t="s">
        <v>54</v>
      </c>
      <c r="AL39" s="1" t="n">
        <f aca="false">T39</f>
        <v>0</v>
      </c>
      <c r="AM39" s="0" t="s">
        <v>44</v>
      </c>
      <c r="AN39" s="1" t="str">
        <f aca="false">NoOfErrors2!R39</f>
        <v>xxx</v>
      </c>
      <c r="AO39" s="0" t="s">
        <v>44</v>
      </c>
      <c r="AP39" s="40" t="n">
        <f aca="false">Duration_of_processors!S39</f>
        <v>0</v>
      </c>
      <c r="AQ39" s="0" t="s">
        <v>44</v>
      </c>
      <c r="AS39" s="0" t="s">
        <v>44</v>
      </c>
    </row>
    <row r="40" customFormat="false" ht="12.8" hidden="false" customHeight="false" outlineLevel="0" collapsed="false">
      <c r="S40" s="1" t="n">
        <f aca="false">MIN(D40:P40) * 100</f>
        <v>0</v>
      </c>
      <c r="T40" s="42" t="n">
        <f aca="false">MAX(D40:P40) * 100</f>
        <v>0</v>
      </c>
      <c r="U40" s="0" t="e">
        <f aca="false">FIND("_",B40)</f>
        <v>#VALUE!</v>
      </c>
      <c r="V40" s="0" t="e">
        <f aca="false">FIND(" ",B40)</f>
        <v>#VALUE!</v>
      </c>
      <c r="W40" s="0" t="e">
        <f aca="false">FIND(",",B40)</f>
        <v>#VALUE!</v>
      </c>
      <c r="AC40" s="41" t="s">
        <v>44</v>
      </c>
      <c r="AD40" s="0" t="str">
        <f aca="false">IF(ISBLANK(B40),AD39, LEFT(B40,U40 -1))</f>
        <v>ocrd-tesserocr-recognize</v>
      </c>
      <c r="AE40" s="0" t="s">
        <v>44</v>
      </c>
      <c r="AF40" s="0" t="str">
        <f aca="false">IF(ISBLANK(B40),AF39,MID(B40,V40 +1,W40-V40-1))</f>
        <v>0.9.3</v>
      </c>
      <c r="AG40" s="0" t="s">
        <v>44</v>
      </c>
      <c r="AH40" s="0" t="n">
        <f aca="false">C40</f>
        <v>0</v>
      </c>
      <c r="AI40" s="0" t="s">
        <v>44</v>
      </c>
      <c r="AJ40" s="1" t="n">
        <f aca="false">S40</f>
        <v>0</v>
      </c>
      <c r="AK40" s="0" t="s">
        <v>54</v>
      </c>
      <c r="AL40" s="1" t="n">
        <f aca="false">T40</f>
        <v>0</v>
      </c>
      <c r="AM40" s="0" t="s">
        <v>44</v>
      </c>
      <c r="AN40" s="1" t="str">
        <f aca="false">NoOfErrors2!R40</f>
        <v>xxx</v>
      </c>
      <c r="AO40" s="0" t="s">
        <v>44</v>
      </c>
      <c r="AP40" s="40" t="n">
        <f aca="false">Duration_of_processors!S40</f>
        <v>0</v>
      </c>
      <c r="AQ40" s="0" t="s">
        <v>44</v>
      </c>
      <c r="AS40" s="0" t="s">
        <v>44</v>
      </c>
    </row>
    <row r="41" customFormat="false" ht="12.8" hidden="false" customHeight="false" outlineLevel="0" collapsed="false">
      <c r="S41" s="1" t="n">
        <f aca="false">MIN(D41:P41) * 100</f>
        <v>0</v>
      </c>
      <c r="T41" s="42" t="n">
        <f aca="false">MAX(D41:P41) * 100</f>
        <v>0</v>
      </c>
      <c r="U41" s="0" t="e">
        <f aca="false">FIND("_",B41)</f>
        <v>#VALUE!</v>
      </c>
      <c r="V41" s="0" t="e">
        <f aca="false">FIND(" ",B41)</f>
        <v>#VALUE!</v>
      </c>
      <c r="W41" s="0" t="e">
        <f aca="false">FIND(",",B41)</f>
        <v>#VALUE!</v>
      </c>
      <c r="AC41" s="41" t="s">
        <v>44</v>
      </c>
      <c r="AD41" s="0" t="str">
        <f aca="false">IF(ISBLANK(B41),AD40, LEFT(B41,U41 -1))</f>
        <v>ocrd-tesserocr-recognize</v>
      </c>
      <c r="AE41" s="0" t="s">
        <v>44</v>
      </c>
      <c r="AF41" s="0" t="str">
        <f aca="false">IF(ISBLANK(B41),AF40,MID(B41,V41 +1,W41-V41-1))</f>
        <v>0.9.3</v>
      </c>
      <c r="AG41" s="0" t="s">
        <v>44</v>
      </c>
      <c r="AH41" s="0" t="n">
        <f aca="false">C41</f>
        <v>0</v>
      </c>
      <c r="AI41" s="0" t="s">
        <v>44</v>
      </c>
      <c r="AJ41" s="1" t="n">
        <f aca="false">S41</f>
        <v>0</v>
      </c>
      <c r="AK41" s="0" t="s">
        <v>54</v>
      </c>
      <c r="AL41" s="1" t="n">
        <f aca="false">T41</f>
        <v>0</v>
      </c>
      <c r="AM41" s="0" t="s">
        <v>44</v>
      </c>
      <c r="AN41" s="1" t="str">
        <f aca="false">NoOfErrors2!R41</f>
        <v>xxx</v>
      </c>
      <c r="AO41" s="0" t="s">
        <v>44</v>
      </c>
      <c r="AP41" s="40" t="n">
        <f aca="false">Duration_of_processors!S41</f>
        <v>0</v>
      </c>
      <c r="AQ41" s="0" t="s">
        <v>44</v>
      </c>
      <c r="AS41" s="0" t="s">
        <v>44</v>
      </c>
    </row>
    <row r="42" customFormat="false" ht="12.8" hidden="false" customHeight="false" outlineLevel="0" collapsed="false">
      <c r="S42" s="1" t="n">
        <f aca="false">MIN(D42:P42) * 100</f>
        <v>0</v>
      </c>
      <c r="T42" s="42" t="n">
        <f aca="false">MAX(D42:P42) * 100</f>
        <v>0</v>
      </c>
      <c r="U42" s="0" t="e">
        <f aca="false">FIND("_",B42)</f>
        <v>#VALUE!</v>
      </c>
      <c r="V42" s="0" t="e">
        <f aca="false">FIND(" ",B42)</f>
        <v>#VALUE!</v>
      </c>
      <c r="W42" s="0" t="e">
        <f aca="false">FIND(",",B42)</f>
        <v>#VALUE!</v>
      </c>
      <c r="AC42" s="41" t="s">
        <v>44</v>
      </c>
      <c r="AD42" s="0" t="str">
        <f aca="false">IF(ISBLANK(B42),AD41, LEFT(B42,U42 -1))</f>
        <v>ocrd-tesserocr-recognize</v>
      </c>
      <c r="AE42" s="0" t="s">
        <v>44</v>
      </c>
      <c r="AF42" s="0" t="str">
        <f aca="false">IF(ISBLANK(B42),AF41,MID(B42,V42 +1,W42-V42-1))</f>
        <v>0.9.3</v>
      </c>
      <c r="AG42" s="0" t="s">
        <v>44</v>
      </c>
      <c r="AH42" s="0" t="n">
        <f aca="false">C42</f>
        <v>0</v>
      </c>
      <c r="AI42" s="0" t="s">
        <v>44</v>
      </c>
      <c r="AJ42" s="1" t="n">
        <f aca="false">S42</f>
        <v>0</v>
      </c>
      <c r="AK42" s="0" t="s">
        <v>54</v>
      </c>
      <c r="AL42" s="1" t="n">
        <f aca="false">T42</f>
        <v>0</v>
      </c>
      <c r="AM42" s="0" t="s">
        <v>44</v>
      </c>
      <c r="AN42" s="1" t="str">
        <f aca="false">NoOfErrors2!R42</f>
        <v>xxx</v>
      </c>
      <c r="AO42" s="0" t="s">
        <v>44</v>
      </c>
      <c r="AP42" s="40" t="n">
        <f aca="false">Duration_of_processors!S42</f>
        <v>0</v>
      </c>
      <c r="AQ42" s="0" t="s">
        <v>44</v>
      </c>
      <c r="AS42" s="0" t="s">
        <v>44</v>
      </c>
    </row>
    <row r="43" customFormat="false" ht="12.8" hidden="false" customHeight="false" outlineLevel="0" collapsed="false">
      <c r="AC43" s="41"/>
      <c r="AJ43" s="1"/>
      <c r="AL43" s="1"/>
      <c r="AN43" s="1"/>
      <c r="AP43" s="40"/>
    </row>
    <row r="44" customFormat="false" ht="12.8" hidden="false" customHeight="false" outlineLevel="0" collapsed="false">
      <c r="AC44" s="41"/>
      <c r="AJ44" s="1"/>
      <c r="AL44" s="1"/>
      <c r="AN44" s="1"/>
      <c r="AP44" s="40"/>
    </row>
    <row r="45" customFormat="false" ht="12.8" hidden="false" customHeight="false" outlineLevel="0" collapsed="false">
      <c r="AC45" s="41"/>
      <c r="AJ45" s="1"/>
      <c r="AL45" s="1"/>
      <c r="AN45" s="1"/>
      <c r="AP45" s="40"/>
    </row>
    <row r="46" customFormat="false" ht="12.8" hidden="false" customHeight="false" outlineLevel="0" collapsed="false">
      <c r="AC46" s="41"/>
      <c r="AJ46" s="1"/>
      <c r="AL46" s="1"/>
      <c r="AN46" s="1"/>
      <c r="AP46" s="40"/>
    </row>
    <row r="47" customFormat="false" ht="12.8" hidden="false" customHeight="false" outlineLevel="0" collapsed="false">
      <c r="AC47" s="41"/>
      <c r="AJ47" s="1"/>
      <c r="AL47" s="1"/>
      <c r="AN47" s="1"/>
      <c r="AP47" s="40"/>
    </row>
    <row r="48" customFormat="false" ht="12.8" hidden="false" customHeight="false" outlineLevel="0" collapsed="false">
      <c r="AC48" s="41"/>
      <c r="AJ48" s="1"/>
      <c r="AL48" s="1"/>
      <c r="AN48" s="1"/>
      <c r="AP48" s="40"/>
    </row>
    <row r="49" customFormat="false" ht="12.8" hidden="false" customHeight="false" outlineLevel="0" collapsed="false">
      <c r="AC49" s="41"/>
      <c r="AJ49" s="1"/>
      <c r="AL49" s="1"/>
      <c r="AN49" s="1"/>
      <c r="AP49" s="40"/>
    </row>
    <row r="50" customFormat="false" ht="12.8" hidden="false" customHeight="false" outlineLevel="0" collapsed="false">
      <c r="AC50" s="41"/>
      <c r="AJ50" s="1"/>
      <c r="AL50" s="1"/>
      <c r="AN50" s="1"/>
      <c r="AP50" s="40"/>
    </row>
    <row r="51" customFormat="false" ht="12.8" hidden="false" customHeight="false" outlineLevel="0" collapsed="false">
      <c r="AC51" s="41"/>
      <c r="AJ51" s="1"/>
      <c r="AL51" s="1"/>
      <c r="AN51" s="1"/>
      <c r="AP51" s="40"/>
    </row>
    <row r="52" customFormat="false" ht="12.8" hidden="false" customHeight="false" outlineLevel="0" collapsed="false">
      <c r="AC52" s="41"/>
      <c r="AJ52" s="1"/>
      <c r="AL52" s="1"/>
      <c r="AN52" s="1"/>
      <c r="AP52" s="40"/>
    </row>
    <row r="53" customFormat="false" ht="12.8" hidden="false" customHeight="false" outlineLevel="0" collapsed="false">
      <c r="AC53" s="41"/>
      <c r="AJ53" s="1"/>
      <c r="AL53" s="1"/>
      <c r="AN53" s="1"/>
      <c r="AP53" s="40"/>
    </row>
    <row r="54" customFormat="false" ht="12.8" hidden="false" customHeight="false" outlineLevel="0" collapsed="false">
      <c r="AC54" s="41"/>
      <c r="AJ54" s="1"/>
      <c r="AL54" s="1"/>
      <c r="AN54" s="1"/>
      <c r="AP54" s="40"/>
    </row>
    <row r="55" customFormat="false" ht="12.8" hidden="false" customHeight="false" outlineLevel="0" collapsed="false">
      <c r="AC55" s="41"/>
      <c r="AJ55" s="1"/>
      <c r="AL55" s="1"/>
      <c r="AN55" s="1"/>
      <c r="AP55" s="40"/>
    </row>
    <row r="56" customFormat="false" ht="12.8" hidden="false" customHeight="false" outlineLevel="0" collapsed="false">
      <c r="AC56" s="41"/>
      <c r="AJ56" s="1"/>
      <c r="AL56" s="1"/>
      <c r="AN56" s="1"/>
      <c r="AP56" s="40"/>
    </row>
    <row r="57" customFormat="false" ht="12.8" hidden="false" customHeight="false" outlineLevel="0" collapsed="false">
      <c r="AC57" s="41"/>
      <c r="AJ57" s="1"/>
      <c r="AL57" s="1"/>
      <c r="AN57" s="1"/>
      <c r="AP57" s="40"/>
    </row>
    <row r="58" customFormat="false" ht="12.8" hidden="false" customHeight="false" outlineLevel="0" collapsed="false">
      <c r="AC58" s="41"/>
      <c r="AJ58" s="1"/>
      <c r="AL58" s="1"/>
      <c r="AN58" s="1"/>
      <c r="AP58" s="40"/>
    </row>
    <row r="59" customFormat="false" ht="12.8" hidden="false" customHeight="false" outlineLevel="0" collapsed="false">
      <c r="AC59" s="41"/>
      <c r="AJ59" s="1"/>
      <c r="AL59" s="1"/>
      <c r="AN59" s="1"/>
      <c r="AP59" s="40"/>
    </row>
    <row r="60" customFormat="false" ht="12.8" hidden="false" customHeight="false" outlineLevel="0" collapsed="false">
      <c r="AC60" s="41"/>
      <c r="AJ60" s="1"/>
      <c r="AL60" s="1"/>
      <c r="AN60" s="1"/>
      <c r="AP60" s="40"/>
    </row>
    <row r="61" customFormat="false" ht="12.8" hidden="false" customHeight="false" outlineLevel="0" collapsed="false">
      <c r="AC61" s="41"/>
      <c r="AJ61" s="1"/>
      <c r="AL61" s="1"/>
      <c r="AN61" s="1"/>
      <c r="AP61" s="40"/>
    </row>
    <row r="62" customFormat="false" ht="12.8" hidden="false" customHeight="false" outlineLevel="0" collapsed="false">
      <c r="AC62" s="41"/>
      <c r="AJ62" s="1"/>
      <c r="AL62" s="1"/>
      <c r="AN62" s="1"/>
      <c r="AP62" s="40"/>
    </row>
    <row r="63" customFormat="false" ht="12.8" hidden="false" customHeight="false" outlineLevel="0" collapsed="false">
      <c r="AC63" s="41"/>
      <c r="AJ63" s="1"/>
      <c r="AL63" s="1"/>
      <c r="AN63" s="1"/>
      <c r="AP63" s="40"/>
    </row>
    <row r="64" customFormat="false" ht="12.8" hidden="false" customHeight="false" outlineLevel="0" collapsed="false">
      <c r="AC64" s="41"/>
      <c r="AJ64" s="1"/>
      <c r="AL64" s="1"/>
      <c r="AN64" s="1"/>
      <c r="AP64" s="4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1.625" defaultRowHeight="12.8" zeroHeight="false" outlineLevelRow="0" outlineLevelCol="0"/>
  <cols>
    <col collapsed="false" customWidth="true" hidden="false" outlineLevel="0" max="8" min="8" style="1" width="11.52"/>
    <col collapsed="false" customWidth="true" hidden="false" outlineLevel="0" max="10" min="10" style="1" width="11.52"/>
    <col collapsed="false" customWidth="true" hidden="false" outlineLevel="0" max="12" min="12" style="1" width="11.52"/>
  </cols>
  <sheetData>
    <row r="1" customFormat="false" ht="12.8" hidden="false" customHeight="false" outlineLevel="0" collapsed="false">
      <c r="A1" s="41" t="s">
        <v>44</v>
      </c>
      <c r="B1" s="41" t="s">
        <v>2</v>
      </c>
      <c r="C1" s="41" t="s">
        <v>44</v>
      </c>
      <c r="D1" s="41" t="s">
        <v>45</v>
      </c>
      <c r="E1" s="41" t="s">
        <v>44</v>
      </c>
      <c r="F1" s="41" t="s">
        <v>4</v>
      </c>
      <c r="G1" s="41" t="s">
        <v>44</v>
      </c>
      <c r="H1" s="43" t="s">
        <v>46</v>
      </c>
      <c r="I1" s="41"/>
      <c r="J1" s="43"/>
      <c r="K1" s="41" t="s">
        <v>44</v>
      </c>
      <c r="L1" s="43" t="s">
        <v>47</v>
      </c>
      <c r="M1" s="41" t="s">
        <v>44</v>
      </c>
      <c r="N1" s="44" t="s">
        <v>48</v>
      </c>
      <c r="O1" s="41" t="s">
        <v>44</v>
      </c>
      <c r="P1" s="41" t="s">
        <v>49</v>
      </c>
      <c r="Q1" s="41" t="s">
        <v>44</v>
      </c>
    </row>
    <row r="2" customFormat="false" ht="12.8" hidden="false" customHeight="false" outlineLevel="0" collapsed="false">
      <c r="A2" s="41" t="s">
        <v>44</v>
      </c>
      <c r="B2" s="0" t="s">
        <v>50</v>
      </c>
      <c r="C2" s="0" t="s">
        <v>44</v>
      </c>
      <c r="D2" s="0" t="s">
        <v>51</v>
      </c>
      <c r="E2" s="0" t="s">
        <v>44</v>
      </c>
      <c r="F2" s="0" t="s">
        <v>51</v>
      </c>
      <c r="G2" s="0" t="s">
        <v>44</v>
      </c>
      <c r="H2" s="0" t="s">
        <v>51</v>
      </c>
      <c r="K2" s="0" t="s">
        <v>44</v>
      </c>
      <c r="L2" s="1" t="s">
        <v>52</v>
      </c>
      <c r="M2" s="0" t="s">
        <v>44</v>
      </c>
      <c r="N2" s="40" t="s">
        <v>51</v>
      </c>
      <c r="O2" s="0" t="s">
        <v>44</v>
      </c>
      <c r="P2" s="0" t="s">
        <v>53</v>
      </c>
      <c r="Q2" s="0" t="s">
        <v>44</v>
      </c>
    </row>
    <row r="3" customFormat="false" ht="12.8" hidden="false" customHeight="false" outlineLevel="0" collapsed="false">
      <c r="A3" s="41" t="s">
        <v>44</v>
      </c>
      <c r="B3" s="0" t="s">
        <v>55</v>
      </c>
      <c r="C3" s="0" t="s">
        <v>44</v>
      </c>
      <c r="D3" s="0" t="s">
        <v>56</v>
      </c>
      <c r="E3" s="0" t="s">
        <v>44</v>
      </c>
      <c r="F3" s="0" t="s">
        <v>36</v>
      </c>
      <c r="G3" s="0" t="s">
        <v>44</v>
      </c>
      <c r="H3" s="1" t="n">
        <v>0.803673938002296</v>
      </c>
      <c r="I3" s="0" t="s">
        <v>54</v>
      </c>
      <c r="J3" s="1" t="n">
        <v>43.259385665529</v>
      </c>
      <c r="K3" s="0" t="s">
        <v>44</v>
      </c>
      <c r="L3" s="1" t="n">
        <v>7.19093406593407</v>
      </c>
      <c r="M3" s="0" t="s">
        <v>44</v>
      </c>
      <c r="N3" s="40" t="n">
        <v>6.69230769230769</v>
      </c>
      <c r="O3" s="0" t="s">
        <v>44</v>
      </c>
      <c r="Q3" s="0" t="s">
        <v>44</v>
      </c>
    </row>
    <row r="4" customFormat="false" ht="12.8" hidden="false" customHeight="false" outlineLevel="0" collapsed="false">
      <c r="A4" s="41" t="s">
        <v>44</v>
      </c>
      <c r="B4" s="0" t="s">
        <v>57</v>
      </c>
      <c r="C4" s="0" t="s">
        <v>44</v>
      </c>
      <c r="D4" s="0" t="s">
        <v>58</v>
      </c>
      <c r="E4" s="0" t="s">
        <v>44</v>
      </c>
      <c r="F4" s="0" t="s">
        <v>33</v>
      </c>
      <c r="G4" s="0" t="s">
        <v>44</v>
      </c>
      <c r="H4" s="1" t="n">
        <v>3.51681957186544</v>
      </c>
      <c r="I4" s="0" t="s">
        <v>54</v>
      </c>
      <c r="J4" s="1" t="n">
        <v>47.6109215017065</v>
      </c>
      <c r="K4" s="0" t="s">
        <v>44</v>
      </c>
      <c r="L4" s="1" t="n">
        <v>13.1524725274725</v>
      </c>
      <c r="M4" s="0" t="s">
        <v>44</v>
      </c>
      <c r="N4" s="40" t="n">
        <v>3.38461538461538</v>
      </c>
      <c r="O4" s="0" t="s">
        <v>44</v>
      </c>
      <c r="Q4" s="0" t="s">
        <v>44</v>
      </c>
    </row>
    <row r="5" customFormat="false" ht="12.8" hidden="false" customHeight="false" outlineLevel="0" collapsed="false">
      <c r="A5" s="41" t="s">
        <v>44</v>
      </c>
      <c r="B5" s="0" t="s">
        <v>57</v>
      </c>
      <c r="C5" s="0" t="s">
        <v>44</v>
      </c>
      <c r="D5" s="0" t="s">
        <v>58</v>
      </c>
      <c r="E5" s="0" t="s">
        <v>44</v>
      </c>
      <c r="F5" s="0" t="s">
        <v>14</v>
      </c>
      <c r="G5" s="0" t="s">
        <v>44</v>
      </c>
      <c r="H5" s="1" t="n">
        <v>1.07033639143731</v>
      </c>
      <c r="I5" s="0" t="s">
        <v>54</v>
      </c>
      <c r="J5" s="1" t="n">
        <v>45.0511945392491</v>
      </c>
      <c r="K5" s="0" t="s">
        <v>44</v>
      </c>
      <c r="L5" s="1" t="n">
        <v>7.84340659340659</v>
      </c>
      <c r="M5" s="0" t="s">
        <v>44</v>
      </c>
      <c r="N5" s="40" t="n">
        <v>3.61538461538462</v>
      </c>
      <c r="O5" s="0" t="s">
        <v>44</v>
      </c>
      <c r="Q5" s="0" t="s">
        <v>44</v>
      </c>
    </row>
    <row r="8" customFormat="false" ht="12.8" hidden="false" customHeight="false" outlineLevel="0" collapsed="false">
      <c r="A8" s="0" t="s">
        <v>59</v>
      </c>
    </row>
    <row r="9" customFormat="false" ht="12.8" hidden="false" customHeight="false" outlineLevel="0" collapsed="false">
      <c r="A9" s="0" t="s">
        <v>60</v>
      </c>
    </row>
    <row r="10" customFormat="false" ht="12.8" hidden="false" customHeight="false" outlineLevel="0" collapsed="false">
      <c r="A10" s="0" t="s">
        <v>61</v>
      </c>
    </row>
  </sheetData>
  <autoFilter ref="A1:Q2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3316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2020-09-30T12:41:00Z</dcterms:modified>
  <cp:revision>41</cp:revision>
  <dc:subject/>
  <dc:title/>
</cp:coreProperties>
</file>