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184002\Desktop\VSCode\Sotsuken\グラフ\"/>
    </mc:Choice>
  </mc:AlternateContent>
  <bookViews>
    <workbookView xWindow="0" yWindow="0" windowWidth="28800" windowHeight="12210"/>
  </bookViews>
  <sheets>
    <sheet name="Sheet1" sheetId="1" r:id="rId1"/>
  </sheets>
  <externalReferences>
    <externalReference r:id="rId2"/>
    <externalReference r:id="rId3"/>
    <externalReference r:id="rId4"/>
    <externalReference r:id="rId5"/>
    <externalReference r:id="rId6"/>
    <externalReference r:id="rId7"/>
    <externalReference r:id="rId8"/>
    <externalReference r:id="rId9"/>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2" i="1" l="1"/>
  <c r="B52" i="1"/>
  <c r="D51" i="1"/>
  <c r="G51" i="1" s="1"/>
  <c r="D50" i="1"/>
  <c r="B50" i="1"/>
  <c r="D49" i="1"/>
  <c r="B49" i="1"/>
  <c r="D48" i="1"/>
  <c r="B48" i="1"/>
  <c r="D47" i="1"/>
  <c r="B47" i="1"/>
  <c r="D46" i="1"/>
  <c r="B46" i="1"/>
  <c r="D45" i="1"/>
  <c r="B45" i="1"/>
  <c r="D44" i="1"/>
  <c r="B44" i="1"/>
  <c r="D43" i="1"/>
  <c r="B43" i="1"/>
  <c r="G43" i="1" s="1"/>
  <c r="D42" i="1"/>
  <c r="G42" i="1" s="1"/>
  <c r="B42" i="1"/>
  <c r="D41" i="1"/>
  <c r="B41" i="1"/>
  <c r="D40" i="1"/>
  <c r="B40" i="1"/>
  <c r="D39" i="1"/>
  <c r="B39" i="1"/>
  <c r="G39" i="1" s="1"/>
  <c r="G38" i="1"/>
  <c r="D38" i="1"/>
  <c r="G44" i="1" l="1"/>
  <c r="G46" i="1"/>
  <c r="G48" i="1"/>
  <c r="G50" i="1"/>
  <c r="G49" i="1"/>
  <c r="G41" i="1"/>
  <c r="G52" i="1"/>
  <c r="G40" i="1"/>
  <c r="G45" i="1"/>
  <c r="G47" i="1"/>
  <c r="F34" i="1"/>
  <c r="B34" i="1"/>
  <c r="G34" i="1" s="1"/>
  <c r="G33" i="1"/>
  <c r="F33" i="1"/>
  <c r="D33" i="1"/>
  <c r="B33" i="1"/>
  <c r="G32" i="1"/>
  <c r="F32" i="1"/>
  <c r="D32" i="1"/>
  <c r="B32" i="1"/>
  <c r="G31" i="1"/>
  <c r="F31" i="1"/>
  <c r="D31" i="1"/>
  <c r="B31" i="1"/>
  <c r="G30" i="1"/>
  <c r="F30" i="1"/>
  <c r="D30" i="1"/>
  <c r="B30" i="1"/>
  <c r="G29" i="1"/>
  <c r="F29" i="1"/>
  <c r="D29" i="1"/>
  <c r="B29" i="1"/>
  <c r="G28" i="1"/>
  <c r="F28" i="1"/>
  <c r="D28" i="1"/>
  <c r="B28" i="1"/>
  <c r="G27" i="1"/>
  <c r="F27" i="1"/>
  <c r="D27" i="1"/>
  <c r="B27" i="1"/>
  <c r="G26" i="1"/>
  <c r="F26" i="1"/>
  <c r="D26" i="1"/>
  <c r="B26" i="1"/>
  <c r="G25" i="1"/>
  <c r="F25" i="1"/>
  <c r="D25" i="1"/>
  <c r="B25" i="1"/>
  <c r="G24" i="1"/>
  <c r="F24" i="1"/>
  <c r="D24" i="1"/>
  <c r="B24" i="1"/>
  <c r="G23" i="1"/>
  <c r="F23" i="1"/>
  <c r="D23" i="1"/>
  <c r="B23" i="1"/>
  <c r="G22" i="1"/>
  <c r="F22" i="1"/>
  <c r="D22" i="1"/>
  <c r="B22" i="1"/>
  <c r="G21" i="1"/>
  <c r="F21" i="1"/>
  <c r="D21" i="1"/>
  <c r="B21" i="1"/>
  <c r="G20" i="1"/>
  <c r="F20" i="1"/>
  <c r="D20" i="1"/>
  <c r="B20" i="1"/>
  <c r="F16" i="1" l="1"/>
  <c r="D16" i="1"/>
  <c r="B16" i="1"/>
  <c r="G16" i="1" s="1"/>
  <c r="F15" i="1"/>
  <c r="D15" i="1"/>
  <c r="B15" i="1"/>
  <c r="G15" i="1" s="1"/>
  <c r="F14" i="1"/>
  <c r="D14" i="1"/>
  <c r="B14" i="1"/>
  <c r="G14" i="1" s="1"/>
  <c r="F13" i="1"/>
  <c r="D13" i="1"/>
  <c r="B13" i="1"/>
  <c r="G13" i="1" s="1"/>
  <c r="F12" i="1"/>
  <c r="D12" i="1"/>
  <c r="B12" i="1"/>
  <c r="G12" i="1" s="1"/>
  <c r="F11" i="1"/>
  <c r="D11" i="1"/>
  <c r="B11" i="1"/>
  <c r="G11" i="1" s="1"/>
  <c r="F10" i="1"/>
  <c r="D10" i="1"/>
  <c r="B10" i="1"/>
  <c r="G10" i="1" s="1"/>
  <c r="F9" i="1"/>
  <c r="D9" i="1"/>
  <c r="B9" i="1"/>
  <c r="G9" i="1" s="1"/>
  <c r="F8" i="1"/>
  <c r="D8" i="1"/>
  <c r="B8" i="1"/>
  <c r="G8" i="1" s="1"/>
  <c r="F7" i="1"/>
  <c r="D7" i="1"/>
  <c r="B7" i="1"/>
  <c r="G7" i="1" s="1"/>
  <c r="B6" i="1"/>
  <c r="G6" i="1" s="1"/>
  <c r="F5" i="1"/>
  <c r="G5" i="1" s="1"/>
  <c r="D5" i="1"/>
  <c r="B5" i="1"/>
  <c r="D4" i="1"/>
  <c r="G4" i="1" s="1"/>
  <c r="B4" i="1"/>
  <c r="F3" i="1"/>
  <c r="D3" i="1"/>
  <c r="G3" i="1" s="1"/>
  <c r="B3" i="1"/>
  <c r="D2" i="1"/>
  <c r="B2" i="1"/>
  <c r="G2" i="1" s="1"/>
</calcChain>
</file>

<file path=xl/sharedStrings.xml><?xml version="1.0" encoding="utf-8"?>
<sst xmlns="http://schemas.openxmlformats.org/spreadsheetml/2006/main" count="24" uniqueCount="17">
  <si>
    <t>音声ファイル</t>
    <rPh sb="0" eb="2">
      <t>オンセイ</t>
    </rPh>
    <phoneticPr fontId="1"/>
  </si>
  <si>
    <t>鉛筆を3万で売る方法</t>
    <rPh sb="0" eb="2">
      <t>エンピツ</t>
    </rPh>
    <rPh sb="4" eb="5">
      <t>マン</t>
    </rPh>
    <rPh sb="6" eb="7">
      <t>ウ</t>
    </rPh>
    <rPh sb="8" eb="10">
      <t>ホウホウ</t>
    </rPh>
    <phoneticPr fontId="1"/>
  </si>
  <si>
    <t>過労自殺を無くすには</t>
    <rPh sb="0" eb="4">
      <t>カロウジサツ</t>
    </rPh>
    <rPh sb="5" eb="6">
      <t>ナ</t>
    </rPh>
    <phoneticPr fontId="1"/>
  </si>
  <si>
    <t>人口減少を食い止めるには</t>
    <rPh sb="0" eb="4">
      <t>ジンコウゲンショウ</t>
    </rPh>
    <rPh sb="5" eb="6">
      <t>ク</t>
    </rPh>
    <rPh sb="7" eb="8">
      <t>ト</t>
    </rPh>
    <phoneticPr fontId="1"/>
  </si>
  <si>
    <t>課題</t>
    <rPh sb="0" eb="2">
      <t>カダイ</t>
    </rPh>
    <phoneticPr fontId="1"/>
  </si>
  <si>
    <t>時間帯</t>
    <rPh sb="0" eb="3">
      <t>ジカンタイ</t>
    </rPh>
    <phoneticPr fontId="1"/>
  </si>
  <si>
    <t>一つ願いが叶うなら</t>
  </si>
  <si>
    <t>一つ能力を身に着けるなら</t>
  </si>
  <si>
    <t>新しく店を出すなら</t>
    <rPh sb="0" eb="1">
      <t>アタラ</t>
    </rPh>
    <rPh sb="3" eb="4">
      <t>ミセ</t>
    </rPh>
    <rPh sb="5" eb="6">
      <t>ダ</t>
    </rPh>
    <phoneticPr fontId="1"/>
  </si>
  <si>
    <t>自由発想型</t>
    <rPh sb="0" eb="5">
      <t>ジユウハッソウガタ</t>
    </rPh>
    <phoneticPr fontId="1"/>
  </si>
  <si>
    <t>本は紙か電子書籍か</t>
    <rPh sb="0" eb="1">
      <t>ホン</t>
    </rPh>
    <rPh sb="2" eb="3">
      <t>カミ</t>
    </rPh>
    <rPh sb="4" eb="8">
      <t>デンシショセキ</t>
    </rPh>
    <phoneticPr fontId="1"/>
  </si>
  <si>
    <t>流行るのは動画か画像か</t>
    <rPh sb="0" eb="2">
      <t>ハヤ</t>
    </rPh>
    <rPh sb="5" eb="7">
      <t>ドウガ</t>
    </rPh>
    <rPh sb="8" eb="10">
      <t>ガゾウ</t>
    </rPh>
    <phoneticPr fontId="1"/>
  </si>
  <si>
    <t>音声ファイル</t>
  </si>
  <si>
    <t>無人島に1つ持っていくならナイフかライターか</t>
    <rPh sb="0" eb="3">
      <t>ムジントウ</t>
    </rPh>
    <rPh sb="6" eb="7">
      <t>モ</t>
    </rPh>
    <phoneticPr fontId="1"/>
  </si>
  <si>
    <t>っ選択</t>
    <rPh sb="1" eb="3">
      <t>センタク</t>
    </rPh>
    <phoneticPr fontId="1"/>
  </si>
  <si>
    <t>課題解決型</t>
    <rPh sb="0" eb="5">
      <t>カダイカイケツガタ</t>
    </rPh>
    <phoneticPr fontId="1"/>
  </si>
  <si>
    <t>選択肢型</t>
    <rPh sb="0" eb="4">
      <t>センタクシガタ</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</si>
</sst>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styles" Target="styles.xml"/><Relationship Id="rId5" Type="http://schemas.openxmlformats.org/officeDocument/2006/relationships/externalLink" Target="externalLinks/externalLink4.xml"/><Relationship Id="rId10" Type="http://schemas.openxmlformats.org/officeDocument/2006/relationships/theme" Target="theme/theme1.xml"/><Relationship Id="rId4" Type="http://schemas.openxmlformats.org/officeDocument/2006/relationships/externalLink" Target="externalLinks/externalLink3.xml"/><Relationship Id="rId9" Type="http://schemas.openxmlformats.org/officeDocument/2006/relationships/externalLink" Target="externalLinks/externalLink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時間帯合計数の比較</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3"/>
          <c:order val="0"/>
          <c:tx>
            <c:strRef>
              <c:f>Sheet1!$G$1</c:f>
              <c:strCache>
                <c:ptCount val="1"/>
                <c:pt idx="0">
                  <c:v>課題解決型</c:v>
                </c:pt>
              </c:strCache>
            </c:strRef>
          </c:tx>
          <c:spPr>
            <a:solidFill>
              <a:schemeClr val="accent4"/>
            </a:solidFill>
            <a:ln>
              <a:noFill/>
            </a:ln>
            <a:effectLst/>
          </c:spPr>
          <c:invertIfNegative val="0"/>
          <c:val>
            <c:numRef>
              <c:f>Sheet1!$G$2:$G$16</c:f>
              <c:numCache>
                <c:formatCode>General</c:formatCode>
                <c:ptCount val="15"/>
                <c:pt idx="0">
                  <c:v>90</c:v>
                </c:pt>
                <c:pt idx="1">
                  <c:v>546</c:v>
                </c:pt>
                <c:pt idx="2">
                  <c:v>231</c:v>
                </c:pt>
                <c:pt idx="3">
                  <c:v>253</c:v>
                </c:pt>
                <c:pt idx="4">
                  <c:v>77</c:v>
                </c:pt>
                <c:pt idx="5">
                  <c:v>287</c:v>
                </c:pt>
                <c:pt idx="6">
                  <c:v>497</c:v>
                </c:pt>
                <c:pt idx="7">
                  <c:v>411</c:v>
                </c:pt>
                <c:pt idx="8">
                  <c:v>454</c:v>
                </c:pt>
                <c:pt idx="9">
                  <c:v>456</c:v>
                </c:pt>
                <c:pt idx="10">
                  <c:v>347</c:v>
                </c:pt>
                <c:pt idx="11">
                  <c:v>180</c:v>
                </c:pt>
                <c:pt idx="12">
                  <c:v>424</c:v>
                </c:pt>
                <c:pt idx="13">
                  <c:v>584</c:v>
                </c:pt>
                <c:pt idx="14">
                  <c:v>445</c:v>
                </c:pt>
              </c:numCache>
            </c:numRef>
          </c:val>
          <c:extLst>
            <c:ext xmlns:c16="http://schemas.microsoft.com/office/drawing/2014/chart" uri="{C3380CC4-5D6E-409C-BE32-E72D297353CC}">
              <c16:uniqueId val="{00000007-8DD2-4647-BE08-8C99C6FBB7FF}"/>
            </c:ext>
          </c:extLst>
        </c:ser>
        <c:ser>
          <c:idx val="5"/>
          <c:order val="1"/>
          <c:tx>
            <c:strRef>
              <c:f>Sheet1!$G$19</c:f>
              <c:strCache>
                <c:ptCount val="1"/>
                <c:pt idx="0">
                  <c:v>自由発想型</c:v>
                </c:pt>
              </c:strCache>
            </c:strRef>
          </c:tx>
          <c:spPr>
            <a:solidFill>
              <a:schemeClr val="accent6"/>
            </a:solidFill>
            <a:ln>
              <a:noFill/>
            </a:ln>
            <a:effectLst/>
          </c:spPr>
          <c:invertIfNegative val="0"/>
          <c:val>
            <c:numRef>
              <c:f>Sheet1!$G$20:$G$34</c:f>
              <c:numCache>
                <c:formatCode>General</c:formatCode>
                <c:ptCount val="15"/>
                <c:pt idx="0">
                  <c:v>185</c:v>
                </c:pt>
                <c:pt idx="1">
                  <c:v>205</c:v>
                </c:pt>
                <c:pt idx="2">
                  <c:v>223</c:v>
                </c:pt>
                <c:pt idx="3">
                  <c:v>397</c:v>
                </c:pt>
                <c:pt idx="4">
                  <c:v>368</c:v>
                </c:pt>
                <c:pt idx="5">
                  <c:v>302</c:v>
                </c:pt>
                <c:pt idx="6">
                  <c:v>452</c:v>
                </c:pt>
                <c:pt idx="7">
                  <c:v>406</c:v>
                </c:pt>
                <c:pt idx="8">
                  <c:v>465</c:v>
                </c:pt>
                <c:pt idx="9">
                  <c:v>540</c:v>
                </c:pt>
                <c:pt idx="10">
                  <c:v>294</c:v>
                </c:pt>
                <c:pt idx="11">
                  <c:v>354</c:v>
                </c:pt>
                <c:pt idx="12">
                  <c:v>161</c:v>
                </c:pt>
                <c:pt idx="13">
                  <c:v>267</c:v>
                </c:pt>
                <c:pt idx="14">
                  <c:v>242</c:v>
                </c:pt>
              </c:numCache>
            </c:numRef>
          </c:val>
          <c:extLst>
            <c:ext xmlns:c16="http://schemas.microsoft.com/office/drawing/2014/chart" uri="{C3380CC4-5D6E-409C-BE32-E72D297353CC}">
              <c16:uniqueId val="{00000008-8DD2-4647-BE08-8C99C6FBB7FF}"/>
            </c:ext>
          </c:extLst>
        </c:ser>
        <c:ser>
          <c:idx val="6"/>
          <c:order val="2"/>
          <c:tx>
            <c:strRef>
              <c:f>Sheet1!$G$37</c:f>
              <c:strCache>
                <c:ptCount val="1"/>
                <c:pt idx="0">
                  <c:v>選択肢型</c:v>
                </c:pt>
              </c:strCache>
            </c:strRef>
          </c:tx>
          <c:spPr>
            <a:solidFill>
              <a:schemeClr val="accent1">
                <a:lumMod val="60000"/>
              </a:schemeClr>
            </a:solidFill>
            <a:ln>
              <a:noFill/>
            </a:ln>
            <a:effectLst/>
          </c:spPr>
          <c:invertIfNegative val="0"/>
          <c:val>
            <c:numRef>
              <c:f>Sheet1!$G$38:$G$52</c:f>
              <c:numCache>
                <c:formatCode>General</c:formatCode>
                <c:ptCount val="15"/>
                <c:pt idx="0">
                  <c:v>45</c:v>
                </c:pt>
                <c:pt idx="1">
                  <c:v>389</c:v>
                </c:pt>
                <c:pt idx="2">
                  <c:v>434</c:v>
                </c:pt>
                <c:pt idx="3">
                  <c:v>473</c:v>
                </c:pt>
                <c:pt idx="4">
                  <c:v>653</c:v>
                </c:pt>
                <c:pt idx="5">
                  <c:v>775</c:v>
                </c:pt>
                <c:pt idx="6">
                  <c:v>374</c:v>
                </c:pt>
                <c:pt idx="7">
                  <c:v>491</c:v>
                </c:pt>
                <c:pt idx="8">
                  <c:v>528</c:v>
                </c:pt>
                <c:pt idx="9">
                  <c:v>275</c:v>
                </c:pt>
                <c:pt idx="10">
                  <c:v>468</c:v>
                </c:pt>
                <c:pt idx="11">
                  <c:v>252</c:v>
                </c:pt>
                <c:pt idx="12">
                  <c:v>197</c:v>
                </c:pt>
                <c:pt idx="13">
                  <c:v>251</c:v>
                </c:pt>
                <c:pt idx="14">
                  <c:v>293</c:v>
                </c:pt>
              </c:numCache>
            </c:numRef>
          </c:val>
          <c:extLst>
            <c:ext xmlns:c16="http://schemas.microsoft.com/office/drawing/2014/chart" uri="{C3380CC4-5D6E-409C-BE32-E72D297353CC}">
              <c16:uniqueId val="{00000009-8DD2-4647-BE08-8C99C6FBB7FF}"/>
            </c:ext>
          </c:extLst>
        </c:ser>
        <c:dLbls>
          <c:showLegendKey val="0"/>
          <c:showVal val="0"/>
          <c:showCatName val="0"/>
          <c:showSerName val="0"/>
          <c:showPercent val="0"/>
          <c:showBubbleSize val="0"/>
        </c:dLbls>
        <c:gapWidth val="219"/>
        <c:overlap val="-27"/>
        <c:axId val="710440864"/>
        <c:axId val="710439616"/>
      </c:barChart>
      <c:catAx>
        <c:axId val="710440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10439616"/>
        <c:crosses val="autoZero"/>
        <c:auto val="1"/>
        <c:lblAlgn val="ctr"/>
        <c:lblOffset val="100"/>
        <c:noMultiLvlLbl val="0"/>
      </c:catAx>
      <c:valAx>
        <c:axId val="71043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104408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paperSize="9" orientation="landscape" horizontalDpi="0" verticalDpi="0"/>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9525</xdr:colOff>
      <xdr:row>0</xdr:row>
      <xdr:rowOff>0</xdr:rowOff>
    </xdr:from>
    <xdr:to>
      <xdr:col>20</xdr:col>
      <xdr:colOff>676274</xdr:colOff>
      <xdr:row>21</xdr:row>
      <xdr:rowOff>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184002/Desktop/VSCode/Sotsuken/output/out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184002/Desktop/VSCode/Sotsuken/output/out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184002/Desktop/VSCode/Sotsuken/output/out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184002/Desktop/VSCode/Sotsuken/output/out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184002/Desktop/VSCode/Sotsuken/output/out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184002/Desktop/VSCode/Sotsuken/output/out6.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184002/Desktop/VSCode/Sotsuken/output/out8.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184002/Desktop/VSCode/Sotsuken/output/out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結果"/>
    </sheetNames>
    <sheetDataSet>
      <sheetData sheetId="0">
        <row r="2">
          <cell r="C2" t="str">
            <v>宇宙兄弟猫の口から煙をやりだしとやります しかしんこやりますやりますので 各自 ヘッド 3万円で売りましょう</v>
          </cell>
        </row>
        <row r="3">
          <cell r="C3" t="str">
            <v>自分から飯します まず このスパイダーマンの鉛筆を3万円で売る方法として まず リアル スパイダーマンの鉛筆を持っこの行ってたりして めちゃくちゃ 付加価値を高めて3万円で売るというほうがいいと思います できれば 鉛筆の価値を知らない人に売りつけるのが一番手っ取り早いと思って あ このスパイダーマン この鉛筆の価値を決めるのって手間 スパイダーマンというブランドがあるんでめちゃくちゃ 昔のあのコレクターが集めるような12 希少性の高い鉛筆という説明をして価値を知らない人に</v>
          </cell>
        </row>
        <row r="4">
          <cell r="C4" t="str">
            <v>価値を知らない人に3万円で売りつけるという方法を考えましたか</v>
          </cell>
        </row>
        <row r="5">
          <cell r="C5" t="str">
            <v>平均額になるも俺はそれで 智子 の価値をつけてるっていう空 トムホランドが使った1ドルって この後なんかなんか</v>
          </cell>
        </row>
        <row r="6">
          <cell r="C6" t="str">
            <v>今時間どれくらいですか 10秒まで行くよ 5分 あとからまたこのパイダーマンの鉛筆の消しゴムと鉛筆の周りを覆っている この金属部分が 実は銀でできてるとか</v>
          </cell>
        </row>
        <row r="7">
          <cell r="C7" t="str">
            <v>そんな誰かが入ってるから中 日本語が限られてたりとかしてる可能性とかもあるんじゃないかなと思ってやっぱ3万円で売るのが一番いいのではないかと基本的には茶色い 鉛筆がデフォルトの鉛筆やからそれはまき</v>
          </cell>
        </row>
        <row r="8">
          <cell r="C8" t="str">
            <v>鉛筆やからそれは基本的に そんな高くはないと思うんですけど このスパイダーマンのこの鉛筆は売ってる場所とかもうそんな前全国でそんないろいろいろんな場所 取ってるわけではないからもう希少価値が高くなってるって言う事で3万で売るべきではないでしょうか 絵柄だけでさんま 買ってきて今売ってる場所も限られてるのもあるからです 体で全国で</v>
          </cell>
        </row>
        <row r="9">
          <cell r="C9" t="str">
            <v>全国でも合う文房具屋さんとかなんかたくさんところで 市販で売ってるけれども スパイダー 真夏はその数店舗しか売ってないことによって価値がちょっとあるんではないかと思いますが そこまで手が回らん状態で高い 付加価値つけて</v>
          </cell>
        </row>
        <row r="10">
          <cell r="C10" t="str">
            <v>しましょう も 怒んないのが そのメルカリでは何かしら 松前 太田君が入った その方が使用してたとかで高値でまたますっていうのは あれやろけどそれでも メルカリでそういう 紹介文に書いて売るなら 一番なんか売れるのかな っていうのしか 俺は愛しかない前に一通りの意見でたんですけど 7分も出してみる一応 回答は 企業側の提案やから真っ当な理由で見つけないとやばいは多分10倍とか言ったら怒られそう</v>
          </cell>
        </row>
        <row r="11">
          <cell r="C11" t="str">
            <v>お前の意見をまとめる そのまあどういう風にしてこの鉛筆に今 価値をつける かすればいいし お菓子だったりまーす 形だったりをつけることによっては3万円で売るっていうふうにしてると思うんだけども 一番 現実的なのはさっきあったようにその俳優さんとかが使ったもんとかなんか サイン書いてます とかそういうので3万円で売る での 噛まれた後の処置は懸念点としてはないあの そのまま買う相手の人が誰かしら 俳優 だとしても パンパンでなかったり興味がなかったりしたら あんまんだよ 買わんと思うよ その人になって 今勝手が違うって言う</v>
          </cell>
        </row>
        <row r="12">
          <cell r="C12" t="str">
            <v>違うって言うとそうそうそう それからやっぱり最初に鉛筆そのもの自体を これ これだけにするっていうのはありだと思うけどそれだったら一応その案とか関係ないっていう話いるんやったらさっき この鉛筆 自体に 銀と香は鉱物が使われてると帰ったらもうなんかそういうファンとか スパイダーマンとか関係なしにもう一つしてついてるものと想定されるから その売掛 手帳 3万 行けるんじゃないか そのお金自体で3万円するみたいな</v>
          </cell>
        </row>
        <row r="13">
          <cell r="C13" t="str">
            <v>今日は カテキンでなさそうで 止めようかなと 今でもそれって それぞれの良いところをまとめるとかでもないもんな これ そうじゃないと現実としては すべての人にダメって言うか 家で売るなら また金とか半分にして</v>
          </cell>
        </row>
        <row r="14">
          <cell r="C14" t="str">
            <v>マイミクにしてるって言うのがまた後じゃないかなと思います どうしたんですので もしやな ただ 実際にでも銀でできてるわけじゃない なんでの問題の受け取り方としたらさ お前はぎんじゃない鉛筆を3万円で売ってください っていう意味やったとしたらこういう事情もあった2人 正直この鉛筆を通したんですけど この鉛筆を3万円でお金を持ってる人に売りつけてで売ったお金は</v>
          </cell>
        </row>
        <row r="15">
          <cell r="C15" t="str">
            <v>で売ったお金は慈善活動に使われますという名目のもと 3万円で売る 競ったらちゃん前に買ってくれんじゃなかったらお金を事前活を入れるだけじゃなくてお金持ってる人がもう スパイダーマンえんぴつが満を持してて入るわけやしてない子全体的にもお金が欲しい 支援が言う人とかにも使われるお金がでビンビンな関係 やんか こら 鉛筆を3万円で買っていただけると 慈善活動につながりますって言う 気をつけて 売りつけるっていうのが今思い浮かんだんじゃないか 時間ないけどあんまりあと1分からもう一個なんか考えて 鉛筆に何かしら 他の なんか サービスを受けて</v>
          </cell>
        </row>
        <row r="16">
          <cell r="C16" t="str">
            <v>鉛筆 自体の値段 3万 やけど そのサービスに入ってもらったら3万キャッシュバックっていう形で入ってくる うるうるって言うのだったら 鉛筆 実質タダ みたいなもんやけど満々で売ることはできるけどちょっと まとめてきても理想 何がいいかなっていうのはこの鉛筆の3万円に対して何かしらのコンテンツやサービスを付加することによってその鉛筆に付属するものを3枚の価値として付与することで3万円 出る 鉛筆を売りつけるという形でいいんじゃないかな って気になりました います</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結果"/>
    </sheetNames>
    <sheetDataSet>
      <sheetData sheetId="0">
        <row r="2">
          <cell r="C2" t="str">
            <v>SM 画廊 自殺などに過労自殺をなくすためには 8月に起こりきましょうか</v>
          </cell>
        </row>
        <row r="3">
          <cell r="C3" t="str">
            <v>宿 意見が意見が浮かんだ人からじゃあ僕からですか 過労自殺をなくすための対策としてはまず 企業が過労自殺をさせない環境を作るのが一番手っ取り早い方法だと思いますよ じゃあ どうやって過労自殺を起こさないような環境を作り上げるかと言うと あの国とかがあの 過労自殺をするくらいなら その会社をぶっつぶせ みたいな理論をあげて 過労自殺に追い込まれた若者を追い込んだ企業を報告する報告しちゃっていいよ みたいな制度を作って そしたら 企業 それを抑止するために</v>
          </cell>
        </row>
        <row r="4">
          <cell r="C4" t="str">
            <v>それを抑止するためにまともな労働環境を作らざるを得へんから なんかそうやったらできるんじゃないかな 過労自殺は防げるんじゃないかな 自分が追い込まれて死ぬくらいなら 企業のお人形さんみたいな そんな感じなんだこれからじゃあいつかの意見としては面白いから これは働いてるから起きるわけで そのことも 誰も当たらなくていいよ にるって言う なんでなんか最近 AI とかで人間の代わりとかできる 待ってるから</v>
          </cell>
        </row>
        <row r="5">
          <cell r="C5" t="str">
            <v>音が鳴ってるから 極力その なんて言うかなことを 人間じゃなくては 機械とか家に任せてもやることによって負けるな クマ なくす お神輿 ないけども 減らすことはできるんじゃないか っていう人ですが 他に行ける人は国 コロナ 対策として 今きが違うけどそのような 角8 長時間労働のその取り組みを強化するとこがどこでも僕は対策に物言ってた民族んのアン</v>
          </cell>
        </row>
        <row r="7">
          <cell r="C7" t="str">
            <v>アロー歯科 だってマジで帽子をなくしてる人に対して めちゃめちゃ お金をあげるんだと その</v>
          </cell>
        </row>
        <row r="8">
          <cell r="C8" t="str">
            <v>働いてる人が もう俺からしてないんじゃないみたいな感じに思わせるレベルのお金はあげる行きたいものは見合った金額をあげるって言う事からお金があるから辞めてもすぐ辞めても問題ないみたいな言い方</v>
          </cell>
        </row>
        <row r="9">
          <cell r="C9" t="str">
            <v>後は 茅ヶ崎 お父さん やっぱの中 それぞれのなんか会 従業員って言った会社員が なんか 労働環境を見れる あれ なんかなんかしかみたいなんで来たらなくなるんじゃないかなと思って混んでて働いてますよ みたいな なんか 結構 働いてる人がいれば ちょっと声かけてなんかちょっとなんかあれかな とかなとかってさせるような企業がそんなマネジメントしてるとは思えへんねんな これからどうなるかわからん</v>
          </cell>
        </row>
        <row r="10">
          <cell r="C10" t="str">
            <v>ロベカル 動画から 何て言ったらさ ママは残り6分 何か他に意見がある人は 企業報告制度下で PAO 銚子 上がらない人のその後のことを考えると被害に遭ってない人に似合う形になるので それは現場の</v>
          </cell>
        </row>
        <row r="11">
          <cell r="C11" t="str">
            <v>それは現場の仲間意識に繋がる環境になってる人 見つけたら自分に飛び火するかもしれないって言う さまあ 期間と言うか 創傷感に駆られてさあの自分の身を守るための 偽りの正義 みたいな なんて言うの 自分に被害を被るのは嫌やからなんかその過労死しそうな人は仕方なく 守る みたいな なんか 報告したりとかして36とかと一緒でその社長からその言えない みたいな</v>
          </cell>
        </row>
        <row r="12">
          <cell r="C12" t="str">
            <v>言えない みたいなことが起こる可能性はないことはないといけんって大きいを辞めた後のことを考えてるとこじゃないって考えてないけどお金もらっても 企業の方針 変わらんから よかろうしたんじゃないか みたいな感じでお金もらってるから 耐えられる</v>
          </cell>
        </row>
        <row r="13">
          <cell r="C13" t="str">
            <v>おまけ もらえる形がみたいな感じて自殺にはならんかなって言うか 前 あと3分版 5分版 担当 羽柴さんは解決にはならん つながる</v>
          </cell>
        </row>
        <row r="14">
          <cell r="C14" t="str">
            <v>ながら気はするな なんだったっけ 従業員の労働環境とか 時間を可視化するって言う それ プラスが追いつかなんかで可視化したやつを監視する人を助けるとかなんかそれが多くの人間がやるみたいな監査が 労働環境とかを観察するのはだいぶになった 金具 付けなきゃいけないみたいな 難しい</v>
          </cell>
        </row>
        <row r="15">
          <cell r="C15" t="str">
            <v>後で考えるなら 企業側にどういう なんか リスクなんてやらその改善に努めます だけじゃあかんや そんな そういう気持ち かに それでひかかったとしてな 麻疹に辛そうなってしまった時の対応のことまで考えないと結構 緊張した難しそうなんかそれでなんかあの関さんに引っかかった企業はなんかかかるような法人税 増やす とか あーそれそれでもいたらもう</v>
          </cell>
        </row>
        <row r="16">
          <cell r="C16" t="str">
            <v>誘わないないないない 傾向 納豆 から 第三者機関がそんな中で内部告発 れたやつか行かないとかなんかだとかそういう 縛りをつけて 勤怠管理と言うか</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結果"/>
    </sheetNames>
    <sheetDataSet>
      <sheetData sheetId="0">
        <row r="3">
          <cell r="C3" t="str">
            <v>全然誰から人口が増えるって事は家庭の子ども家庭の事を聞く人があってしまうので金銭的な都合で子供を作れたこともあると思う 製作 幼稚園から高校まで授業料無償化する</v>
          </cell>
        </row>
        <row r="5">
          <cell r="C5" t="str">
            <v>インスト このテーマ めっちゃ 今の時代にいたの</v>
          </cell>
        </row>
        <row r="7">
          <cell r="C7" t="str">
            <v>成増の高校とか後で教育費の無償化して回してもらう 子供を産んで待っていますけど逆にその子供がないとなんかにも税金がめちゃめちゃかかるみたいだから 一人一人の なんか人に対して なんかすごいで見ると終わるみたいな仕組みをもあるかと思います 世界にちんこを食い止めるから日本の人口 増えてるよ</v>
          </cell>
        </row>
        <row r="8">
          <cell r="C8" t="str">
            <v>によって ちょっと変わってくるところ やけど あの難民と快眠とか日本とかに勧誘して 国籍を与えたら使用人口自体は増えることになるから日本から日本国内の人口だけで考えたらば 移民 難民とか受け入れ 国籍は連れて 3職業をつない 頭のやつをしてエッチしたら一応人口としたファイルがないで打つんが浮かんだかな 今コロナか 手間なくなっている人が増えてるから まぁ 結局的にワクチンを打って死亡していく人もなるべく 減少させていけば少しでも現場は 食い止められるんじゃないかと思います</v>
          </cell>
        </row>
        <row r="9">
          <cell r="C9" t="str">
            <v>違かったコロナで死ぬより投資家 投資家の方が大問題としてもいいし そうしかをどうするか っていうの 考えると不眠にお見合い制度を設けるこれ これをやることで出会いがない人にも結婚したくない人以外は結婚できる確率は</v>
          </cell>
        </row>
        <row r="10">
          <cell r="C10" t="str">
            <v>若者が住む独身で子供 結婚できないっていうのでその少子化が進むのでその明るくをもっと増やして住んでないとか お酒 小田君がいた出会いの場を設けてその環境はなくその環境とかその 言いやすくする環境 結婚しやすい環境なの作ればまあ 現象は抑えられるとそうでもなきゃ出来ないって 職場 そういう 稼げる場を出せばいいのかな</v>
          </cell>
        </row>
        <row r="11">
          <cell r="C11" t="str">
            <v>今の意見 ある 仕方 最初の最初</v>
          </cell>
        </row>
        <row r="12">
          <cell r="C12" t="str">
            <v>あと5分つあと5分 止めてもいいんだよいいけど</v>
          </cell>
        </row>
        <row r="13">
          <cell r="C13" t="str">
            <v>求められる あと 幼稚園</v>
          </cell>
        </row>
        <row r="14">
          <cell r="C14" t="str">
            <v>次は パチンコが増える 社会保険労働した 移民 難民とか仕事を与えてあげたら 下来てもいるしたチ**は安定した収入の安定収入を増やし 出会いの収入 面と出会いの場を設けて結婚をしやすくするという考え方 考えは 国が</v>
          </cell>
        </row>
        <row r="15">
          <cell r="C15" t="str">
            <v>お見合いなくて結婚するきっかけ なども作ってそ歯科対策 お子様です 僕の考えはその制度的に例えばその教育費を無償化してまし F 2 でなくて 逆に独身の人とかにあの なんか 税金とかしてもらうようにしたほうがいい と僕 の考えは長期的に続いているので 僕的に摂取することを進めることです</v>
          </cell>
        </row>
        <row r="16">
          <cell r="C16" t="str">
            <v>あと1分じゃ まとめると 次が政策を改めて何かしらの形で国民に援助金などを上げてもっと子供が暮らしやすい環境を作ったりと出会いの場を増やすことで子供を捨てる 引っ掛けなども 与えて 少子化を改善していくことで人口が 人口の減少を食い止めていけるのではないかという考えで大丈夫ですか</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結果"/>
    </sheetNames>
    <sheetDataSet>
      <sheetData sheetId="0">
        <row r="2">
          <cell r="C2" t="str">
            <v>めちゃキモいよ これさ 俺の 入ってるこれ 声の路地裏の声 入ってくらに</v>
          </cell>
        </row>
        <row r="3">
          <cell r="C3" t="str">
            <v>頭大丈夫と思う バカゲー</v>
          </cell>
        </row>
        <row r="4">
          <cell r="C4" t="str">
            <v>柴崎 ゴルフ</v>
          </cell>
        </row>
        <row r="5">
          <cell r="C5" t="str">
            <v>難波まで言われたら絶対的な権力が欲しいかな でも なんか なんじゃないかな 俺は河川 河川とゲームをすることから 一緒に素晴らしい一番 現実味があり そうやけど 俺の名前 見たことは</v>
          </cell>
        </row>
        <row r="6">
          <cell r="C6" t="str">
            <v>今まで見たことはあるからそんなあるおしっこ 俺 現れ 一緒に あれか</v>
          </cell>
        </row>
        <row r="7">
          <cell r="C7" t="str">
            <v>ランボルギーニ 欲しいところにない車になりたい所があって 明日車になってから喋れへんとか苦労して</v>
          </cell>
        </row>
        <row r="8">
          <cell r="C8" t="str">
            <v>僕は過去に戻れたらええかな 終わりや それもあるんやん 俺とかなんか人生とかなんかやり直したらええなぁとかと思うんやけどなんかこれから先とかあるんじゃないなんか ここに行きたいと言うか なんかそれもあるけどなんかどっかに挫折したところがあったとしたらなんかその挫折する前に戻れたらええなぁとかと思ってやり直したいなーとか白いな やらないことだらけで今すぐやり直したいことじゃないんや そうじゃないけど あれかいや でもこれからさ</v>
          </cell>
        </row>
        <row r="9">
          <cell r="C9" t="str">
            <v>ツェナー 願い事がひとつ叶うなら やけど 一回一回だけってことで起こった権力があったら何でも手に入るやん このようなものは金もそう やしま コネとか関係の引力に群がる人間と すぐもう 跪かせられる 麻疹に絶対的な権力があったら投資もできるやん 自分のやりたいように 世界を動かすこともできる しにく 訳あり 件とかもすごい 晴れたりできる ロックフェラー</v>
          </cell>
        </row>
        <row r="10">
          <cell r="C10" t="str">
            <v>ロックフェラー</v>
          </cell>
        </row>
        <row r="11">
          <cell r="C11" t="str">
            <v>筋力あったらいける方もいるけど筋力で解決するのかな と思ったけどまあなんか 宇宙好き だし 俺は強かっただけで ただ ただ あの宇宙から地球を見てみたいのがあるよね 今から死ぬほど勉強しやんといてよろし 宇宙 なんて 元でどうぞ</v>
          </cell>
        </row>
        <row r="12">
          <cell r="C12" t="str">
            <v>どこにそう どこにある 感じたがいきなりだとカリスマ性からそのせいか 夜になると思うんだったらよかったなあ なんかやったよ これだと一緒にそっちなくて有名な</v>
          </cell>
        </row>
        <row r="13">
          <cell r="C13" t="str">
            <v>何してもわかれば許されるし 結局 妹 が なんかしなあかんとなるけど育ったお金だけが手に入るっていう 札がやったらさ一生労働しなくていいっちゅう メリットってあれはな 何だ それで 腕</v>
          </cell>
        </row>
        <row r="14">
          <cell r="C14" t="str">
            <v>もしかしたら金が無限にまる だからなんかなんかその代わりじゃないなんか大嫌い 特に 4月とかになったらお金を可能なるって何が原因</v>
          </cell>
        </row>
        <row r="15">
          <cell r="C15" t="str">
            <v>田舎 お金あっても 宇宙お金あったら 家 行けると行けるのも 起こりつつある いけんのかに何ができる</v>
          </cell>
        </row>
        <row r="16">
          <cell r="C16" t="str">
            <v>過去に戻れるかな 人生の過去じゃなくてもっと過去に戻りたいのあるかもしれ 信長の時代とかそういうの見れるんだったらそっちの方がいいかも 自分の</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結果"/>
    </sheetNames>
    <sheetDataSet>
      <sheetData sheetId="0">
        <row r="2">
          <cell r="C2" t="str">
            <v>どんなの能力でも見つけられたら何々を見つけ 開花で5代で始めます じゃあちょっとせ こいかもしれないですけどどんな能力を身に付けられる能力を身につけます</v>
          </cell>
        </row>
        <row r="3">
          <cell r="C3" t="str">
            <v>ドラゴンボールをいつでも作れる能力とかミッション第1回あの人の意見 聞いて 僕は空を飛べたらええなぁ っていうのがあったらいいと思います 自分の過去に戻れるなら僕は透明になれる能力が欲しいな と思います じゃあ僕は見に行ける能力を見つけられたよ じゃあ僕は過去も未来も 両方</v>
          </cell>
        </row>
        <row r="4">
          <cell r="C4" t="str">
            <v>過去も未来も両方いける能力が欲しいですね ためなる瞬間移動かなまずまず 瞬間移動と移動時間が一切入らなくなるといえばバイトに行く時間とか学校に通う時間通勤時間 瞬間移動できれば全部なんかも 数秒で終わるてことはそれだけ人生において有意義に使える時間が増えるって事になるからちょっと まあ 普通に便利 力があると生活にもっともっと余裕があるかな</v>
          </cell>
        </row>
        <row r="5">
          <cell r="C5" t="str">
            <v>空を飛ぶ お前らんだ理由とした中で多様な意見になっちゃうんですけども アルク より,少しでも早く移動できる空 飛んで移動した方が少しうまくできるかな って思った私の過去に戻りたい子に戻れる能力を得たい理由としましては 昔 楽しかった出来事とかもう一度体験したり その失敗したことをやり直してその今もうそのその失敗を直して その未来を変えるって言うとはできると思うので</v>
          </cell>
        </row>
        <row r="6">
          <cell r="C6" t="str">
            <v>透明になりたいっていうのは あの 単純にあの立ちションしたいときとかに止め剤とかでも透明なったら後は女 女子トイレが混んでる時とかに結構入れる</v>
          </cell>
        </row>
        <row r="7">
          <cell r="C7" t="str">
            <v>それぐらいかなと思ったんですけど 違いが分かる かすれば その未来が見える能力を持っていてまーす まーす</v>
          </cell>
        </row>
        <row r="8">
          <cell r="C8" t="str">
            <v>お前人間じゃない 瞬間移動 以外に 過去と未来に活きる能力にもた時点であげてたんですけど 何で出会ってたかって言うの 今 説明するとまずは 加工は自分の何か やり残したとことかをやりたいってのもあるしあと未来に活きる能力は未来に言ったら まあ大葉とかボートレースとかそういうギャンブルの結果が分かるから先に提出の結果を見て現在に戻ってきてでお金を全部入れたらそのぶん 全部返ってくる その能力があるだけで一生お金に困らないでほしい</v>
          </cell>
        </row>
        <row r="9">
          <cell r="C9" t="str">
            <v>その未来に行けたとして未来の自分を見るわけじゃなくその時に見たくない 自分の理想としない未来だった場合になんか怖いしなんか嫌な気持ちになったりしないのかな と思ってます それに対してそれに対しては例えばその未来が確定する前に見た未来が1ヶ月頃だったら まあ でもそうならないように仕向けると言うか そういう風に今できるんじゃないかと未来の自分は今の自分でも理由なんてそうならない間に 同じ意見ですけど手を加えてはいくらでも修正 軌道修正</v>
          </cell>
        </row>
        <row r="10">
          <cell r="C10" t="str">
            <v>柿の種でできるんじゃない子なんて ここに居る人達全員がその男をであるって言うのがマジでまひとつで男であるからにはそのを ポリスの性欲ってものあるわけで透明になるっていうのは誰しもが欲しいの 能力ですね はいはい ひとつだけ 懸念てあげるとしたら自分がおじいちゃんとか年を召した時にもそういったことに興味がなくなったりとかしてしまうと労力が無駄になってしまうのかな 生涯現役 なら問題ないですね 年取ってからのこと考えると いらない能力 かもしれん</v>
          </cell>
        </row>
        <row r="11">
          <cell r="C11" t="str">
            <v>しれないそれは確かに 同意する瞬間に感染すると瞬間移動のその あの利便性とかはあると思うよ 三原理って その前に 言ったってやばい かその高速で移動するんじゃなくて自分が減少させてその場所に持っ日市場を形成するって言うんですか あれってどうするんだったら自分がその中に取り込まれるっていうのは アニメ たら よくあるんですけど そういう危険性は別になく 利便性があくまでも そういった問題がない前提の瞬間移動 なので 紅葉 一切していません</v>
          </cell>
        </row>
        <row r="12">
          <cell r="C12" t="str">
            <v>紙に瞬間移動という能力 欲しいのだとしたらその問題は解消されているものとして扱っています 俺はもうあの意見を変えます店間移動が欲しいです あの瞬間移動も未来とか過去もいいけど 僕は今を生きるんで深海魚が欲しいな と思います 前回のにそれは決してやましいことをしてすぐに切れるから欲しいとかそういうわけではないです 移動とかあの戦いとかそういう場面でそういう問題から大丈夫</v>
          </cell>
        </row>
        <row r="13">
          <cell r="C13" t="str">
            <v>空を飛ぶのも時間かかる ししんかいのノータイムで行けるかな もう一択 北透明になる 結構良かったと透明になる おじさんになってもいるのか っていうのはどういう理由でガッツリ 柄ですよ 僕は</v>
          </cell>
        </row>
        <row r="14">
          <cell r="C14" t="str">
            <v>残り3 残り3分 なんで行けると思う</v>
          </cell>
        </row>
        <row r="15">
          <cell r="C15" t="str">
            <v>男5人なんて 透明人間 瞬間移動 どちらが高いんですけど 僅差で瞬間移動の勝利ということで ギリギリの僅差で唯一 空を飛ぶ お願いします どちらにつくのか着きます</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結果"/>
    </sheetNames>
    <sheetDataSet>
      <sheetData sheetId="0">
        <row r="2">
          <cell r="C2" t="str">
            <v>新しく お店を出さないでというテーマで話を始めていきます じゃあ 近い やる方いないですが 今回 ちょっと 僕するで何だか何だかいないですか 司会</v>
          </cell>
        </row>
        <row r="3">
          <cell r="C3" t="str">
            <v>新しく お店を出すんなら何がいいか 僕まで 意見 出てないって意見 ある人としてください 意見てからでいい飲食店</v>
          </cell>
        </row>
        <row r="4">
          <cell r="C4" t="str">
            <v>仕事で家から僕は カードショップではカードがそれに何で出したいと思いました 誰かいませんかね</v>
          </cell>
        </row>
        <row r="5">
          <cell r="C5" t="str">
            <v>八木書店 英語である店を作るなら 高級料亭かな理由は 高級料亭 だから自分の店で接待できるしたら接待できるほど走行 給料って だからさ 位の高い人物とか誘うわけやん 誘ったお客でくるわけ やんまー こねって言うかま 話聞かせてもらえるかもしれんし</v>
          </cell>
        </row>
        <row r="6">
          <cell r="C6" t="str">
            <v>させてもらえるかもしれんしとなんか自分で高級持ってる 高級料亭 お好きな子 誘って 食いに行けるとかめちゃくちゃ 良くない 何か美味しいもん食えるし その なんか大衆向けな店ってほんまに 客室 選べん市 しょぼい タンクが低い店ってなんかほんまに 変なやつ多いからこうきそうだから 高給料って言っても金持ってるやつしか金からほんまに変な奴はこうへんわ まともなやつぐらいしか来なさそうやからかにお店が接客するしたとしてもそっちの方が楽 や し まくりやからそんな人数も一気にするわけでもないから 拡散も捌きやすいからお給料って</v>
          </cell>
        </row>
        <row r="7">
          <cell r="C7" t="str">
            <v>白テニ 開いて高級なところにこだわったかな 今 お客の人で言えばカードショップはね もう やべえ奴らと来るオタクとか入ってないやつとか臭い もう使えば確実に属した高級料亭のがうまく再生しない 草なるしこのショップ やけど なんか 儲かりそうな 詐欺とか流行ってるし もう一つの理由の一つででしたがクソなんか料理とか奈良市 高の原 くって言っとるし なんか臭いけどそれがあり コレクター ちょっと退職した数</v>
          </cell>
        </row>
        <row r="8">
          <cell r="C8" t="str">
            <v>お薬 しますは人からも愛し合うようになりますか</v>
          </cell>
        </row>
        <row r="9">
          <cell r="C9" t="str">
            <v>薬がマイナスなら今 今</v>
          </cell>
        </row>
        <row r="10">
          <cell r="C10" t="str">
            <v>理由としてはなんかあんまりお酒の専門店あんまりいないようなイメージがある島 基本的なスーパーのコーナーと一緒に何か出しているところが多いからそういうお酒の専門店もないからそういうのだしたらいいかなと思いました 鍵の専門店である酒屋はその専門的ではないという どちらかと言うとは 地域によってはその近くに 専門家がなかったりとかするところもあるから まで来たらまあ その あんまりその辺 持ってか集まってない地域にお店だすっていう設定で一応 前もっててって思っておりあるよ</v>
          </cell>
        </row>
        <row r="11">
          <cell r="C11" t="str">
            <v>鮭とかってほんまに地方とかに バラけてるよ 水がいいとか3時 近かったりとかそんなスーパーマーケットとかなんとかもお酒の種類 めちゃくちゃ 漆山 持ってきちゃったらやっぱり 酒屋 地酒 高尾 ゲット ろ剣とか それもう一度 県に一個か 2個か 3個ぐらい 絶対 酒屋あるからちょっとなんか 例えばあったらこの店は ワイン 専門とか 日本酒専門 とか なんか 種類が限られるようなことが多いと思うから だから何とか</v>
          </cell>
        </row>
        <row r="12">
          <cell r="C12" t="str">
            <v>3月とかいろんなやつなんか 比べる 神できるような感じにすれば</v>
          </cell>
        </row>
        <row r="13">
          <cell r="C13" t="str">
            <v>今飯 まとめるまとめ とかあんの これ これはなんかさっき出た新車 やと 俺のコレクターカードカードや 野菜だけのビーガンと高級料理とお酒の料理店で待ってないってのは思うの 多分好きなものやからみんな あれやろしまさき君が言ってた これって一番を止めた 終わったも何かあるんなら そのポイントとしてその水だから昨日にかけておいたとしたら</v>
          </cell>
        </row>
        <row r="14">
          <cell r="C14" t="str">
            <v>今問題 新車としたらもう6月9日 そんなもん6-6 なきゃ こないよね この辺で何か美味しいお店は多分 ビーガン ビーガン ビーガンと俺のカードは高級料理店へ</v>
          </cell>
        </row>
        <row r="15">
          <cell r="C15" t="str">
            <v>チョッパーの客室っていうポイント ならまあ 働きでは思うなあ れあるやろ 市 高級料理店がちょっとあのそういう そういった点とか情報って書いたりできるしていうのもありで一番気持ちいいのか 狂うか なんか一番そのりって感じていいですか もう30分やべやべ 今からちょっと考え</v>
          </cell>
        </row>
        <row r="16">
          <cell r="C16" t="str">
            <v>天 専門店じゃないから どちらかというとは誰やったらお酒飲む人が多いと思うので やはり今近くに 専門店とか地元に えっと どちらかと言うと住んでるところから近くに 専門店があったら通いやすいと思うので まあ どちらかというとお酒の専門店が身近にあったらいいかなーって第三者として第3と第三者と変なフォローを入れたところでどこの あれは 会議は</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結果"/>
    </sheetNames>
    <sheetDataSet>
      <sheetData sheetId="0">
        <row r="2">
          <cell r="C2" t="str">
            <v>漬物用 動画 歌 動画 動画 じゃダメ これから入る予定の家庭じゃ まずいから近い人ですか</v>
          </cell>
        </row>
        <row r="3">
          <cell r="C3" t="str">
            <v>エース ロジャー 動画か 画像 どちらがいいか って言うとまず聞いてとどっちかっていうの の意見を聞いていこうとそれまで僕は 動画がこれから入ると思います 僕は 動画が流行ると思います 僕も会えると思います 僕は画像が入ると思います</v>
          </cell>
        </row>
        <row r="4">
          <cell r="C4" t="str">
            <v>次その選んだ理由について あの またお願いします 道が入る理由としては最近インスタグラムで動画をあげてる人とか色々 投稿したりとかしてる人とかもいるから まぁそっからどんどん また流行っていくのではないかなーって最近じゃなくても たんこ 昔 そういう画像って</v>
          </cell>
        </row>
        <row r="5">
          <cell r="C5" t="str">
            <v>そういう画像っていう動きのないものより動画 っていう動きのあるものの方が合ってるんで これからも なんかずっと それが続く 画像のその前ってのは追いつかないんですね これからもうその同じように動画が入ると思ったら tiktok とか YouTube が今いると思うし この二つ 比べたら動画の方が言うしかない漢字 これから生えるって</v>
          </cell>
        </row>
        <row r="6">
          <cell r="C6" t="str">
            <v>これから生えるってよりかはもうもうもうちょっとやっぱり tiktok とか YouTube やっても実際にも流行ってるからはどうやってその画像画像画像は何枚 何枚も買って動画になってるわけだからもう一つとしても画像より動画の方が美味しそう か の方が 利便性もあるんだな っていうふうに選んだ理由としてはまず8 体ごとに PC を所持している家庭が増えていると思うんで正直 動画を見るんだったらパソコンでいいんじゃないか っていうのがありますね 何でパソコンで見ればいいのか って言うとしてはまず動画を読み込む時に</v>
          </cell>
        </row>
        <row r="7">
          <cell r="C7" t="str">
            <v>動画を読み込む時に通信料がめちゃくちゃ かかってしまうというのが大事にあって最近の写真とかカメラとかな その性能が上がってきてる 一枚ごとの画像の容量がすごく大きかったりしてそれを動画とかで流してるとかすると すぐ通信制限かかったりとかはインターネットとかで読み込んだり とかしたら めちゃめちゃかかってしまうのゲームも同じ事が言えてまゲームのグラフィックが上がったら上がった であり 8両 乳首して先とかで使うスマホとかで見るのなら どっちかで画像の方が優れてるかな ちなみに今時間ってどんぐらいになってますか</v>
          </cell>
        </row>
        <row r="8">
          <cell r="C8" t="str">
            <v>じゃあ今なんかデメリットみたいなんとか何か他にあればなんかまあそれが何かあればなんか通信料のことで言うのなら その動画を見る人って自分でわかってるんですの 無制限っていうのがミソ インプラント いうことが いまあるからそういう 通信量を多く使う人 ゲームとか動画がいっぱいいる人はそういうプランに親とその相談して帰ると思うし そういうのするからしていく人が多い 無制限プラン とかする人が多いから画像 エロ 動画 っていうの見ると思う C はやるぞ</v>
          </cell>
        </row>
        <row r="9">
          <cell r="C9" t="str">
            <v>火葬場の人に言ったんやけど 風邪が流行るっていうのはどういうので流行ると思う 先ほどの通信料 通信が使い放題のプランに入ってる人の話を踏まえて お話しするとナマズ &amp;を使い放題のプランに入ってる人って絶対のそうすると 比較した時に 多分 少数派 なんですね プラン 料金 のところがとか考えたりとかして今 スマートフォン持ってる人って世代の的にもどっち かってと若い子の方が持ってるじゃないですか 学生なんて 携帯の通信料とか考えたら多分使う文だけとかしか使わない人の方が多いと思いますしと最近のスマートフォンってないんで 何かがそのぶん 通信量を抑えてまやりくりして</v>
          </cell>
        </row>
        <row r="10">
          <cell r="C10" t="str">
            <v>やりくりしてるって人が僕の家の近くに結構入ってる しています 全体の総数で考えた時に入るか入らなかった数多い方が入るとも思ってるんでも どっちかと言うと動画が使ってる人からしたら勝手でしょ 通信し放題の人はまあま ず 動画を ばっか見ると思うんですけど なって その使い放題じゃない人って動画とかで外出時 特にポンポン 見れるわけじゃない ってなった時に通信量を抑えられて かつ一枚の画像で情報が求められてる画像の方が どっちかと言うと いろんな面で見やすいんじゃないかな みたいな情報を見る</v>
          </cell>
        </row>
        <row r="11">
          <cell r="C11" t="str">
            <v>画像 1枚でその情報したりするとその他の方がまあ 明日行けんとかある人いますか 10人かの意見とかあれ</v>
          </cell>
        </row>
        <row r="12">
          <cell r="C12" t="str">
            <v>意見だか 何でもバレバレの動画があり アニメーションとかモザイクアニメとかにもそういうので影響を受けるんなら その昔と比べた 昔はその画像とかが 多分そういう漫画とかそういうので入って感じる時に アニメってそのいろんな人が多分入るし 結構難しい人がいると思うから そういうのね あの Netflix とかね その あの ダウンロード 走れ 通信量と化学室に事前にダウンロードしても良いので開始して っていうのがあると思いで今だったのに 君が出てそういうの 流行ってるんで</v>
          </cell>
        </row>
        <row r="13">
          <cell r="C13" t="str">
            <v>てるんであの その 今のアニメ業界もその波的にその場の漫画業界より やっぱが暑いと思うんでなんかこれからも 動画とか見る人が多くなると思うんで 僕はそれで流行ると思います 動画で</v>
          </cell>
        </row>
        <row r="14">
          <cell r="C14" t="str">
            <v>暑さに気がなければ そろそろ まとめに入ろうと思うんですけどどうですか</v>
          </cell>
        </row>
        <row r="15">
          <cell r="C15" t="str">
            <v>動画でなんか伝えてる 言ってることが多いかなって個人的には思いますが まとめると 画像画像画像画像画像で伝え 意見 意見であり 窓側 色んな YouTube とか Netflix とかまあいろんなサイトとかで伝えていく感じで流行っていくのではないかと思います</v>
          </cell>
        </row>
        <row r="16">
          <cell r="C16" t="str">
            <v>どっちかってとまとめるの下手 やけど エロ動画の方が ま あ うまい具合に アニメとかなんかネットとか伝えていけるのではないかと思います</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結果"/>
    </sheetNames>
    <sheetDataSet>
      <sheetData sheetId="0">
        <row r="2">
          <cell r="C2"/>
        </row>
        <row r="3">
          <cell r="C3" t="str">
            <v>じゃあ えっと まずは 伊藤 電子書籍買えと普通に実際 手本 あの紙で買うほうかどっちらかの意見を聞いていきたいと思いますま 自分は電子 書式の方を選びますかな髪の方で神栖で屋守です理由はまず実際に 紙の本で買った場合ってお金が勝手なまとめ買いとか 漫画とか色々買ってしまうと何かにお金がかかってしまうので電子書籍の場合は会員登録したら 本は読める</v>
          </cell>
        </row>
        <row r="4">
          <cell r="C4" t="str">
            <v>本は読めるか辞めるのでも別に読めたら まこりんで鍵はどっちでもいいかどっち行きたいなと思って電話しました 読みたい本 とかなかったらもうそれはもう2回日本でかしかないけど 基本的に連射式の方である場合は 他の紙となくてできるよ</v>
          </cell>
        </row>
        <row r="5">
          <cell r="C5" t="str">
            <v>ここからしゃべっちゃった時なあまあ 僕も 昔 山上 腹立つけど一人暮らし 初めて かなとなとを置く場所なくて泣く泣くまで行った時何だったんですけど 良い点としてはスマホでも読めるよ 待ってまーす お嫁の利点として記憶に残りやすいそういった工夫ができる仲間 神 またただいま マークが引けるとかですけど遊べて工夫が出来たりするのも 強みでも集中できる</v>
          </cell>
        </row>
        <row r="6">
          <cell r="C6" t="str">
            <v>集中できる 読書にそういう端末でやったらそういう SNS とか 通知が来たら変な子を集中が割れたりとかパソコンに向けたりできる子っていう できる しそのみたいとこ 千とかで開いたり そういうのは結構あの電子書籍と本を比較した時に残らないから まあ かさばらないし かさばらないし 邪魔にならないけど外出先でも言っても行ける利便性があると思うけど 実物の神様が怒って 実物であったとしても</v>
          </cell>
        </row>
        <row r="7">
          <cell r="C7" t="str">
            <v>間違ったとしても インテリアにも代わりにもできる女とかに入れとくだけでも間に5以上 開いてもメールしても使えるし後は電子書籍で買って4の紙でカウントしたら紙で買ったらふる本屋とかあとはのメルカリとかで見れないって処分する時もお金は打ったら還元で帰ってくるってこと考えると 電子書籍よりかはもうお金は返ってくるから得ること考えるんやったらそっちの方が安く済むこともあるやろう しまもも として残るから貸し借り とかもできる いう人間に この漫画 面白かったからどう見たいそうそうそう</v>
          </cell>
        </row>
        <row r="8">
          <cell r="C8" t="str">
            <v>そそそ スマホとかそういうアプリとかやったら スマホと私って読めるかもしれんけど そのすぐ4台とかそういうこと考えたら 真帆の方がいいかな 見て最悪 いらなくなったら売ればお金返ってくるからでも読み終えたときのその中身を見る のは 多分ですけど その調子 の遊びの生死 紙とか漫画とかに</v>
          </cell>
        </row>
        <row r="9">
          <cell r="C9" t="str">
            <v>紙とかまあ 漫画とかなんですけどそのあるあるものは 表紙 めくっ町 しなのやつったらその入るでしょう 滋賀工場たワンピースとかあると思うけど あそこになんか遊びとかがあったりしてるんであれば ワンピース パンダマンでもらってるようだったら書いたりとかするんでそういう そういうの意外な遊びとしても楽しめるってのは神</v>
          </cell>
        </row>
        <row r="10">
          <cell r="C10" t="str">
            <v>ハイスクール4で逆に逆に向けたをするためになるのは あと何分ですか 何か他に意見がある人いますか やっぱり その感じがするなっていう風に</v>
          </cell>
        </row>
        <row r="11">
          <cell r="C11" t="str">
            <v>押して言ってたんですけどやっぱカニの方が やっぱり他に読み方がちょっと面白み とかがあってその本読んでる感じ もあるかそっちの方をしたいと思いますし なんで それはまた</v>
          </cell>
        </row>
        <row r="12">
          <cell r="C12" t="str">
            <v>それはまだ近い方がいいかもしれないですね ただ 本当におきました 9で紙の方がいいかもしれんけど間違えて</v>
          </cell>
        </row>
        <row r="13">
          <cell r="C13" t="str">
            <v>間違えて切っちゃって 8のページ 見ちゃったりましたな</v>
          </cell>
        </row>
        <row r="14">
          <cell r="C14" t="str">
            <v>ドラゴンボールz 今んとこ版24で電子が1で漢字でなってますけど間違いはないですか 何か他に意見 ある人がいれば</v>
          </cell>
        </row>
        <row r="16">
          <cell r="C16" t="str">
            <v>あと1分です 意見がなければ そろそろ まとめ の方に入りたいと思うんですけどどうでしょうか まとめると咳が止まらずに手軽に読めるっていう点で 神だと実際に本を読んで本読んで</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3"/>
  <sheetViews>
    <sheetView tabSelected="1" workbookViewId="0">
      <selection activeCell="E22" sqref="E22"/>
    </sheetView>
  </sheetViews>
  <sheetFormatPr defaultRowHeight="18.75" x14ac:dyDescent="0.4"/>
  <sheetData>
    <row r="1" spans="1:7" x14ac:dyDescent="0.4">
      <c r="A1" t="s">
        <v>0</v>
      </c>
      <c r="B1" t="s">
        <v>1</v>
      </c>
      <c r="C1" t="s">
        <v>0</v>
      </c>
      <c r="D1" t="s">
        <v>2</v>
      </c>
      <c r="E1" t="s">
        <v>0</v>
      </c>
      <c r="F1" t="s">
        <v>3</v>
      </c>
      <c r="G1" t="s">
        <v>15</v>
      </c>
    </row>
    <row r="2" spans="1:7" x14ac:dyDescent="0.4">
      <c r="A2">
        <v>0</v>
      </c>
      <c r="B2">
        <f>IF([1]結果!$C$2="",NA(),LEN([1]結果!$C$2))</f>
        <v>54</v>
      </c>
      <c r="C2">
        <v>0</v>
      </c>
      <c r="D2">
        <f>IF([2]結果!$C$2="",NA(),LEN([2]結果!$C$2))</f>
        <v>36</v>
      </c>
      <c r="E2">
        <v>0</v>
      </c>
      <c r="F2">
        <v>0</v>
      </c>
      <c r="G2">
        <f>SUM(B2,D2,F2)</f>
        <v>90</v>
      </c>
    </row>
    <row r="3" spans="1:7" x14ac:dyDescent="0.4">
      <c r="A3">
        <v>1</v>
      </c>
      <c r="B3">
        <f>IF([1]結果!$C$3="",NA(),LEN([1]結果!$C$3))</f>
        <v>238</v>
      </c>
      <c r="C3">
        <v>1</v>
      </c>
      <c r="D3">
        <f>IF([2]結果!$C$3="",NA(),LEN([2]結果!$C$3))</f>
        <v>228</v>
      </c>
      <c r="E3">
        <v>1</v>
      </c>
      <c r="F3">
        <f>IF([3]結果!$C$3="",NA(),LEN([3]結果!$C$3))</f>
        <v>80</v>
      </c>
      <c r="G3">
        <f t="shared" ref="G3:G16" si="0">SUM(B3,D3,F3)</f>
        <v>546</v>
      </c>
    </row>
    <row r="4" spans="1:7" x14ac:dyDescent="0.4">
      <c r="A4">
        <v>2</v>
      </c>
      <c r="B4">
        <f>IF([1]結果!$C$4="",NA(),LEN([1]結果!$C$4))</f>
        <v>30</v>
      </c>
      <c r="C4">
        <v>2</v>
      </c>
      <c r="D4">
        <f>IF([2]結果!$C$4="",NA(),LEN([2]結果!$C$4))</f>
        <v>201</v>
      </c>
      <c r="E4">
        <v>2</v>
      </c>
      <c r="F4">
        <v>0</v>
      </c>
      <c r="G4">
        <f t="shared" si="0"/>
        <v>231</v>
      </c>
    </row>
    <row r="5" spans="1:7" x14ac:dyDescent="0.4">
      <c r="A5">
        <v>3</v>
      </c>
      <c r="B5">
        <f>IF([1]結果!$C$5="",NA(),LEN([1]結果!$C$5))</f>
        <v>55</v>
      </c>
      <c r="C5">
        <v>3</v>
      </c>
      <c r="D5">
        <f>IF([2]結果!$C$5="",NA(),LEN([2]結果!$C$5))</f>
        <v>174</v>
      </c>
      <c r="E5">
        <v>3</v>
      </c>
      <c r="F5">
        <f>IF([3]結果!$C$5="",NA(),LEN([3]結果!$C$5))</f>
        <v>24</v>
      </c>
      <c r="G5">
        <f t="shared" si="0"/>
        <v>253</v>
      </c>
    </row>
    <row r="6" spans="1:7" x14ac:dyDescent="0.4">
      <c r="A6">
        <v>4</v>
      </c>
      <c r="B6">
        <f>IF([1]結果!$C$6="",NA(),LEN([1]結果!$C$6))</f>
        <v>77</v>
      </c>
      <c r="C6">
        <v>4</v>
      </c>
      <c r="D6">
        <v>0</v>
      </c>
      <c r="E6">
        <v>4</v>
      </c>
      <c r="F6">
        <v>0</v>
      </c>
      <c r="G6">
        <f t="shared" si="0"/>
        <v>77</v>
      </c>
    </row>
    <row r="7" spans="1:7" x14ac:dyDescent="0.4">
      <c r="A7">
        <v>5</v>
      </c>
      <c r="B7">
        <f>IF([1]結果!$C$7="",NA(),LEN([1]結果!$C$7))</f>
        <v>98</v>
      </c>
      <c r="C7">
        <v>5</v>
      </c>
      <c r="D7">
        <f>IF([2]結果!$C$7="",NA(),LEN([2]結果!$C$7))</f>
        <v>45</v>
      </c>
      <c r="E7">
        <v>5</v>
      </c>
      <c r="F7">
        <f>IF([3]結果!$C$7="",NA(),LEN([3]結果!$C$7))</f>
        <v>144</v>
      </c>
      <c r="G7">
        <f t="shared" si="0"/>
        <v>287</v>
      </c>
    </row>
    <row r="8" spans="1:7" x14ac:dyDescent="0.4">
      <c r="A8">
        <v>6</v>
      </c>
      <c r="B8">
        <f>IF([1]結果!$C$8="",NA(),LEN([1]結果!$C$8))</f>
        <v>165</v>
      </c>
      <c r="C8">
        <v>6</v>
      </c>
      <c r="D8">
        <f>IF([2]結果!$C$8="",NA(),LEN([2]結果!$C$8))</f>
        <v>94</v>
      </c>
      <c r="E8">
        <v>6</v>
      </c>
      <c r="F8">
        <f>IF([3]結果!$C$8="",NA(),LEN([3]結果!$C$8))</f>
        <v>238</v>
      </c>
      <c r="G8">
        <f t="shared" si="0"/>
        <v>497</v>
      </c>
    </row>
    <row r="9" spans="1:7" x14ac:dyDescent="0.4">
      <c r="A9">
        <v>7</v>
      </c>
      <c r="B9">
        <f>IF([1]結果!$C$9="",NA(),LEN([1]結果!$C$9))</f>
        <v>109</v>
      </c>
      <c r="C9">
        <v>7</v>
      </c>
      <c r="D9">
        <f>IF([2]結果!$C$9="",NA(),LEN([2]結果!$C$9))</f>
        <v>196</v>
      </c>
      <c r="E9">
        <v>7</v>
      </c>
      <c r="F9">
        <f>IF([3]結果!$C$9="",NA(),LEN([3]結果!$C$9))</f>
        <v>106</v>
      </c>
      <c r="G9">
        <f t="shared" si="0"/>
        <v>411</v>
      </c>
    </row>
    <row r="10" spans="1:7" x14ac:dyDescent="0.4">
      <c r="A10">
        <v>8</v>
      </c>
      <c r="B10">
        <f>IF([1]結果!$C$10="",NA(),LEN([1]結果!$C$10))</f>
        <v>198</v>
      </c>
      <c r="C10">
        <v>8</v>
      </c>
      <c r="D10">
        <f>IF([2]結果!$C$10="",NA(),LEN([2]結果!$C$10))</f>
        <v>98</v>
      </c>
      <c r="E10">
        <v>8</v>
      </c>
      <c r="F10">
        <f>IF([3]結果!$C$10="",NA(),LEN([3]結果!$C$10))</f>
        <v>158</v>
      </c>
      <c r="G10">
        <f t="shared" si="0"/>
        <v>454</v>
      </c>
    </row>
    <row r="11" spans="1:7" x14ac:dyDescent="0.4">
      <c r="A11">
        <v>9</v>
      </c>
      <c r="B11">
        <f>IF([1]結果!$C$11="",NA(),LEN([1]結果!$C$11))</f>
        <v>263</v>
      </c>
      <c r="C11">
        <v>9</v>
      </c>
      <c r="D11">
        <f>IF([2]結果!$C$11="",NA(),LEN([2]結果!$C$11))</f>
        <v>177</v>
      </c>
      <c r="E11">
        <v>9</v>
      </c>
      <c r="F11">
        <f>IF([3]結果!$C$11="",NA(),LEN([3]結果!$C$11))</f>
        <v>16</v>
      </c>
      <c r="G11">
        <f t="shared" si="0"/>
        <v>456</v>
      </c>
    </row>
    <row r="12" spans="1:7" x14ac:dyDescent="0.4">
      <c r="A12">
        <v>10</v>
      </c>
      <c r="B12">
        <f>IF([1]結果!$C$12="",NA(),LEN([1]結果!$C$12))</f>
        <v>205</v>
      </c>
      <c r="C12">
        <v>10</v>
      </c>
      <c r="D12">
        <f>IF([2]結果!$C$12="",NA(),LEN([2]結果!$C$12))</f>
        <v>119</v>
      </c>
      <c r="E12">
        <v>10</v>
      </c>
      <c r="F12">
        <f>IF([3]結果!$C$12="",NA(),LEN([3]結果!$C$12))</f>
        <v>23</v>
      </c>
      <c r="G12">
        <f t="shared" si="0"/>
        <v>347</v>
      </c>
    </row>
    <row r="13" spans="1:7" x14ac:dyDescent="0.4">
      <c r="A13">
        <v>11</v>
      </c>
      <c r="B13">
        <f>IF([1]結果!$C$13="",NA(),LEN([1]結果!$C$13))</f>
        <v>104</v>
      </c>
      <c r="C13">
        <v>11</v>
      </c>
      <c r="D13">
        <f>IF([2]結果!$C$13="",NA(),LEN([2]結果!$C$13))</f>
        <v>64</v>
      </c>
      <c r="E13">
        <v>11</v>
      </c>
      <c r="F13">
        <f>IF([3]結果!$C$13="",NA(),LEN([3]結果!$C$13))</f>
        <v>12</v>
      </c>
      <c r="G13">
        <f t="shared" si="0"/>
        <v>180</v>
      </c>
    </row>
    <row r="14" spans="1:7" x14ac:dyDescent="0.4">
      <c r="A14">
        <v>12</v>
      </c>
      <c r="B14">
        <f>IF([1]結果!$C$14="",NA(),LEN([1]結果!$C$14))</f>
        <v>179</v>
      </c>
      <c r="C14">
        <v>12</v>
      </c>
      <c r="D14">
        <f>IF([2]結果!$C$14="",NA(),LEN([2]結果!$C$14))</f>
        <v>138</v>
      </c>
      <c r="E14">
        <v>12</v>
      </c>
      <c r="F14">
        <f>IF([3]結果!$C$14="",NA(),LEN([3]結果!$C$14))</f>
        <v>107</v>
      </c>
      <c r="G14">
        <f t="shared" si="0"/>
        <v>424</v>
      </c>
    </row>
    <row r="15" spans="1:7" x14ac:dyDescent="0.4">
      <c r="A15">
        <v>13</v>
      </c>
      <c r="B15">
        <f>IF([1]結果!$C$15="",NA(),LEN([1]結果!$C$15))</f>
        <v>270</v>
      </c>
      <c r="C15">
        <v>13</v>
      </c>
      <c r="D15">
        <f>IF([2]結果!$C$15="",NA(),LEN([2]結果!$C$15))</f>
        <v>171</v>
      </c>
      <c r="E15">
        <v>13</v>
      </c>
      <c r="F15">
        <f>IF([3]結果!$C$15="",NA(),LEN([3]結果!$C$15))</f>
        <v>143</v>
      </c>
      <c r="G15">
        <f t="shared" si="0"/>
        <v>584</v>
      </c>
    </row>
    <row r="16" spans="1:7" x14ac:dyDescent="0.4">
      <c r="A16">
        <v>14</v>
      </c>
      <c r="B16">
        <f>IF([1]結果!$C$16="",NA(),LEN([1]結果!$C$16))</f>
        <v>232</v>
      </c>
      <c r="C16">
        <v>14</v>
      </c>
      <c r="D16">
        <f>IF([2]結果!$C$16="",NA(),LEN([2]結果!$C$16))</f>
        <v>73</v>
      </c>
      <c r="E16">
        <v>14</v>
      </c>
      <c r="F16">
        <f>IF([3]結果!$C$16="",NA(),LEN([3]結果!$C$16))</f>
        <v>140</v>
      </c>
      <c r="G16">
        <f t="shared" si="0"/>
        <v>445</v>
      </c>
    </row>
    <row r="17" spans="1:7" x14ac:dyDescent="0.4">
      <c r="A17" t="s">
        <v>4</v>
      </c>
    </row>
    <row r="19" spans="1:7" x14ac:dyDescent="0.4">
      <c r="A19" t="s">
        <v>5</v>
      </c>
      <c r="B19" t="s">
        <v>6</v>
      </c>
      <c r="C19" t="s">
        <v>5</v>
      </c>
      <c r="D19" t="s">
        <v>7</v>
      </c>
      <c r="E19" t="s">
        <v>5</v>
      </c>
      <c r="F19" t="s">
        <v>8</v>
      </c>
      <c r="G19" t="s">
        <v>9</v>
      </c>
    </row>
    <row r="20" spans="1:7" x14ac:dyDescent="0.4">
      <c r="A20">
        <v>1</v>
      </c>
      <c r="B20">
        <f>IF([4]結果!$C$2="",NA(),LEN([4]結果!$C$2))</f>
        <v>36</v>
      </c>
      <c r="C20">
        <v>1</v>
      </c>
      <c r="D20">
        <f>IF([5]結果!$C$2="",NA(),LEN([5]結果!$C$2))</f>
        <v>76</v>
      </c>
      <c r="E20">
        <v>1</v>
      </c>
      <c r="F20">
        <f>IF([6]結果!$C$2="",NA(),LEN([6]結果!$C$2))</f>
        <v>73</v>
      </c>
      <c r="G20">
        <f>SUM(B20,D20,F20)</f>
        <v>185</v>
      </c>
    </row>
    <row r="21" spans="1:7" x14ac:dyDescent="0.4">
      <c r="A21">
        <v>2</v>
      </c>
      <c r="B21">
        <f>IF([4]結果!$C$3="",NA(),LEN([4]結果!$C$3))</f>
        <v>12</v>
      </c>
      <c r="C21">
        <v>2</v>
      </c>
      <c r="D21">
        <f>IF([5]結果!$C$3="",NA(),LEN([5]結果!$C$3))</f>
        <v>137</v>
      </c>
      <c r="E21">
        <v>2</v>
      </c>
      <c r="F21">
        <f>IF([6]結果!$C$3="",NA(),LEN([6]結果!$C$3))</f>
        <v>56</v>
      </c>
      <c r="G21">
        <f t="shared" ref="G21:G34" si="1">SUM(B21,D21,F21)</f>
        <v>205</v>
      </c>
    </row>
    <row r="22" spans="1:7" x14ac:dyDescent="0.4">
      <c r="A22">
        <v>3</v>
      </c>
      <c r="B22">
        <f>IF([4]結果!$C$4="",NA(),LEN([4]結果!$C$4))</f>
        <v>6</v>
      </c>
      <c r="C22">
        <v>3</v>
      </c>
      <c r="D22">
        <f>IF([5]結果!$C$4="",NA(),LEN([5]結果!$C$4))</f>
        <v>171</v>
      </c>
      <c r="E22">
        <v>3</v>
      </c>
      <c r="F22">
        <f>IF([6]結果!$C$4="",NA(),LEN([6]結果!$C$4))</f>
        <v>46</v>
      </c>
      <c r="G22">
        <f t="shared" si="1"/>
        <v>223</v>
      </c>
    </row>
    <row r="23" spans="1:7" x14ac:dyDescent="0.4">
      <c r="A23">
        <v>4</v>
      </c>
      <c r="B23">
        <f>IF([4]結果!$C$5="",NA(),LEN([4]結果!$C$5))</f>
        <v>91</v>
      </c>
      <c r="C23">
        <v>4</v>
      </c>
      <c r="D23">
        <f>IF([5]結果!$C$5="",NA(),LEN([5]結果!$C$5))</f>
        <v>183</v>
      </c>
      <c r="E23">
        <v>4</v>
      </c>
      <c r="F23">
        <f>IF([6]結果!$C$5="",NA(),LEN([6]結果!$C$5))</f>
        <v>123</v>
      </c>
      <c r="G23">
        <f t="shared" si="1"/>
        <v>397</v>
      </c>
    </row>
    <row r="24" spans="1:7" x14ac:dyDescent="0.4">
      <c r="A24">
        <v>5</v>
      </c>
      <c r="B24">
        <f>IF([4]結果!$C$6="",NA(),LEN([4]結果!$C$6))</f>
        <v>34</v>
      </c>
      <c r="C24">
        <v>5</v>
      </c>
      <c r="D24">
        <f>IF([5]結果!$C$6="",NA(),LEN([5]結果!$C$6))</f>
        <v>71</v>
      </c>
      <c r="E24">
        <v>5</v>
      </c>
      <c r="F24">
        <f>IF([6]結果!$C$6="",NA(),LEN([6]結果!$C$6))</f>
        <v>263</v>
      </c>
      <c r="G24">
        <f t="shared" si="1"/>
        <v>368</v>
      </c>
    </row>
    <row r="25" spans="1:7" x14ac:dyDescent="0.4">
      <c r="A25">
        <v>6</v>
      </c>
      <c r="B25">
        <f>IF([4]結果!$C$7="",NA(),LEN([4]結果!$C$7))</f>
        <v>48</v>
      </c>
      <c r="C25">
        <v>6</v>
      </c>
      <c r="D25">
        <f>IF([5]結果!$C$7="",NA(),LEN([5]結果!$C$7))</f>
        <v>52</v>
      </c>
      <c r="E25">
        <v>6</v>
      </c>
      <c r="F25">
        <f>IF([6]結果!$C$7="",NA(),LEN([6]結果!$C$7))</f>
        <v>202</v>
      </c>
      <c r="G25">
        <f t="shared" si="1"/>
        <v>302</v>
      </c>
    </row>
    <row r="26" spans="1:7" x14ac:dyDescent="0.4">
      <c r="A26">
        <v>7</v>
      </c>
      <c r="B26">
        <f>IF([4]結果!$C$8="",NA(),LEN([4]結果!$C$8))</f>
        <v>214</v>
      </c>
      <c r="C26">
        <v>7</v>
      </c>
      <c r="D26">
        <f>IF([5]結果!$C$8="",NA(),LEN([5]結果!$C$8))</f>
        <v>215</v>
      </c>
      <c r="E26">
        <v>7</v>
      </c>
      <c r="F26">
        <f>IF([6]結果!$C$8="",NA(),LEN([6]結果!$C$8))</f>
        <v>23</v>
      </c>
      <c r="G26">
        <f t="shared" si="1"/>
        <v>452</v>
      </c>
    </row>
    <row r="27" spans="1:7" x14ac:dyDescent="0.4">
      <c r="A27">
        <v>8</v>
      </c>
      <c r="B27">
        <f>IF([4]結果!$C$9="",NA(),LEN([4]結果!$C$9))</f>
        <v>177</v>
      </c>
      <c r="C27">
        <v>8</v>
      </c>
      <c r="D27">
        <f>IF([5]結果!$C$9="",NA(),LEN([5]結果!$C$9))</f>
        <v>218</v>
      </c>
      <c r="E27">
        <v>8</v>
      </c>
      <c r="F27">
        <f>IF([6]結果!$C$9="",NA(),LEN([6]結果!$C$9))</f>
        <v>11</v>
      </c>
      <c r="G27">
        <f t="shared" si="1"/>
        <v>406</v>
      </c>
    </row>
    <row r="28" spans="1:7" x14ac:dyDescent="0.4">
      <c r="A28">
        <v>9</v>
      </c>
      <c r="B28">
        <f>IF([4]結果!$C$10="",NA(),LEN([4]結果!$C$10))</f>
        <v>7</v>
      </c>
      <c r="C28">
        <v>9</v>
      </c>
      <c r="D28">
        <f>IF([5]結果!$C$10="",NA(),LEN([5]結果!$C$10))</f>
        <v>223</v>
      </c>
      <c r="E28">
        <v>9</v>
      </c>
      <c r="F28">
        <f>IF([6]結果!$C$10="",NA(),LEN([6]結果!$C$10))</f>
        <v>235</v>
      </c>
      <c r="G28">
        <f t="shared" si="1"/>
        <v>465</v>
      </c>
    </row>
    <row r="29" spans="1:7" x14ac:dyDescent="0.4">
      <c r="A29">
        <v>10</v>
      </c>
      <c r="B29">
        <f>IF([4]結果!$C$11="",NA(),LEN([4]結果!$C$11))</f>
        <v>114</v>
      </c>
      <c r="C29">
        <v>10</v>
      </c>
      <c r="D29">
        <f>IF([5]結果!$C$11="",NA(),LEN([5]結果!$C$11))</f>
        <v>220</v>
      </c>
      <c r="E29">
        <v>10</v>
      </c>
      <c r="F29">
        <f>IF([6]結果!$C$11="",NA(),LEN([6]結果!$C$11))</f>
        <v>206</v>
      </c>
      <c r="G29">
        <f t="shared" si="1"/>
        <v>540</v>
      </c>
    </row>
    <row r="30" spans="1:7" x14ac:dyDescent="0.4">
      <c r="A30">
        <v>11</v>
      </c>
      <c r="B30">
        <f>IF([4]結果!$C$12="",NA(),LEN([4]結果!$C$12))</f>
        <v>78</v>
      </c>
      <c r="C30">
        <v>11</v>
      </c>
      <c r="D30">
        <f>IF([5]結果!$C$12="",NA(),LEN([5]結果!$C$12))</f>
        <v>185</v>
      </c>
      <c r="E30">
        <v>11</v>
      </c>
      <c r="F30">
        <f>IF([6]結果!$C$12="",NA(),LEN([6]結果!$C$12))</f>
        <v>31</v>
      </c>
      <c r="G30">
        <f t="shared" si="1"/>
        <v>294</v>
      </c>
    </row>
    <row r="31" spans="1:7" x14ac:dyDescent="0.4">
      <c r="A31">
        <v>12</v>
      </c>
      <c r="B31">
        <f>IF([4]結果!$C$13="",NA(),LEN([4]結果!$C$13))</f>
        <v>92</v>
      </c>
      <c r="C31">
        <v>12</v>
      </c>
      <c r="D31">
        <f>IF([5]結果!$C$13="",NA(),LEN([5]結果!$C$13))</f>
        <v>94</v>
      </c>
      <c r="E31">
        <v>12</v>
      </c>
      <c r="F31">
        <f>IF([6]結果!$C$13="",NA(),LEN([6]結果!$C$13))</f>
        <v>168</v>
      </c>
      <c r="G31">
        <f t="shared" si="1"/>
        <v>354</v>
      </c>
    </row>
    <row r="32" spans="1:7" x14ac:dyDescent="0.4">
      <c r="A32">
        <v>13</v>
      </c>
      <c r="B32">
        <f>IF([4]結果!$C$14="",NA(),LEN([4]結果!$C$14))</f>
        <v>64</v>
      </c>
      <c r="C32">
        <v>13</v>
      </c>
      <c r="D32">
        <f>IF([5]結果!$C$14="",NA(),LEN([5]結果!$C$14))</f>
        <v>18</v>
      </c>
      <c r="E32">
        <v>13</v>
      </c>
      <c r="F32">
        <f>IF([6]結果!$C$14="",NA(),LEN([6]結果!$C$14))</f>
        <v>79</v>
      </c>
      <c r="G32">
        <f t="shared" si="1"/>
        <v>161</v>
      </c>
    </row>
    <row r="33" spans="1:7" x14ac:dyDescent="0.4">
      <c r="A33">
        <v>14</v>
      </c>
      <c r="B33">
        <f>IF([4]結果!$C$15="",NA(),LEN([4]結果!$C$15))</f>
        <v>50</v>
      </c>
      <c r="C33">
        <v>14</v>
      </c>
      <c r="D33">
        <f>IF([5]結果!$C$15="",NA(),LEN([5]結果!$C$15))</f>
        <v>81</v>
      </c>
      <c r="E33">
        <v>14</v>
      </c>
      <c r="F33">
        <f>IF([6]結果!$C$15="",NA(),LEN([6]結果!$C$15))</f>
        <v>136</v>
      </c>
      <c r="G33">
        <f t="shared" si="1"/>
        <v>267</v>
      </c>
    </row>
    <row r="34" spans="1:7" x14ac:dyDescent="0.4">
      <c r="A34">
        <v>15</v>
      </c>
      <c r="B34">
        <f>IF([4]結果!$C$16="",NA(),LEN([4]結果!$C$16))</f>
        <v>71</v>
      </c>
      <c r="C34">
        <v>15</v>
      </c>
      <c r="D34">
        <v>0</v>
      </c>
      <c r="E34">
        <v>15</v>
      </c>
      <c r="F34">
        <f>IF([6]結果!$C$16="",NA(),LEN([6]結果!$C$16))</f>
        <v>171</v>
      </c>
      <c r="G34">
        <f t="shared" si="1"/>
        <v>242</v>
      </c>
    </row>
    <row r="35" spans="1:7" x14ac:dyDescent="0.4">
      <c r="A35" t="s">
        <v>9</v>
      </c>
    </row>
    <row r="37" spans="1:7" x14ac:dyDescent="0.4">
      <c r="A37" t="s">
        <v>0</v>
      </c>
      <c r="B37" t="s">
        <v>10</v>
      </c>
      <c r="C37" t="s">
        <v>0</v>
      </c>
      <c r="D37" t="s">
        <v>11</v>
      </c>
      <c r="E37" t="s">
        <v>12</v>
      </c>
      <c r="F37" t="s">
        <v>13</v>
      </c>
      <c r="G37" t="s">
        <v>16</v>
      </c>
    </row>
    <row r="38" spans="1:7" x14ac:dyDescent="0.4">
      <c r="A38">
        <v>0</v>
      </c>
      <c r="B38">
        <v>0</v>
      </c>
      <c r="C38">
        <v>0</v>
      </c>
      <c r="D38">
        <f>IF([7]結果!$C$2="",NA(),LEN([7]結果!$C$2))</f>
        <v>45</v>
      </c>
      <c r="E38">
        <v>0</v>
      </c>
      <c r="F38">
        <v>0</v>
      </c>
      <c r="G38">
        <f>SUM(B38,D38,F38)</f>
        <v>45</v>
      </c>
    </row>
    <row r="39" spans="1:7" x14ac:dyDescent="0.4">
      <c r="A39">
        <v>1</v>
      </c>
      <c r="B39">
        <f>IF([8]結果!$C$3="",NA(),LEN([8]結果!$C$3))</f>
        <v>174</v>
      </c>
      <c r="C39">
        <v>1</v>
      </c>
      <c r="D39">
        <f>IF([7]結果!$C$3="",NA(),LEN([7]結果!$C$3))</f>
        <v>116</v>
      </c>
      <c r="E39">
        <v>1</v>
      </c>
      <c r="F39">
        <v>99</v>
      </c>
      <c r="G39">
        <f t="shared" ref="G39:G52" si="2">SUM(B39,D39,F39)</f>
        <v>389</v>
      </c>
    </row>
    <row r="40" spans="1:7" x14ac:dyDescent="0.4">
      <c r="A40">
        <v>2</v>
      </c>
      <c r="B40">
        <f>IF([8]結果!$C$4="",NA(),LEN([8]結果!$C$4))</f>
        <v>113</v>
      </c>
      <c r="C40">
        <v>2</v>
      </c>
      <c r="D40">
        <f>IF([7]結果!$C$4="",NA(),LEN([7]結果!$C$4))</f>
        <v>129</v>
      </c>
      <c r="E40">
        <v>2</v>
      </c>
      <c r="F40">
        <v>192</v>
      </c>
      <c r="G40">
        <f t="shared" si="2"/>
        <v>434</v>
      </c>
    </row>
    <row r="41" spans="1:7" x14ac:dyDescent="0.4">
      <c r="A41">
        <v>3</v>
      </c>
      <c r="B41">
        <f>IF([8]結果!$C$5="",NA(),LEN([8]結果!$C$5))</f>
        <v>174</v>
      </c>
      <c r="C41">
        <v>3</v>
      </c>
      <c r="D41">
        <f>IF([7]結果!$C$5="",NA(),LEN([7]結果!$C$5))</f>
        <v>166</v>
      </c>
      <c r="E41">
        <v>3</v>
      </c>
      <c r="F41">
        <v>133</v>
      </c>
      <c r="G41">
        <f t="shared" si="2"/>
        <v>473</v>
      </c>
    </row>
    <row r="42" spans="1:7" x14ac:dyDescent="0.4">
      <c r="A42">
        <v>4</v>
      </c>
      <c r="B42">
        <f>IF([8]結果!$C$6="",NA(),LEN([8]結果!$C$6))</f>
        <v>193</v>
      </c>
      <c r="C42">
        <v>4</v>
      </c>
      <c r="D42">
        <f>IF([7]結果!$C$6="",NA(),LEN([7]結果!$C$6))</f>
        <v>257</v>
      </c>
      <c r="E42">
        <v>4</v>
      </c>
      <c r="F42">
        <v>203</v>
      </c>
      <c r="G42">
        <f t="shared" si="2"/>
        <v>653</v>
      </c>
    </row>
    <row r="43" spans="1:7" x14ac:dyDescent="0.4">
      <c r="A43">
        <v>5</v>
      </c>
      <c r="B43">
        <f>IF([8]結果!$C$7="",NA(),LEN([8]結果!$C$7))</f>
        <v>240</v>
      </c>
      <c r="C43">
        <v>5</v>
      </c>
      <c r="D43">
        <f>IF([7]結果!$C$7="",NA(),LEN([7]結果!$C$7))</f>
        <v>256</v>
      </c>
      <c r="E43">
        <v>5</v>
      </c>
      <c r="F43">
        <v>279</v>
      </c>
      <c r="G43">
        <f t="shared" si="2"/>
        <v>775</v>
      </c>
    </row>
    <row r="44" spans="1:7" x14ac:dyDescent="0.4">
      <c r="A44">
        <v>6</v>
      </c>
      <c r="B44">
        <f>IF([8]結果!$C$8="",NA(),LEN([8]結果!$C$8))</f>
        <v>143</v>
      </c>
      <c r="C44">
        <v>6</v>
      </c>
      <c r="D44">
        <f>IF([7]結果!$C$8="",NA(),LEN([7]結果!$C$8))</f>
        <v>224</v>
      </c>
      <c r="E44">
        <v>6</v>
      </c>
      <c r="F44">
        <v>7</v>
      </c>
      <c r="G44">
        <f t="shared" si="2"/>
        <v>374</v>
      </c>
    </row>
    <row r="45" spans="1:7" x14ac:dyDescent="0.4">
      <c r="A45">
        <v>7</v>
      </c>
      <c r="B45">
        <f>IF([8]結果!$C$9="",NA(),LEN([8]結果!$C$9))</f>
        <v>157</v>
      </c>
      <c r="C45">
        <v>7</v>
      </c>
      <c r="D45">
        <f>IF([7]結果!$C$9="",NA(),LEN([7]結果!$C$9))</f>
        <v>284</v>
      </c>
      <c r="E45">
        <v>7</v>
      </c>
      <c r="F45">
        <v>50</v>
      </c>
      <c r="G45">
        <f t="shared" si="2"/>
        <v>491</v>
      </c>
    </row>
    <row r="46" spans="1:7" x14ac:dyDescent="0.4">
      <c r="A46">
        <v>8</v>
      </c>
      <c r="B46">
        <f>IF([8]結果!$C$10="",NA(),LEN([8]結果!$C$10))</f>
        <v>68</v>
      </c>
      <c r="C46">
        <v>8</v>
      </c>
      <c r="D46">
        <f>IF([7]結果!$C$10="",NA(),LEN([7]結果!$C$10))</f>
        <v>246</v>
      </c>
      <c r="E46">
        <v>8</v>
      </c>
      <c r="F46">
        <v>214</v>
      </c>
      <c r="G46">
        <f t="shared" si="2"/>
        <v>528</v>
      </c>
    </row>
    <row r="47" spans="1:7" x14ac:dyDescent="0.4">
      <c r="A47">
        <v>9</v>
      </c>
      <c r="B47">
        <f>IF([8]結果!$C$11="",NA(),LEN([8]結果!$C$11))</f>
        <v>84</v>
      </c>
      <c r="C47">
        <v>9</v>
      </c>
      <c r="D47">
        <f>IF([7]結果!$C$11="",NA(),LEN([7]結果!$C$11))</f>
        <v>51</v>
      </c>
      <c r="E47">
        <v>9</v>
      </c>
      <c r="F47">
        <v>140</v>
      </c>
      <c r="G47">
        <f t="shared" si="2"/>
        <v>275</v>
      </c>
    </row>
    <row r="48" spans="1:7" x14ac:dyDescent="0.4">
      <c r="A48">
        <v>10</v>
      </c>
      <c r="B48">
        <f>IF([8]結果!$C$12="",NA(),LEN([8]結果!$C$12))</f>
        <v>52</v>
      </c>
      <c r="C48">
        <v>10</v>
      </c>
      <c r="D48">
        <f>IF([7]結果!$C$12="",NA(),LEN([7]結果!$C$12))</f>
        <v>235</v>
      </c>
      <c r="E48">
        <v>10</v>
      </c>
      <c r="F48">
        <v>181</v>
      </c>
      <c r="G48">
        <f t="shared" si="2"/>
        <v>468</v>
      </c>
    </row>
    <row r="49" spans="1:7" x14ac:dyDescent="0.4">
      <c r="A49">
        <v>11</v>
      </c>
      <c r="B49">
        <f>IF([8]結果!$C$13="",NA(),LEN([8]結果!$C$13))</f>
        <v>27</v>
      </c>
      <c r="C49">
        <v>11</v>
      </c>
      <c r="D49">
        <f>IF([7]結果!$C$13="",NA(),LEN([7]結果!$C$13))</f>
        <v>89</v>
      </c>
      <c r="E49">
        <v>11</v>
      </c>
      <c r="F49">
        <v>136</v>
      </c>
      <c r="G49">
        <f t="shared" si="2"/>
        <v>252</v>
      </c>
    </row>
    <row r="50" spans="1:7" x14ac:dyDescent="0.4">
      <c r="A50">
        <v>12</v>
      </c>
      <c r="B50">
        <f>IF([8]結果!$C$14="",NA(),LEN([8]結果!$C$14))</f>
        <v>56</v>
      </c>
      <c r="C50">
        <v>12</v>
      </c>
      <c r="D50">
        <f>IF([7]結果!$C$14="",NA(),LEN([7]結果!$C$14))</f>
        <v>35</v>
      </c>
      <c r="E50">
        <v>12</v>
      </c>
      <c r="F50">
        <v>106</v>
      </c>
      <c r="G50">
        <f t="shared" si="2"/>
        <v>197</v>
      </c>
    </row>
    <row r="51" spans="1:7" x14ac:dyDescent="0.4">
      <c r="A51">
        <v>13</v>
      </c>
      <c r="B51">
        <v>0</v>
      </c>
      <c r="C51">
        <v>13</v>
      </c>
      <c r="D51">
        <f>IF([7]結果!$C$15="",NA(),LEN([7]結果!$C$15))</f>
        <v>129</v>
      </c>
      <c r="E51">
        <v>13</v>
      </c>
      <c r="F51">
        <v>122</v>
      </c>
      <c r="G51">
        <f t="shared" si="2"/>
        <v>251</v>
      </c>
    </row>
    <row r="52" spans="1:7" x14ac:dyDescent="0.4">
      <c r="A52">
        <v>14</v>
      </c>
      <c r="B52">
        <f>IF([8]結果!$C$16="",NA(),LEN([8]結果!$C$16))</f>
        <v>87</v>
      </c>
      <c r="C52">
        <v>14</v>
      </c>
      <c r="D52">
        <f>IF([7]結果!$C$16="",NA(),LEN([7]結果!$C$16))</f>
        <v>68</v>
      </c>
      <c r="E52">
        <v>14</v>
      </c>
      <c r="F52">
        <v>138</v>
      </c>
      <c r="G52">
        <f t="shared" si="2"/>
        <v>293</v>
      </c>
    </row>
    <row r="53" spans="1:7" x14ac:dyDescent="0.4">
      <c r="A53" t="s">
        <v>14</v>
      </c>
    </row>
  </sheetData>
  <phoneticPr fontId="1"/>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松本　佳樹</dc:creator>
  <cp:lastModifiedBy>松本　佳樹</cp:lastModifiedBy>
  <dcterms:created xsi:type="dcterms:W3CDTF">2022-02-08T05:57:04Z</dcterms:created>
  <dcterms:modified xsi:type="dcterms:W3CDTF">2022-02-08T06:06:56Z</dcterms:modified>
</cp:coreProperties>
</file>