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14" i="1" l="1"/>
  <c r="H213" i="1"/>
  <c r="H212" i="1"/>
  <c r="H211" i="1"/>
  <c r="F211" i="1"/>
  <c r="F212" i="1"/>
  <c r="F213" i="1"/>
  <c r="F214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179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2" i="1"/>
  <c r="H178" i="1" l="1"/>
  <c r="H177" i="1"/>
  <c r="H176" i="1"/>
  <c r="H175" i="1"/>
  <c r="H174" i="1"/>
  <c r="H173" i="1"/>
  <c r="F178" i="1"/>
  <c r="F177" i="1"/>
  <c r="F176" i="1"/>
  <c r="F175" i="1"/>
  <c r="F174" i="1"/>
  <c r="F173" i="1"/>
  <c r="H142" i="1"/>
  <c r="H141" i="1"/>
  <c r="H140" i="1"/>
  <c r="H139" i="1"/>
  <c r="H138" i="1"/>
  <c r="H137" i="1"/>
  <c r="A143" i="1"/>
  <c r="F142" i="1"/>
  <c r="F141" i="1"/>
  <c r="F140" i="1"/>
  <c r="F139" i="1"/>
  <c r="F138" i="1"/>
  <c r="F137" i="1"/>
  <c r="H106" i="1"/>
  <c r="H105" i="1"/>
  <c r="H104" i="1"/>
  <c r="H103" i="1"/>
  <c r="H102" i="1"/>
  <c r="F106" i="1"/>
  <c r="F105" i="1"/>
  <c r="F104" i="1"/>
  <c r="F103" i="1"/>
  <c r="F102" i="1"/>
  <c r="A107" i="1"/>
  <c r="H71" i="1"/>
  <c r="F71" i="1"/>
  <c r="H70" i="1"/>
  <c r="H69" i="1"/>
  <c r="H68" i="1"/>
  <c r="H67" i="1"/>
  <c r="H66" i="1"/>
  <c r="H65" i="1"/>
  <c r="F70" i="1"/>
  <c r="F69" i="1"/>
  <c r="F68" i="1"/>
  <c r="F67" i="1"/>
  <c r="F66" i="1"/>
  <c r="F6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5" i="1"/>
  <c r="H36" i="1"/>
  <c r="H37" i="1"/>
  <c r="H38" i="1"/>
  <c r="H39" i="1"/>
  <c r="H40" i="1"/>
  <c r="H41" i="1"/>
  <c r="H34" i="1"/>
  <c r="H33" i="1"/>
  <c r="H32" i="1"/>
  <c r="F32" i="1"/>
  <c r="F33" i="1"/>
  <c r="F34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D154" i="1"/>
  <c r="D160" i="1" s="1"/>
  <c r="A154" i="1"/>
  <c r="D153" i="1"/>
  <c r="D159" i="1" s="1"/>
  <c r="D152" i="1"/>
  <c r="D158" i="1" s="1"/>
  <c r="A152" i="1"/>
  <c r="D151" i="1"/>
  <c r="D157" i="1" s="1"/>
  <c r="D150" i="1"/>
  <c r="D156" i="1" s="1"/>
  <c r="D149" i="1"/>
  <c r="D155" i="1" s="1"/>
  <c r="A148" i="1"/>
  <c r="A147" i="1"/>
  <c r="A146" i="1"/>
  <c r="A145" i="1"/>
  <c r="A144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D118" i="1"/>
  <c r="D124" i="1" s="1"/>
  <c r="D117" i="1"/>
  <c r="D123" i="1" s="1"/>
  <c r="A117" i="1"/>
  <c r="D116" i="1"/>
  <c r="D122" i="1" s="1"/>
  <c r="D115" i="1"/>
  <c r="D121" i="1" s="1"/>
  <c r="A115" i="1"/>
  <c r="D114" i="1"/>
  <c r="D120" i="1" s="1"/>
  <c r="D113" i="1"/>
  <c r="D119" i="1" s="1"/>
  <c r="A113" i="1"/>
  <c r="A112" i="1"/>
  <c r="A111" i="1"/>
  <c r="A110" i="1"/>
  <c r="A109" i="1"/>
  <c r="A108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D83" i="1"/>
  <c r="D89" i="1" s="1"/>
  <c r="D82" i="1"/>
  <c r="D88" i="1" s="1"/>
  <c r="D81" i="1"/>
  <c r="D87" i="1" s="1"/>
  <c r="A81" i="1"/>
  <c r="D80" i="1"/>
  <c r="D86" i="1" s="1"/>
  <c r="D79" i="1"/>
  <c r="D85" i="1" s="1"/>
  <c r="A79" i="1"/>
  <c r="D78" i="1"/>
  <c r="D84" i="1" s="1"/>
  <c r="A77" i="1"/>
  <c r="A76" i="1"/>
  <c r="A75" i="1"/>
  <c r="A74" i="1"/>
  <c r="A73" i="1"/>
  <c r="A72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D46" i="1"/>
  <c r="D52" i="1" s="1"/>
  <c r="D45" i="1"/>
  <c r="D51" i="1" s="1"/>
  <c r="A45" i="1"/>
  <c r="D44" i="1"/>
  <c r="D50" i="1" s="1"/>
  <c r="D43" i="1"/>
  <c r="D49" i="1" s="1"/>
  <c r="A43" i="1"/>
  <c r="D42" i="1"/>
  <c r="D48" i="1" s="1"/>
  <c r="D41" i="1"/>
  <c r="D47" i="1" s="1"/>
  <c r="A41" i="1"/>
  <c r="A40" i="1"/>
  <c r="A39" i="1"/>
  <c r="A38" i="1"/>
  <c r="A37" i="1"/>
  <c r="A36" i="1"/>
  <c r="A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A2" i="1"/>
  <c r="A12" i="1"/>
  <c r="A22" i="1"/>
  <c r="A17" i="1"/>
  <c r="A27" i="1"/>
  <c r="A7" i="1"/>
  <c r="D3" i="1"/>
  <c r="A16" i="1"/>
  <c r="D23" i="1"/>
  <c r="A23" i="1" s="1"/>
  <c r="D18" i="1"/>
  <c r="D28" i="1"/>
  <c r="D29" i="1" s="1"/>
  <c r="D9" i="1"/>
  <c r="D10" i="1" s="1"/>
  <c r="D11" i="1" s="1"/>
  <c r="A11" i="1" s="1"/>
  <c r="D8" i="1"/>
  <c r="A8" i="1" s="1"/>
  <c r="A42" i="1" l="1"/>
  <c r="A44" i="1"/>
  <c r="A46" i="1"/>
  <c r="A114" i="1"/>
  <c r="A116" i="1"/>
  <c r="A118" i="1"/>
  <c r="A150" i="1"/>
  <c r="A83" i="1"/>
  <c r="D163" i="1"/>
  <c r="A157" i="1"/>
  <c r="D161" i="1"/>
  <c r="A155" i="1"/>
  <c r="A160" i="1"/>
  <c r="D166" i="1"/>
  <c r="D164" i="1"/>
  <c r="A158" i="1"/>
  <c r="A156" i="1"/>
  <c r="D162" i="1"/>
  <c r="D165" i="1"/>
  <c r="A159" i="1"/>
  <c r="A149" i="1"/>
  <c r="A151" i="1"/>
  <c r="A153" i="1"/>
  <c r="D126" i="1"/>
  <c r="A120" i="1"/>
  <c r="D128" i="1"/>
  <c r="A122" i="1"/>
  <c r="D130" i="1"/>
  <c r="A124" i="1"/>
  <c r="D125" i="1"/>
  <c r="A119" i="1"/>
  <c r="D127" i="1"/>
  <c r="A121" i="1"/>
  <c r="D129" i="1"/>
  <c r="A123" i="1"/>
  <c r="D92" i="1"/>
  <c r="A86" i="1"/>
  <c r="D90" i="1"/>
  <c r="A84" i="1"/>
  <c r="D95" i="1"/>
  <c r="A89" i="1"/>
  <c r="D93" i="1"/>
  <c r="A87" i="1"/>
  <c r="D91" i="1"/>
  <c r="A85" i="1"/>
  <c r="D94" i="1"/>
  <c r="A88" i="1"/>
  <c r="A78" i="1"/>
  <c r="A80" i="1"/>
  <c r="A82" i="1"/>
  <c r="D4" i="1"/>
  <c r="D5" i="1" s="1"/>
  <c r="D6" i="1" s="1"/>
  <c r="A6" i="1" s="1"/>
  <c r="D19" i="1"/>
  <c r="A19" i="1" s="1"/>
  <c r="D54" i="1"/>
  <c r="A48" i="1"/>
  <c r="D56" i="1"/>
  <c r="A50" i="1"/>
  <c r="D58" i="1"/>
  <c r="A52" i="1"/>
  <c r="D53" i="1"/>
  <c r="A47" i="1"/>
  <c r="D55" i="1"/>
  <c r="A49" i="1"/>
  <c r="D57" i="1"/>
  <c r="A51" i="1"/>
  <c r="D24" i="1"/>
  <c r="A10" i="1"/>
  <c r="A14" i="1"/>
  <c r="A18" i="1"/>
  <c r="A29" i="1"/>
  <c r="A15" i="1"/>
  <c r="A9" i="1"/>
  <c r="A13" i="1"/>
  <c r="A28" i="1"/>
  <c r="A3" i="1"/>
  <c r="A162" i="1" l="1"/>
  <c r="D168" i="1"/>
  <c r="A168" i="1" s="1"/>
  <c r="D172" i="1"/>
  <c r="A172" i="1" s="1"/>
  <c r="A166" i="1"/>
  <c r="D169" i="1"/>
  <c r="A169" i="1" s="1"/>
  <c r="A163" i="1"/>
  <c r="D171" i="1"/>
  <c r="A171" i="1" s="1"/>
  <c r="A165" i="1"/>
  <c r="A164" i="1"/>
  <c r="D170" i="1"/>
  <c r="A170" i="1" s="1"/>
  <c r="D167" i="1"/>
  <c r="A167" i="1" s="1"/>
  <c r="A161" i="1"/>
  <c r="D133" i="1"/>
  <c r="A133" i="1" s="1"/>
  <c r="A127" i="1"/>
  <c r="D136" i="1"/>
  <c r="A136" i="1" s="1"/>
  <c r="A130" i="1"/>
  <c r="D132" i="1"/>
  <c r="A132" i="1" s="1"/>
  <c r="A126" i="1"/>
  <c r="D135" i="1"/>
  <c r="A135" i="1" s="1"/>
  <c r="A129" i="1"/>
  <c r="D131" i="1"/>
  <c r="A131" i="1" s="1"/>
  <c r="A125" i="1"/>
  <c r="D134" i="1"/>
  <c r="A134" i="1" s="1"/>
  <c r="A128" i="1"/>
  <c r="D97" i="1"/>
  <c r="A97" i="1" s="1"/>
  <c r="A91" i="1"/>
  <c r="D101" i="1"/>
  <c r="A101" i="1" s="1"/>
  <c r="A95" i="1"/>
  <c r="D98" i="1"/>
  <c r="A98" i="1" s="1"/>
  <c r="A92" i="1"/>
  <c r="D100" i="1"/>
  <c r="A100" i="1" s="1"/>
  <c r="A94" i="1"/>
  <c r="D99" i="1"/>
  <c r="A99" i="1" s="1"/>
  <c r="A93" i="1"/>
  <c r="D96" i="1"/>
  <c r="A96" i="1" s="1"/>
  <c r="A90" i="1"/>
  <c r="D30" i="1"/>
  <c r="A5" i="1"/>
  <c r="A4" i="1"/>
  <c r="D20" i="1"/>
  <c r="D61" i="1"/>
  <c r="A61" i="1" s="1"/>
  <c r="A55" i="1"/>
  <c r="D64" i="1"/>
  <c r="A64" i="1" s="1"/>
  <c r="A58" i="1"/>
  <c r="D60" i="1"/>
  <c r="A60" i="1" s="1"/>
  <c r="A54" i="1"/>
  <c r="D63" i="1"/>
  <c r="A63" i="1" s="1"/>
  <c r="A57" i="1"/>
  <c r="D59" i="1"/>
  <c r="A59" i="1" s="1"/>
  <c r="A53" i="1"/>
  <c r="D62" i="1"/>
  <c r="A62" i="1" s="1"/>
  <c r="A56" i="1"/>
  <c r="D25" i="1"/>
  <c r="A24" i="1"/>
  <c r="D31" i="1" l="1"/>
  <c r="A31" i="1" s="1"/>
  <c r="A30" i="1"/>
  <c r="D21" i="1"/>
  <c r="A21" i="1" s="1"/>
  <c r="A20" i="1"/>
  <c r="D26" i="1"/>
  <c r="A26" i="1" s="1"/>
  <c r="A25" i="1"/>
</calcChain>
</file>

<file path=xl/sharedStrings.xml><?xml version="1.0" encoding="utf-8"?>
<sst xmlns="http://schemas.openxmlformats.org/spreadsheetml/2006/main" count="423" uniqueCount="59">
  <si>
    <t>sample_name</t>
  </si>
  <si>
    <t>species</t>
  </si>
  <si>
    <t>temp</t>
  </si>
  <si>
    <t>rep</t>
  </si>
  <si>
    <t>abs</t>
  </si>
  <si>
    <t>nitrate</t>
  </si>
  <si>
    <t>CH</t>
  </si>
  <si>
    <t>day</t>
  </si>
  <si>
    <t>TT</t>
  </si>
  <si>
    <t>BB</t>
  </si>
  <si>
    <t>raw_abs_entry</t>
  </si>
  <si>
    <t>NA</t>
  </si>
  <si>
    <t>Standard</t>
  </si>
  <si>
    <t>ST10</t>
  </si>
  <si>
    <t>ST20</t>
  </si>
  <si>
    <t>ST30</t>
  </si>
  <si>
    <t>CONT16</t>
  </si>
  <si>
    <t>CONT25</t>
  </si>
  <si>
    <t>ST5</t>
  </si>
  <si>
    <t>ST2.5</t>
  </si>
  <si>
    <t>ST1</t>
  </si>
  <si>
    <t>CONT</t>
  </si>
  <si>
    <t>MEDA13</t>
  </si>
  <si>
    <t>MED</t>
  </si>
  <si>
    <t>Medium</t>
  </si>
  <si>
    <t>MEDA26</t>
  </si>
  <si>
    <t>date_N_assay</t>
  </si>
  <si>
    <t>CH161</t>
  </si>
  <si>
    <t>TT161</t>
  </si>
  <si>
    <t>BB161</t>
  </si>
  <si>
    <t>CH251</t>
  </si>
  <si>
    <t>TT251</t>
  </si>
  <si>
    <t>BB251</t>
  </si>
  <si>
    <t>CH162</t>
  </si>
  <si>
    <t>TT162</t>
  </si>
  <si>
    <t>BB162</t>
  </si>
  <si>
    <t>CH252</t>
  </si>
  <si>
    <t>TT252</t>
  </si>
  <si>
    <t>BB252</t>
  </si>
  <si>
    <t>CH163</t>
  </si>
  <si>
    <t>TT163</t>
  </si>
  <si>
    <t>BB163</t>
  </si>
  <si>
    <t>CH253</t>
  </si>
  <si>
    <t>TT253</t>
  </si>
  <si>
    <t>BB253</t>
  </si>
  <si>
    <t>CH164</t>
  </si>
  <si>
    <t>TT164</t>
  </si>
  <si>
    <t>BB164</t>
  </si>
  <si>
    <t>CH254</t>
  </si>
  <si>
    <t>TT254</t>
  </si>
  <si>
    <t>BB254</t>
  </si>
  <si>
    <t>CH165</t>
  </si>
  <si>
    <t>TT165</t>
  </si>
  <si>
    <t>BB165</t>
  </si>
  <si>
    <t>CH255</t>
  </si>
  <si>
    <t>TT255</t>
  </si>
  <si>
    <t>BB255</t>
  </si>
  <si>
    <t>notes</t>
  </si>
  <si>
    <t>ST10 AND ST20 samples switched on recorded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</si>
</sst>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"/>
  <sheetViews>
    <sheetView tabSelected="1" topLeftCell="A136" workbookViewId="0">
      <selection activeCell="J214" sqref="J214"/>
    </sheetView>
  </sheetViews>
  <sheetFormatPr defaultRowHeight="15" x14ac:dyDescent="0.25"/>
  <cols>
    <col min="1" max="1" width="19" customWidth="1"/>
    <col min="5" max="5" width="9.85546875" bestFit="1" customWidth="1"/>
    <col min="7" max="7" width="1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7</v>
      </c>
      <c r="G1" t="s">
        <v>10</v>
      </c>
      <c r="H1" t="s">
        <v>4</v>
      </c>
      <c r="I1" t="s">
        <v>5</v>
      </c>
      <c r="J1" t="s">
        <v>57</v>
      </c>
    </row>
    <row r="2" spans="1:10" x14ac:dyDescent="0.25">
      <c r="A2" t="str">
        <f t="shared" ref="A2:A31" si="0">B2&amp;C2&amp;D2</f>
        <v>TT161</v>
      </c>
      <c r="B2" t="s">
        <v>8</v>
      </c>
      <c r="C2">
        <v>16</v>
      </c>
      <c r="D2">
        <v>1</v>
      </c>
      <c r="E2" s="1">
        <v>42593</v>
      </c>
      <c r="F2">
        <f>11-9</f>
        <v>2</v>
      </c>
      <c r="G2">
        <v>141</v>
      </c>
      <c r="H2">
        <f>G2/1000</f>
        <v>0.14099999999999999</v>
      </c>
    </row>
    <row r="3" spans="1:10" x14ac:dyDescent="0.25">
      <c r="A3" t="str">
        <f t="shared" si="0"/>
        <v>TT162</v>
      </c>
      <c r="B3" t="s">
        <v>8</v>
      </c>
      <c r="C3">
        <v>16</v>
      </c>
      <c r="D3">
        <f>D7+1</f>
        <v>2</v>
      </c>
      <c r="E3" s="1">
        <v>42593</v>
      </c>
      <c r="F3">
        <f t="shared" ref="F3:F34" si="1">11-9</f>
        <v>2</v>
      </c>
      <c r="G3">
        <v>198</v>
      </c>
      <c r="H3">
        <f t="shared" ref="H3:H31" si="2">G3/1000</f>
        <v>0.19800000000000001</v>
      </c>
    </row>
    <row r="4" spans="1:10" x14ac:dyDescent="0.25">
      <c r="A4" t="str">
        <f t="shared" si="0"/>
        <v>TT163</v>
      </c>
      <c r="B4" t="s">
        <v>8</v>
      </c>
      <c r="C4">
        <v>16</v>
      </c>
      <c r="D4">
        <f>D8+1</f>
        <v>3</v>
      </c>
      <c r="E4" s="1">
        <v>42593</v>
      </c>
      <c r="F4">
        <f t="shared" si="1"/>
        <v>2</v>
      </c>
      <c r="G4">
        <v>162</v>
      </c>
      <c r="H4">
        <f t="shared" si="2"/>
        <v>0.16200000000000001</v>
      </c>
    </row>
    <row r="5" spans="1:10" x14ac:dyDescent="0.25">
      <c r="A5" t="str">
        <f t="shared" si="0"/>
        <v>TT164</v>
      </c>
      <c r="B5" t="s">
        <v>8</v>
      </c>
      <c r="C5">
        <v>16</v>
      </c>
      <c r="D5">
        <f>D9+1</f>
        <v>4</v>
      </c>
      <c r="E5" s="1">
        <v>42593</v>
      </c>
      <c r="F5">
        <f t="shared" si="1"/>
        <v>2</v>
      </c>
      <c r="G5">
        <v>163</v>
      </c>
      <c r="H5">
        <f t="shared" si="2"/>
        <v>0.16300000000000001</v>
      </c>
    </row>
    <row r="6" spans="1:10" x14ac:dyDescent="0.25">
      <c r="A6" t="str">
        <f t="shared" si="0"/>
        <v>TT165</v>
      </c>
      <c r="B6" t="s">
        <v>8</v>
      </c>
      <c r="C6">
        <v>16</v>
      </c>
      <c r="D6">
        <f>D10+1</f>
        <v>5</v>
      </c>
      <c r="E6" s="1">
        <v>42593</v>
      </c>
      <c r="F6">
        <f t="shared" si="1"/>
        <v>2</v>
      </c>
      <c r="G6">
        <v>158</v>
      </c>
      <c r="H6">
        <f t="shared" si="2"/>
        <v>0.158</v>
      </c>
    </row>
    <row r="7" spans="1:10" x14ac:dyDescent="0.25">
      <c r="A7" t="str">
        <f t="shared" si="0"/>
        <v>CH161</v>
      </c>
      <c r="B7" t="s">
        <v>6</v>
      </c>
      <c r="C7">
        <v>16</v>
      </c>
      <c r="D7">
        <v>1</v>
      </c>
      <c r="E7" s="1">
        <v>42593</v>
      </c>
      <c r="F7">
        <f t="shared" si="1"/>
        <v>2</v>
      </c>
      <c r="G7">
        <v>178</v>
      </c>
      <c r="H7">
        <f t="shared" si="2"/>
        <v>0.17799999999999999</v>
      </c>
    </row>
    <row r="8" spans="1:10" x14ac:dyDescent="0.25">
      <c r="A8" t="str">
        <f t="shared" si="0"/>
        <v>CH162</v>
      </c>
      <c r="B8" t="s">
        <v>6</v>
      </c>
      <c r="C8">
        <v>16</v>
      </c>
      <c r="D8">
        <f>D12+1</f>
        <v>2</v>
      </c>
      <c r="E8" s="1">
        <v>42593</v>
      </c>
      <c r="F8">
        <f t="shared" si="1"/>
        <v>2</v>
      </c>
      <c r="G8">
        <v>158</v>
      </c>
      <c r="H8">
        <f t="shared" si="2"/>
        <v>0.158</v>
      </c>
    </row>
    <row r="9" spans="1:10" x14ac:dyDescent="0.25">
      <c r="A9" t="str">
        <f t="shared" si="0"/>
        <v>CH163</v>
      </c>
      <c r="B9" t="s">
        <v>6</v>
      </c>
      <c r="C9">
        <v>16</v>
      </c>
      <c r="D9">
        <f>D13+1</f>
        <v>3</v>
      </c>
      <c r="E9" s="1">
        <v>42593</v>
      </c>
      <c r="F9">
        <f t="shared" si="1"/>
        <v>2</v>
      </c>
      <c r="G9">
        <v>180</v>
      </c>
      <c r="H9">
        <f t="shared" si="2"/>
        <v>0.18</v>
      </c>
    </row>
    <row r="10" spans="1:10" x14ac:dyDescent="0.25">
      <c r="A10" t="str">
        <f t="shared" si="0"/>
        <v>CH164</v>
      </c>
      <c r="B10" t="s">
        <v>6</v>
      </c>
      <c r="C10">
        <v>16</v>
      </c>
      <c r="D10">
        <f>D14+1</f>
        <v>4</v>
      </c>
      <c r="E10" s="1">
        <v>42593</v>
      </c>
      <c r="F10">
        <f t="shared" si="1"/>
        <v>2</v>
      </c>
      <c r="G10">
        <v>165</v>
      </c>
      <c r="H10">
        <f t="shared" si="2"/>
        <v>0.16500000000000001</v>
      </c>
    </row>
    <row r="11" spans="1:10" x14ac:dyDescent="0.25">
      <c r="A11" t="str">
        <f t="shared" si="0"/>
        <v>CH165</v>
      </c>
      <c r="B11" t="s">
        <v>6</v>
      </c>
      <c r="C11">
        <v>16</v>
      </c>
      <c r="D11">
        <f>D15+1</f>
        <v>5</v>
      </c>
      <c r="E11" s="1">
        <v>42593</v>
      </c>
      <c r="F11">
        <f t="shared" si="1"/>
        <v>2</v>
      </c>
      <c r="G11">
        <v>172</v>
      </c>
      <c r="H11">
        <f t="shared" si="2"/>
        <v>0.17199999999999999</v>
      </c>
    </row>
    <row r="12" spans="1:10" x14ac:dyDescent="0.25">
      <c r="A12" t="str">
        <f t="shared" si="0"/>
        <v>BB161</v>
      </c>
      <c r="B12" t="s">
        <v>9</v>
      </c>
      <c r="C12">
        <v>16</v>
      </c>
      <c r="D12">
        <v>1</v>
      </c>
      <c r="E12" s="1">
        <v>42593</v>
      </c>
      <c r="F12">
        <f t="shared" si="1"/>
        <v>2</v>
      </c>
      <c r="G12">
        <v>108</v>
      </c>
      <c r="H12">
        <f t="shared" si="2"/>
        <v>0.108</v>
      </c>
    </row>
    <row r="13" spans="1:10" x14ac:dyDescent="0.25">
      <c r="A13" t="str">
        <f t="shared" si="0"/>
        <v>BB162</v>
      </c>
      <c r="B13" t="s">
        <v>9</v>
      </c>
      <c r="C13">
        <v>16</v>
      </c>
      <c r="D13">
        <v>2</v>
      </c>
      <c r="E13" s="1">
        <v>42593</v>
      </c>
      <c r="F13">
        <f t="shared" si="1"/>
        <v>2</v>
      </c>
      <c r="G13">
        <v>123</v>
      </c>
      <c r="H13">
        <f t="shared" si="2"/>
        <v>0.123</v>
      </c>
    </row>
    <row r="14" spans="1:10" x14ac:dyDescent="0.25">
      <c r="A14" t="str">
        <f t="shared" si="0"/>
        <v>BB163</v>
      </c>
      <c r="B14" t="s">
        <v>9</v>
      </c>
      <c r="C14">
        <v>16</v>
      </c>
      <c r="D14">
        <v>3</v>
      </c>
      <c r="E14" s="1">
        <v>42593</v>
      </c>
      <c r="F14">
        <f t="shared" si="1"/>
        <v>2</v>
      </c>
      <c r="G14">
        <v>112</v>
      </c>
      <c r="H14">
        <f t="shared" si="2"/>
        <v>0.112</v>
      </c>
    </row>
    <row r="15" spans="1:10" x14ac:dyDescent="0.25">
      <c r="A15" t="str">
        <f t="shared" si="0"/>
        <v>BB164</v>
      </c>
      <c r="B15" t="s">
        <v>9</v>
      </c>
      <c r="C15">
        <v>16</v>
      </c>
      <c r="D15">
        <v>4</v>
      </c>
      <c r="E15" s="1">
        <v>42593</v>
      </c>
      <c r="F15">
        <f t="shared" si="1"/>
        <v>2</v>
      </c>
      <c r="G15">
        <v>113</v>
      </c>
      <c r="H15">
        <f t="shared" si="2"/>
        <v>0.113</v>
      </c>
    </row>
    <row r="16" spans="1:10" x14ac:dyDescent="0.25">
      <c r="A16" t="str">
        <f t="shared" si="0"/>
        <v>BB165</v>
      </c>
      <c r="B16" t="s">
        <v>9</v>
      </c>
      <c r="C16">
        <v>16</v>
      </c>
      <c r="D16">
        <v>5</v>
      </c>
      <c r="E16" s="1">
        <v>42593</v>
      </c>
      <c r="F16">
        <f t="shared" si="1"/>
        <v>2</v>
      </c>
      <c r="G16">
        <v>118</v>
      </c>
      <c r="H16">
        <f t="shared" si="2"/>
        <v>0.11799999999999999</v>
      </c>
    </row>
    <row r="17" spans="1:9" x14ac:dyDescent="0.25">
      <c r="A17" t="str">
        <f t="shared" si="0"/>
        <v>TT251</v>
      </c>
      <c r="B17" t="s">
        <v>8</v>
      </c>
      <c r="C17">
        <v>25</v>
      </c>
      <c r="D17">
        <v>1</v>
      </c>
      <c r="E17" s="1">
        <v>42593</v>
      </c>
      <c r="F17">
        <f t="shared" si="1"/>
        <v>2</v>
      </c>
      <c r="G17">
        <v>108</v>
      </c>
      <c r="H17">
        <f t="shared" si="2"/>
        <v>0.108</v>
      </c>
    </row>
    <row r="18" spans="1:9" x14ac:dyDescent="0.25">
      <c r="A18" t="str">
        <f t="shared" si="0"/>
        <v>TT252</v>
      </c>
      <c r="B18" t="s">
        <v>8</v>
      </c>
      <c r="C18">
        <v>25</v>
      </c>
      <c r="D18">
        <f>D12+1</f>
        <v>2</v>
      </c>
      <c r="E18" s="1">
        <v>42593</v>
      </c>
      <c r="F18">
        <f t="shared" si="1"/>
        <v>2</v>
      </c>
      <c r="G18">
        <v>93</v>
      </c>
      <c r="H18">
        <f t="shared" si="2"/>
        <v>9.2999999999999999E-2</v>
      </c>
    </row>
    <row r="19" spans="1:9" x14ac:dyDescent="0.25">
      <c r="A19" t="str">
        <f t="shared" si="0"/>
        <v>TT253</v>
      </c>
      <c r="B19" t="s">
        <v>8</v>
      </c>
      <c r="C19">
        <v>25</v>
      </c>
      <c r="D19">
        <f>D13+1</f>
        <v>3</v>
      </c>
      <c r="E19" s="1">
        <v>42593</v>
      </c>
      <c r="F19">
        <f t="shared" si="1"/>
        <v>2</v>
      </c>
      <c r="G19">
        <v>101</v>
      </c>
      <c r="H19">
        <f t="shared" si="2"/>
        <v>0.10100000000000001</v>
      </c>
    </row>
    <row r="20" spans="1:9" x14ac:dyDescent="0.25">
      <c r="A20" t="str">
        <f t="shared" si="0"/>
        <v>TT254</v>
      </c>
      <c r="B20" t="s">
        <v>8</v>
      </c>
      <c r="C20">
        <v>25</v>
      </c>
      <c r="D20">
        <f>D14+1</f>
        <v>4</v>
      </c>
      <c r="E20" s="1">
        <v>42593</v>
      </c>
      <c r="F20">
        <f t="shared" si="1"/>
        <v>2</v>
      </c>
      <c r="G20">
        <v>113</v>
      </c>
      <c r="H20">
        <f t="shared" si="2"/>
        <v>0.113</v>
      </c>
    </row>
    <row r="21" spans="1:9" x14ac:dyDescent="0.25">
      <c r="A21" t="str">
        <f t="shared" si="0"/>
        <v>TT255</v>
      </c>
      <c r="B21" t="s">
        <v>8</v>
      </c>
      <c r="C21">
        <v>25</v>
      </c>
      <c r="D21">
        <f>D15+1</f>
        <v>5</v>
      </c>
      <c r="E21" s="1">
        <v>42593</v>
      </c>
      <c r="F21">
        <f t="shared" si="1"/>
        <v>2</v>
      </c>
      <c r="G21">
        <v>93</v>
      </c>
      <c r="H21">
        <f t="shared" si="2"/>
        <v>9.2999999999999999E-2</v>
      </c>
    </row>
    <row r="22" spans="1:9" x14ac:dyDescent="0.25">
      <c r="A22" t="str">
        <f t="shared" si="0"/>
        <v>CH251</v>
      </c>
      <c r="B22" t="s">
        <v>6</v>
      </c>
      <c r="C22">
        <v>25</v>
      </c>
      <c r="D22">
        <v>1</v>
      </c>
      <c r="E22" s="1">
        <v>42593</v>
      </c>
      <c r="F22">
        <f t="shared" si="1"/>
        <v>2</v>
      </c>
      <c r="G22">
        <v>139</v>
      </c>
      <c r="H22">
        <f t="shared" si="2"/>
        <v>0.13900000000000001</v>
      </c>
    </row>
    <row r="23" spans="1:9" x14ac:dyDescent="0.25">
      <c r="A23" t="str">
        <f t="shared" si="0"/>
        <v>CH252</v>
      </c>
      <c r="B23" t="s">
        <v>6</v>
      </c>
      <c r="C23">
        <v>25</v>
      </c>
      <c r="D23">
        <f>D17+1</f>
        <v>2</v>
      </c>
      <c r="E23" s="1">
        <v>42593</v>
      </c>
      <c r="F23">
        <f t="shared" si="1"/>
        <v>2</v>
      </c>
      <c r="G23">
        <v>123</v>
      </c>
      <c r="H23">
        <f t="shared" si="2"/>
        <v>0.123</v>
      </c>
    </row>
    <row r="24" spans="1:9" x14ac:dyDescent="0.25">
      <c r="A24" t="str">
        <f t="shared" si="0"/>
        <v>CH253</v>
      </c>
      <c r="B24" t="s">
        <v>6</v>
      </c>
      <c r="C24">
        <v>25</v>
      </c>
      <c r="D24">
        <f>D18+1</f>
        <v>3</v>
      </c>
      <c r="E24" s="1">
        <v>42593</v>
      </c>
      <c r="F24">
        <f t="shared" si="1"/>
        <v>2</v>
      </c>
      <c r="G24">
        <v>124</v>
      </c>
      <c r="H24">
        <f t="shared" si="2"/>
        <v>0.124</v>
      </c>
    </row>
    <row r="25" spans="1:9" x14ac:dyDescent="0.25">
      <c r="A25" t="str">
        <f t="shared" si="0"/>
        <v>CH254</v>
      </c>
      <c r="B25" t="s">
        <v>6</v>
      </c>
      <c r="C25">
        <v>25</v>
      </c>
      <c r="D25">
        <f>D19+1</f>
        <v>4</v>
      </c>
      <c r="E25" s="1">
        <v>42593</v>
      </c>
      <c r="F25">
        <f t="shared" si="1"/>
        <v>2</v>
      </c>
      <c r="G25">
        <v>141</v>
      </c>
      <c r="H25">
        <f t="shared" si="2"/>
        <v>0.14099999999999999</v>
      </c>
    </row>
    <row r="26" spans="1:9" x14ac:dyDescent="0.25">
      <c r="A26" t="str">
        <f t="shared" si="0"/>
        <v>CH255</v>
      </c>
      <c r="B26" t="s">
        <v>6</v>
      </c>
      <c r="C26">
        <v>25</v>
      </c>
      <c r="D26">
        <f>D20+1</f>
        <v>5</v>
      </c>
      <c r="E26" s="1">
        <v>42593</v>
      </c>
      <c r="F26">
        <f t="shared" si="1"/>
        <v>2</v>
      </c>
      <c r="G26">
        <v>141</v>
      </c>
      <c r="H26">
        <f t="shared" si="2"/>
        <v>0.14099999999999999</v>
      </c>
    </row>
    <row r="27" spans="1:9" x14ac:dyDescent="0.25">
      <c r="A27" t="str">
        <f t="shared" si="0"/>
        <v>BB251</v>
      </c>
      <c r="B27" t="s">
        <v>9</v>
      </c>
      <c r="C27">
        <v>25</v>
      </c>
      <c r="D27">
        <v>1</v>
      </c>
      <c r="E27" s="1">
        <v>42593</v>
      </c>
      <c r="F27">
        <f t="shared" si="1"/>
        <v>2</v>
      </c>
      <c r="G27">
        <v>66</v>
      </c>
      <c r="H27">
        <f t="shared" si="2"/>
        <v>6.6000000000000003E-2</v>
      </c>
    </row>
    <row r="28" spans="1:9" x14ac:dyDescent="0.25">
      <c r="A28" t="str">
        <f t="shared" si="0"/>
        <v>BB252</v>
      </c>
      <c r="B28" t="s">
        <v>9</v>
      </c>
      <c r="C28">
        <v>25</v>
      </c>
      <c r="D28">
        <f>D12+1</f>
        <v>2</v>
      </c>
      <c r="E28" s="1">
        <v>42593</v>
      </c>
      <c r="F28">
        <f t="shared" si="1"/>
        <v>2</v>
      </c>
      <c r="G28">
        <v>82</v>
      </c>
      <c r="H28">
        <f t="shared" si="2"/>
        <v>8.2000000000000003E-2</v>
      </c>
    </row>
    <row r="29" spans="1:9" x14ac:dyDescent="0.25">
      <c r="A29" t="str">
        <f t="shared" si="0"/>
        <v>BB253</v>
      </c>
      <c r="B29" t="s">
        <v>9</v>
      </c>
      <c r="C29">
        <v>25</v>
      </c>
      <c r="D29">
        <f>D13+1</f>
        <v>3</v>
      </c>
      <c r="E29" s="1">
        <v>42593</v>
      </c>
      <c r="F29">
        <f t="shared" si="1"/>
        <v>2</v>
      </c>
      <c r="G29">
        <v>62</v>
      </c>
      <c r="H29">
        <f t="shared" si="2"/>
        <v>6.2E-2</v>
      </c>
    </row>
    <row r="30" spans="1:9" x14ac:dyDescent="0.25">
      <c r="A30" t="str">
        <f t="shared" si="0"/>
        <v>BB254</v>
      </c>
      <c r="B30" t="s">
        <v>9</v>
      </c>
      <c r="C30">
        <v>25</v>
      </c>
      <c r="D30">
        <f>D14+1</f>
        <v>4</v>
      </c>
      <c r="E30" s="1">
        <v>42593</v>
      </c>
      <c r="F30">
        <f t="shared" si="1"/>
        <v>2</v>
      </c>
      <c r="G30">
        <v>63</v>
      </c>
      <c r="H30">
        <f t="shared" si="2"/>
        <v>6.3E-2</v>
      </c>
    </row>
    <row r="31" spans="1:9" x14ac:dyDescent="0.25">
      <c r="A31" t="str">
        <f t="shared" si="0"/>
        <v>BB255</v>
      </c>
      <c r="B31" t="s">
        <v>9</v>
      </c>
      <c r="C31">
        <v>25</v>
      </c>
      <c r="D31">
        <f>D15+1</f>
        <v>5</v>
      </c>
      <c r="E31" s="1">
        <v>42593</v>
      </c>
      <c r="F31">
        <f t="shared" si="1"/>
        <v>2</v>
      </c>
      <c r="G31">
        <v>58</v>
      </c>
      <c r="H31">
        <f t="shared" si="2"/>
        <v>5.8000000000000003E-2</v>
      </c>
    </row>
    <row r="32" spans="1:9" x14ac:dyDescent="0.25">
      <c r="A32" t="s">
        <v>13</v>
      </c>
      <c r="B32" t="s">
        <v>12</v>
      </c>
      <c r="C32" t="s">
        <v>11</v>
      </c>
      <c r="D32" t="s">
        <v>11</v>
      </c>
      <c r="E32" s="1">
        <v>42593</v>
      </c>
      <c r="F32">
        <f t="shared" si="1"/>
        <v>2</v>
      </c>
      <c r="G32">
        <v>50</v>
      </c>
      <c r="H32">
        <f>G32/1000</f>
        <v>0.05</v>
      </c>
      <c r="I32">
        <v>10</v>
      </c>
    </row>
    <row r="33" spans="1:9" x14ac:dyDescent="0.25">
      <c r="A33" t="s">
        <v>14</v>
      </c>
      <c r="B33" t="s">
        <v>12</v>
      </c>
      <c r="C33" t="s">
        <v>11</v>
      </c>
      <c r="D33" t="s">
        <v>11</v>
      </c>
      <c r="E33" s="1">
        <v>42593</v>
      </c>
      <c r="F33">
        <f t="shared" si="1"/>
        <v>2</v>
      </c>
      <c r="G33">
        <v>113</v>
      </c>
      <c r="H33">
        <f t="shared" ref="H33:H41" si="3">G33/1000</f>
        <v>0.113</v>
      </c>
      <c r="I33">
        <v>20</v>
      </c>
    </row>
    <row r="34" spans="1:9" x14ac:dyDescent="0.25">
      <c r="A34" t="s">
        <v>15</v>
      </c>
      <c r="B34" t="s">
        <v>12</v>
      </c>
      <c r="C34" t="s">
        <v>11</v>
      </c>
      <c r="D34" t="s">
        <v>11</v>
      </c>
      <c r="E34" s="1">
        <v>42593</v>
      </c>
      <c r="F34">
        <f t="shared" si="1"/>
        <v>2</v>
      </c>
      <c r="G34">
        <v>146</v>
      </c>
      <c r="H34">
        <f t="shared" si="3"/>
        <v>0.14599999999999999</v>
      </c>
      <c r="I34">
        <v>30</v>
      </c>
    </row>
    <row r="35" spans="1:9" x14ac:dyDescent="0.25">
      <c r="A35" t="str">
        <f>B35&amp;C35&amp;D35</f>
        <v>CH161</v>
      </c>
      <c r="B35" t="s">
        <v>6</v>
      </c>
      <c r="C35">
        <v>16</v>
      </c>
      <c r="D35">
        <v>1</v>
      </c>
      <c r="E35" s="1">
        <v>42600</v>
      </c>
      <c r="F35">
        <f>18-9</f>
        <v>9</v>
      </c>
      <c r="G35">
        <v>22</v>
      </c>
      <c r="H35">
        <f t="shared" si="3"/>
        <v>2.1999999999999999E-2</v>
      </c>
    </row>
    <row r="36" spans="1:9" x14ac:dyDescent="0.25">
      <c r="A36" t="str">
        <f t="shared" ref="A36:A64" si="4">B36&amp;C36&amp;D36</f>
        <v>TT161</v>
      </c>
      <c r="B36" t="s">
        <v>8</v>
      </c>
      <c r="C36">
        <v>16</v>
      </c>
      <c r="D36">
        <v>1</v>
      </c>
      <c r="E36" s="1">
        <v>42600</v>
      </c>
      <c r="F36">
        <f t="shared" ref="F36:F71" si="5">18-9</f>
        <v>9</v>
      </c>
      <c r="G36">
        <v>27</v>
      </c>
      <c r="H36">
        <f t="shared" si="3"/>
        <v>2.7E-2</v>
      </c>
    </row>
    <row r="37" spans="1:9" x14ac:dyDescent="0.25">
      <c r="A37" t="str">
        <f t="shared" si="4"/>
        <v>BB161</v>
      </c>
      <c r="B37" t="s">
        <v>9</v>
      </c>
      <c r="C37">
        <v>16</v>
      </c>
      <c r="D37">
        <v>1</v>
      </c>
      <c r="E37" s="1">
        <v>42600</v>
      </c>
      <c r="F37">
        <f t="shared" si="5"/>
        <v>9</v>
      </c>
      <c r="G37">
        <v>13</v>
      </c>
      <c r="H37">
        <f t="shared" si="3"/>
        <v>1.2999999999999999E-2</v>
      </c>
    </row>
    <row r="38" spans="1:9" x14ac:dyDescent="0.25">
      <c r="A38" t="str">
        <f t="shared" si="4"/>
        <v>CH251</v>
      </c>
      <c r="B38" t="s">
        <v>6</v>
      </c>
      <c r="C38">
        <v>25</v>
      </c>
      <c r="D38">
        <v>1</v>
      </c>
      <c r="E38" s="1">
        <v>42600</v>
      </c>
      <c r="F38">
        <f t="shared" si="5"/>
        <v>9</v>
      </c>
      <c r="G38">
        <v>17</v>
      </c>
      <c r="H38">
        <f t="shared" si="3"/>
        <v>1.7000000000000001E-2</v>
      </c>
    </row>
    <row r="39" spans="1:9" x14ac:dyDescent="0.25">
      <c r="A39" t="str">
        <f t="shared" si="4"/>
        <v>TT251</v>
      </c>
      <c r="B39" t="s">
        <v>8</v>
      </c>
      <c r="C39">
        <v>25</v>
      </c>
      <c r="D39">
        <v>1</v>
      </c>
      <c r="E39" s="1">
        <v>42600</v>
      </c>
      <c r="F39">
        <f t="shared" si="5"/>
        <v>9</v>
      </c>
      <c r="G39">
        <v>18</v>
      </c>
      <c r="H39">
        <f t="shared" si="3"/>
        <v>1.7999999999999999E-2</v>
      </c>
    </row>
    <row r="40" spans="1:9" x14ac:dyDescent="0.25">
      <c r="A40" t="str">
        <f t="shared" si="4"/>
        <v>BB251</v>
      </c>
      <c r="B40" t="s">
        <v>9</v>
      </c>
      <c r="C40">
        <v>25</v>
      </c>
      <c r="D40">
        <v>1</v>
      </c>
      <c r="E40" s="1">
        <v>42600</v>
      </c>
      <c r="F40">
        <f t="shared" si="5"/>
        <v>9</v>
      </c>
      <c r="G40">
        <v>12</v>
      </c>
      <c r="H40">
        <f t="shared" si="3"/>
        <v>1.2E-2</v>
      </c>
    </row>
    <row r="41" spans="1:9" x14ac:dyDescent="0.25">
      <c r="A41" t="str">
        <f t="shared" si="4"/>
        <v>CH162</v>
      </c>
      <c r="B41" t="s">
        <v>6</v>
      </c>
      <c r="C41">
        <v>16</v>
      </c>
      <c r="D41">
        <f t="shared" ref="D41:D64" si="6">D35+1</f>
        <v>2</v>
      </c>
      <c r="E41" s="1">
        <v>42600</v>
      </c>
      <c r="F41">
        <f t="shared" si="5"/>
        <v>9</v>
      </c>
      <c r="G41">
        <v>10</v>
      </c>
      <c r="H41">
        <f t="shared" si="3"/>
        <v>0.01</v>
      </c>
    </row>
    <row r="42" spans="1:9" x14ac:dyDescent="0.25">
      <c r="A42" t="str">
        <f t="shared" si="4"/>
        <v>TT162</v>
      </c>
      <c r="B42" t="s">
        <v>8</v>
      </c>
      <c r="C42">
        <v>16</v>
      </c>
      <c r="D42">
        <f t="shared" si="6"/>
        <v>2</v>
      </c>
      <c r="E42" s="1">
        <v>42600</v>
      </c>
      <c r="F42">
        <f t="shared" si="5"/>
        <v>9</v>
      </c>
      <c r="G42" t="s">
        <v>11</v>
      </c>
      <c r="H42" t="s">
        <v>11</v>
      </c>
    </row>
    <row r="43" spans="1:9" x14ac:dyDescent="0.25">
      <c r="A43" t="str">
        <f t="shared" si="4"/>
        <v>BB162</v>
      </c>
      <c r="B43" t="s">
        <v>9</v>
      </c>
      <c r="C43">
        <v>16</v>
      </c>
      <c r="D43">
        <f t="shared" si="6"/>
        <v>2</v>
      </c>
      <c r="E43" s="1">
        <v>42600</v>
      </c>
      <c r="F43">
        <f t="shared" si="5"/>
        <v>9</v>
      </c>
      <c r="G43">
        <v>17</v>
      </c>
      <c r="H43">
        <f t="shared" ref="H43:H144" si="7">G43/1000</f>
        <v>1.7000000000000001E-2</v>
      </c>
    </row>
    <row r="44" spans="1:9" x14ac:dyDescent="0.25">
      <c r="A44" t="str">
        <f t="shared" si="4"/>
        <v>CH252</v>
      </c>
      <c r="B44" t="s">
        <v>6</v>
      </c>
      <c r="C44">
        <v>25</v>
      </c>
      <c r="D44">
        <f t="shared" si="6"/>
        <v>2</v>
      </c>
      <c r="E44" s="1">
        <v>42600</v>
      </c>
      <c r="F44">
        <f t="shared" si="5"/>
        <v>9</v>
      </c>
      <c r="G44">
        <v>18</v>
      </c>
      <c r="H44">
        <f t="shared" si="7"/>
        <v>1.7999999999999999E-2</v>
      </c>
    </row>
    <row r="45" spans="1:9" x14ac:dyDescent="0.25">
      <c r="A45" t="str">
        <f t="shared" si="4"/>
        <v>TT252</v>
      </c>
      <c r="B45" t="s">
        <v>8</v>
      </c>
      <c r="C45">
        <v>25</v>
      </c>
      <c r="D45">
        <f t="shared" si="6"/>
        <v>2</v>
      </c>
      <c r="E45" s="1">
        <v>42600</v>
      </c>
      <c r="F45">
        <f t="shared" si="5"/>
        <v>9</v>
      </c>
      <c r="G45">
        <v>13</v>
      </c>
      <c r="H45">
        <f t="shared" si="7"/>
        <v>1.2999999999999999E-2</v>
      </c>
    </row>
    <row r="46" spans="1:9" x14ac:dyDescent="0.25">
      <c r="A46" t="str">
        <f t="shared" si="4"/>
        <v>BB252</v>
      </c>
      <c r="B46" t="s">
        <v>9</v>
      </c>
      <c r="C46">
        <v>25</v>
      </c>
      <c r="D46">
        <f t="shared" si="6"/>
        <v>2</v>
      </c>
      <c r="E46" s="1">
        <v>42600</v>
      </c>
      <c r="F46">
        <f t="shared" si="5"/>
        <v>9</v>
      </c>
      <c r="G46">
        <v>21</v>
      </c>
      <c r="H46">
        <f t="shared" si="7"/>
        <v>2.1000000000000001E-2</v>
      </c>
    </row>
    <row r="47" spans="1:9" x14ac:dyDescent="0.25">
      <c r="A47" t="str">
        <f t="shared" si="4"/>
        <v>CH163</v>
      </c>
      <c r="B47" t="s">
        <v>6</v>
      </c>
      <c r="C47">
        <v>16</v>
      </c>
      <c r="D47">
        <f t="shared" si="6"/>
        <v>3</v>
      </c>
      <c r="E47" s="1">
        <v>42600</v>
      </c>
      <c r="F47">
        <f t="shared" si="5"/>
        <v>9</v>
      </c>
      <c r="G47">
        <v>32</v>
      </c>
      <c r="H47">
        <f t="shared" si="7"/>
        <v>3.2000000000000001E-2</v>
      </c>
    </row>
    <row r="48" spans="1:9" x14ac:dyDescent="0.25">
      <c r="A48" t="str">
        <f t="shared" si="4"/>
        <v>TT163</v>
      </c>
      <c r="B48" t="s">
        <v>8</v>
      </c>
      <c r="C48">
        <v>16</v>
      </c>
      <c r="D48">
        <f t="shared" si="6"/>
        <v>3</v>
      </c>
      <c r="E48" s="1">
        <v>42600</v>
      </c>
      <c r="F48">
        <f t="shared" si="5"/>
        <v>9</v>
      </c>
      <c r="G48">
        <v>34</v>
      </c>
      <c r="H48">
        <f t="shared" si="7"/>
        <v>3.4000000000000002E-2</v>
      </c>
    </row>
    <row r="49" spans="1:8" x14ac:dyDescent="0.25">
      <c r="A49" t="str">
        <f t="shared" si="4"/>
        <v>BB163</v>
      </c>
      <c r="B49" t="s">
        <v>9</v>
      </c>
      <c r="C49">
        <v>16</v>
      </c>
      <c r="D49">
        <f t="shared" si="6"/>
        <v>3</v>
      </c>
      <c r="E49" s="1">
        <v>42600</v>
      </c>
      <c r="F49">
        <f t="shared" si="5"/>
        <v>9</v>
      </c>
      <c r="G49">
        <v>27</v>
      </c>
      <c r="H49">
        <f t="shared" si="7"/>
        <v>2.7E-2</v>
      </c>
    </row>
    <row r="50" spans="1:8" x14ac:dyDescent="0.25">
      <c r="A50" t="str">
        <f t="shared" si="4"/>
        <v>CH253</v>
      </c>
      <c r="B50" t="s">
        <v>6</v>
      </c>
      <c r="C50">
        <v>25</v>
      </c>
      <c r="D50">
        <f t="shared" si="6"/>
        <v>3</v>
      </c>
      <c r="E50" s="1">
        <v>42600</v>
      </c>
      <c r="F50">
        <f t="shared" si="5"/>
        <v>9</v>
      </c>
      <c r="G50">
        <v>22</v>
      </c>
      <c r="H50">
        <f t="shared" si="7"/>
        <v>2.1999999999999999E-2</v>
      </c>
    </row>
    <row r="51" spans="1:8" x14ac:dyDescent="0.25">
      <c r="A51" t="str">
        <f t="shared" si="4"/>
        <v>TT253</v>
      </c>
      <c r="B51" t="s">
        <v>8</v>
      </c>
      <c r="C51">
        <v>25</v>
      </c>
      <c r="D51">
        <f t="shared" si="6"/>
        <v>3</v>
      </c>
      <c r="E51" s="1">
        <v>42600</v>
      </c>
      <c r="F51">
        <f t="shared" si="5"/>
        <v>9</v>
      </c>
      <c r="G51">
        <v>24</v>
      </c>
      <c r="H51">
        <f t="shared" si="7"/>
        <v>2.4E-2</v>
      </c>
    </row>
    <row r="52" spans="1:8" x14ac:dyDescent="0.25">
      <c r="A52" t="str">
        <f t="shared" si="4"/>
        <v>BB253</v>
      </c>
      <c r="B52" t="s">
        <v>9</v>
      </c>
      <c r="C52">
        <v>25</v>
      </c>
      <c r="D52">
        <f t="shared" si="6"/>
        <v>3</v>
      </c>
      <c r="E52" s="1">
        <v>42600</v>
      </c>
      <c r="F52">
        <f t="shared" si="5"/>
        <v>9</v>
      </c>
      <c r="G52">
        <v>47</v>
      </c>
      <c r="H52">
        <f t="shared" si="7"/>
        <v>4.7E-2</v>
      </c>
    </row>
    <row r="53" spans="1:8" x14ac:dyDescent="0.25">
      <c r="A53" t="str">
        <f t="shared" si="4"/>
        <v>CH164</v>
      </c>
      <c r="B53" t="s">
        <v>6</v>
      </c>
      <c r="C53">
        <v>16</v>
      </c>
      <c r="D53">
        <f t="shared" si="6"/>
        <v>4</v>
      </c>
      <c r="E53" s="1">
        <v>42600</v>
      </c>
      <c r="F53">
        <f t="shared" si="5"/>
        <v>9</v>
      </c>
      <c r="G53">
        <v>17</v>
      </c>
      <c r="H53">
        <f t="shared" si="7"/>
        <v>1.7000000000000001E-2</v>
      </c>
    </row>
    <row r="54" spans="1:8" x14ac:dyDescent="0.25">
      <c r="A54" t="str">
        <f t="shared" si="4"/>
        <v>TT164</v>
      </c>
      <c r="B54" t="s">
        <v>8</v>
      </c>
      <c r="C54">
        <v>16</v>
      </c>
      <c r="D54">
        <f t="shared" si="6"/>
        <v>4</v>
      </c>
      <c r="E54" s="1">
        <v>42600</v>
      </c>
      <c r="F54">
        <f t="shared" si="5"/>
        <v>9</v>
      </c>
      <c r="G54">
        <v>26</v>
      </c>
      <c r="H54">
        <f t="shared" si="7"/>
        <v>2.5999999999999999E-2</v>
      </c>
    </row>
    <row r="55" spans="1:8" x14ac:dyDescent="0.25">
      <c r="A55" t="str">
        <f t="shared" si="4"/>
        <v>BB164</v>
      </c>
      <c r="B55" t="s">
        <v>9</v>
      </c>
      <c r="C55">
        <v>16</v>
      </c>
      <c r="D55">
        <f t="shared" si="6"/>
        <v>4</v>
      </c>
      <c r="E55" s="1">
        <v>42600</v>
      </c>
      <c r="F55">
        <f t="shared" si="5"/>
        <v>9</v>
      </c>
      <c r="G55">
        <v>33</v>
      </c>
      <c r="H55">
        <f t="shared" si="7"/>
        <v>3.3000000000000002E-2</v>
      </c>
    </row>
    <row r="56" spans="1:8" x14ac:dyDescent="0.25">
      <c r="A56" t="str">
        <f t="shared" si="4"/>
        <v>CH254</v>
      </c>
      <c r="B56" t="s">
        <v>6</v>
      </c>
      <c r="C56">
        <v>25</v>
      </c>
      <c r="D56">
        <f t="shared" si="6"/>
        <v>4</v>
      </c>
      <c r="E56" s="1">
        <v>42600</v>
      </c>
      <c r="F56">
        <f t="shared" si="5"/>
        <v>9</v>
      </c>
      <c r="G56">
        <v>15</v>
      </c>
      <c r="H56">
        <f t="shared" si="7"/>
        <v>1.4999999999999999E-2</v>
      </c>
    </row>
    <row r="57" spans="1:8" x14ac:dyDescent="0.25">
      <c r="A57" t="str">
        <f t="shared" si="4"/>
        <v>TT254</v>
      </c>
      <c r="B57" t="s">
        <v>8</v>
      </c>
      <c r="C57">
        <v>25</v>
      </c>
      <c r="D57">
        <f t="shared" si="6"/>
        <v>4</v>
      </c>
      <c r="E57" s="1">
        <v>42600</v>
      </c>
      <c r="F57">
        <f t="shared" si="5"/>
        <v>9</v>
      </c>
      <c r="G57">
        <v>20</v>
      </c>
      <c r="H57">
        <f t="shared" si="7"/>
        <v>0.02</v>
      </c>
    </row>
    <row r="58" spans="1:8" x14ac:dyDescent="0.25">
      <c r="A58" t="str">
        <f t="shared" si="4"/>
        <v>BB254</v>
      </c>
      <c r="B58" t="s">
        <v>9</v>
      </c>
      <c r="C58">
        <v>25</v>
      </c>
      <c r="D58">
        <f t="shared" si="6"/>
        <v>4</v>
      </c>
      <c r="E58" s="1">
        <v>42600</v>
      </c>
      <c r="F58">
        <f t="shared" si="5"/>
        <v>9</v>
      </c>
      <c r="G58">
        <v>35</v>
      </c>
      <c r="H58">
        <f t="shared" si="7"/>
        <v>3.5000000000000003E-2</v>
      </c>
    </row>
    <row r="59" spans="1:8" x14ac:dyDescent="0.25">
      <c r="A59" t="str">
        <f t="shared" si="4"/>
        <v>CH165</v>
      </c>
      <c r="B59" t="s">
        <v>6</v>
      </c>
      <c r="C59">
        <v>16</v>
      </c>
      <c r="D59">
        <f t="shared" si="6"/>
        <v>5</v>
      </c>
      <c r="E59" s="1">
        <v>42600</v>
      </c>
      <c r="F59">
        <f t="shared" si="5"/>
        <v>9</v>
      </c>
      <c r="G59">
        <v>27</v>
      </c>
      <c r="H59">
        <f t="shared" si="7"/>
        <v>2.7E-2</v>
      </c>
    </row>
    <row r="60" spans="1:8" x14ac:dyDescent="0.25">
      <c r="A60" t="str">
        <f t="shared" si="4"/>
        <v>TT165</v>
      </c>
      <c r="B60" t="s">
        <v>8</v>
      </c>
      <c r="C60">
        <v>16</v>
      </c>
      <c r="D60">
        <f t="shared" si="6"/>
        <v>5</v>
      </c>
      <c r="E60" s="1">
        <v>42600</v>
      </c>
      <c r="F60">
        <f t="shared" si="5"/>
        <v>9</v>
      </c>
      <c r="G60">
        <v>18</v>
      </c>
      <c r="H60">
        <f t="shared" si="7"/>
        <v>1.7999999999999999E-2</v>
      </c>
    </row>
    <row r="61" spans="1:8" x14ac:dyDescent="0.25">
      <c r="A61" t="str">
        <f t="shared" si="4"/>
        <v>BB165</v>
      </c>
      <c r="B61" t="s">
        <v>9</v>
      </c>
      <c r="C61">
        <v>16</v>
      </c>
      <c r="D61">
        <f t="shared" si="6"/>
        <v>5</v>
      </c>
      <c r="E61" s="1">
        <v>42600</v>
      </c>
      <c r="F61">
        <f t="shared" si="5"/>
        <v>9</v>
      </c>
      <c r="G61">
        <v>20</v>
      </c>
      <c r="H61">
        <f t="shared" si="7"/>
        <v>0.02</v>
      </c>
    </row>
    <row r="62" spans="1:8" x14ac:dyDescent="0.25">
      <c r="A62" t="str">
        <f t="shared" si="4"/>
        <v>CH255</v>
      </c>
      <c r="B62" t="s">
        <v>6</v>
      </c>
      <c r="C62">
        <v>25</v>
      </c>
      <c r="D62">
        <f t="shared" si="6"/>
        <v>5</v>
      </c>
      <c r="E62" s="1">
        <v>42600</v>
      </c>
      <c r="F62">
        <f t="shared" si="5"/>
        <v>9</v>
      </c>
      <c r="G62">
        <v>32</v>
      </c>
      <c r="H62">
        <f t="shared" si="7"/>
        <v>3.2000000000000001E-2</v>
      </c>
    </row>
    <row r="63" spans="1:8" x14ac:dyDescent="0.25">
      <c r="A63" t="str">
        <f t="shared" si="4"/>
        <v>TT255</v>
      </c>
      <c r="B63" t="s">
        <v>8</v>
      </c>
      <c r="C63">
        <v>25</v>
      </c>
      <c r="D63">
        <f t="shared" si="6"/>
        <v>5</v>
      </c>
      <c r="E63" s="1">
        <v>42600</v>
      </c>
      <c r="F63">
        <f t="shared" si="5"/>
        <v>9</v>
      </c>
      <c r="G63">
        <v>21</v>
      </c>
      <c r="H63">
        <f t="shared" si="7"/>
        <v>2.1000000000000001E-2</v>
      </c>
    </row>
    <row r="64" spans="1:8" x14ac:dyDescent="0.25">
      <c r="A64" t="str">
        <f t="shared" si="4"/>
        <v>BB255</v>
      </c>
      <c r="B64" t="s">
        <v>9</v>
      </c>
      <c r="C64">
        <v>25</v>
      </c>
      <c r="D64">
        <f t="shared" si="6"/>
        <v>5</v>
      </c>
      <c r="E64" s="1">
        <v>42600</v>
      </c>
      <c r="F64">
        <f t="shared" si="5"/>
        <v>9</v>
      </c>
      <c r="G64">
        <v>41</v>
      </c>
      <c r="H64">
        <f t="shared" si="7"/>
        <v>4.1000000000000002E-2</v>
      </c>
    </row>
    <row r="65" spans="1:9" x14ac:dyDescent="0.25">
      <c r="A65" t="s">
        <v>16</v>
      </c>
      <c r="B65" t="s">
        <v>21</v>
      </c>
      <c r="C65">
        <v>16</v>
      </c>
      <c r="D65">
        <v>1</v>
      </c>
      <c r="E65" s="1">
        <v>42600</v>
      </c>
      <c r="F65">
        <f t="shared" si="5"/>
        <v>9</v>
      </c>
      <c r="G65">
        <v>185</v>
      </c>
      <c r="H65">
        <f t="shared" si="7"/>
        <v>0.185</v>
      </c>
    </row>
    <row r="66" spans="1:9" x14ac:dyDescent="0.25">
      <c r="A66" t="s">
        <v>17</v>
      </c>
      <c r="B66" t="s">
        <v>21</v>
      </c>
      <c r="C66">
        <v>25</v>
      </c>
      <c r="D66">
        <v>1</v>
      </c>
      <c r="E66" s="1">
        <v>42600</v>
      </c>
      <c r="F66">
        <f t="shared" si="5"/>
        <v>9</v>
      </c>
      <c r="G66">
        <v>182</v>
      </c>
      <c r="H66">
        <f t="shared" si="7"/>
        <v>0.182</v>
      </c>
    </row>
    <row r="67" spans="1:9" x14ac:dyDescent="0.25">
      <c r="A67" t="s">
        <v>13</v>
      </c>
      <c r="B67" t="s">
        <v>12</v>
      </c>
      <c r="C67" t="s">
        <v>11</v>
      </c>
      <c r="D67" t="s">
        <v>11</v>
      </c>
      <c r="E67" s="1">
        <v>42600</v>
      </c>
      <c r="F67">
        <f t="shared" si="5"/>
        <v>9</v>
      </c>
      <c r="G67">
        <v>75</v>
      </c>
      <c r="H67">
        <f t="shared" si="7"/>
        <v>7.4999999999999997E-2</v>
      </c>
      <c r="I67">
        <v>10</v>
      </c>
    </row>
    <row r="68" spans="1:9" x14ac:dyDescent="0.25">
      <c r="A68" t="s">
        <v>18</v>
      </c>
      <c r="B68" t="s">
        <v>12</v>
      </c>
      <c r="C68" t="s">
        <v>11</v>
      </c>
      <c r="D68" t="s">
        <v>11</v>
      </c>
      <c r="E68" s="1">
        <v>42600</v>
      </c>
      <c r="F68">
        <f t="shared" si="5"/>
        <v>9</v>
      </c>
      <c r="G68">
        <v>46</v>
      </c>
      <c r="H68">
        <f t="shared" si="7"/>
        <v>4.5999999999999999E-2</v>
      </c>
      <c r="I68">
        <v>5</v>
      </c>
    </row>
    <row r="69" spans="1:9" x14ac:dyDescent="0.25">
      <c r="A69" t="s">
        <v>19</v>
      </c>
      <c r="B69" t="s">
        <v>12</v>
      </c>
      <c r="C69" t="s">
        <v>11</v>
      </c>
      <c r="D69" t="s">
        <v>11</v>
      </c>
      <c r="E69" s="1">
        <v>42600</v>
      </c>
      <c r="F69">
        <f t="shared" si="5"/>
        <v>9</v>
      </c>
      <c r="G69">
        <v>33</v>
      </c>
      <c r="H69">
        <f t="shared" si="7"/>
        <v>3.3000000000000002E-2</v>
      </c>
      <c r="I69">
        <v>2.5</v>
      </c>
    </row>
    <row r="70" spans="1:9" x14ac:dyDescent="0.25">
      <c r="A70" t="s">
        <v>20</v>
      </c>
      <c r="B70" t="s">
        <v>12</v>
      </c>
      <c r="C70" t="s">
        <v>11</v>
      </c>
      <c r="D70" t="s">
        <v>11</v>
      </c>
      <c r="E70" s="1">
        <v>42600</v>
      </c>
      <c r="F70">
        <f t="shared" si="5"/>
        <v>9</v>
      </c>
      <c r="G70">
        <v>14</v>
      </c>
      <c r="H70">
        <f t="shared" si="7"/>
        <v>1.4E-2</v>
      </c>
      <c r="I70">
        <v>1</v>
      </c>
    </row>
    <row r="71" spans="1:9" x14ac:dyDescent="0.25">
      <c r="A71" t="s">
        <v>22</v>
      </c>
      <c r="B71" t="s">
        <v>24</v>
      </c>
      <c r="C71" t="s">
        <v>11</v>
      </c>
      <c r="D71" t="s">
        <v>11</v>
      </c>
      <c r="E71" s="1">
        <v>42600</v>
      </c>
      <c r="F71">
        <f t="shared" si="5"/>
        <v>9</v>
      </c>
      <c r="G71">
        <v>163</v>
      </c>
      <c r="H71">
        <f t="shared" si="7"/>
        <v>0.16300000000000001</v>
      </c>
    </row>
    <row r="72" spans="1:9" x14ac:dyDescent="0.25">
      <c r="A72" t="str">
        <f>B72&amp;C72&amp;D72</f>
        <v>CH161</v>
      </c>
      <c r="B72" t="s">
        <v>6</v>
      </c>
      <c r="C72">
        <v>16</v>
      </c>
      <c r="D72">
        <v>1</v>
      </c>
      <c r="E72" s="1">
        <v>42607</v>
      </c>
      <c r="F72">
        <f>25-9</f>
        <v>16</v>
      </c>
      <c r="G72">
        <v>26</v>
      </c>
      <c r="H72">
        <f t="shared" si="7"/>
        <v>2.5999999999999999E-2</v>
      </c>
    </row>
    <row r="73" spans="1:9" x14ac:dyDescent="0.25">
      <c r="A73" t="str">
        <f t="shared" ref="A73:A101" si="8">B73&amp;C73&amp;D73</f>
        <v>TT161</v>
      </c>
      <c r="B73" t="s">
        <v>8</v>
      </c>
      <c r="C73">
        <v>16</v>
      </c>
      <c r="D73">
        <v>1</v>
      </c>
      <c r="E73" s="1">
        <v>42607</v>
      </c>
      <c r="F73">
        <f t="shared" ref="F73:F106" si="9">25-9</f>
        <v>16</v>
      </c>
      <c r="G73">
        <v>30</v>
      </c>
      <c r="H73">
        <f t="shared" si="7"/>
        <v>0.03</v>
      </c>
    </row>
    <row r="74" spans="1:9" x14ac:dyDescent="0.25">
      <c r="A74" t="str">
        <f t="shared" si="8"/>
        <v>BB161</v>
      </c>
      <c r="B74" t="s">
        <v>9</v>
      </c>
      <c r="C74">
        <v>16</v>
      </c>
      <c r="D74">
        <v>1</v>
      </c>
      <c r="E74" s="1">
        <v>42607</v>
      </c>
      <c r="F74">
        <f t="shared" si="9"/>
        <v>16</v>
      </c>
      <c r="G74">
        <v>17</v>
      </c>
      <c r="H74">
        <f t="shared" si="7"/>
        <v>1.7000000000000001E-2</v>
      </c>
    </row>
    <row r="75" spans="1:9" x14ac:dyDescent="0.25">
      <c r="A75" t="str">
        <f t="shared" si="8"/>
        <v>CH251</v>
      </c>
      <c r="B75" t="s">
        <v>6</v>
      </c>
      <c r="C75">
        <v>25</v>
      </c>
      <c r="D75">
        <v>1</v>
      </c>
      <c r="E75" s="1">
        <v>42607</v>
      </c>
      <c r="F75">
        <f t="shared" si="9"/>
        <v>16</v>
      </c>
      <c r="G75">
        <v>33</v>
      </c>
      <c r="H75">
        <f t="shared" si="7"/>
        <v>3.3000000000000002E-2</v>
      </c>
    </row>
    <row r="76" spans="1:9" x14ac:dyDescent="0.25">
      <c r="A76" t="str">
        <f t="shared" si="8"/>
        <v>TT251</v>
      </c>
      <c r="B76" t="s">
        <v>8</v>
      </c>
      <c r="C76">
        <v>25</v>
      </c>
      <c r="D76">
        <v>1</v>
      </c>
      <c r="E76" s="1">
        <v>42607</v>
      </c>
      <c r="F76">
        <f t="shared" si="9"/>
        <v>16</v>
      </c>
      <c r="G76">
        <v>34</v>
      </c>
      <c r="H76">
        <f t="shared" si="7"/>
        <v>3.4000000000000002E-2</v>
      </c>
    </row>
    <row r="77" spans="1:9" x14ac:dyDescent="0.25">
      <c r="A77" t="str">
        <f t="shared" si="8"/>
        <v>BB251</v>
      </c>
      <c r="B77" t="s">
        <v>9</v>
      </c>
      <c r="C77">
        <v>25</v>
      </c>
      <c r="D77">
        <v>1</v>
      </c>
      <c r="E77" s="1">
        <v>42607</v>
      </c>
      <c r="F77">
        <f t="shared" si="9"/>
        <v>16</v>
      </c>
      <c r="G77">
        <v>48</v>
      </c>
      <c r="H77">
        <f t="shared" si="7"/>
        <v>4.8000000000000001E-2</v>
      </c>
    </row>
    <row r="78" spans="1:9" x14ac:dyDescent="0.25">
      <c r="A78" t="str">
        <f t="shared" si="8"/>
        <v>CH162</v>
      </c>
      <c r="B78" t="s">
        <v>6</v>
      </c>
      <c r="C78">
        <v>16</v>
      </c>
      <c r="D78">
        <f t="shared" ref="D78:D101" si="10">D72+1</f>
        <v>2</v>
      </c>
      <c r="E78" s="1">
        <v>42607</v>
      </c>
      <c r="F78">
        <f t="shared" si="9"/>
        <v>16</v>
      </c>
      <c r="G78">
        <v>35</v>
      </c>
      <c r="H78">
        <f t="shared" si="7"/>
        <v>3.5000000000000003E-2</v>
      </c>
    </row>
    <row r="79" spans="1:9" x14ac:dyDescent="0.25">
      <c r="A79" t="str">
        <f t="shared" si="8"/>
        <v>TT162</v>
      </c>
      <c r="B79" t="s">
        <v>8</v>
      </c>
      <c r="C79">
        <v>16</v>
      </c>
      <c r="D79">
        <f t="shared" si="10"/>
        <v>2</v>
      </c>
      <c r="E79" s="1">
        <v>42607</v>
      </c>
      <c r="F79">
        <f t="shared" si="9"/>
        <v>16</v>
      </c>
      <c r="G79">
        <v>27</v>
      </c>
      <c r="H79">
        <f t="shared" si="7"/>
        <v>2.7E-2</v>
      </c>
    </row>
    <row r="80" spans="1:9" x14ac:dyDescent="0.25">
      <c r="A80" t="str">
        <f t="shared" si="8"/>
        <v>BB162</v>
      </c>
      <c r="B80" t="s">
        <v>9</v>
      </c>
      <c r="C80">
        <v>16</v>
      </c>
      <c r="D80">
        <f t="shared" si="10"/>
        <v>2</v>
      </c>
      <c r="E80" s="1">
        <v>42607</v>
      </c>
      <c r="F80">
        <f t="shared" si="9"/>
        <v>16</v>
      </c>
      <c r="G80">
        <v>15</v>
      </c>
      <c r="H80">
        <f t="shared" si="7"/>
        <v>1.4999999999999999E-2</v>
      </c>
    </row>
    <row r="81" spans="1:8" x14ac:dyDescent="0.25">
      <c r="A81" t="str">
        <f t="shared" si="8"/>
        <v>CH252</v>
      </c>
      <c r="B81" t="s">
        <v>6</v>
      </c>
      <c r="C81">
        <v>25</v>
      </c>
      <c r="D81">
        <f t="shared" si="10"/>
        <v>2</v>
      </c>
      <c r="E81" s="1">
        <v>42607</v>
      </c>
      <c r="F81">
        <f t="shared" si="9"/>
        <v>16</v>
      </c>
      <c r="G81">
        <v>15</v>
      </c>
      <c r="H81">
        <f t="shared" si="7"/>
        <v>1.4999999999999999E-2</v>
      </c>
    </row>
    <row r="82" spans="1:8" x14ac:dyDescent="0.25">
      <c r="A82" t="str">
        <f t="shared" si="8"/>
        <v>TT252</v>
      </c>
      <c r="B82" t="s">
        <v>8</v>
      </c>
      <c r="C82">
        <v>25</v>
      </c>
      <c r="D82">
        <f t="shared" si="10"/>
        <v>2</v>
      </c>
      <c r="E82" s="1">
        <v>42607</v>
      </c>
      <c r="F82">
        <f t="shared" si="9"/>
        <v>16</v>
      </c>
      <c r="G82">
        <v>18</v>
      </c>
      <c r="H82">
        <f t="shared" si="7"/>
        <v>1.7999999999999999E-2</v>
      </c>
    </row>
    <row r="83" spans="1:8" x14ac:dyDescent="0.25">
      <c r="A83" t="str">
        <f t="shared" si="8"/>
        <v>BB252</v>
      </c>
      <c r="B83" t="s">
        <v>9</v>
      </c>
      <c r="C83">
        <v>25</v>
      </c>
      <c r="D83">
        <f t="shared" si="10"/>
        <v>2</v>
      </c>
      <c r="E83" s="1">
        <v>42607</v>
      </c>
      <c r="F83">
        <f t="shared" si="9"/>
        <v>16</v>
      </c>
      <c r="G83">
        <v>23</v>
      </c>
      <c r="H83">
        <f t="shared" si="7"/>
        <v>2.3E-2</v>
      </c>
    </row>
    <row r="84" spans="1:8" x14ac:dyDescent="0.25">
      <c r="A84" t="str">
        <f t="shared" si="8"/>
        <v>CH163</v>
      </c>
      <c r="B84" t="s">
        <v>6</v>
      </c>
      <c r="C84">
        <v>16</v>
      </c>
      <c r="D84">
        <f t="shared" si="10"/>
        <v>3</v>
      </c>
      <c r="E84" s="1">
        <v>42607</v>
      </c>
      <c r="F84">
        <f t="shared" si="9"/>
        <v>16</v>
      </c>
      <c r="G84">
        <v>19</v>
      </c>
      <c r="H84">
        <f t="shared" si="7"/>
        <v>1.9E-2</v>
      </c>
    </row>
    <row r="85" spans="1:8" x14ac:dyDescent="0.25">
      <c r="A85" t="str">
        <f t="shared" si="8"/>
        <v>TT163</v>
      </c>
      <c r="B85" t="s">
        <v>8</v>
      </c>
      <c r="C85">
        <v>16</v>
      </c>
      <c r="D85">
        <f t="shared" si="10"/>
        <v>3</v>
      </c>
      <c r="E85" s="1">
        <v>42607</v>
      </c>
      <c r="F85">
        <f t="shared" si="9"/>
        <v>16</v>
      </c>
      <c r="G85">
        <v>28</v>
      </c>
      <c r="H85">
        <f t="shared" si="7"/>
        <v>2.8000000000000001E-2</v>
      </c>
    </row>
    <row r="86" spans="1:8" x14ac:dyDescent="0.25">
      <c r="A86" t="str">
        <f t="shared" si="8"/>
        <v>BB163</v>
      </c>
      <c r="B86" t="s">
        <v>9</v>
      </c>
      <c r="C86">
        <v>16</v>
      </c>
      <c r="D86">
        <f t="shared" si="10"/>
        <v>3</v>
      </c>
      <c r="E86" s="1">
        <v>42607</v>
      </c>
      <c r="F86">
        <f t="shared" si="9"/>
        <v>16</v>
      </c>
      <c r="G86">
        <v>22</v>
      </c>
      <c r="H86">
        <f t="shared" si="7"/>
        <v>2.1999999999999999E-2</v>
      </c>
    </row>
    <row r="87" spans="1:8" x14ac:dyDescent="0.25">
      <c r="A87" t="str">
        <f t="shared" si="8"/>
        <v>CH253</v>
      </c>
      <c r="B87" t="s">
        <v>6</v>
      </c>
      <c r="C87">
        <v>25</v>
      </c>
      <c r="D87">
        <f t="shared" si="10"/>
        <v>3</v>
      </c>
      <c r="E87" s="1">
        <v>42607</v>
      </c>
      <c r="F87">
        <f t="shared" si="9"/>
        <v>16</v>
      </c>
      <c r="G87">
        <v>15</v>
      </c>
      <c r="H87">
        <f t="shared" si="7"/>
        <v>1.4999999999999999E-2</v>
      </c>
    </row>
    <row r="88" spans="1:8" x14ac:dyDescent="0.25">
      <c r="A88" t="str">
        <f t="shared" si="8"/>
        <v>TT253</v>
      </c>
      <c r="B88" t="s">
        <v>8</v>
      </c>
      <c r="C88">
        <v>25</v>
      </c>
      <c r="D88">
        <f t="shared" si="10"/>
        <v>3</v>
      </c>
      <c r="E88" s="1">
        <v>42607</v>
      </c>
      <c r="F88">
        <f t="shared" si="9"/>
        <v>16</v>
      </c>
      <c r="G88">
        <v>26</v>
      </c>
      <c r="H88">
        <f t="shared" si="7"/>
        <v>2.5999999999999999E-2</v>
      </c>
    </row>
    <row r="89" spans="1:8" x14ac:dyDescent="0.25">
      <c r="A89" t="str">
        <f t="shared" si="8"/>
        <v>BB253</v>
      </c>
      <c r="B89" t="s">
        <v>9</v>
      </c>
      <c r="C89">
        <v>25</v>
      </c>
      <c r="D89">
        <f t="shared" si="10"/>
        <v>3</v>
      </c>
      <c r="E89" s="1">
        <v>42607</v>
      </c>
      <c r="F89">
        <f t="shared" si="9"/>
        <v>16</v>
      </c>
      <c r="G89">
        <v>26</v>
      </c>
      <c r="H89">
        <f t="shared" si="7"/>
        <v>2.5999999999999999E-2</v>
      </c>
    </row>
    <row r="90" spans="1:8" x14ac:dyDescent="0.25">
      <c r="A90" t="str">
        <f t="shared" si="8"/>
        <v>CH164</v>
      </c>
      <c r="B90" t="s">
        <v>6</v>
      </c>
      <c r="C90">
        <v>16</v>
      </c>
      <c r="D90">
        <f t="shared" si="10"/>
        <v>4</v>
      </c>
      <c r="E90" s="1">
        <v>42607</v>
      </c>
      <c r="F90">
        <f t="shared" si="9"/>
        <v>16</v>
      </c>
      <c r="G90">
        <v>20</v>
      </c>
      <c r="H90">
        <f t="shared" si="7"/>
        <v>0.02</v>
      </c>
    </row>
    <row r="91" spans="1:8" x14ac:dyDescent="0.25">
      <c r="A91" t="str">
        <f t="shared" si="8"/>
        <v>TT164</v>
      </c>
      <c r="B91" t="s">
        <v>8</v>
      </c>
      <c r="C91">
        <v>16</v>
      </c>
      <c r="D91">
        <f t="shared" si="10"/>
        <v>4</v>
      </c>
      <c r="E91" s="1">
        <v>42607</v>
      </c>
      <c r="F91">
        <f t="shared" si="9"/>
        <v>16</v>
      </c>
      <c r="G91">
        <v>17</v>
      </c>
      <c r="H91">
        <f t="shared" si="7"/>
        <v>1.7000000000000001E-2</v>
      </c>
    </row>
    <row r="92" spans="1:8" x14ac:dyDescent="0.25">
      <c r="A92" t="str">
        <f t="shared" si="8"/>
        <v>BB164</v>
      </c>
      <c r="B92" t="s">
        <v>9</v>
      </c>
      <c r="C92">
        <v>16</v>
      </c>
      <c r="D92">
        <f t="shared" si="10"/>
        <v>4</v>
      </c>
      <c r="E92" s="1">
        <v>42607</v>
      </c>
      <c r="F92">
        <f t="shared" si="9"/>
        <v>16</v>
      </c>
      <c r="G92">
        <v>16</v>
      </c>
      <c r="H92">
        <f t="shared" si="7"/>
        <v>1.6E-2</v>
      </c>
    </row>
    <row r="93" spans="1:8" x14ac:dyDescent="0.25">
      <c r="A93" t="str">
        <f t="shared" si="8"/>
        <v>CH254</v>
      </c>
      <c r="B93" t="s">
        <v>6</v>
      </c>
      <c r="C93">
        <v>25</v>
      </c>
      <c r="D93">
        <f t="shared" si="10"/>
        <v>4</v>
      </c>
      <c r="E93" s="1">
        <v>42607</v>
      </c>
      <c r="F93">
        <f t="shared" si="9"/>
        <v>16</v>
      </c>
      <c r="G93">
        <v>28</v>
      </c>
      <c r="H93">
        <f t="shared" si="7"/>
        <v>2.8000000000000001E-2</v>
      </c>
    </row>
    <row r="94" spans="1:8" x14ac:dyDescent="0.25">
      <c r="A94" t="str">
        <f t="shared" si="8"/>
        <v>TT254</v>
      </c>
      <c r="B94" t="s">
        <v>8</v>
      </c>
      <c r="C94">
        <v>25</v>
      </c>
      <c r="D94">
        <f t="shared" si="10"/>
        <v>4</v>
      </c>
      <c r="E94" s="1">
        <v>42607</v>
      </c>
      <c r="F94">
        <f t="shared" si="9"/>
        <v>16</v>
      </c>
      <c r="G94">
        <v>28</v>
      </c>
      <c r="H94">
        <f t="shared" si="7"/>
        <v>2.8000000000000001E-2</v>
      </c>
    </row>
    <row r="95" spans="1:8" x14ac:dyDescent="0.25">
      <c r="A95" t="str">
        <f t="shared" si="8"/>
        <v>BB254</v>
      </c>
      <c r="B95" t="s">
        <v>9</v>
      </c>
      <c r="C95">
        <v>25</v>
      </c>
      <c r="D95">
        <f t="shared" si="10"/>
        <v>4</v>
      </c>
      <c r="E95" s="1">
        <v>42607</v>
      </c>
      <c r="F95">
        <f t="shared" si="9"/>
        <v>16</v>
      </c>
      <c r="G95">
        <v>26</v>
      </c>
      <c r="H95">
        <f t="shared" si="7"/>
        <v>2.5999999999999999E-2</v>
      </c>
    </row>
    <row r="96" spans="1:8" x14ac:dyDescent="0.25">
      <c r="A96" t="str">
        <f t="shared" si="8"/>
        <v>CH165</v>
      </c>
      <c r="B96" t="s">
        <v>6</v>
      </c>
      <c r="C96">
        <v>16</v>
      </c>
      <c r="D96">
        <f t="shared" si="10"/>
        <v>5</v>
      </c>
      <c r="E96" s="1">
        <v>42607</v>
      </c>
      <c r="F96">
        <f t="shared" si="9"/>
        <v>16</v>
      </c>
      <c r="G96">
        <v>24</v>
      </c>
      <c r="H96">
        <f t="shared" si="7"/>
        <v>2.4E-2</v>
      </c>
    </row>
    <row r="97" spans="1:9" x14ac:dyDescent="0.25">
      <c r="A97" t="str">
        <f t="shared" si="8"/>
        <v>TT165</v>
      </c>
      <c r="B97" t="s">
        <v>8</v>
      </c>
      <c r="C97">
        <v>16</v>
      </c>
      <c r="D97">
        <f t="shared" si="10"/>
        <v>5</v>
      </c>
      <c r="E97" s="1">
        <v>42607</v>
      </c>
      <c r="F97">
        <f t="shared" si="9"/>
        <v>16</v>
      </c>
      <c r="G97">
        <v>19</v>
      </c>
      <c r="H97">
        <f t="shared" si="7"/>
        <v>1.9E-2</v>
      </c>
    </row>
    <row r="98" spans="1:9" x14ac:dyDescent="0.25">
      <c r="A98" t="str">
        <f t="shared" si="8"/>
        <v>BB165</v>
      </c>
      <c r="B98" t="s">
        <v>9</v>
      </c>
      <c r="C98">
        <v>16</v>
      </c>
      <c r="D98">
        <f t="shared" si="10"/>
        <v>5</v>
      </c>
      <c r="E98" s="1">
        <v>42607</v>
      </c>
      <c r="F98">
        <f t="shared" si="9"/>
        <v>16</v>
      </c>
      <c r="G98">
        <v>23</v>
      </c>
      <c r="H98">
        <f t="shared" si="7"/>
        <v>2.3E-2</v>
      </c>
    </row>
    <row r="99" spans="1:9" x14ac:dyDescent="0.25">
      <c r="A99" t="str">
        <f t="shared" si="8"/>
        <v>CH255</v>
      </c>
      <c r="B99" t="s">
        <v>6</v>
      </c>
      <c r="C99">
        <v>25</v>
      </c>
      <c r="D99">
        <f t="shared" si="10"/>
        <v>5</v>
      </c>
      <c r="E99" s="1">
        <v>42607</v>
      </c>
      <c r="F99">
        <f t="shared" si="9"/>
        <v>16</v>
      </c>
      <c r="G99">
        <v>22</v>
      </c>
      <c r="H99">
        <f t="shared" si="7"/>
        <v>2.1999999999999999E-2</v>
      </c>
    </row>
    <row r="100" spans="1:9" x14ac:dyDescent="0.25">
      <c r="A100" t="str">
        <f t="shared" si="8"/>
        <v>TT255</v>
      </c>
      <c r="B100" t="s">
        <v>8</v>
      </c>
      <c r="C100">
        <v>25</v>
      </c>
      <c r="D100">
        <f t="shared" si="10"/>
        <v>5</v>
      </c>
      <c r="E100" s="1">
        <v>42607</v>
      </c>
      <c r="F100">
        <f t="shared" si="9"/>
        <v>16</v>
      </c>
      <c r="G100">
        <v>26</v>
      </c>
      <c r="H100">
        <f t="shared" si="7"/>
        <v>2.5999999999999999E-2</v>
      </c>
    </row>
    <row r="101" spans="1:9" x14ac:dyDescent="0.25">
      <c r="A101" t="str">
        <f t="shared" si="8"/>
        <v>BB255</v>
      </c>
      <c r="B101" t="s">
        <v>9</v>
      </c>
      <c r="C101">
        <v>25</v>
      </c>
      <c r="D101">
        <f t="shared" si="10"/>
        <v>5</v>
      </c>
      <c r="E101" s="1">
        <v>42607</v>
      </c>
      <c r="F101">
        <f t="shared" si="9"/>
        <v>16</v>
      </c>
      <c r="G101">
        <v>23</v>
      </c>
      <c r="H101">
        <f t="shared" si="7"/>
        <v>2.3E-2</v>
      </c>
    </row>
    <row r="102" spans="1:9" x14ac:dyDescent="0.25">
      <c r="A102" t="s">
        <v>16</v>
      </c>
      <c r="B102" t="s">
        <v>21</v>
      </c>
      <c r="C102">
        <v>16</v>
      </c>
      <c r="D102">
        <v>1</v>
      </c>
      <c r="E102" s="1">
        <v>42607</v>
      </c>
      <c r="F102">
        <f t="shared" si="9"/>
        <v>16</v>
      </c>
      <c r="G102">
        <v>199</v>
      </c>
      <c r="H102">
        <f t="shared" si="7"/>
        <v>0.19900000000000001</v>
      </c>
    </row>
    <row r="103" spans="1:9" x14ac:dyDescent="0.25">
      <c r="A103" t="s">
        <v>17</v>
      </c>
      <c r="B103" t="s">
        <v>21</v>
      </c>
      <c r="C103">
        <v>25</v>
      </c>
      <c r="D103">
        <v>1</v>
      </c>
      <c r="E103" s="1">
        <v>42607</v>
      </c>
      <c r="F103">
        <f t="shared" si="9"/>
        <v>16</v>
      </c>
      <c r="G103">
        <v>207</v>
      </c>
      <c r="H103">
        <f t="shared" si="7"/>
        <v>0.20699999999999999</v>
      </c>
    </row>
    <row r="104" spans="1:9" x14ac:dyDescent="0.25">
      <c r="A104" t="s">
        <v>20</v>
      </c>
      <c r="B104" t="s">
        <v>12</v>
      </c>
      <c r="C104" t="s">
        <v>11</v>
      </c>
      <c r="D104" t="s">
        <v>11</v>
      </c>
      <c r="E104" s="1">
        <v>42607</v>
      </c>
      <c r="F104">
        <f t="shared" si="9"/>
        <v>16</v>
      </c>
      <c r="G104">
        <v>16</v>
      </c>
      <c r="H104">
        <f t="shared" si="7"/>
        <v>1.6E-2</v>
      </c>
      <c r="I104">
        <v>1</v>
      </c>
    </row>
    <row r="105" spans="1:9" x14ac:dyDescent="0.25">
      <c r="A105" t="s">
        <v>18</v>
      </c>
      <c r="B105" t="s">
        <v>12</v>
      </c>
      <c r="C105" t="s">
        <v>11</v>
      </c>
      <c r="D105" t="s">
        <v>11</v>
      </c>
      <c r="E105" s="1">
        <v>42607</v>
      </c>
      <c r="F105">
        <f t="shared" si="9"/>
        <v>16</v>
      </c>
      <c r="G105">
        <v>34</v>
      </c>
      <c r="H105">
        <f t="shared" si="7"/>
        <v>3.4000000000000002E-2</v>
      </c>
      <c r="I105">
        <v>5</v>
      </c>
    </row>
    <row r="106" spans="1:9" x14ac:dyDescent="0.25">
      <c r="A106" t="s">
        <v>13</v>
      </c>
      <c r="B106" t="s">
        <v>12</v>
      </c>
      <c r="C106" t="s">
        <v>11</v>
      </c>
      <c r="D106" t="s">
        <v>11</v>
      </c>
      <c r="E106" s="1">
        <v>42607</v>
      </c>
      <c r="F106">
        <f t="shared" si="9"/>
        <v>16</v>
      </c>
      <c r="G106">
        <v>79</v>
      </c>
      <c r="H106">
        <f t="shared" si="7"/>
        <v>7.9000000000000001E-2</v>
      </c>
      <c r="I106">
        <v>10</v>
      </c>
    </row>
    <row r="107" spans="1:9" x14ac:dyDescent="0.25">
      <c r="A107" t="str">
        <f>B107&amp;C107&amp;D107</f>
        <v>CH161</v>
      </c>
      <c r="B107" t="s">
        <v>6</v>
      </c>
      <c r="C107">
        <v>16</v>
      </c>
      <c r="D107">
        <v>1</v>
      </c>
      <c r="E107" s="1">
        <v>42614</v>
      </c>
      <c r="F107">
        <f>32-9</f>
        <v>23</v>
      </c>
      <c r="G107">
        <v>13</v>
      </c>
      <c r="H107">
        <f t="shared" si="7"/>
        <v>1.2999999999999999E-2</v>
      </c>
    </row>
    <row r="108" spans="1:9" x14ac:dyDescent="0.25">
      <c r="A108" t="str">
        <f t="shared" ref="A108:A136" si="11">B108&amp;C108&amp;D108</f>
        <v>TT161</v>
      </c>
      <c r="B108" t="s">
        <v>8</v>
      </c>
      <c r="C108">
        <v>16</v>
      </c>
      <c r="D108">
        <v>1</v>
      </c>
      <c r="E108" s="1">
        <v>42614</v>
      </c>
      <c r="F108">
        <f t="shared" ref="F108:F142" si="12">32-9</f>
        <v>23</v>
      </c>
      <c r="G108">
        <v>25</v>
      </c>
      <c r="H108">
        <f t="shared" si="7"/>
        <v>2.5000000000000001E-2</v>
      </c>
    </row>
    <row r="109" spans="1:9" x14ac:dyDescent="0.25">
      <c r="A109" t="str">
        <f t="shared" si="11"/>
        <v>BB161</v>
      </c>
      <c r="B109" t="s">
        <v>9</v>
      </c>
      <c r="C109">
        <v>16</v>
      </c>
      <c r="D109">
        <v>1</v>
      </c>
      <c r="E109" s="1">
        <v>42614</v>
      </c>
      <c r="F109">
        <f t="shared" si="12"/>
        <v>23</v>
      </c>
      <c r="G109">
        <v>14</v>
      </c>
      <c r="H109">
        <f t="shared" si="7"/>
        <v>1.4E-2</v>
      </c>
    </row>
    <row r="110" spans="1:9" x14ac:dyDescent="0.25">
      <c r="A110" t="str">
        <f t="shared" si="11"/>
        <v>CH251</v>
      </c>
      <c r="B110" t="s">
        <v>6</v>
      </c>
      <c r="C110">
        <v>25</v>
      </c>
      <c r="D110">
        <v>1</v>
      </c>
      <c r="E110" s="1">
        <v>42614</v>
      </c>
      <c r="F110">
        <f t="shared" si="12"/>
        <v>23</v>
      </c>
      <c r="G110">
        <v>15</v>
      </c>
      <c r="H110">
        <f t="shared" si="7"/>
        <v>1.4999999999999999E-2</v>
      </c>
    </row>
    <row r="111" spans="1:9" x14ac:dyDescent="0.25">
      <c r="A111" t="str">
        <f t="shared" si="11"/>
        <v>TT251</v>
      </c>
      <c r="B111" t="s">
        <v>8</v>
      </c>
      <c r="C111">
        <v>25</v>
      </c>
      <c r="D111">
        <v>1</v>
      </c>
      <c r="E111" s="1">
        <v>42614</v>
      </c>
      <c r="F111">
        <f t="shared" si="12"/>
        <v>23</v>
      </c>
      <c r="G111">
        <v>17</v>
      </c>
      <c r="H111">
        <f t="shared" si="7"/>
        <v>1.7000000000000001E-2</v>
      </c>
    </row>
    <row r="112" spans="1:9" x14ac:dyDescent="0.25">
      <c r="A112" t="str">
        <f t="shared" si="11"/>
        <v>BB251</v>
      </c>
      <c r="B112" t="s">
        <v>9</v>
      </c>
      <c r="C112">
        <v>25</v>
      </c>
      <c r="D112">
        <v>1</v>
      </c>
      <c r="E112" s="1">
        <v>42614</v>
      </c>
      <c r="F112">
        <f t="shared" si="12"/>
        <v>23</v>
      </c>
      <c r="G112">
        <v>11</v>
      </c>
      <c r="H112">
        <f t="shared" si="7"/>
        <v>1.0999999999999999E-2</v>
      </c>
    </row>
    <row r="113" spans="1:8" x14ac:dyDescent="0.25">
      <c r="A113" t="str">
        <f t="shared" si="11"/>
        <v>CH162</v>
      </c>
      <c r="B113" t="s">
        <v>6</v>
      </c>
      <c r="C113">
        <v>16</v>
      </c>
      <c r="D113">
        <f t="shared" ref="D113:D136" si="13">D107+1</f>
        <v>2</v>
      </c>
      <c r="E113" s="1">
        <v>42614</v>
      </c>
      <c r="F113">
        <f t="shared" si="12"/>
        <v>23</v>
      </c>
      <c r="G113">
        <v>25</v>
      </c>
      <c r="H113">
        <f t="shared" si="7"/>
        <v>2.5000000000000001E-2</v>
      </c>
    </row>
    <row r="114" spans="1:8" x14ac:dyDescent="0.25">
      <c r="A114" t="str">
        <f t="shared" si="11"/>
        <v>TT162</v>
      </c>
      <c r="B114" t="s">
        <v>8</v>
      </c>
      <c r="C114">
        <v>16</v>
      </c>
      <c r="D114">
        <f t="shared" si="13"/>
        <v>2</v>
      </c>
      <c r="E114" s="1">
        <v>42614</v>
      </c>
      <c r="F114">
        <f t="shared" si="12"/>
        <v>23</v>
      </c>
      <c r="G114">
        <v>102</v>
      </c>
      <c r="H114">
        <f t="shared" si="7"/>
        <v>0.10199999999999999</v>
      </c>
    </row>
    <row r="115" spans="1:8" x14ac:dyDescent="0.25">
      <c r="A115" t="str">
        <f t="shared" si="11"/>
        <v>BB162</v>
      </c>
      <c r="B115" t="s">
        <v>9</v>
      </c>
      <c r="C115">
        <v>16</v>
      </c>
      <c r="D115">
        <f t="shared" si="13"/>
        <v>2</v>
      </c>
      <c r="E115" s="1">
        <v>42614</v>
      </c>
      <c r="F115">
        <f t="shared" si="12"/>
        <v>23</v>
      </c>
      <c r="G115">
        <v>32</v>
      </c>
      <c r="H115">
        <f t="shared" si="7"/>
        <v>3.2000000000000001E-2</v>
      </c>
    </row>
    <row r="116" spans="1:8" x14ac:dyDescent="0.25">
      <c r="A116" t="str">
        <f t="shared" si="11"/>
        <v>CH252</v>
      </c>
      <c r="B116" t="s">
        <v>6</v>
      </c>
      <c r="C116">
        <v>25</v>
      </c>
      <c r="D116">
        <f t="shared" si="13"/>
        <v>2</v>
      </c>
      <c r="E116" s="1">
        <v>42614</v>
      </c>
      <c r="F116">
        <f t="shared" si="12"/>
        <v>23</v>
      </c>
      <c r="G116">
        <v>199</v>
      </c>
      <c r="H116">
        <f t="shared" si="7"/>
        <v>0.19900000000000001</v>
      </c>
    </row>
    <row r="117" spans="1:8" x14ac:dyDescent="0.25">
      <c r="A117" t="str">
        <f t="shared" si="11"/>
        <v>TT252</v>
      </c>
      <c r="B117" t="s">
        <v>8</v>
      </c>
      <c r="C117">
        <v>25</v>
      </c>
      <c r="D117">
        <f t="shared" si="13"/>
        <v>2</v>
      </c>
      <c r="E117" s="1">
        <v>42614</v>
      </c>
      <c r="F117">
        <f t="shared" si="12"/>
        <v>23</v>
      </c>
      <c r="G117">
        <v>83</v>
      </c>
      <c r="H117">
        <f t="shared" si="7"/>
        <v>8.3000000000000004E-2</v>
      </c>
    </row>
    <row r="118" spans="1:8" x14ac:dyDescent="0.25">
      <c r="A118" t="str">
        <f t="shared" si="11"/>
        <v>BB252</v>
      </c>
      <c r="B118" t="s">
        <v>9</v>
      </c>
      <c r="C118">
        <v>25</v>
      </c>
      <c r="D118">
        <f t="shared" si="13"/>
        <v>2</v>
      </c>
      <c r="E118" s="1">
        <v>42614</v>
      </c>
      <c r="F118">
        <f t="shared" si="12"/>
        <v>23</v>
      </c>
      <c r="G118">
        <v>174</v>
      </c>
      <c r="H118">
        <f t="shared" si="7"/>
        <v>0.17399999999999999</v>
      </c>
    </row>
    <row r="119" spans="1:8" x14ac:dyDescent="0.25">
      <c r="A119" t="str">
        <f t="shared" si="11"/>
        <v>CH163</v>
      </c>
      <c r="B119" t="s">
        <v>6</v>
      </c>
      <c r="C119">
        <v>16</v>
      </c>
      <c r="D119">
        <f t="shared" si="13"/>
        <v>3</v>
      </c>
      <c r="E119" s="1">
        <v>42614</v>
      </c>
      <c r="F119">
        <f t="shared" si="12"/>
        <v>23</v>
      </c>
      <c r="G119">
        <v>107</v>
      </c>
      <c r="H119">
        <f t="shared" si="7"/>
        <v>0.107</v>
      </c>
    </row>
    <row r="120" spans="1:8" x14ac:dyDescent="0.25">
      <c r="A120" t="str">
        <f t="shared" si="11"/>
        <v>TT163</v>
      </c>
      <c r="B120" t="s">
        <v>8</v>
      </c>
      <c r="C120">
        <v>16</v>
      </c>
      <c r="D120">
        <f t="shared" si="13"/>
        <v>3</v>
      </c>
      <c r="E120" s="1">
        <v>42614</v>
      </c>
      <c r="F120">
        <f t="shared" si="12"/>
        <v>23</v>
      </c>
      <c r="G120">
        <v>107</v>
      </c>
      <c r="H120">
        <f t="shared" si="7"/>
        <v>0.107</v>
      </c>
    </row>
    <row r="121" spans="1:8" x14ac:dyDescent="0.25">
      <c r="A121" t="str">
        <f t="shared" si="11"/>
        <v>BB163</v>
      </c>
      <c r="B121" t="s">
        <v>9</v>
      </c>
      <c r="C121">
        <v>16</v>
      </c>
      <c r="D121">
        <f t="shared" si="13"/>
        <v>3</v>
      </c>
      <c r="E121" s="1">
        <v>42614</v>
      </c>
      <c r="F121">
        <f t="shared" si="12"/>
        <v>23</v>
      </c>
      <c r="G121">
        <v>40</v>
      </c>
      <c r="H121">
        <f t="shared" si="7"/>
        <v>0.04</v>
      </c>
    </row>
    <row r="122" spans="1:8" x14ac:dyDescent="0.25">
      <c r="A122" t="str">
        <f t="shared" si="11"/>
        <v>CH253</v>
      </c>
      <c r="B122" t="s">
        <v>6</v>
      </c>
      <c r="C122">
        <v>25</v>
      </c>
      <c r="D122">
        <f t="shared" si="13"/>
        <v>3</v>
      </c>
      <c r="E122" s="1">
        <v>42614</v>
      </c>
      <c r="F122">
        <f t="shared" si="12"/>
        <v>23</v>
      </c>
      <c r="G122">
        <v>22</v>
      </c>
      <c r="H122">
        <f t="shared" si="7"/>
        <v>2.1999999999999999E-2</v>
      </c>
    </row>
    <row r="123" spans="1:8" x14ac:dyDescent="0.25">
      <c r="A123" t="str">
        <f t="shared" si="11"/>
        <v>TT253</v>
      </c>
      <c r="B123" t="s">
        <v>8</v>
      </c>
      <c r="C123">
        <v>25</v>
      </c>
      <c r="D123">
        <f t="shared" si="13"/>
        <v>3</v>
      </c>
      <c r="E123" s="1">
        <v>42614</v>
      </c>
      <c r="F123">
        <f t="shared" si="12"/>
        <v>23</v>
      </c>
      <c r="G123">
        <v>29</v>
      </c>
      <c r="H123">
        <f t="shared" si="7"/>
        <v>2.9000000000000001E-2</v>
      </c>
    </row>
    <row r="124" spans="1:8" x14ac:dyDescent="0.25">
      <c r="A124" t="str">
        <f t="shared" si="11"/>
        <v>BB253</v>
      </c>
      <c r="B124" t="s">
        <v>9</v>
      </c>
      <c r="C124">
        <v>25</v>
      </c>
      <c r="D124">
        <f t="shared" si="13"/>
        <v>3</v>
      </c>
      <c r="E124" s="1">
        <v>42614</v>
      </c>
      <c r="F124">
        <f t="shared" si="12"/>
        <v>23</v>
      </c>
      <c r="G124">
        <v>25</v>
      </c>
      <c r="H124">
        <f t="shared" si="7"/>
        <v>2.5000000000000001E-2</v>
      </c>
    </row>
    <row r="125" spans="1:8" x14ac:dyDescent="0.25">
      <c r="A125" t="str">
        <f t="shared" si="11"/>
        <v>CH164</v>
      </c>
      <c r="B125" t="s">
        <v>6</v>
      </c>
      <c r="C125">
        <v>16</v>
      </c>
      <c r="D125">
        <f t="shared" si="13"/>
        <v>4</v>
      </c>
      <c r="E125" s="1">
        <v>42614</v>
      </c>
      <c r="F125">
        <f t="shared" si="12"/>
        <v>23</v>
      </c>
      <c r="G125">
        <v>17</v>
      </c>
      <c r="H125">
        <f t="shared" si="7"/>
        <v>1.7000000000000001E-2</v>
      </c>
    </row>
    <row r="126" spans="1:8" x14ac:dyDescent="0.25">
      <c r="A126" t="str">
        <f t="shared" si="11"/>
        <v>TT164</v>
      </c>
      <c r="B126" t="s">
        <v>8</v>
      </c>
      <c r="C126">
        <v>16</v>
      </c>
      <c r="D126">
        <f t="shared" si="13"/>
        <v>4</v>
      </c>
      <c r="E126" s="1">
        <v>42614</v>
      </c>
      <c r="F126">
        <f t="shared" si="12"/>
        <v>23</v>
      </c>
      <c r="G126">
        <v>63</v>
      </c>
      <c r="H126">
        <f t="shared" si="7"/>
        <v>6.3E-2</v>
      </c>
    </row>
    <row r="127" spans="1:8" x14ac:dyDescent="0.25">
      <c r="A127" t="str">
        <f t="shared" si="11"/>
        <v>BB164</v>
      </c>
      <c r="B127" t="s">
        <v>9</v>
      </c>
      <c r="C127">
        <v>16</v>
      </c>
      <c r="D127">
        <f t="shared" si="13"/>
        <v>4</v>
      </c>
      <c r="E127" s="1">
        <v>42614</v>
      </c>
      <c r="F127">
        <f t="shared" si="12"/>
        <v>23</v>
      </c>
      <c r="G127">
        <v>24</v>
      </c>
      <c r="H127">
        <f t="shared" si="7"/>
        <v>2.4E-2</v>
      </c>
    </row>
    <row r="128" spans="1:8" x14ac:dyDescent="0.25">
      <c r="A128" t="str">
        <f t="shared" si="11"/>
        <v>CH254</v>
      </c>
      <c r="B128" t="s">
        <v>6</v>
      </c>
      <c r="C128">
        <v>25</v>
      </c>
      <c r="D128">
        <f t="shared" si="13"/>
        <v>4</v>
      </c>
      <c r="E128" s="1">
        <v>42614</v>
      </c>
      <c r="F128">
        <f t="shared" si="12"/>
        <v>23</v>
      </c>
      <c r="G128">
        <v>18</v>
      </c>
      <c r="H128">
        <f t="shared" si="7"/>
        <v>1.7999999999999999E-2</v>
      </c>
    </row>
    <row r="129" spans="1:9" x14ac:dyDescent="0.25">
      <c r="A129" t="str">
        <f t="shared" si="11"/>
        <v>TT254</v>
      </c>
      <c r="B129" t="s">
        <v>8</v>
      </c>
      <c r="C129">
        <v>25</v>
      </c>
      <c r="D129">
        <f t="shared" si="13"/>
        <v>4</v>
      </c>
      <c r="E129" s="1">
        <v>42614</v>
      </c>
      <c r="F129">
        <f t="shared" si="12"/>
        <v>23</v>
      </c>
      <c r="G129">
        <v>16</v>
      </c>
      <c r="H129">
        <f t="shared" si="7"/>
        <v>1.6E-2</v>
      </c>
    </row>
    <row r="130" spans="1:9" x14ac:dyDescent="0.25">
      <c r="A130" t="str">
        <f t="shared" si="11"/>
        <v>BB254</v>
      </c>
      <c r="B130" t="s">
        <v>9</v>
      </c>
      <c r="C130">
        <v>25</v>
      </c>
      <c r="D130">
        <f t="shared" si="13"/>
        <v>4</v>
      </c>
      <c r="E130" s="1">
        <v>42614</v>
      </c>
      <c r="F130">
        <f t="shared" si="12"/>
        <v>23</v>
      </c>
      <c r="G130">
        <v>14</v>
      </c>
      <c r="H130">
        <f t="shared" si="7"/>
        <v>1.4E-2</v>
      </c>
    </row>
    <row r="131" spans="1:9" x14ac:dyDescent="0.25">
      <c r="A131" t="str">
        <f t="shared" si="11"/>
        <v>CH165</v>
      </c>
      <c r="B131" t="s">
        <v>6</v>
      </c>
      <c r="C131">
        <v>16</v>
      </c>
      <c r="D131">
        <f t="shared" si="13"/>
        <v>5</v>
      </c>
      <c r="E131" s="1">
        <v>42614</v>
      </c>
      <c r="F131">
        <f t="shared" si="12"/>
        <v>23</v>
      </c>
      <c r="G131">
        <v>18</v>
      </c>
      <c r="H131">
        <f t="shared" si="7"/>
        <v>1.7999999999999999E-2</v>
      </c>
    </row>
    <row r="132" spans="1:9" x14ac:dyDescent="0.25">
      <c r="A132" t="str">
        <f t="shared" si="11"/>
        <v>TT165</v>
      </c>
      <c r="B132" t="s">
        <v>8</v>
      </c>
      <c r="C132">
        <v>16</v>
      </c>
      <c r="D132">
        <f t="shared" si="13"/>
        <v>5</v>
      </c>
      <c r="E132" s="1">
        <v>42614</v>
      </c>
      <c r="F132">
        <f t="shared" si="12"/>
        <v>23</v>
      </c>
      <c r="G132">
        <v>29</v>
      </c>
      <c r="H132">
        <f t="shared" si="7"/>
        <v>2.9000000000000001E-2</v>
      </c>
    </row>
    <row r="133" spans="1:9" x14ac:dyDescent="0.25">
      <c r="A133" t="str">
        <f t="shared" si="11"/>
        <v>BB165</v>
      </c>
      <c r="B133" t="s">
        <v>9</v>
      </c>
      <c r="C133">
        <v>16</v>
      </c>
      <c r="D133">
        <f t="shared" si="13"/>
        <v>5</v>
      </c>
      <c r="E133" s="1">
        <v>42614</v>
      </c>
      <c r="F133">
        <f t="shared" si="12"/>
        <v>23</v>
      </c>
      <c r="G133">
        <v>24</v>
      </c>
      <c r="H133">
        <f t="shared" si="7"/>
        <v>2.4E-2</v>
      </c>
    </row>
    <row r="134" spans="1:9" x14ac:dyDescent="0.25">
      <c r="A134" t="str">
        <f t="shared" si="11"/>
        <v>CH255</v>
      </c>
      <c r="B134" t="s">
        <v>6</v>
      </c>
      <c r="C134">
        <v>25</v>
      </c>
      <c r="D134">
        <f t="shared" si="13"/>
        <v>5</v>
      </c>
      <c r="E134" s="1">
        <v>42614</v>
      </c>
      <c r="F134">
        <f t="shared" si="12"/>
        <v>23</v>
      </c>
      <c r="G134">
        <v>15</v>
      </c>
      <c r="H134">
        <f t="shared" si="7"/>
        <v>1.4999999999999999E-2</v>
      </c>
    </row>
    <row r="135" spans="1:9" x14ac:dyDescent="0.25">
      <c r="A135" t="str">
        <f t="shared" si="11"/>
        <v>TT255</v>
      </c>
      <c r="B135" t="s">
        <v>8</v>
      </c>
      <c r="C135">
        <v>25</v>
      </c>
      <c r="D135">
        <f t="shared" si="13"/>
        <v>5</v>
      </c>
      <c r="E135" s="1">
        <v>42614</v>
      </c>
      <c r="F135">
        <f t="shared" si="12"/>
        <v>23</v>
      </c>
      <c r="G135">
        <v>28</v>
      </c>
      <c r="H135">
        <f t="shared" si="7"/>
        <v>2.8000000000000001E-2</v>
      </c>
    </row>
    <row r="136" spans="1:9" x14ac:dyDescent="0.25">
      <c r="A136" t="str">
        <f t="shared" si="11"/>
        <v>BB255</v>
      </c>
      <c r="B136" t="s">
        <v>9</v>
      </c>
      <c r="C136">
        <v>25</v>
      </c>
      <c r="D136">
        <f t="shared" si="13"/>
        <v>5</v>
      </c>
      <c r="E136" s="1">
        <v>42614</v>
      </c>
      <c r="F136">
        <f t="shared" si="12"/>
        <v>23</v>
      </c>
      <c r="G136">
        <v>16</v>
      </c>
      <c r="H136">
        <f t="shared" si="7"/>
        <v>1.6E-2</v>
      </c>
    </row>
    <row r="137" spans="1:9" x14ac:dyDescent="0.25">
      <c r="A137" t="s">
        <v>16</v>
      </c>
      <c r="B137" t="s">
        <v>21</v>
      </c>
      <c r="C137">
        <v>16</v>
      </c>
      <c r="D137">
        <v>1</v>
      </c>
      <c r="E137" s="1">
        <v>42614</v>
      </c>
      <c r="F137">
        <f t="shared" si="12"/>
        <v>23</v>
      </c>
      <c r="G137">
        <v>137</v>
      </c>
      <c r="H137">
        <f t="shared" si="7"/>
        <v>0.13700000000000001</v>
      </c>
    </row>
    <row r="138" spans="1:9" x14ac:dyDescent="0.25">
      <c r="A138" t="s">
        <v>17</v>
      </c>
      <c r="B138" t="s">
        <v>21</v>
      </c>
      <c r="C138">
        <v>25</v>
      </c>
      <c r="D138">
        <v>1</v>
      </c>
      <c r="E138" s="1">
        <v>42614</v>
      </c>
      <c r="F138">
        <f t="shared" si="12"/>
        <v>23</v>
      </c>
      <c r="G138">
        <v>21</v>
      </c>
      <c r="H138">
        <f t="shared" si="7"/>
        <v>2.1000000000000001E-2</v>
      </c>
    </row>
    <row r="139" spans="1:9" x14ac:dyDescent="0.25">
      <c r="A139" t="s">
        <v>20</v>
      </c>
      <c r="B139" t="s">
        <v>12</v>
      </c>
      <c r="C139" t="s">
        <v>11</v>
      </c>
      <c r="D139" t="s">
        <v>11</v>
      </c>
      <c r="E139" s="1">
        <v>42614</v>
      </c>
      <c r="F139">
        <f t="shared" si="12"/>
        <v>23</v>
      </c>
      <c r="G139">
        <v>176</v>
      </c>
      <c r="H139">
        <f t="shared" si="7"/>
        <v>0.17599999999999999</v>
      </c>
      <c r="I139">
        <v>1</v>
      </c>
    </row>
    <row r="140" spans="1:9" x14ac:dyDescent="0.25">
      <c r="A140" t="s">
        <v>13</v>
      </c>
      <c r="B140" t="s">
        <v>12</v>
      </c>
      <c r="C140" t="s">
        <v>11</v>
      </c>
      <c r="D140" t="s">
        <v>11</v>
      </c>
      <c r="E140" s="1">
        <v>42614</v>
      </c>
      <c r="F140">
        <f t="shared" si="12"/>
        <v>23</v>
      </c>
      <c r="G140">
        <v>6</v>
      </c>
      <c r="H140">
        <f t="shared" si="7"/>
        <v>6.0000000000000001E-3</v>
      </c>
      <c r="I140">
        <v>10</v>
      </c>
    </row>
    <row r="141" spans="1:9" x14ac:dyDescent="0.25">
      <c r="A141" t="s">
        <v>14</v>
      </c>
      <c r="B141" t="s">
        <v>12</v>
      </c>
      <c r="C141" t="s">
        <v>11</v>
      </c>
      <c r="D141" t="s">
        <v>11</v>
      </c>
      <c r="E141" s="1">
        <v>42614</v>
      </c>
      <c r="F141">
        <f t="shared" si="12"/>
        <v>23</v>
      </c>
      <c r="G141">
        <v>48</v>
      </c>
      <c r="H141">
        <f t="shared" si="7"/>
        <v>4.8000000000000001E-2</v>
      </c>
      <c r="I141">
        <v>20</v>
      </c>
    </row>
    <row r="142" spans="1:9" x14ac:dyDescent="0.25">
      <c r="A142" t="s">
        <v>25</v>
      </c>
      <c r="B142" t="s">
        <v>24</v>
      </c>
      <c r="C142" t="s">
        <v>11</v>
      </c>
      <c r="D142" t="s">
        <v>11</v>
      </c>
      <c r="E142" s="1">
        <v>42614</v>
      </c>
      <c r="F142">
        <f t="shared" si="12"/>
        <v>23</v>
      </c>
      <c r="G142">
        <v>112</v>
      </c>
      <c r="H142">
        <f t="shared" si="7"/>
        <v>0.112</v>
      </c>
    </row>
    <row r="143" spans="1:9" x14ac:dyDescent="0.25">
      <c r="A143" t="str">
        <f>B143&amp;C143&amp;D143</f>
        <v>CH161</v>
      </c>
      <c r="B143" t="s">
        <v>6</v>
      </c>
      <c r="C143">
        <v>16</v>
      </c>
      <c r="D143">
        <v>1</v>
      </c>
      <c r="E143" s="1">
        <v>42620</v>
      </c>
      <c r="F143">
        <f>31+7-9</f>
        <v>29</v>
      </c>
      <c r="G143">
        <v>34</v>
      </c>
      <c r="H143">
        <f t="shared" si="7"/>
        <v>3.4000000000000002E-2</v>
      </c>
    </row>
    <row r="144" spans="1:9" x14ac:dyDescent="0.25">
      <c r="A144" t="str">
        <f t="shared" ref="A144:A172" si="14">B144&amp;C144&amp;D144</f>
        <v>TT161</v>
      </c>
      <c r="B144" t="s">
        <v>8</v>
      </c>
      <c r="C144">
        <v>16</v>
      </c>
      <c r="D144">
        <v>1</v>
      </c>
      <c r="E144" s="1">
        <v>42620</v>
      </c>
      <c r="F144">
        <f t="shared" ref="F144:F178" si="15">31+7-9</f>
        <v>29</v>
      </c>
      <c r="G144">
        <v>41</v>
      </c>
      <c r="H144">
        <f t="shared" si="7"/>
        <v>4.1000000000000002E-2</v>
      </c>
    </row>
    <row r="145" spans="1:8" x14ac:dyDescent="0.25">
      <c r="A145" t="str">
        <f t="shared" si="14"/>
        <v>BB161</v>
      </c>
      <c r="B145" t="s">
        <v>9</v>
      </c>
      <c r="C145">
        <v>16</v>
      </c>
      <c r="D145">
        <v>1</v>
      </c>
      <c r="E145" s="1">
        <v>42620</v>
      </c>
      <c r="F145">
        <f t="shared" si="15"/>
        <v>29</v>
      </c>
      <c r="G145">
        <v>88</v>
      </c>
      <c r="H145">
        <f t="shared" ref="H145:H250" si="16">G145/1000</f>
        <v>8.7999999999999995E-2</v>
      </c>
    </row>
    <row r="146" spans="1:8" x14ac:dyDescent="0.25">
      <c r="A146" t="str">
        <f t="shared" si="14"/>
        <v>CH251</v>
      </c>
      <c r="B146" t="s">
        <v>6</v>
      </c>
      <c r="C146">
        <v>25</v>
      </c>
      <c r="D146">
        <v>1</v>
      </c>
      <c r="E146" s="1">
        <v>42620</v>
      </c>
      <c r="F146">
        <f t="shared" si="15"/>
        <v>29</v>
      </c>
      <c r="G146">
        <v>143</v>
      </c>
      <c r="H146">
        <f t="shared" si="16"/>
        <v>0.14299999999999999</v>
      </c>
    </row>
    <row r="147" spans="1:8" x14ac:dyDescent="0.25">
      <c r="A147" t="str">
        <f t="shared" si="14"/>
        <v>TT251</v>
      </c>
      <c r="B147" t="s">
        <v>8</v>
      </c>
      <c r="C147">
        <v>25</v>
      </c>
      <c r="D147">
        <v>1</v>
      </c>
      <c r="E147" s="1">
        <v>42620</v>
      </c>
      <c r="F147">
        <f t="shared" si="15"/>
        <v>29</v>
      </c>
      <c r="G147">
        <v>102</v>
      </c>
      <c r="H147">
        <f t="shared" si="16"/>
        <v>0.10199999999999999</v>
      </c>
    </row>
    <row r="148" spans="1:8" x14ac:dyDescent="0.25">
      <c r="A148" t="str">
        <f t="shared" si="14"/>
        <v>BB251</v>
      </c>
      <c r="B148" t="s">
        <v>9</v>
      </c>
      <c r="C148">
        <v>25</v>
      </c>
      <c r="D148">
        <v>1</v>
      </c>
      <c r="E148" s="1">
        <v>42620</v>
      </c>
      <c r="F148">
        <f t="shared" si="15"/>
        <v>29</v>
      </c>
      <c r="G148">
        <v>24</v>
      </c>
      <c r="H148">
        <f t="shared" si="16"/>
        <v>2.4E-2</v>
      </c>
    </row>
    <row r="149" spans="1:8" x14ac:dyDescent="0.25">
      <c r="A149" t="str">
        <f t="shared" si="14"/>
        <v>CH162</v>
      </c>
      <c r="B149" t="s">
        <v>6</v>
      </c>
      <c r="C149">
        <v>16</v>
      </c>
      <c r="D149">
        <f t="shared" ref="D149:D172" si="17">D143+1</f>
        <v>2</v>
      </c>
      <c r="E149" s="1">
        <v>42620</v>
      </c>
      <c r="F149">
        <f t="shared" si="15"/>
        <v>29</v>
      </c>
      <c r="G149">
        <v>53</v>
      </c>
      <c r="H149">
        <f t="shared" si="16"/>
        <v>5.2999999999999999E-2</v>
      </c>
    </row>
    <row r="150" spans="1:8" x14ac:dyDescent="0.25">
      <c r="A150" t="str">
        <f t="shared" si="14"/>
        <v>TT162</v>
      </c>
      <c r="B150" t="s">
        <v>8</v>
      </c>
      <c r="C150">
        <v>16</v>
      </c>
      <c r="D150">
        <f t="shared" si="17"/>
        <v>2</v>
      </c>
      <c r="E150" s="1">
        <v>42620</v>
      </c>
      <c r="F150">
        <f t="shared" si="15"/>
        <v>29</v>
      </c>
      <c r="G150">
        <v>20</v>
      </c>
      <c r="H150">
        <f t="shared" si="16"/>
        <v>0.02</v>
      </c>
    </row>
    <row r="151" spans="1:8" x14ac:dyDescent="0.25">
      <c r="A151" t="str">
        <f t="shared" si="14"/>
        <v>BB162</v>
      </c>
      <c r="B151" t="s">
        <v>9</v>
      </c>
      <c r="C151">
        <v>16</v>
      </c>
      <c r="D151">
        <f t="shared" si="17"/>
        <v>2</v>
      </c>
      <c r="E151" s="1">
        <v>42620</v>
      </c>
      <c r="F151">
        <f t="shared" si="15"/>
        <v>29</v>
      </c>
      <c r="G151">
        <v>9</v>
      </c>
      <c r="H151">
        <f t="shared" si="16"/>
        <v>8.9999999999999993E-3</v>
      </c>
    </row>
    <row r="152" spans="1:8" x14ac:dyDescent="0.25">
      <c r="A152" t="str">
        <f t="shared" si="14"/>
        <v>CH252</v>
      </c>
      <c r="B152" t="s">
        <v>6</v>
      </c>
      <c r="C152">
        <v>25</v>
      </c>
      <c r="D152">
        <f t="shared" si="17"/>
        <v>2</v>
      </c>
      <c r="E152" s="1">
        <v>42620</v>
      </c>
      <c r="F152">
        <f t="shared" si="15"/>
        <v>29</v>
      </c>
      <c r="G152">
        <v>35</v>
      </c>
      <c r="H152">
        <f t="shared" si="16"/>
        <v>3.5000000000000003E-2</v>
      </c>
    </row>
    <row r="153" spans="1:8" x14ac:dyDescent="0.25">
      <c r="A153" t="str">
        <f t="shared" si="14"/>
        <v>TT252</v>
      </c>
      <c r="B153" t="s">
        <v>8</v>
      </c>
      <c r="C153">
        <v>25</v>
      </c>
      <c r="D153">
        <f t="shared" si="17"/>
        <v>2</v>
      </c>
      <c r="E153" s="1">
        <v>42620</v>
      </c>
      <c r="F153">
        <f t="shared" si="15"/>
        <v>29</v>
      </c>
      <c r="G153">
        <v>36</v>
      </c>
      <c r="H153">
        <f t="shared" si="16"/>
        <v>3.5999999999999997E-2</v>
      </c>
    </row>
    <row r="154" spans="1:8" x14ac:dyDescent="0.25">
      <c r="A154" t="str">
        <f t="shared" si="14"/>
        <v>BB252</v>
      </c>
      <c r="B154" t="s">
        <v>9</v>
      </c>
      <c r="C154">
        <v>25</v>
      </c>
      <c r="D154">
        <f t="shared" si="17"/>
        <v>2</v>
      </c>
      <c r="E154" s="1">
        <v>42620</v>
      </c>
      <c r="F154">
        <f t="shared" si="15"/>
        <v>29</v>
      </c>
      <c r="G154">
        <v>48</v>
      </c>
      <c r="H154">
        <f t="shared" si="16"/>
        <v>4.8000000000000001E-2</v>
      </c>
    </row>
    <row r="155" spans="1:8" x14ac:dyDescent="0.25">
      <c r="A155" t="str">
        <f t="shared" si="14"/>
        <v>CH163</v>
      </c>
      <c r="B155" t="s">
        <v>6</v>
      </c>
      <c r="C155">
        <v>16</v>
      </c>
      <c r="D155">
        <f t="shared" si="17"/>
        <v>3</v>
      </c>
      <c r="E155" s="1">
        <v>42620</v>
      </c>
      <c r="F155">
        <f t="shared" si="15"/>
        <v>29</v>
      </c>
      <c r="G155">
        <v>40</v>
      </c>
      <c r="H155">
        <f t="shared" si="16"/>
        <v>0.04</v>
      </c>
    </row>
    <row r="156" spans="1:8" x14ac:dyDescent="0.25">
      <c r="A156" t="str">
        <f t="shared" si="14"/>
        <v>TT163</v>
      </c>
      <c r="B156" t="s">
        <v>8</v>
      </c>
      <c r="C156">
        <v>16</v>
      </c>
      <c r="D156">
        <f t="shared" si="17"/>
        <v>3</v>
      </c>
      <c r="E156" s="1">
        <v>42620</v>
      </c>
      <c r="F156">
        <f t="shared" si="15"/>
        <v>29</v>
      </c>
      <c r="G156">
        <v>33</v>
      </c>
      <c r="H156">
        <f t="shared" si="16"/>
        <v>3.3000000000000002E-2</v>
      </c>
    </row>
    <row r="157" spans="1:8" x14ac:dyDescent="0.25">
      <c r="A157" t="str">
        <f t="shared" si="14"/>
        <v>BB163</v>
      </c>
      <c r="B157" t="s">
        <v>9</v>
      </c>
      <c r="C157">
        <v>16</v>
      </c>
      <c r="D157">
        <f t="shared" si="17"/>
        <v>3</v>
      </c>
      <c r="E157" s="1">
        <v>42620</v>
      </c>
      <c r="F157">
        <f t="shared" si="15"/>
        <v>29</v>
      </c>
      <c r="G157">
        <v>21</v>
      </c>
      <c r="H157">
        <f t="shared" si="16"/>
        <v>2.1000000000000001E-2</v>
      </c>
    </row>
    <row r="158" spans="1:8" x14ac:dyDescent="0.25">
      <c r="A158" t="str">
        <f t="shared" si="14"/>
        <v>CH253</v>
      </c>
      <c r="B158" t="s">
        <v>6</v>
      </c>
      <c r="C158">
        <v>25</v>
      </c>
      <c r="D158">
        <f t="shared" si="17"/>
        <v>3</v>
      </c>
      <c r="E158" s="1">
        <v>42620</v>
      </c>
      <c r="F158">
        <f t="shared" si="15"/>
        <v>29</v>
      </c>
      <c r="G158">
        <v>16</v>
      </c>
      <c r="H158">
        <f t="shared" si="16"/>
        <v>1.6E-2</v>
      </c>
    </row>
    <row r="159" spans="1:8" x14ac:dyDescent="0.25">
      <c r="A159" t="str">
        <f t="shared" si="14"/>
        <v>TT253</v>
      </c>
      <c r="B159" t="s">
        <v>8</v>
      </c>
      <c r="C159">
        <v>25</v>
      </c>
      <c r="D159">
        <f t="shared" si="17"/>
        <v>3</v>
      </c>
      <c r="E159" s="1">
        <v>42620</v>
      </c>
      <c r="F159">
        <f t="shared" si="15"/>
        <v>29</v>
      </c>
      <c r="G159">
        <v>42</v>
      </c>
      <c r="H159">
        <f t="shared" si="16"/>
        <v>4.2000000000000003E-2</v>
      </c>
    </row>
    <row r="160" spans="1:8" x14ac:dyDescent="0.25">
      <c r="A160" t="str">
        <f t="shared" si="14"/>
        <v>BB253</v>
      </c>
      <c r="B160" t="s">
        <v>9</v>
      </c>
      <c r="C160">
        <v>25</v>
      </c>
      <c r="D160">
        <f t="shared" si="17"/>
        <v>3</v>
      </c>
      <c r="E160" s="1">
        <v>42620</v>
      </c>
      <c r="F160">
        <f t="shared" si="15"/>
        <v>29</v>
      </c>
      <c r="G160">
        <v>17</v>
      </c>
      <c r="H160">
        <f t="shared" si="16"/>
        <v>1.7000000000000001E-2</v>
      </c>
    </row>
    <row r="161" spans="1:9" x14ac:dyDescent="0.25">
      <c r="A161" t="str">
        <f t="shared" si="14"/>
        <v>CH164</v>
      </c>
      <c r="B161" t="s">
        <v>6</v>
      </c>
      <c r="C161">
        <v>16</v>
      </c>
      <c r="D161">
        <f t="shared" si="17"/>
        <v>4</v>
      </c>
      <c r="E161" s="1">
        <v>42620</v>
      </c>
      <c r="F161">
        <f t="shared" si="15"/>
        <v>29</v>
      </c>
      <c r="G161">
        <v>54</v>
      </c>
      <c r="H161">
        <f t="shared" si="16"/>
        <v>5.3999999999999999E-2</v>
      </c>
    </row>
    <row r="162" spans="1:9" x14ac:dyDescent="0.25">
      <c r="A162" t="str">
        <f t="shared" si="14"/>
        <v>TT164</v>
      </c>
      <c r="B162" t="s">
        <v>8</v>
      </c>
      <c r="C162">
        <v>16</v>
      </c>
      <c r="D162">
        <f t="shared" si="17"/>
        <v>4</v>
      </c>
      <c r="E162" s="1">
        <v>42620</v>
      </c>
      <c r="F162">
        <f t="shared" si="15"/>
        <v>29</v>
      </c>
      <c r="G162">
        <v>35</v>
      </c>
      <c r="H162">
        <f t="shared" si="16"/>
        <v>3.5000000000000003E-2</v>
      </c>
    </row>
    <row r="163" spans="1:9" x14ac:dyDescent="0.25">
      <c r="A163" t="str">
        <f t="shared" si="14"/>
        <v>BB164</v>
      </c>
      <c r="B163" t="s">
        <v>9</v>
      </c>
      <c r="C163">
        <v>16</v>
      </c>
      <c r="D163">
        <f t="shared" si="17"/>
        <v>4</v>
      </c>
      <c r="E163" s="1">
        <v>42620</v>
      </c>
      <c r="F163">
        <f t="shared" si="15"/>
        <v>29</v>
      </c>
      <c r="G163">
        <v>10</v>
      </c>
      <c r="H163">
        <f t="shared" si="16"/>
        <v>0.01</v>
      </c>
    </row>
    <row r="164" spans="1:9" x14ac:dyDescent="0.25">
      <c r="A164" t="str">
        <f t="shared" si="14"/>
        <v>CH254</v>
      </c>
      <c r="B164" t="s">
        <v>6</v>
      </c>
      <c r="C164">
        <v>25</v>
      </c>
      <c r="D164">
        <f t="shared" si="17"/>
        <v>4</v>
      </c>
      <c r="E164" s="1">
        <v>42620</v>
      </c>
      <c r="F164">
        <f t="shared" si="15"/>
        <v>29</v>
      </c>
      <c r="G164">
        <v>33</v>
      </c>
      <c r="H164">
        <f t="shared" si="16"/>
        <v>3.3000000000000002E-2</v>
      </c>
    </row>
    <row r="165" spans="1:9" x14ac:dyDescent="0.25">
      <c r="A165" t="str">
        <f t="shared" si="14"/>
        <v>TT254</v>
      </c>
      <c r="B165" t="s">
        <v>8</v>
      </c>
      <c r="C165">
        <v>25</v>
      </c>
      <c r="D165">
        <f t="shared" si="17"/>
        <v>4</v>
      </c>
      <c r="E165" s="1">
        <v>42620</v>
      </c>
      <c r="F165">
        <f t="shared" si="15"/>
        <v>29</v>
      </c>
      <c r="G165">
        <v>34</v>
      </c>
      <c r="H165">
        <f t="shared" si="16"/>
        <v>3.4000000000000002E-2</v>
      </c>
    </row>
    <row r="166" spans="1:9" x14ac:dyDescent="0.25">
      <c r="A166" t="str">
        <f t="shared" si="14"/>
        <v>BB254</v>
      </c>
      <c r="B166" t="s">
        <v>9</v>
      </c>
      <c r="C166">
        <v>25</v>
      </c>
      <c r="D166">
        <f t="shared" si="17"/>
        <v>4</v>
      </c>
      <c r="E166" s="1">
        <v>42620</v>
      </c>
      <c r="F166">
        <f t="shared" si="15"/>
        <v>29</v>
      </c>
      <c r="G166">
        <v>33</v>
      </c>
      <c r="H166">
        <f t="shared" si="16"/>
        <v>3.3000000000000002E-2</v>
      </c>
    </row>
    <row r="167" spans="1:9" x14ac:dyDescent="0.25">
      <c r="A167" t="str">
        <f t="shared" si="14"/>
        <v>CH165</v>
      </c>
      <c r="B167" t="s">
        <v>6</v>
      </c>
      <c r="C167">
        <v>16</v>
      </c>
      <c r="D167">
        <f t="shared" si="17"/>
        <v>5</v>
      </c>
      <c r="E167" s="1">
        <v>42620</v>
      </c>
      <c r="F167">
        <f t="shared" si="15"/>
        <v>29</v>
      </c>
      <c r="G167">
        <v>31</v>
      </c>
      <c r="H167">
        <f t="shared" si="16"/>
        <v>3.1E-2</v>
      </c>
    </row>
    <row r="168" spans="1:9" x14ac:dyDescent="0.25">
      <c r="A168" t="str">
        <f t="shared" si="14"/>
        <v>TT165</v>
      </c>
      <c r="B168" t="s">
        <v>8</v>
      </c>
      <c r="C168">
        <v>16</v>
      </c>
      <c r="D168">
        <f t="shared" si="17"/>
        <v>5</v>
      </c>
      <c r="E168" s="1">
        <v>42620</v>
      </c>
      <c r="F168">
        <f t="shared" si="15"/>
        <v>29</v>
      </c>
      <c r="G168">
        <v>31</v>
      </c>
      <c r="H168">
        <f t="shared" si="16"/>
        <v>3.1E-2</v>
      </c>
    </row>
    <row r="169" spans="1:9" x14ac:dyDescent="0.25">
      <c r="A169" t="str">
        <f t="shared" si="14"/>
        <v>BB165</v>
      </c>
      <c r="B169" t="s">
        <v>9</v>
      </c>
      <c r="C169">
        <v>16</v>
      </c>
      <c r="D169">
        <f t="shared" si="17"/>
        <v>5</v>
      </c>
      <c r="E169" s="1">
        <v>42620</v>
      </c>
      <c r="F169">
        <f t="shared" si="15"/>
        <v>29</v>
      </c>
      <c r="G169">
        <v>30</v>
      </c>
      <c r="H169">
        <f t="shared" si="16"/>
        <v>0.03</v>
      </c>
    </row>
    <row r="170" spans="1:9" x14ac:dyDescent="0.25">
      <c r="A170" t="str">
        <f t="shared" si="14"/>
        <v>CH255</v>
      </c>
      <c r="B170" t="s">
        <v>6</v>
      </c>
      <c r="C170">
        <v>25</v>
      </c>
      <c r="D170">
        <f t="shared" si="17"/>
        <v>5</v>
      </c>
      <c r="E170" s="1">
        <v>42620</v>
      </c>
      <c r="F170">
        <f t="shared" si="15"/>
        <v>29</v>
      </c>
      <c r="G170">
        <v>36</v>
      </c>
      <c r="H170">
        <f t="shared" si="16"/>
        <v>3.5999999999999997E-2</v>
      </c>
    </row>
    <row r="171" spans="1:9" x14ac:dyDescent="0.25">
      <c r="A171" t="str">
        <f t="shared" si="14"/>
        <v>TT255</v>
      </c>
      <c r="B171" t="s">
        <v>8</v>
      </c>
      <c r="C171">
        <v>25</v>
      </c>
      <c r="D171">
        <f t="shared" si="17"/>
        <v>5</v>
      </c>
      <c r="E171" s="1">
        <v>42620</v>
      </c>
      <c r="F171">
        <f t="shared" si="15"/>
        <v>29</v>
      </c>
      <c r="G171">
        <v>38</v>
      </c>
      <c r="H171">
        <f t="shared" si="16"/>
        <v>3.7999999999999999E-2</v>
      </c>
    </row>
    <row r="172" spans="1:9" x14ac:dyDescent="0.25">
      <c r="A172" t="str">
        <f t="shared" si="14"/>
        <v>BB255</v>
      </c>
      <c r="B172" t="s">
        <v>9</v>
      </c>
      <c r="C172">
        <v>25</v>
      </c>
      <c r="D172">
        <f t="shared" si="17"/>
        <v>5</v>
      </c>
      <c r="E172" s="1">
        <v>42620</v>
      </c>
      <c r="F172">
        <f t="shared" si="15"/>
        <v>29</v>
      </c>
      <c r="G172">
        <v>40</v>
      </c>
      <c r="H172">
        <f t="shared" si="16"/>
        <v>0.04</v>
      </c>
    </row>
    <row r="173" spans="1:9" x14ac:dyDescent="0.25">
      <c r="A173" t="s">
        <v>16</v>
      </c>
      <c r="B173" t="s">
        <v>21</v>
      </c>
      <c r="C173">
        <v>16</v>
      </c>
      <c r="D173">
        <v>1</v>
      </c>
      <c r="E173" s="1">
        <v>42620</v>
      </c>
      <c r="F173">
        <f t="shared" si="15"/>
        <v>29</v>
      </c>
      <c r="G173">
        <v>15</v>
      </c>
      <c r="H173">
        <f t="shared" si="16"/>
        <v>1.4999999999999999E-2</v>
      </c>
    </row>
    <row r="174" spans="1:9" x14ac:dyDescent="0.25">
      <c r="A174" t="s">
        <v>17</v>
      </c>
      <c r="B174" t="s">
        <v>21</v>
      </c>
      <c r="C174">
        <v>25</v>
      </c>
      <c r="D174">
        <v>1</v>
      </c>
      <c r="E174" s="1">
        <v>42620</v>
      </c>
      <c r="F174">
        <f t="shared" si="15"/>
        <v>29</v>
      </c>
      <c r="G174">
        <v>35</v>
      </c>
      <c r="H174">
        <f t="shared" si="16"/>
        <v>3.5000000000000003E-2</v>
      </c>
    </row>
    <row r="175" spans="1:9" x14ac:dyDescent="0.25">
      <c r="A175" t="s">
        <v>23</v>
      </c>
      <c r="B175" t="s">
        <v>24</v>
      </c>
      <c r="C175" t="s">
        <v>11</v>
      </c>
      <c r="D175" t="s">
        <v>11</v>
      </c>
      <c r="E175" s="1">
        <v>42620</v>
      </c>
      <c r="F175">
        <f t="shared" si="15"/>
        <v>29</v>
      </c>
      <c r="G175">
        <v>168</v>
      </c>
      <c r="H175">
        <f t="shared" si="16"/>
        <v>0.16800000000000001</v>
      </c>
    </row>
    <row r="176" spans="1:9" x14ac:dyDescent="0.25">
      <c r="A176" t="s">
        <v>20</v>
      </c>
      <c r="B176" t="s">
        <v>12</v>
      </c>
      <c r="C176" t="s">
        <v>11</v>
      </c>
      <c r="D176" t="s">
        <v>11</v>
      </c>
      <c r="E176" s="1">
        <v>42620</v>
      </c>
      <c r="F176">
        <f t="shared" si="15"/>
        <v>29</v>
      </c>
      <c r="G176">
        <v>20</v>
      </c>
      <c r="H176">
        <f t="shared" si="16"/>
        <v>0.02</v>
      </c>
      <c r="I176">
        <v>1</v>
      </c>
    </row>
    <row r="177" spans="1:9" x14ac:dyDescent="0.25">
      <c r="A177" t="s">
        <v>13</v>
      </c>
      <c r="B177" t="s">
        <v>12</v>
      </c>
      <c r="C177" t="s">
        <v>11</v>
      </c>
      <c r="D177" t="s">
        <v>11</v>
      </c>
      <c r="E177" s="1">
        <v>42620</v>
      </c>
      <c r="F177">
        <f t="shared" si="15"/>
        <v>29</v>
      </c>
      <c r="G177">
        <v>76</v>
      </c>
      <c r="H177">
        <f t="shared" si="16"/>
        <v>7.5999999999999998E-2</v>
      </c>
      <c r="I177">
        <v>10</v>
      </c>
    </row>
    <row r="178" spans="1:9" x14ac:dyDescent="0.25">
      <c r="A178" t="s">
        <v>14</v>
      </c>
      <c r="B178" t="s">
        <v>12</v>
      </c>
      <c r="C178" t="s">
        <v>11</v>
      </c>
      <c r="D178" t="s">
        <v>11</v>
      </c>
      <c r="E178" s="1">
        <v>42620</v>
      </c>
      <c r="F178">
        <f t="shared" si="15"/>
        <v>29</v>
      </c>
      <c r="G178">
        <v>118</v>
      </c>
      <c r="H178">
        <f t="shared" si="16"/>
        <v>0.11799999999999999</v>
      </c>
      <c r="I178">
        <v>20</v>
      </c>
    </row>
    <row r="179" spans="1:9" x14ac:dyDescent="0.25">
      <c r="A179" t="s">
        <v>27</v>
      </c>
      <c r="B179" t="s">
        <v>6</v>
      </c>
      <c r="C179">
        <v>16</v>
      </c>
      <c r="D179">
        <v>1</v>
      </c>
      <c r="E179" s="1">
        <v>42627</v>
      </c>
      <c r="F179">
        <f>29+7</f>
        <v>36</v>
      </c>
      <c r="G179">
        <v>25</v>
      </c>
      <c r="H179">
        <f t="shared" si="16"/>
        <v>2.5000000000000001E-2</v>
      </c>
    </row>
    <row r="180" spans="1:9" x14ac:dyDescent="0.25">
      <c r="A180" t="s">
        <v>28</v>
      </c>
      <c r="B180" t="s">
        <v>8</v>
      </c>
      <c r="C180">
        <v>16</v>
      </c>
      <c r="D180">
        <v>1</v>
      </c>
      <c r="E180" s="1">
        <v>42627</v>
      </c>
      <c r="F180">
        <f t="shared" ref="F180:F214" si="18">29+7</f>
        <v>36</v>
      </c>
      <c r="G180">
        <v>40</v>
      </c>
      <c r="H180">
        <f t="shared" si="16"/>
        <v>0.04</v>
      </c>
    </row>
    <row r="181" spans="1:9" x14ac:dyDescent="0.25">
      <c r="A181" t="s">
        <v>29</v>
      </c>
      <c r="B181" t="s">
        <v>9</v>
      </c>
      <c r="C181">
        <v>16</v>
      </c>
      <c r="D181">
        <v>1</v>
      </c>
      <c r="E181" s="1">
        <v>42627</v>
      </c>
      <c r="F181">
        <f t="shared" si="18"/>
        <v>36</v>
      </c>
      <c r="G181">
        <v>24</v>
      </c>
      <c r="H181">
        <f t="shared" si="16"/>
        <v>2.4E-2</v>
      </c>
    </row>
    <row r="182" spans="1:9" x14ac:dyDescent="0.25">
      <c r="A182" t="s">
        <v>30</v>
      </c>
      <c r="B182" t="s">
        <v>6</v>
      </c>
      <c r="C182">
        <v>25</v>
      </c>
      <c r="D182">
        <v>1</v>
      </c>
      <c r="E182" s="1">
        <v>42627</v>
      </c>
      <c r="F182">
        <f t="shared" si="18"/>
        <v>36</v>
      </c>
      <c r="G182">
        <v>19</v>
      </c>
      <c r="H182">
        <f t="shared" si="16"/>
        <v>1.9E-2</v>
      </c>
    </row>
    <row r="183" spans="1:9" x14ac:dyDescent="0.25">
      <c r="A183" t="s">
        <v>31</v>
      </c>
      <c r="B183" t="s">
        <v>8</v>
      </c>
      <c r="C183">
        <v>25</v>
      </c>
      <c r="D183">
        <v>1</v>
      </c>
      <c r="E183" s="1">
        <v>42627</v>
      </c>
      <c r="F183">
        <f t="shared" si="18"/>
        <v>36</v>
      </c>
      <c r="G183">
        <v>28</v>
      </c>
      <c r="H183">
        <f t="shared" si="16"/>
        <v>2.8000000000000001E-2</v>
      </c>
    </row>
    <row r="184" spans="1:9" x14ac:dyDescent="0.25">
      <c r="A184" t="s">
        <v>32</v>
      </c>
      <c r="B184" t="s">
        <v>9</v>
      </c>
      <c r="C184">
        <v>25</v>
      </c>
      <c r="D184">
        <v>1</v>
      </c>
      <c r="E184" s="1">
        <v>42627</v>
      </c>
      <c r="F184">
        <f t="shared" si="18"/>
        <v>36</v>
      </c>
      <c r="G184">
        <v>13</v>
      </c>
      <c r="H184">
        <f t="shared" si="16"/>
        <v>1.2999999999999999E-2</v>
      </c>
    </row>
    <row r="185" spans="1:9" x14ac:dyDescent="0.25">
      <c r="A185" t="s">
        <v>33</v>
      </c>
      <c r="B185" t="s">
        <v>6</v>
      </c>
      <c r="C185">
        <v>16</v>
      </c>
      <c r="D185">
        <v>2</v>
      </c>
      <c r="E185" s="1">
        <v>42627</v>
      </c>
      <c r="F185">
        <f t="shared" si="18"/>
        <v>36</v>
      </c>
      <c r="G185">
        <v>12</v>
      </c>
      <c r="H185">
        <f t="shared" si="16"/>
        <v>1.2E-2</v>
      </c>
    </row>
    <row r="186" spans="1:9" x14ac:dyDescent="0.25">
      <c r="A186" t="s">
        <v>34</v>
      </c>
      <c r="B186" t="s">
        <v>8</v>
      </c>
      <c r="C186">
        <v>16</v>
      </c>
      <c r="D186">
        <v>2</v>
      </c>
      <c r="E186" s="1">
        <v>42627</v>
      </c>
      <c r="F186">
        <f t="shared" si="18"/>
        <v>36</v>
      </c>
      <c r="G186">
        <v>22</v>
      </c>
      <c r="H186">
        <f t="shared" si="16"/>
        <v>2.1999999999999999E-2</v>
      </c>
    </row>
    <row r="187" spans="1:9" x14ac:dyDescent="0.25">
      <c r="A187" t="s">
        <v>35</v>
      </c>
      <c r="B187" t="s">
        <v>9</v>
      </c>
      <c r="C187">
        <v>16</v>
      </c>
      <c r="D187">
        <v>2</v>
      </c>
      <c r="E187" s="1">
        <v>42627</v>
      </c>
      <c r="F187">
        <f t="shared" si="18"/>
        <v>36</v>
      </c>
      <c r="G187">
        <v>27</v>
      </c>
      <c r="H187">
        <f t="shared" si="16"/>
        <v>2.7E-2</v>
      </c>
    </row>
    <row r="188" spans="1:9" x14ac:dyDescent="0.25">
      <c r="A188" t="s">
        <v>36</v>
      </c>
      <c r="B188" t="s">
        <v>6</v>
      </c>
      <c r="C188">
        <v>25</v>
      </c>
      <c r="D188">
        <v>2</v>
      </c>
      <c r="E188" s="1">
        <v>42627</v>
      </c>
      <c r="F188">
        <f t="shared" si="18"/>
        <v>36</v>
      </c>
      <c r="G188">
        <v>22</v>
      </c>
      <c r="H188">
        <f t="shared" si="16"/>
        <v>2.1999999999999999E-2</v>
      </c>
    </row>
    <row r="189" spans="1:9" x14ac:dyDescent="0.25">
      <c r="A189" t="s">
        <v>37</v>
      </c>
      <c r="B189" t="s">
        <v>8</v>
      </c>
      <c r="C189">
        <v>25</v>
      </c>
      <c r="D189">
        <v>2</v>
      </c>
      <c r="E189" s="1">
        <v>42627</v>
      </c>
      <c r="F189">
        <f t="shared" si="18"/>
        <v>36</v>
      </c>
      <c r="G189">
        <v>14</v>
      </c>
      <c r="H189">
        <f t="shared" si="16"/>
        <v>1.4E-2</v>
      </c>
    </row>
    <row r="190" spans="1:9" x14ac:dyDescent="0.25">
      <c r="A190" t="s">
        <v>38</v>
      </c>
      <c r="B190" t="s">
        <v>9</v>
      </c>
      <c r="C190">
        <v>25</v>
      </c>
      <c r="D190">
        <v>2</v>
      </c>
      <c r="E190" s="1">
        <v>42627</v>
      </c>
      <c r="F190">
        <f t="shared" si="18"/>
        <v>36</v>
      </c>
      <c r="G190">
        <v>13</v>
      </c>
      <c r="H190">
        <f t="shared" si="16"/>
        <v>1.2999999999999999E-2</v>
      </c>
    </row>
    <row r="191" spans="1:9" x14ac:dyDescent="0.25">
      <c r="A191" t="s">
        <v>39</v>
      </c>
      <c r="B191" t="s">
        <v>6</v>
      </c>
      <c r="C191">
        <v>16</v>
      </c>
      <c r="D191">
        <v>3</v>
      </c>
      <c r="E191" s="1">
        <v>42627</v>
      </c>
      <c r="F191">
        <f t="shared" si="18"/>
        <v>36</v>
      </c>
      <c r="G191">
        <v>26</v>
      </c>
      <c r="H191">
        <f t="shared" si="16"/>
        <v>2.5999999999999999E-2</v>
      </c>
    </row>
    <row r="192" spans="1:9" x14ac:dyDescent="0.25">
      <c r="A192" t="s">
        <v>40</v>
      </c>
      <c r="B192" t="s">
        <v>8</v>
      </c>
      <c r="C192">
        <v>16</v>
      </c>
      <c r="D192">
        <v>3</v>
      </c>
      <c r="E192" s="1">
        <v>42627</v>
      </c>
      <c r="F192">
        <f t="shared" si="18"/>
        <v>36</v>
      </c>
      <c r="G192">
        <v>25</v>
      </c>
      <c r="H192">
        <f t="shared" si="16"/>
        <v>2.5000000000000001E-2</v>
      </c>
    </row>
    <row r="193" spans="1:8" x14ac:dyDescent="0.25">
      <c r="A193" t="s">
        <v>41</v>
      </c>
      <c r="B193" t="s">
        <v>9</v>
      </c>
      <c r="C193">
        <v>16</v>
      </c>
      <c r="D193">
        <v>3</v>
      </c>
      <c r="E193" s="1">
        <v>42627</v>
      </c>
      <c r="F193">
        <f t="shared" si="18"/>
        <v>36</v>
      </c>
      <c r="G193">
        <v>14</v>
      </c>
      <c r="H193">
        <f t="shared" si="16"/>
        <v>1.4E-2</v>
      </c>
    </row>
    <row r="194" spans="1:8" x14ac:dyDescent="0.25">
      <c r="A194" t="s">
        <v>42</v>
      </c>
      <c r="B194" t="s">
        <v>6</v>
      </c>
      <c r="C194">
        <v>25</v>
      </c>
      <c r="D194">
        <v>3</v>
      </c>
      <c r="E194" s="1">
        <v>42627</v>
      </c>
      <c r="F194">
        <f t="shared" si="18"/>
        <v>36</v>
      </c>
      <c r="G194">
        <v>29</v>
      </c>
      <c r="H194">
        <f t="shared" si="16"/>
        <v>2.9000000000000001E-2</v>
      </c>
    </row>
    <row r="195" spans="1:8" x14ac:dyDescent="0.25">
      <c r="A195" t="s">
        <v>43</v>
      </c>
      <c r="B195" t="s">
        <v>8</v>
      </c>
      <c r="C195">
        <v>25</v>
      </c>
      <c r="D195">
        <v>3</v>
      </c>
      <c r="E195" s="1">
        <v>42627</v>
      </c>
      <c r="F195">
        <f t="shared" si="18"/>
        <v>36</v>
      </c>
      <c r="G195">
        <v>25</v>
      </c>
      <c r="H195">
        <f t="shared" si="16"/>
        <v>2.5000000000000001E-2</v>
      </c>
    </row>
    <row r="196" spans="1:8" x14ac:dyDescent="0.25">
      <c r="A196" t="s">
        <v>44</v>
      </c>
      <c r="B196" t="s">
        <v>9</v>
      </c>
      <c r="C196">
        <v>25</v>
      </c>
      <c r="D196">
        <v>3</v>
      </c>
      <c r="E196" s="1">
        <v>42627</v>
      </c>
      <c r="F196">
        <f t="shared" si="18"/>
        <v>36</v>
      </c>
      <c r="G196">
        <v>23</v>
      </c>
      <c r="H196">
        <f t="shared" si="16"/>
        <v>2.3E-2</v>
      </c>
    </row>
    <row r="197" spans="1:8" x14ac:dyDescent="0.25">
      <c r="A197" t="s">
        <v>45</v>
      </c>
      <c r="B197" t="s">
        <v>6</v>
      </c>
      <c r="C197">
        <v>16</v>
      </c>
      <c r="D197">
        <v>4</v>
      </c>
      <c r="E197" s="1">
        <v>42627</v>
      </c>
      <c r="F197">
        <f t="shared" si="18"/>
        <v>36</v>
      </c>
      <c r="G197">
        <v>16</v>
      </c>
      <c r="H197">
        <f t="shared" si="16"/>
        <v>1.6E-2</v>
      </c>
    </row>
    <row r="198" spans="1:8" x14ac:dyDescent="0.25">
      <c r="A198" t="s">
        <v>46</v>
      </c>
      <c r="B198" t="s">
        <v>8</v>
      </c>
      <c r="C198">
        <v>16</v>
      </c>
      <c r="D198">
        <v>4</v>
      </c>
      <c r="E198" s="1">
        <v>42627</v>
      </c>
      <c r="F198">
        <f t="shared" si="18"/>
        <v>36</v>
      </c>
      <c r="G198">
        <v>21</v>
      </c>
      <c r="H198">
        <f t="shared" si="16"/>
        <v>2.1000000000000001E-2</v>
      </c>
    </row>
    <row r="199" spans="1:8" x14ac:dyDescent="0.25">
      <c r="A199" t="s">
        <v>47</v>
      </c>
      <c r="B199" t="s">
        <v>9</v>
      </c>
      <c r="C199">
        <v>16</v>
      </c>
      <c r="D199">
        <v>4</v>
      </c>
      <c r="E199" s="1">
        <v>42627</v>
      </c>
      <c r="F199">
        <f t="shared" si="18"/>
        <v>36</v>
      </c>
      <c r="G199">
        <v>36</v>
      </c>
      <c r="H199">
        <f t="shared" si="16"/>
        <v>3.5999999999999997E-2</v>
      </c>
    </row>
    <row r="200" spans="1:8" x14ac:dyDescent="0.25">
      <c r="A200" t="s">
        <v>48</v>
      </c>
      <c r="B200" t="s">
        <v>6</v>
      </c>
      <c r="C200">
        <v>25</v>
      </c>
      <c r="D200">
        <v>4</v>
      </c>
      <c r="E200" s="1">
        <v>42627</v>
      </c>
      <c r="F200">
        <f t="shared" si="18"/>
        <v>36</v>
      </c>
      <c r="G200">
        <v>31</v>
      </c>
      <c r="H200">
        <f t="shared" si="16"/>
        <v>3.1E-2</v>
      </c>
    </row>
    <row r="201" spans="1:8" x14ac:dyDescent="0.25">
      <c r="A201" t="s">
        <v>49</v>
      </c>
      <c r="B201" t="s">
        <v>8</v>
      </c>
      <c r="C201">
        <v>25</v>
      </c>
      <c r="D201">
        <v>4</v>
      </c>
      <c r="E201" s="1">
        <v>42627</v>
      </c>
      <c r="F201">
        <f t="shared" si="18"/>
        <v>36</v>
      </c>
      <c r="G201">
        <v>33</v>
      </c>
      <c r="H201">
        <f t="shared" si="16"/>
        <v>3.3000000000000002E-2</v>
      </c>
    </row>
    <row r="202" spans="1:8" x14ac:dyDescent="0.25">
      <c r="A202" t="s">
        <v>50</v>
      </c>
      <c r="B202" t="s">
        <v>9</v>
      </c>
      <c r="C202">
        <v>25</v>
      </c>
      <c r="D202">
        <v>4</v>
      </c>
      <c r="E202" s="1">
        <v>42627</v>
      </c>
      <c r="F202">
        <f t="shared" si="18"/>
        <v>36</v>
      </c>
      <c r="G202">
        <v>25</v>
      </c>
      <c r="H202">
        <f t="shared" si="16"/>
        <v>2.5000000000000001E-2</v>
      </c>
    </row>
    <row r="203" spans="1:8" x14ac:dyDescent="0.25">
      <c r="A203" t="s">
        <v>51</v>
      </c>
      <c r="B203" t="s">
        <v>6</v>
      </c>
      <c r="C203">
        <v>16</v>
      </c>
      <c r="D203">
        <v>5</v>
      </c>
      <c r="E203" s="1">
        <v>42627</v>
      </c>
      <c r="F203">
        <f t="shared" si="18"/>
        <v>36</v>
      </c>
      <c r="G203">
        <v>44</v>
      </c>
      <c r="H203">
        <f t="shared" si="16"/>
        <v>4.3999999999999997E-2</v>
      </c>
    </row>
    <row r="204" spans="1:8" x14ac:dyDescent="0.25">
      <c r="A204" t="s">
        <v>52</v>
      </c>
      <c r="B204" t="s">
        <v>8</v>
      </c>
      <c r="C204">
        <v>16</v>
      </c>
      <c r="D204">
        <v>5</v>
      </c>
      <c r="E204" s="1">
        <v>42627</v>
      </c>
      <c r="F204">
        <f t="shared" si="18"/>
        <v>36</v>
      </c>
      <c r="G204">
        <v>20</v>
      </c>
      <c r="H204">
        <f t="shared" si="16"/>
        <v>0.02</v>
      </c>
    </row>
    <row r="205" spans="1:8" x14ac:dyDescent="0.25">
      <c r="A205" t="s">
        <v>53</v>
      </c>
      <c r="B205" t="s">
        <v>9</v>
      </c>
      <c r="C205">
        <v>16</v>
      </c>
      <c r="D205">
        <v>5</v>
      </c>
      <c r="E205" s="1">
        <v>42627</v>
      </c>
      <c r="F205">
        <f t="shared" si="18"/>
        <v>36</v>
      </c>
      <c r="G205">
        <v>23</v>
      </c>
      <c r="H205">
        <f t="shared" si="16"/>
        <v>2.3E-2</v>
      </c>
    </row>
    <row r="206" spans="1:8" x14ac:dyDescent="0.25">
      <c r="A206" t="s">
        <v>54</v>
      </c>
      <c r="B206" t="s">
        <v>6</v>
      </c>
      <c r="C206">
        <v>25</v>
      </c>
      <c r="D206">
        <v>5</v>
      </c>
      <c r="E206" s="1">
        <v>42627</v>
      </c>
      <c r="F206">
        <f t="shared" si="18"/>
        <v>36</v>
      </c>
      <c r="G206">
        <v>17</v>
      </c>
      <c r="H206">
        <f t="shared" si="16"/>
        <v>1.7000000000000001E-2</v>
      </c>
    </row>
    <row r="207" spans="1:8" x14ac:dyDescent="0.25">
      <c r="A207" t="s">
        <v>55</v>
      </c>
      <c r="B207" t="s">
        <v>8</v>
      </c>
      <c r="C207">
        <v>25</v>
      </c>
      <c r="D207">
        <v>5</v>
      </c>
      <c r="E207" s="1">
        <v>42627</v>
      </c>
      <c r="F207">
        <f t="shared" si="18"/>
        <v>36</v>
      </c>
      <c r="G207">
        <v>20</v>
      </c>
      <c r="H207">
        <f t="shared" si="16"/>
        <v>0.02</v>
      </c>
    </row>
    <row r="208" spans="1:8" x14ac:dyDescent="0.25">
      <c r="A208" t="s">
        <v>56</v>
      </c>
      <c r="B208" t="s">
        <v>9</v>
      </c>
      <c r="C208">
        <v>25</v>
      </c>
      <c r="D208">
        <v>5</v>
      </c>
      <c r="E208" s="1">
        <v>42627</v>
      </c>
      <c r="F208">
        <f t="shared" si="18"/>
        <v>36</v>
      </c>
      <c r="G208">
        <v>29</v>
      </c>
      <c r="H208">
        <f t="shared" si="16"/>
        <v>2.9000000000000001E-2</v>
      </c>
    </row>
    <row r="209" spans="1:10" x14ac:dyDescent="0.25">
      <c r="A209" t="s">
        <v>16</v>
      </c>
      <c r="B209" t="s">
        <v>21</v>
      </c>
      <c r="C209" t="s">
        <v>11</v>
      </c>
      <c r="D209" t="s">
        <v>11</v>
      </c>
      <c r="E209" s="1">
        <v>42627</v>
      </c>
      <c r="F209">
        <f t="shared" si="18"/>
        <v>36</v>
      </c>
      <c r="G209">
        <v>34</v>
      </c>
      <c r="H209">
        <f t="shared" si="16"/>
        <v>3.4000000000000002E-2</v>
      </c>
    </row>
    <row r="210" spans="1:10" x14ac:dyDescent="0.25">
      <c r="A210" t="s">
        <v>17</v>
      </c>
      <c r="B210" t="s">
        <v>21</v>
      </c>
      <c r="C210" t="s">
        <v>11</v>
      </c>
      <c r="D210" t="s">
        <v>11</v>
      </c>
      <c r="E210" s="1">
        <v>42627</v>
      </c>
      <c r="F210">
        <f t="shared" si="18"/>
        <v>36</v>
      </c>
      <c r="G210">
        <v>35</v>
      </c>
      <c r="H210">
        <f t="shared" si="16"/>
        <v>3.5000000000000003E-2</v>
      </c>
    </row>
    <row r="211" spans="1:10" x14ac:dyDescent="0.25">
      <c r="A211" t="s">
        <v>23</v>
      </c>
      <c r="B211" t="s">
        <v>24</v>
      </c>
      <c r="C211" t="s">
        <v>11</v>
      </c>
      <c r="D211" t="s">
        <v>11</v>
      </c>
      <c r="E211" s="1">
        <v>42627</v>
      </c>
      <c r="F211">
        <f t="shared" si="18"/>
        <v>36</v>
      </c>
      <c r="G211">
        <v>137</v>
      </c>
      <c r="H211">
        <f t="shared" si="16"/>
        <v>0.13700000000000001</v>
      </c>
    </row>
    <row r="212" spans="1:10" x14ac:dyDescent="0.25">
      <c r="A212" t="s">
        <v>20</v>
      </c>
      <c r="B212" t="s">
        <v>12</v>
      </c>
      <c r="C212" t="s">
        <v>11</v>
      </c>
      <c r="D212" t="s">
        <v>11</v>
      </c>
      <c r="E212" s="1">
        <v>42627</v>
      </c>
      <c r="F212">
        <f t="shared" si="18"/>
        <v>36</v>
      </c>
      <c r="G212">
        <v>18</v>
      </c>
      <c r="H212">
        <f t="shared" si="16"/>
        <v>1.7999999999999999E-2</v>
      </c>
    </row>
    <row r="213" spans="1:10" x14ac:dyDescent="0.25">
      <c r="A213" t="s">
        <v>13</v>
      </c>
      <c r="B213" t="s">
        <v>12</v>
      </c>
      <c r="C213" t="s">
        <v>11</v>
      </c>
      <c r="D213" t="s">
        <v>11</v>
      </c>
      <c r="E213" s="1">
        <v>42627</v>
      </c>
      <c r="F213">
        <f t="shared" si="18"/>
        <v>36</v>
      </c>
      <c r="G213">
        <v>70</v>
      </c>
      <c r="H213">
        <f t="shared" si="16"/>
        <v>7.0000000000000007E-2</v>
      </c>
      <c r="J213" t="s">
        <v>58</v>
      </c>
    </row>
    <row r="214" spans="1:10" x14ac:dyDescent="0.25">
      <c r="A214" t="s">
        <v>14</v>
      </c>
      <c r="B214" t="s">
        <v>12</v>
      </c>
      <c r="C214" t="s">
        <v>11</v>
      </c>
      <c r="D214" t="s">
        <v>11</v>
      </c>
      <c r="E214" s="1">
        <v>42627</v>
      </c>
      <c r="F214">
        <f t="shared" si="18"/>
        <v>36</v>
      </c>
      <c r="G214">
        <v>105</v>
      </c>
      <c r="H214">
        <f t="shared" si="16"/>
        <v>0.105</v>
      </c>
    </row>
    <row r="215" spans="1:10" x14ac:dyDescent="0.25">
      <c r="A215" t="s">
        <v>28</v>
      </c>
      <c r="B215" t="s">
        <v>8</v>
      </c>
      <c r="C215">
        <v>16</v>
      </c>
      <c r="D215">
        <v>1</v>
      </c>
      <c r="E215" s="1">
        <v>42635</v>
      </c>
      <c r="F215">
        <v>44</v>
      </c>
      <c r="G215">
        <v>11</v>
      </c>
      <c r="H215">
        <f t="shared" si="16"/>
        <v>1.0999999999999999E-2</v>
      </c>
    </row>
    <row r="216" spans="1:10" x14ac:dyDescent="0.25">
      <c r="A216" t="s">
        <v>27</v>
      </c>
      <c r="B216" t="s">
        <v>6</v>
      </c>
      <c r="C216">
        <v>16</v>
      </c>
      <c r="D216">
        <v>1</v>
      </c>
      <c r="E216" s="1">
        <v>42635</v>
      </c>
      <c r="F216">
        <v>44</v>
      </c>
      <c r="G216">
        <v>8</v>
      </c>
      <c r="H216">
        <f t="shared" si="16"/>
        <v>8.0000000000000002E-3</v>
      </c>
    </row>
    <row r="217" spans="1:10" x14ac:dyDescent="0.25">
      <c r="A217" t="s">
        <v>29</v>
      </c>
      <c r="B217" t="s">
        <v>9</v>
      </c>
      <c r="C217">
        <v>16</v>
      </c>
      <c r="D217">
        <v>1</v>
      </c>
      <c r="E217" s="1">
        <v>42635</v>
      </c>
      <c r="F217">
        <v>44</v>
      </c>
      <c r="G217">
        <v>15</v>
      </c>
      <c r="H217">
        <f t="shared" si="16"/>
        <v>1.4999999999999999E-2</v>
      </c>
    </row>
    <row r="218" spans="1:10" x14ac:dyDescent="0.25">
      <c r="A218" t="s">
        <v>34</v>
      </c>
      <c r="B218" t="s">
        <v>8</v>
      </c>
      <c r="C218">
        <v>16</v>
      </c>
      <c r="D218">
        <v>2</v>
      </c>
      <c r="E218" s="1">
        <v>42635</v>
      </c>
      <c r="F218">
        <v>44</v>
      </c>
      <c r="G218">
        <v>20</v>
      </c>
      <c r="H218">
        <f t="shared" si="16"/>
        <v>0.02</v>
      </c>
    </row>
    <row r="219" spans="1:10" x14ac:dyDescent="0.25">
      <c r="A219" t="s">
        <v>33</v>
      </c>
      <c r="B219" t="s">
        <v>6</v>
      </c>
      <c r="C219">
        <v>16</v>
      </c>
      <c r="D219">
        <v>2</v>
      </c>
      <c r="E219" s="1">
        <v>42635</v>
      </c>
      <c r="F219">
        <v>44</v>
      </c>
      <c r="G219">
        <v>16</v>
      </c>
      <c r="H219">
        <f t="shared" si="16"/>
        <v>1.6E-2</v>
      </c>
    </row>
    <row r="220" spans="1:10" x14ac:dyDescent="0.25">
      <c r="A220" t="s">
        <v>35</v>
      </c>
      <c r="B220" t="s">
        <v>9</v>
      </c>
      <c r="C220">
        <v>16</v>
      </c>
      <c r="D220">
        <v>2</v>
      </c>
      <c r="E220" s="1">
        <v>42635</v>
      </c>
      <c r="F220">
        <v>44</v>
      </c>
      <c r="G220">
        <v>7</v>
      </c>
      <c r="H220">
        <f t="shared" si="16"/>
        <v>7.0000000000000001E-3</v>
      </c>
    </row>
    <row r="221" spans="1:10" x14ac:dyDescent="0.25">
      <c r="A221" t="s">
        <v>40</v>
      </c>
      <c r="B221" t="s">
        <v>8</v>
      </c>
      <c r="C221">
        <v>16</v>
      </c>
      <c r="D221">
        <v>3</v>
      </c>
      <c r="E221" s="1">
        <v>42635</v>
      </c>
      <c r="F221">
        <v>44</v>
      </c>
      <c r="G221">
        <v>10</v>
      </c>
      <c r="H221">
        <f t="shared" si="16"/>
        <v>0.01</v>
      </c>
    </row>
    <row r="222" spans="1:10" x14ac:dyDescent="0.25">
      <c r="A222" t="s">
        <v>39</v>
      </c>
      <c r="B222" t="s">
        <v>6</v>
      </c>
      <c r="C222">
        <v>16</v>
      </c>
      <c r="D222">
        <v>3</v>
      </c>
      <c r="E222" s="1">
        <v>42635</v>
      </c>
      <c r="F222">
        <v>44</v>
      </c>
      <c r="G222">
        <v>9</v>
      </c>
      <c r="H222">
        <f t="shared" si="16"/>
        <v>8.9999999999999993E-3</v>
      </c>
    </row>
    <row r="223" spans="1:10" x14ac:dyDescent="0.25">
      <c r="A223" t="s">
        <v>41</v>
      </c>
      <c r="B223" t="s">
        <v>9</v>
      </c>
      <c r="C223">
        <v>16</v>
      </c>
      <c r="D223">
        <v>3</v>
      </c>
      <c r="E223" s="1">
        <v>42635</v>
      </c>
      <c r="F223">
        <v>44</v>
      </c>
      <c r="G223">
        <v>8</v>
      </c>
      <c r="H223">
        <f t="shared" si="16"/>
        <v>8.0000000000000002E-3</v>
      </c>
    </row>
    <row r="224" spans="1:10" x14ac:dyDescent="0.25">
      <c r="A224" t="s">
        <v>46</v>
      </c>
      <c r="B224" t="s">
        <v>8</v>
      </c>
      <c r="C224">
        <v>16</v>
      </c>
      <c r="D224">
        <v>4</v>
      </c>
      <c r="E224" s="1">
        <v>42635</v>
      </c>
      <c r="F224">
        <v>44</v>
      </c>
      <c r="G224">
        <v>7</v>
      </c>
      <c r="H224">
        <f t="shared" si="16"/>
        <v>7.0000000000000001E-3</v>
      </c>
    </row>
    <row r="225" spans="1:8" x14ac:dyDescent="0.25">
      <c r="A225" t="s">
        <v>45</v>
      </c>
      <c r="B225" t="s">
        <v>6</v>
      </c>
      <c r="C225">
        <v>16</v>
      </c>
      <c r="D225">
        <v>4</v>
      </c>
      <c r="E225" s="1">
        <v>42635</v>
      </c>
      <c r="F225">
        <v>44</v>
      </c>
      <c r="G225">
        <v>2</v>
      </c>
      <c r="H225">
        <f t="shared" si="16"/>
        <v>2E-3</v>
      </c>
    </row>
    <row r="226" spans="1:8" x14ac:dyDescent="0.25">
      <c r="A226" t="s">
        <v>47</v>
      </c>
      <c r="B226" t="s">
        <v>9</v>
      </c>
      <c r="C226">
        <v>16</v>
      </c>
      <c r="D226">
        <v>4</v>
      </c>
      <c r="E226" s="1">
        <v>42635</v>
      </c>
      <c r="F226">
        <v>44</v>
      </c>
      <c r="G226">
        <v>6</v>
      </c>
      <c r="H226">
        <f t="shared" si="16"/>
        <v>6.0000000000000001E-3</v>
      </c>
    </row>
    <row r="227" spans="1:8" x14ac:dyDescent="0.25">
      <c r="A227" t="s">
        <v>52</v>
      </c>
      <c r="B227" t="s">
        <v>8</v>
      </c>
      <c r="C227">
        <v>16</v>
      </c>
      <c r="D227">
        <v>5</v>
      </c>
      <c r="E227" s="1">
        <v>42635</v>
      </c>
      <c r="F227">
        <v>44</v>
      </c>
      <c r="G227">
        <v>5</v>
      </c>
      <c r="H227">
        <f t="shared" si="16"/>
        <v>5.0000000000000001E-3</v>
      </c>
    </row>
    <row r="228" spans="1:8" x14ac:dyDescent="0.25">
      <c r="A228" t="s">
        <v>51</v>
      </c>
      <c r="B228" t="s">
        <v>6</v>
      </c>
      <c r="C228">
        <v>16</v>
      </c>
      <c r="D228">
        <v>5</v>
      </c>
      <c r="E228" s="1">
        <v>42635</v>
      </c>
      <c r="F228">
        <v>44</v>
      </c>
      <c r="G228">
        <v>10</v>
      </c>
      <c r="H228">
        <f t="shared" si="16"/>
        <v>0.01</v>
      </c>
    </row>
    <row r="229" spans="1:8" x14ac:dyDescent="0.25">
      <c r="A229" t="s">
        <v>53</v>
      </c>
      <c r="B229" t="s">
        <v>9</v>
      </c>
      <c r="C229">
        <v>16</v>
      </c>
      <c r="D229">
        <v>5</v>
      </c>
      <c r="E229" s="1">
        <v>42635</v>
      </c>
      <c r="F229">
        <v>44</v>
      </c>
      <c r="G229">
        <v>6</v>
      </c>
      <c r="H229">
        <f t="shared" si="16"/>
        <v>6.0000000000000001E-3</v>
      </c>
    </row>
    <row r="230" spans="1:8" x14ac:dyDescent="0.25">
      <c r="A230" t="s">
        <v>31</v>
      </c>
      <c r="B230" t="s">
        <v>8</v>
      </c>
      <c r="C230">
        <v>25</v>
      </c>
      <c r="D230">
        <v>1</v>
      </c>
      <c r="E230" s="1">
        <v>42635</v>
      </c>
      <c r="F230">
        <v>44</v>
      </c>
      <c r="G230">
        <v>190</v>
      </c>
      <c r="H230">
        <f t="shared" si="16"/>
        <v>0.19</v>
      </c>
    </row>
    <row r="231" spans="1:8" x14ac:dyDescent="0.25">
      <c r="A231" t="s">
        <v>30</v>
      </c>
      <c r="B231" t="s">
        <v>6</v>
      </c>
      <c r="C231">
        <v>25</v>
      </c>
      <c r="D231">
        <v>1</v>
      </c>
      <c r="E231" s="1">
        <v>42635</v>
      </c>
      <c r="F231">
        <v>44</v>
      </c>
      <c r="G231">
        <v>1</v>
      </c>
      <c r="H231">
        <f t="shared" si="16"/>
        <v>1E-3</v>
      </c>
    </row>
    <row r="232" spans="1:8" x14ac:dyDescent="0.25">
      <c r="A232" t="s">
        <v>32</v>
      </c>
      <c r="B232" t="s">
        <v>9</v>
      </c>
      <c r="C232">
        <v>25</v>
      </c>
      <c r="D232">
        <v>1</v>
      </c>
      <c r="E232" s="1">
        <v>42635</v>
      </c>
      <c r="F232">
        <v>44</v>
      </c>
      <c r="G232">
        <v>13</v>
      </c>
      <c r="H232">
        <f t="shared" si="16"/>
        <v>1.2999999999999999E-2</v>
      </c>
    </row>
    <row r="233" spans="1:8" x14ac:dyDescent="0.25">
      <c r="A233" t="s">
        <v>37</v>
      </c>
      <c r="B233" t="s">
        <v>8</v>
      </c>
      <c r="C233">
        <v>25</v>
      </c>
      <c r="D233">
        <v>2</v>
      </c>
      <c r="E233" s="1">
        <v>42635</v>
      </c>
      <c r="F233">
        <v>44</v>
      </c>
      <c r="G233">
        <v>7</v>
      </c>
      <c r="H233">
        <f t="shared" si="16"/>
        <v>7.0000000000000001E-3</v>
      </c>
    </row>
    <row r="234" spans="1:8" x14ac:dyDescent="0.25">
      <c r="A234" t="s">
        <v>36</v>
      </c>
      <c r="B234" t="s">
        <v>6</v>
      </c>
      <c r="C234">
        <v>25</v>
      </c>
      <c r="D234">
        <v>2</v>
      </c>
      <c r="E234" s="1">
        <v>42635</v>
      </c>
      <c r="F234">
        <v>44</v>
      </c>
      <c r="G234">
        <v>8</v>
      </c>
      <c r="H234">
        <f t="shared" si="16"/>
        <v>8.0000000000000002E-3</v>
      </c>
    </row>
    <row r="235" spans="1:8" x14ac:dyDescent="0.25">
      <c r="A235" t="s">
        <v>38</v>
      </c>
      <c r="B235" t="s">
        <v>9</v>
      </c>
      <c r="C235">
        <v>25</v>
      </c>
      <c r="D235">
        <v>2</v>
      </c>
      <c r="E235" s="1">
        <v>42635</v>
      </c>
      <c r="F235">
        <v>44</v>
      </c>
      <c r="G235">
        <v>27</v>
      </c>
      <c r="H235">
        <f t="shared" si="16"/>
        <v>2.7E-2</v>
      </c>
    </row>
    <row r="236" spans="1:8" x14ac:dyDescent="0.25">
      <c r="A236" t="s">
        <v>43</v>
      </c>
      <c r="B236" t="s">
        <v>8</v>
      </c>
      <c r="C236">
        <v>25</v>
      </c>
      <c r="D236">
        <v>3</v>
      </c>
      <c r="E236" s="1">
        <v>42635</v>
      </c>
      <c r="F236">
        <v>44</v>
      </c>
      <c r="G236">
        <v>22</v>
      </c>
      <c r="H236">
        <f t="shared" si="16"/>
        <v>2.1999999999999999E-2</v>
      </c>
    </row>
    <row r="237" spans="1:8" x14ac:dyDescent="0.25">
      <c r="A237" t="s">
        <v>42</v>
      </c>
      <c r="B237" t="s">
        <v>6</v>
      </c>
      <c r="C237">
        <v>25</v>
      </c>
      <c r="D237">
        <v>3</v>
      </c>
      <c r="E237" s="1">
        <v>42635</v>
      </c>
      <c r="F237">
        <v>44</v>
      </c>
      <c r="G237">
        <v>12</v>
      </c>
      <c r="H237">
        <f t="shared" si="16"/>
        <v>1.2E-2</v>
      </c>
    </row>
    <row r="238" spans="1:8" x14ac:dyDescent="0.25">
      <c r="A238" t="s">
        <v>44</v>
      </c>
      <c r="B238" t="s">
        <v>9</v>
      </c>
      <c r="C238">
        <v>25</v>
      </c>
      <c r="D238">
        <v>3</v>
      </c>
      <c r="E238" s="1">
        <v>42635</v>
      </c>
      <c r="F238">
        <v>44</v>
      </c>
      <c r="G238">
        <v>11</v>
      </c>
      <c r="H238">
        <f t="shared" si="16"/>
        <v>1.0999999999999999E-2</v>
      </c>
    </row>
    <row r="239" spans="1:8" x14ac:dyDescent="0.25">
      <c r="A239" t="s">
        <v>49</v>
      </c>
      <c r="B239" t="s">
        <v>8</v>
      </c>
      <c r="C239">
        <v>25</v>
      </c>
      <c r="D239">
        <v>4</v>
      </c>
      <c r="E239" s="1">
        <v>42635</v>
      </c>
      <c r="F239">
        <v>44</v>
      </c>
      <c r="G239">
        <v>16</v>
      </c>
      <c r="H239">
        <f t="shared" si="16"/>
        <v>1.6E-2</v>
      </c>
    </row>
    <row r="240" spans="1:8" x14ac:dyDescent="0.25">
      <c r="A240" t="s">
        <v>48</v>
      </c>
      <c r="B240" t="s">
        <v>6</v>
      </c>
      <c r="C240">
        <v>25</v>
      </c>
      <c r="D240">
        <v>4</v>
      </c>
      <c r="E240" s="1">
        <v>42635</v>
      </c>
      <c r="F240">
        <v>44</v>
      </c>
      <c r="G240">
        <v>4</v>
      </c>
      <c r="H240">
        <f t="shared" si="16"/>
        <v>4.0000000000000001E-3</v>
      </c>
    </row>
    <row r="241" spans="1:9" x14ac:dyDescent="0.25">
      <c r="A241" t="s">
        <v>50</v>
      </c>
      <c r="B241" t="s">
        <v>9</v>
      </c>
      <c r="C241">
        <v>25</v>
      </c>
      <c r="D241">
        <v>4</v>
      </c>
      <c r="E241" s="1">
        <v>42635</v>
      </c>
      <c r="F241">
        <v>44</v>
      </c>
      <c r="G241">
        <v>19</v>
      </c>
      <c r="H241">
        <f t="shared" si="16"/>
        <v>1.9E-2</v>
      </c>
    </row>
    <row r="242" spans="1:9" x14ac:dyDescent="0.25">
      <c r="A242" t="s">
        <v>55</v>
      </c>
      <c r="B242" t="s">
        <v>8</v>
      </c>
      <c r="C242">
        <v>25</v>
      </c>
      <c r="D242">
        <v>5</v>
      </c>
      <c r="E242" s="1">
        <v>42635</v>
      </c>
      <c r="F242">
        <v>44</v>
      </c>
      <c r="G242">
        <v>10</v>
      </c>
      <c r="H242">
        <f t="shared" si="16"/>
        <v>0.01</v>
      </c>
    </row>
    <row r="243" spans="1:9" x14ac:dyDescent="0.25">
      <c r="A243" t="s">
        <v>54</v>
      </c>
      <c r="B243" t="s">
        <v>6</v>
      </c>
      <c r="C243">
        <v>25</v>
      </c>
      <c r="D243">
        <v>5</v>
      </c>
      <c r="E243" s="1">
        <v>42635</v>
      </c>
      <c r="F243">
        <v>44</v>
      </c>
      <c r="G243">
        <v>6</v>
      </c>
      <c r="H243">
        <f t="shared" si="16"/>
        <v>6.0000000000000001E-3</v>
      </c>
    </row>
    <row r="244" spans="1:9" x14ac:dyDescent="0.25">
      <c r="A244" t="s">
        <v>56</v>
      </c>
      <c r="B244" t="s">
        <v>9</v>
      </c>
      <c r="C244">
        <v>25</v>
      </c>
      <c r="D244">
        <v>5</v>
      </c>
      <c r="E244" s="1">
        <v>42635</v>
      </c>
      <c r="F244">
        <v>44</v>
      </c>
      <c r="G244">
        <v>10</v>
      </c>
      <c r="H244">
        <f t="shared" si="16"/>
        <v>0.01</v>
      </c>
    </row>
    <row r="245" spans="1:9" x14ac:dyDescent="0.25">
      <c r="A245" t="s">
        <v>16</v>
      </c>
      <c r="B245" t="s">
        <v>21</v>
      </c>
      <c r="C245" t="s">
        <v>11</v>
      </c>
      <c r="D245" t="s">
        <v>11</v>
      </c>
      <c r="E245" s="1">
        <v>42635</v>
      </c>
      <c r="F245">
        <v>44</v>
      </c>
      <c r="G245">
        <v>6</v>
      </c>
      <c r="H245">
        <f t="shared" si="16"/>
        <v>6.0000000000000001E-3</v>
      </c>
    </row>
    <row r="246" spans="1:9" x14ac:dyDescent="0.25">
      <c r="A246" t="s">
        <v>17</v>
      </c>
      <c r="B246" t="s">
        <v>21</v>
      </c>
      <c r="C246" t="s">
        <v>11</v>
      </c>
      <c r="D246" t="s">
        <v>11</v>
      </c>
      <c r="E246" s="1">
        <v>42635</v>
      </c>
      <c r="F246">
        <v>44</v>
      </c>
      <c r="G246">
        <v>14</v>
      </c>
      <c r="H246">
        <f t="shared" si="16"/>
        <v>1.4E-2</v>
      </c>
    </row>
    <row r="247" spans="1:9" x14ac:dyDescent="0.25">
      <c r="A247" t="s">
        <v>23</v>
      </c>
      <c r="B247" t="s">
        <v>24</v>
      </c>
      <c r="C247" t="s">
        <v>11</v>
      </c>
      <c r="D247" t="s">
        <v>11</v>
      </c>
      <c r="E247" s="1">
        <v>42635</v>
      </c>
      <c r="F247">
        <v>44</v>
      </c>
      <c r="G247">
        <v>168</v>
      </c>
      <c r="H247">
        <f t="shared" si="16"/>
        <v>0.16800000000000001</v>
      </c>
    </row>
    <row r="248" spans="1:9" x14ac:dyDescent="0.25">
      <c r="A248" t="s">
        <v>20</v>
      </c>
      <c r="B248" t="s">
        <v>12</v>
      </c>
      <c r="C248" t="s">
        <v>11</v>
      </c>
      <c r="D248" t="s">
        <v>11</v>
      </c>
      <c r="E248" s="1">
        <v>42635</v>
      </c>
      <c r="F248">
        <v>44</v>
      </c>
      <c r="G248">
        <v>15</v>
      </c>
      <c r="H248">
        <f t="shared" si="16"/>
        <v>1.4999999999999999E-2</v>
      </c>
      <c r="I248">
        <v>1</v>
      </c>
    </row>
    <row r="249" spans="1:9" x14ac:dyDescent="0.25">
      <c r="A249" t="s">
        <v>13</v>
      </c>
      <c r="B249" t="s">
        <v>12</v>
      </c>
      <c r="C249" t="s">
        <v>11</v>
      </c>
      <c r="D249" t="s">
        <v>11</v>
      </c>
      <c r="E249" s="1">
        <v>42635</v>
      </c>
      <c r="F249">
        <v>44</v>
      </c>
      <c r="G249">
        <v>64</v>
      </c>
      <c r="H249">
        <f t="shared" si="16"/>
        <v>6.4000000000000001E-2</v>
      </c>
      <c r="I249">
        <v>10</v>
      </c>
    </row>
    <row r="250" spans="1:9" x14ac:dyDescent="0.25">
      <c r="A250" t="s">
        <v>14</v>
      </c>
      <c r="B250" t="s">
        <v>12</v>
      </c>
      <c r="C250" t="s">
        <v>11</v>
      </c>
      <c r="D250" t="s">
        <v>11</v>
      </c>
      <c r="E250" s="1">
        <v>42635</v>
      </c>
      <c r="F250">
        <v>44</v>
      </c>
      <c r="G250">
        <v>119</v>
      </c>
      <c r="H250">
        <f t="shared" si="16"/>
        <v>0.11899999999999999</v>
      </c>
      <c r="I250">
        <v>20</v>
      </c>
    </row>
    <row r="251" spans="1:9" x14ac:dyDescent="0.25">
      <c r="E251" s="1"/>
    </row>
    <row r="252" spans="1:9" x14ac:dyDescent="0.25">
      <c r="E252" s="1"/>
    </row>
    <row r="253" spans="1:9" x14ac:dyDescent="0.25">
      <c r="E253" s="1"/>
    </row>
    <row r="254" spans="1:9" x14ac:dyDescent="0.25">
      <c r="E254" s="1"/>
    </row>
    <row r="255" spans="1:9" x14ac:dyDescent="0.25">
      <c r="E255" s="1"/>
    </row>
    <row r="256" spans="1:9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</sheetData>
  <sortState ref="A17:D31">
    <sortCondition ref="C17:C31"/>
    <sortCondition descending="1" ref="B17:B31"/>
    <sortCondition ref="D17:D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OConnorLab</dc:creator>
  <cp:lastModifiedBy>OConnorLab</cp:lastModifiedBy>
  <dcterms:created xsi:type="dcterms:W3CDTF">2016-09-15T16:42:27Z</dcterms:created>
  <dcterms:modified xsi:type="dcterms:W3CDTF">2016-10-06T17:56:15Z</dcterms:modified>
</cp:coreProperties>
</file>