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629"/>
  <workbookPr autoCompressPictures="0"/>
  <bookViews>
    <workbookView xWindow="21600" yWindow="9060" windowWidth="28940" windowHeight="116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20" i="1" l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</calcChain>
</file>

<file path=xl/sharedStrings.xml><?xml version="1.0" encoding="utf-8"?>
<sst xmlns="http://schemas.openxmlformats.org/spreadsheetml/2006/main" count="160" uniqueCount="89">
  <si>
    <t>OBJECTID *</t>
  </si>
  <si>
    <t>Shape *</t>
  </si>
  <si>
    <t>MeadowID</t>
  </si>
  <si>
    <t>Meadow_abbrev</t>
  </si>
  <si>
    <t>Meadow_name</t>
  </si>
  <si>
    <t>Source</t>
  </si>
  <si>
    <t>Notes</t>
  </si>
  <si>
    <t>Point_ID</t>
  </si>
  <si>
    <t>X</t>
  </si>
  <si>
    <t>Y</t>
  </si>
  <si>
    <t>bearing0</t>
  </si>
  <si>
    <t>bearing10</t>
  </si>
  <si>
    <t>bearing20</t>
  </si>
  <si>
    <t>bearing30</t>
  </si>
  <si>
    <t>bearing40</t>
  </si>
  <si>
    <t>bearing50</t>
  </si>
  <si>
    <t>bearing60</t>
  </si>
  <si>
    <t>bearing70</t>
  </si>
  <si>
    <t>bearing80</t>
  </si>
  <si>
    <t>bearing90</t>
  </si>
  <si>
    <t>bearing100</t>
  </si>
  <si>
    <t>bearing110</t>
  </si>
  <si>
    <t>bearing120</t>
  </si>
  <si>
    <t>bearing130</t>
  </si>
  <si>
    <t>bearing140</t>
  </si>
  <si>
    <t>bearing150</t>
  </si>
  <si>
    <t>bearing160</t>
  </si>
  <si>
    <t>bearing170</t>
  </si>
  <si>
    <t>bearing180</t>
  </si>
  <si>
    <t>bearing190</t>
  </si>
  <si>
    <t>bearing200</t>
  </si>
  <si>
    <t>bearing210</t>
  </si>
  <si>
    <t>bearing220</t>
  </si>
  <si>
    <t>bearing230</t>
  </si>
  <si>
    <t>bearing240</t>
  </si>
  <si>
    <t>bearing250</t>
  </si>
  <si>
    <t>bearing260</t>
  </si>
  <si>
    <t>bearing270</t>
  </si>
  <si>
    <t>bearing280</t>
  </si>
  <si>
    <t>bearing290</t>
  </si>
  <si>
    <t>bearing300</t>
  </si>
  <si>
    <t>bearing310</t>
  </si>
  <si>
    <t>bearing320</t>
  </si>
  <si>
    <t>bearing330</t>
  </si>
  <si>
    <t>bearing340</t>
  </si>
  <si>
    <t>bearing350</t>
  </si>
  <si>
    <t>Point</t>
  </si>
  <si>
    <t>&lt;Null&gt;</t>
  </si>
  <si>
    <t>BI</t>
  </si>
  <si>
    <t>Boyson Islands, Rainy Bay, Barkley Sound</t>
  </si>
  <si>
    <t>Mary's kmz - estimated</t>
  </si>
  <si>
    <t>CI</t>
  </si>
  <si>
    <t>Congreve Island Anchorage</t>
  </si>
  <si>
    <t>Moved off land for fetch analysis</t>
  </si>
  <si>
    <t>CB</t>
  </si>
  <si>
    <t>Cricket Bay, Barkely Sound</t>
  </si>
  <si>
    <t>DC</t>
  </si>
  <si>
    <t>Dodger Channel, Diana Island</t>
  </si>
  <si>
    <t>BE</t>
  </si>
  <si>
    <t>Bald Eagle Cove, Flemming Island (South end), Barkley Sound</t>
  </si>
  <si>
    <t>FF</t>
  </si>
  <si>
    <t>Fishfarm Cove, Numukamis Bay</t>
  </si>
  <si>
    <t>FP</t>
  </si>
  <si>
    <t>Fullerton Point Bay, Tzartus Island, Barkley Sound</t>
  </si>
  <si>
    <t>HC</t>
  </si>
  <si>
    <t>Hobo Cove, Flemming Island, Barkley Sound</t>
  </si>
  <si>
    <t>HB</t>
  </si>
  <si>
    <t>Hooker Bay, Tzartus Island (just south of Fullerton)</t>
  </si>
  <si>
    <t>SMI</t>
  </si>
  <si>
    <t>Santa Maria Island, Numukamis Bay</t>
  </si>
  <si>
    <t>SMB</t>
  </si>
  <si>
    <t>San Mateo Bay, Alberni Inlet</t>
  </si>
  <si>
    <t>RP</t>
  </si>
  <si>
    <t>Robber's Passage, Tzartus Island, Barkley Sound</t>
  </si>
  <si>
    <t>SB</t>
  </si>
  <si>
    <t>Shallow Bay, Diana Island</t>
  </si>
  <si>
    <t>SC</t>
  </si>
  <si>
    <t>Split Cove, Congreve Island (East)</t>
  </si>
  <si>
    <t>WC</t>
  </si>
  <si>
    <t>Weasel Cove, Flemming Island, Barkley Sound</t>
  </si>
  <si>
    <t>WI</t>
  </si>
  <si>
    <t>Wizard Island (south side)</t>
  </si>
  <si>
    <t>CC</t>
  </si>
  <si>
    <t>Crow Cove</t>
  </si>
  <si>
    <t>Ross table 1</t>
  </si>
  <si>
    <t>NB</t>
  </si>
  <si>
    <t>Numukamis Bay</t>
  </si>
  <si>
    <t>EI</t>
  </si>
  <si>
    <t>Ellis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</si>
</sst>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"/>
  <sheetViews>
    <sheetView tabSelected="1" topLeftCell="D1" workbookViewId="0">
      <pane xSplit="2" ySplit="1" topLeftCell="F2" activePane="bottomRight" state="frozen"/>
      <selection activeCell="D1" sqref="D1"/>
      <selection pane="topRight" activeCell="F1" sqref="F1"/>
      <selection pane="bottomLeft" activeCell="D2" sqref="D2"/>
      <selection pane="bottomRight" activeCell="F2" sqref="F2"/>
    </sheetView>
  </sheetViews>
  <sheetFormatPr baseColWidth="10" defaultColWidth="8.83203125" defaultRowHeight="14" x14ac:dyDescent="0"/>
  <cols>
    <col min="1" max="3" width="0" hidden="1" customWidth="1"/>
    <col min="5" max="5" width="50.83203125" bestFit="1" customWidth="1"/>
    <col min="6" max="6" width="20" bestFit="1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7">
      <c r="A2">
        <v>1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47</v>
      </c>
      <c r="H2">
        <v>1</v>
      </c>
      <c r="I2">
        <v>351542.78360000002</v>
      </c>
      <c r="J2">
        <v>5426137.0931000002</v>
      </c>
      <c r="K2">
        <v>754</v>
      </c>
      <c r="L2">
        <v>957</v>
      </c>
      <c r="M2">
        <v>1057</v>
      </c>
      <c r="N2">
        <v>890</v>
      </c>
      <c r="O2">
        <v>814</v>
      </c>
      <c r="P2">
        <v>998</v>
      </c>
      <c r="Q2">
        <v>919</v>
      </c>
      <c r="R2">
        <v>744</v>
      </c>
      <c r="S2">
        <v>679</v>
      </c>
      <c r="T2">
        <v>512</v>
      </c>
      <c r="U2">
        <v>477</v>
      </c>
      <c r="V2">
        <v>476</v>
      </c>
      <c r="W2">
        <v>446</v>
      </c>
      <c r="X2">
        <v>429</v>
      </c>
      <c r="Y2">
        <v>421</v>
      </c>
      <c r="Z2">
        <v>425</v>
      </c>
      <c r="AA2">
        <v>474</v>
      </c>
      <c r="AB2">
        <v>560</v>
      </c>
      <c r="AC2">
        <v>826</v>
      </c>
      <c r="AD2">
        <v>1086</v>
      </c>
      <c r="AE2">
        <v>10012</v>
      </c>
      <c r="AF2">
        <v>2978</v>
      </c>
      <c r="AG2">
        <v>2542</v>
      </c>
      <c r="AH2">
        <v>2861</v>
      </c>
      <c r="AI2">
        <v>5057</v>
      </c>
      <c r="AJ2">
        <v>3883</v>
      </c>
      <c r="AK2">
        <v>2255</v>
      </c>
      <c r="AL2">
        <v>1337</v>
      </c>
      <c r="AM2">
        <v>1334</v>
      </c>
      <c r="AN2">
        <v>1365</v>
      </c>
      <c r="AO2">
        <v>1467</v>
      </c>
      <c r="AP2">
        <v>574</v>
      </c>
      <c r="AQ2">
        <v>497</v>
      </c>
      <c r="AR2">
        <v>490</v>
      </c>
      <c r="AS2">
        <v>485</v>
      </c>
      <c r="AT2">
        <v>506</v>
      </c>
      <c r="AU2">
        <f>SUM(K2:AT2)</f>
        <v>51587</v>
      </c>
    </row>
    <row r="3" spans="1:47">
      <c r="A3">
        <v>2</v>
      </c>
      <c r="B3" t="s">
        <v>46</v>
      </c>
      <c r="C3" t="s">
        <v>47</v>
      </c>
      <c r="D3" t="s">
        <v>51</v>
      </c>
      <c r="E3" t="s">
        <v>52</v>
      </c>
      <c r="F3" t="s">
        <v>50</v>
      </c>
      <c r="G3" t="s">
        <v>53</v>
      </c>
      <c r="H3">
        <v>2</v>
      </c>
      <c r="I3">
        <v>351781.85800000001</v>
      </c>
      <c r="J3">
        <v>5417822.8734999998</v>
      </c>
      <c r="K3">
        <v>3284</v>
      </c>
      <c r="L3">
        <v>3089</v>
      </c>
      <c r="M3">
        <v>2527</v>
      </c>
      <c r="N3">
        <v>2502</v>
      </c>
      <c r="O3">
        <v>1499</v>
      </c>
      <c r="P3">
        <v>1252</v>
      </c>
      <c r="Q3">
        <v>584</v>
      </c>
      <c r="R3">
        <v>422</v>
      </c>
      <c r="S3">
        <v>380</v>
      </c>
      <c r="T3">
        <v>308</v>
      </c>
      <c r="U3">
        <v>71</v>
      </c>
      <c r="V3">
        <v>29</v>
      </c>
      <c r="W3">
        <v>18</v>
      </c>
      <c r="X3">
        <v>14</v>
      </c>
      <c r="Y3">
        <v>13</v>
      </c>
      <c r="Z3">
        <v>12</v>
      </c>
      <c r="AA3">
        <v>12</v>
      </c>
      <c r="AB3">
        <v>12</v>
      </c>
      <c r="AC3">
        <v>13</v>
      </c>
      <c r="AD3">
        <v>13</v>
      </c>
      <c r="AE3">
        <v>15</v>
      </c>
      <c r="AF3">
        <v>18</v>
      </c>
      <c r="AG3">
        <v>25</v>
      </c>
      <c r="AH3">
        <v>60</v>
      </c>
      <c r="AI3">
        <v>2557</v>
      </c>
      <c r="AJ3">
        <v>3319</v>
      </c>
      <c r="AK3">
        <v>9062</v>
      </c>
      <c r="AL3">
        <v>6028</v>
      </c>
      <c r="AM3">
        <v>4404</v>
      </c>
      <c r="AN3">
        <v>4465</v>
      </c>
      <c r="AO3">
        <v>3674</v>
      </c>
      <c r="AP3">
        <v>3739</v>
      </c>
      <c r="AQ3">
        <v>1808</v>
      </c>
      <c r="AR3">
        <v>4685</v>
      </c>
      <c r="AS3">
        <v>5233</v>
      </c>
      <c r="AT3">
        <v>2707</v>
      </c>
      <c r="AU3">
        <f t="shared" ref="AU3:AU20" si="0">SUM(K3:AT3)</f>
        <v>67853</v>
      </c>
    </row>
    <row r="4" spans="1:47">
      <c r="A4">
        <v>3</v>
      </c>
      <c r="B4" t="s">
        <v>46</v>
      </c>
      <c r="C4" t="s">
        <v>47</v>
      </c>
      <c r="D4" t="s">
        <v>54</v>
      </c>
      <c r="E4" t="s">
        <v>55</v>
      </c>
      <c r="F4" t="s">
        <v>50</v>
      </c>
      <c r="G4" t="s">
        <v>47</v>
      </c>
      <c r="H4">
        <v>3</v>
      </c>
      <c r="I4">
        <v>352182.9767</v>
      </c>
      <c r="J4">
        <v>5422855.3196999999</v>
      </c>
      <c r="K4">
        <v>41</v>
      </c>
      <c r="L4">
        <v>47</v>
      </c>
      <c r="M4">
        <v>57</v>
      </c>
      <c r="N4">
        <v>58</v>
      </c>
      <c r="O4">
        <v>54</v>
      </c>
      <c r="P4">
        <v>51</v>
      </c>
      <c r="Q4">
        <v>50</v>
      </c>
      <c r="R4">
        <v>51</v>
      </c>
      <c r="S4">
        <v>50</v>
      </c>
      <c r="T4">
        <v>50</v>
      </c>
      <c r="U4">
        <v>50</v>
      </c>
      <c r="V4">
        <v>45</v>
      </c>
      <c r="W4">
        <v>41</v>
      </c>
      <c r="X4">
        <v>35</v>
      </c>
      <c r="Y4">
        <v>32</v>
      </c>
      <c r="Z4">
        <v>31</v>
      </c>
      <c r="AA4">
        <v>30</v>
      </c>
      <c r="AB4">
        <v>30</v>
      </c>
      <c r="AC4">
        <v>31</v>
      </c>
      <c r="AD4">
        <v>34</v>
      </c>
      <c r="AE4">
        <v>38</v>
      </c>
      <c r="AF4">
        <v>44</v>
      </c>
      <c r="AG4">
        <v>68</v>
      </c>
      <c r="AH4">
        <v>368</v>
      </c>
      <c r="AI4">
        <v>624</v>
      </c>
      <c r="AJ4">
        <v>857</v>
      </c>
      <c r="AK4">
        <v>2813</v>
      </c>
      <c r="AL4">
        <v>2043</v>
      </c>
      <c r="AM4">
        <v>2019</v>
      </c>
      <c r="AN4">
        <v>2314</v>
      </c>
      <c r="AO4">
        <v>2604</v>
      </c>
      <c r="AP4">
        <v>4161</v>
      </c>
      <c r="AQ4">
        <v>4107</v>
      </c>
      <c r="AR4">
        <v>1829</v>
      </c>
      <c r="AS4">
        <v>47</v>
      </c>
      <c r="AT4">
        <v>41</v>
      </c>
      <c r="AU4">
        <f t="shared" si="0"/>
        <v>24845</v>
      </c>
    </row>
    <row r="5" spans="1:47">
      <c r="A5">
        <v>4</v>
      </c>
      <c r="B5" t="s">
        <v>46</v>
      </c>
      <c r="C5" t="s">
        <v>47</v>
      </c>
      <c r="D5" t="s">
        <v>56</v>
      </c>
      <c r="E5" t="s">
        <v>57</v>
      </c>
      <c r="F5" t="s">
        <v>50</v>
      </c>
      <c r="G5" t="s">
        <v>47</v>
      </c>
      <c r="H5">
        <v>4</v>
      </c>
      <c r="I5">
        <v>338899.14760000003</v>
      </c>
      <c r="J5">
        <v>5411295.0712000001</v>
      </c>
      <c r="K5">
        <v>242</v>
      </c>
      <c r="L5">
        <v>206</v>
      </c>
      <c r="M5">
        <v>212</v>
      </c>
      <c r="N5">
        <v>226</v>
      </c>
      <c r="O5">
        <v>238</v>
      </c>
      <c r="P5">
        <v>237</v>
      </c>
      <c r="Q5">
        <v>243</v>
      </c>
      <c r="R5">
        <v>240</v>
      </c>
      <c r="S5">
        <v>236</v>
      </c>
      <c r="T5">
        <v>257</v>
      </c>
      <c r="U5">
        <v>281</v>
      </c>
      <c r="V5">
        <v>282</v>
      </c>
      <c r="W5">
        <v>289</v>
      </c>
      <c r="X5">
        <v>302</v>
      </c>
      <c r="Y5">
        <v>342</v>
      </c>
      <c r="Z5">
        <v>2658</v>
      </c>
      <c r="AA5">
        <v>2745</v>
      </c>
      <c r="AB5">
        <v>3779</v>
      </c>
      <c r="AC5">
        <v>4068</v>
      </c>
      <c r="AD5">
        <v>225</v>
      </c>
      <c r="AE5">
        <v>180</v>
      </c>
      <c r="AF5">
        <v>177</v>
      </c>
      <c r="AG5">
        <v>173</v>
      </c>
      <c r="AH5">
        <v>319</v>
      </c>
      <c r="AI5">
        <v>162</v>
      </c>
      <c r="AJ5">
        <v>135</v>
      </c>
      <c r="AK5">
        <v>116</v>
      </c>
      <c r="AL5">
        <v>104</v>
      </c>
      <c r="AM5">
        <v>100</v>
      </c>
      <c r="AN5">
        <v>104</v>
      </c>
      <c r="AO5">
        <v>112</v>
      </c>
      <c r="AP5">
        <v>216</v>
      </c>
      <c r="AQ5">
        <v>10864</v>
      </c>
      <c r="AR5">
        <v>1014</v>
      </c>
      <c r="AS5">
        <v>654</v>
      </c>
      <c r="AT5">
        <v>308</v>
      </c>
      <c r="AU5">
        <f t="shared" si="0"/>
        <v>32046</v>
      </c>
    </row>
    <row r="6" spans="1:47">
      <c r="A6">
        <v>5</v>
      </c>
      <c r="B6" t="s">
        <v>46</v>
      </c>
      <c r="C6" t="s">
        <v>47</v>
      </c>
      <c r="D6" t="s">
        <v>58</v>
      </c>
      <c r="E6" t="s">
        <v>59</v>
      </c>
      <c r="F6" t="s">
        <v>50</v>
      </c>
      <c r="G6" t="s">
        <v>47</v>
      </c>
      <c r="H6">
        <v>5</v>
      </c>
      <c r="I6">
        <v>341990.8027</v>
      </c>
      <c r="J6">
        <v>5415784.2807999998</v>
      </c>
      <c r="K6">
        <v>70</v>
      </c>
      <c r="L6">
        <v>82</v>
      </c>
      <c r="M6">
        <v>95</v>
      </c>
      <c r="N6">
        <v>102</v>
      </c>
      <c r="O6">
        <v>92</v>
      </c>
      <c r="P6">
        <v>76</v>
      </c>
      <c r="Q6">
        <v>66</v>
      </c>
      <c r="R6">
        <v>60</v>
      </c>
      <c r="S6">
        <v>57</v>
      </c>
      <c r="T6">
        <v>56</v>
      </c>
      <c r="U6">
        <v>56</v>
      </c>
      <c r="V6">
        <v>3763</v>
      </c>
      <c r="W6">
        <v>4028</v>
      </c>
      <c r="X6">
        <v>4091</v>
      </c>
      <c r="Y6">
        <v>3700</v>
      </c>
      <c r="Z6">
        <v>3616</v>
      </c>
      <c r="AA6">
        <v>4140</v>
      </c>
      <c r="AB6">
        <v>4192</v>
      </c>
      <c r="AC6">
        <v>5265</v>
      </c>
      <c r="AD6">
        <v>6423</v>
      </c>
      <c r="AE6">
        <v>2603</v>
      </c>
      <c r="AF6">
        <v>2407</v>
      </c>
      <c r="AG6">
        <v>1086</v>
      </c>
      <c r="AH6">
        <v>880</v>
      </c>
      <c r="AI6">
        <v>286</v>
      </c>
      <c r="AJ6">
        <v>359</v>
      </c>
      <c r="AK6">
        <v>386</v>
      </c>
      <c r="AL6">
        <v>10157</v>
      </c>
      <c r="AM6">
        <v>323</v>
      </c>
      <c r="AN6">
        <v>83</v>
      </c>
      <c r="AO6">
        <v>71</v>
      </c>
      <c r="AP6">
        <v>64</v>
      </c>
      <c r="AQ6">
        <v>59</v>
      </c>
      <c r="AR6">
        <v>57</v>
      </c>
      <c r="AS6">
        <v>59</v>
      </c>
      <c r="AT6">
        <v>63</v>
      </c>
      <c r="AU6">
        <f t="shared" si="0"/>
        <v>58973</v>
      </c>
    </row>
    <row r="7" spans="1:47">
      <c r="A7">
        <v>6</v>
      </c>
      <c r="B7" t="s">
        <v>46</v>
      </c>
      <c r="C7" t="s">
        <v>47</v>
      </c>
      <c r="D7" t="s">
        <v>60</v>
      </c>
      <c r="E7" t="s">
        <v>61</v>
      </c>
      <c r="F7" t="s">
        <v>50</v>
      </c>
      <c r="G7" t="s">
        <v>47</v>
      </c>
      <c r="H7">
        <v>6</v>
      </c>
      <c r="I7">
        <v>352541.68780000001</v>
      </c>
      <c r="J7">
        <v>5419015.6955000004</v>
      </c>
      <c r="K7">
        <v>1253</v>
      </c>
      <c r="L7">
        <v>1235</v>
      </c>
      <c r="M7">
        <v>1503</v>
      </c>
      <c r="N7">
        <v>1125</v>
      </c>
      <c r="O7">
        <v>430</v>
      </c>
      <c r="P7">
        <v>181</v>
      </c>
      <c r="Q7">
        <v>121</v>
      </c>
      <c r="R7">
        <v>118</v>
      </c>
      <c r="S7">
        <v>127</v>
      </c>
      <c r="T7">
        <v>133</v>
      </c>
      <c r="U7">
        <v>142</v>
      </c>
      <c r="V7">
        <v>241</v>
      </c>
      <c r="W7">
        <v>259</v>
      </c>
      <c r="X7">
        <v>336</v>
      </c>
      <c r="Y7">
        <v>374</v>
      </c>
      <c r="Z7">
        <v>411</v>
      </c>
      <c r="AA7">
        <v>481</v>
      </c>
      <c r="AB7">
        <v>592</v>
      </c>
      <c r="AC7">
        <v>745</v>
      </c>
      <c r="AD7">
        <v>764</v>
      </c>
      <c r="AE7">
        <v>902</v>
      </c>
      <c r="AF7">
        <v>1391</v>
      </c>
      <c r="AG7">
        <v>2038</v>
      </c>
      <c r="AH7">
        <v>3834</v>
      </c>
      <c r="AI7">
        <v>4665</v>
      </c>
      <c r="AJ7">
        <v>11963</v>
      </c>
      <c r="AK7">
        <v>6910</v>
      </c>
      <c r="AL7">
        <v>5097</v>
      </c>
      <c r="AM7">
        <v>1795</v>
      </c>
      <c r="AN7">
        <v>3910</v>
      </c>
      <c r="AO7">
        <v>3846</v>
      </c>
      <c r="AP7">
        <v>4199</v>
      </c>
      <c r="AQ7">
        <v>1932</v>
      </c>
      <c r="AR7">
        <v>2084</v>
      </c>
      <c r="AS7">
        <v>1779</v>
      </c>
      <c r="AT7">
        <v>1805</v>
      </c>
      <c r="AU7">
        <f t="shared" si="0"/>
        <v>68721</v>
      </c>
    </row>
    <row r="8" spans="1:47">
      <c r="A8">
        <v>7</v>
      </c>
      <c r="B8" t="s">
        <v>46</v>
      </c>
      <c r="C8" t="s">
        <v>47</v>
      </c>
      <c r="D8" t="s">
        <v>62</v>
      </c>
      <c r="E8" t="s">
        <v>63</v>
      </c>
      <c r="F8" t="s">
        <v>50</v>
      </c>
      <c r="G8" t="s">
        <v>47</v>
      </c>
      <c r="H8">
        <v>7</v>
      </c>
      <c r="I8">
        <v>349554.08490000002</v>
      </c>
      <c r="J8">
        <v>5424227.2681999998</v>
      </c>
      <c r="K8">
        <v>1798</v>
      </c>
      <c r="L8">
        <v>1653</v>
      </c>
      <c r="M8">
        <v>3250</v>
      </c>
      <c r="N8">
        <v>2732</v>
      </c>
      <c r="O8">
        <v>3559</v>
      </c>
      <c r="P8">
        <v>3621</v>
      </c>
      <c r="Q8">
        <v>2387</v>
      </c>
      <c r="R8">
        <v>1889</v>
      </c>
      <c r="S8">
        <v>1689</v>
      </c>
      <c r="T8">
        <v>213</v>
      </c>
      <c r="U8">
        <v>186</v>
      </c>
      <c r="V8">
        <v>174</v>
      </c>
      <c r="W8">
        <v>152</v>
      </c>
      <c r="X8">
        <v>147</v>
      </c>
      <c r="Y8">
        <v>122</v>
      </c>
      <c r="Z8">
        <v>90</v>
      </c>
      <c r="AA8">
        <v>73</v>
      </c>
      <c r="AB8">
        <v>63</v>
      </c>
      <c r="AC8">
        <v>60</v>
      </c>
      <c r="AD8">
        <v>59</v>
      </c>
      <c r="AE8">
        <v>60</v>
      </c>
      <c r="AF8">
        <v>62</v>
      </c>
      <c r="AG8">
        <v>67</v>
      </c>
      <c r="AH8">
        <v>76</v>
      </c>
      <c r="AI8">
        <v>78</v>
      </c>
      <c r="AJ8">
        <v>80</v>
      </c>
      <c r="AK8">
        <v>73</v>
      </c>
      <c r="AL8">
        <v>26</v>
      </c>
      <c r="AM8">
        <v>22</v>
      </c>
      <c r="AN8">
        <v>23</v>
      </c>
      <c r="AO8">
        <v>31</v>
      </c>
      <c r="AP8">
        <v>48</v>
      </c>
      <c r="AQ8">
        <v>1649</v>
      </c>
      <c r="AR8">
        <v>1344</v>
      </c>
      <c r="AS8">
        <v>1424</v>
      </c>
      <c r="AT8">
        <v>1524</v>
      </c>
      <c r="AU8">
        <f t="shared" si="0"/>
        <v>30504</v>
      </c>
    </row>
    <row r="9" spans="1:47">
      <c r="A9">
        <v>8</v>
      </c>
      <c r="B9" t="s">
        <v>46</v>
      </c>
      <c r="C9" t="s">
        <v>47</v>
      </c>
      <c r="D9" t="s">
        <v>64</v>
      </c>
      <c r="E9" t="s">
        <v>65</v>
      </c>
      <c r="F9" t="s">
        <v>50</v>
      </c>
      <c r="G9" t="s">
        <v>47</v>
      </c>
      <c r="H9">
        <v>8</v>
      </c>
      <c r="I9">
        <v>344283.62079999998</v>
      </c>
      <c r="J9">
        <v>5416783.9458999997</v>
      </c>
      <c r="K9">
        <v>94</v>
      </c>
      <c r="L9">
        <v>87</v>
      </c>
      <c r="M9">
        <v>86</v>
      </c>
      <c r="N9">
        <v>87</v>
      </c>
      <c r="O9">
        <v>84</v>
      </c>
      <c r="P9">
        <v>82</v>
      </c>
      <c r="Q9">
        <v>84</v>
      </c>
      <c r="R9">
        <v>88</v>
      </c>
      <c r="S9">
        <v>96</v>
      </c>
      <c r="T9">
        <v>4073</v>
      </c>
      <c r="U9">
        <v>3281</v>
      </c>
      <c r="V9">
        <v>2639</v>
      </c>
      <c r="W9">
        <v>2644</v>
      </c>
      <c r="X9">
        <v>2647</v>
      </c>
      <c r="Y9">
        <v>2655</v>
      </c>
      <c r="Z9">
        <v>2595</v>
      </c>
      <c r="AA9">
        <v>3226</v>
      </c>
      <c r="AB9">
        <v>3720</v>
      </c>
      <c r="AC9">
        <v>3791</v>
      </c>
      <c r="AD9">
        <v>4898</v>
      </c>
      <c r="AE9">
        <v>6375</v>
      </c>
      <c r="AF9">
        <v>11002</v>
      </c>
      <c r="AG9">
        <v>4614</v>
      </c>
      <c r="AH9">
        <v>5022</v>
      </c>
      <c r="AI9">
        <v>351</v>
      </c>
      <c r="AJ9">
        <v>180</v>
      </c>
      <c r="AK9">
        <v>167</v>
      </c>
      <c r="AL9">
        <v>160</v>
      </c>
      <c r="AM9">
        <v>159</v>
      </c>
      <c r="AN9">
        <v>163</v>
      </c>
      <c r="AO9">
        <v>172</v>
      </c>
      <c r="AP9">
        <v>186</v>
      </c>
      <c r="AQ9">
        <v>185</v>
      </c>
      <c r="AR9">
        <v>173</v>
      </c>
      <c r="AS9">
        <v>135</v>
      </c>
      <c r="AT9">
        <v>109</v>
      </c>
      <c r="AU9">
        <f t="shared" si="0"/>
        <v>66110</v>
      </c>
    </row>
    <row r="10" spans="1:47">
      <c r="A10">
        <v>9</v>
      </c>
      <c r="B10" t="s">
        <v>46</v>
      </c>
      <c r="C10" t="s">
        <v>47</v>
      </c>
      <c r="D10" t="s">
        <v>66</v>
      </c>
      <c r="E10" t="s">
        <v>67</v>
      </c>
      <c r="F10" t="s">
        <v>50</v>
      </c>
      <c r="G10" t="s">
        <v>47</v>
      </c>
      <c r="H10">
        <v>9</v>
      </c>
      <c r="I10">
        <v>349996.78629999998</v>
      </c>
      <c r="J10">
        <v>5423755.5362</v>
      </c>
      <c r="K10">
        <v>21</v>
      </c>
      <c r="L10">
        <v>28</v>
      </c>
      <c r="M10">
        <v>30</v>
      </c>
      <c r="N10">
        <v>34</v>
      </c>
      <c r="O10">
        <v>40</v>
      </c>
      <c r="P10">
        <v>43</v>
      </c>
      <c r="Q10">
        <v>44</v>
      </c>
      <c r="R10">
        <v>47</v>
      </c>
      <c r="S10">
        <v>51</v>
      </c>
      <c r="T10">
        <v>58</v>
      </c>
      <c r="U10">
        <v>2584</v>
      </c>
      <c r="V10">
        <v>2289</v>
      </c>
      <c r="W10">
        <v>2465</v>
      </c>
      <c r="X10">
        <v>2008</v>
      </c>
      <c r="Y10">
        <v>2054</v>
      </c>
      <c r="Z10">
        <v>2518</v>
      </c>
      <c r="AA10">
        <v>256</v>
      </c>
      <c r="AB10">
        <v>19</v>
      </c>
      <c r="AC10">
        <v>12</v>
      </c>
      <c r="AD10">
        <v>9</v>
      </c>
      <c r="AE10">
        <v>8</v>
      </c>
      <c r="AF10">
        <v>7</v>
      </c>
      <c r="AG10">
        <v>6</v>
      </c>
      <c r="AH10">
        <v>6</v>
      </c>
      <c r="AI10">
        <v>6</v>
      </c>
      <c r="AJ10">
        <v>6</v>
      </c>
      <c r="AK10">
        <v>6</v>
      </c>
      <c r="AL10">
        <v>6</v>
      </c>
      <c r="AM10">
        <v>7</v>
      </c>
      <c r="AN10">
        <v>8</v>
      </c>
      <c r="AO10">
        <v>11</v>
      </c>
      <c r="AP10">
        <v>12</v>
      </c>
      <c r="AQ10">
        <v>12</v>
      </c>
      <c r="AR10">
        <v>13</v>
      </c>
      <c r="AS10">
        <v>15</v>
      </c>
      <c r="AT10">
        <v>17</v>
      </c>
      <c r="AU10">
        <f t="shared" si="0"/>
        <v>14756</v>
      </c>
    </row>
    <row r="11" spans="1:47">
      <c r="A11">
        <v>10</v>
      </c>
      <c r="B11" t="s">
        <v>46</v>
      </c>
      <c r="C11" t="s">
        <v>47</v>
      </c>
      <c r="D11" t="s">
        <v>68</v>
      </c>
      <c r="E11" t="s">
        <v>69</v>
      </c>
      <c r="F11" t="s">
        <v>50</v>
      </c>
      <c r="G11" t="s">
        <v>47</v>
      </c>
      <c r="H11">
        <v>10</v>
      </c>
      <c r="I11">
        <v>351909.2916</v>
      </c>
      <c r="J11">
        <v>5417936.8361999998</v>
      </c>
      <c r="K11">
        <v>2746</v>
      </c>
      <c r="L11">
        <v>2799</v>
      </c>
      <c r="M11">
        <v>2444</v>
      </c>
      <c r="N11">
        <v>2376</v>
      </c>
      <c r="O11">
        <v>1327</v>
      </c>
      <c r="P11">
        <v>1084</v>
      </c>
      <c r="Q11">
        <v>401</v>
      </c>
      <c r="R11">
        <v>442</v>
      </c>
      <c r="S11">
        <v>274</v>
      </c>
      <c r="T11">
        <v>267</v>
      </c>
      <c r="U11">
        <v>252</v>
      </c>
      <c r="V11">
        <v>242</v>
      </c>
      <c r="W11">
        <v>218</v>
      </c>
      <c r="X11">
        <v>204</v>
      </c>
      <c r="Y11">
        <v>197</v>
      </c>
      <c r="Z11">
        <v>220</v>
      </c>
      <c r="AA11">
        <v>262</v>
      </c>
      <c r="AB11">
        <v>316</v>
      </c>
      <c r="AC11">
        <v>130</v>
      </c>
      <c r="AD11">
        <v>123</v>
      </c>
      <c r="AE11">
        <v>135</v>
      </c>
      <c r="AF11">
        <v>145</v>
      </c>
      <c r="AG11">
        <v>161</v>
      </c>
      <c r="AH11">
        <v>274</v>
      </c>
      <c r="AI11">
        <v>2815</v>
      </c>
      <c r="AJ11">
        <v>3651</v>
      </c>
      <c r="AK11">
        <v>8265</v>
      </c>
      <c r="AL11">
        <v>6020</v>
      </c>
      <c r="AM11">
        <v>4707</v>
      </c>
      <c r="AN11">
        <v>3894</v>
      </c>
      <c r="AO11">
        <v>3678</v>
      </c>
      <c r="AP11">
        <v>3891</v>
      </c>
      <c r="AQ11">
        <v>1697</v>
      </c>
      <c r="AR11">
        <v>4942</v>
      </c>
      <c r="AS11">
        <v>5218</v>
      </c>
      <c r="AT11">
        <v>2539</v>
      </c>
      <c r="AU11">
        <f t="shared" si="0"/>
        <v>68356</v>
      </c>
    </row>
    <row r="12" spans="1:47">
      <c r="A12">
        <v>11</v>
      </c>
      <c r="B12" t="s">
        <v>46</v>
      </c>
      <c r="C12" t="s">
        <v>47</v>
      </c>
      <c r="D12" t="s">
        <v>70</v>
      </c>
      <c r="E12" t="s">
        <v>71</v>
      </c>
      <c r="F12" t="s">
        <v>50</v>
      </c>
      <c r="G12" t="s">
        <v>47</v>
      </c>
      <c r="H12">
        <v>11</v>
      </c>
      <c r="I12">
        <v>353210.462</v>
      </c>
      <c r="J12">
        <v>5423334.2144999998</v>
      </c>
      <c r="K12">
        <v>67</v>
      </c>
      <c r="L12">
        <v>75</v>
      </c>
      <c r="M12">
        <v>81</v>
      </c>
      <c r="N12">
        <v>90</v>
      </c>
      <c r="O12">
        <v>155</v>
      </c>
      <c r="P12">
        <v>185</v>
      </c>
      <c r="Q12">
        <v>1933</v>
      </c>
      <c r="R12">
        <v>1530</v>
      </c>
      <c r="S12">
        <v>1430</v>
      </c>
      <c r="T12">
        <v>1400</v>
      </c>
      <c r="U12">
        <v>1480</v>
      </c>
      <c r="V12">
        <v>1429</v>
      </c>
      <c r="W12">
        <v>1816</v>
      </c>
      <c r="X12">
        <v>1217</v>
      </c>
      <c r="Y12">
        <v>870</v>
      </c>
      <c r="Z12">
        <v>39</v>
      </c>
      <c r="AA12">
        <v>27</v>
      </c>
      <c r="AB12">
        <v>22</v>
      </c>
      <c r="AC12">
        <v>18</v>
      </c>
      <c r="AD12">
        <v>17</v>
      </c>
      <c r="AE12">
        <v>15</v>
      </c>
      <c r="AF12">
        <v>15</v>
      </c>
      <c r="AG12">
        <v>15</v>
      </c>
      <c r="AH12">
        <v>15</v>
      </c>
      <c r="AI12">
        <v>16</v>
      </c>
      <c r="AJ12">
        <v>19</v>
      </c>
      <c r="AK12">
        <v>26</v>
      </c>
      <c r="AL12">
        <v>42</v>
      </c>
      <c r="AM12">
        <v>56</v>
      </c>
      <c r="AN12">
        <v>60</v>
      </c>
      <c r="AO12">
        <v>65</v>
      </c>
      <c r="AP12">
        <v>63</v>
      </c>
      <c r="AQ12">
        <v>60</v>
      </c>
      <c r="AR12">
        <v>59</v>
      </c>
      <c r="AS12">
        <v>59</v>
      </c>
      <c r="AT12">
        <v>62</v>
      </c>
      <c r="AU12">
        <f t="shared" si="0"/>
        <v>14528</v>
      </c>
    </row>
    <row r="13" spans="1:47">
      <c r="A13">
        <v>12</v>
      </c>
      <c r="B13" t="s">
        <v>46</v>
      </c>
      <c r="C13" t="s">
        <v>47</v>
      </c>
      <c r="D13" t="s">
        <v>72</v>
      </c>
      <c r="E13" t="s">
        <v>73</v>
      </c>
      <c r="F13" t="s">
        <v>50</v>
      </c>
      <c r="G13" t="s">
        <v>47</v>
      </c>
      <c r="H13">
        <v>12</v>
      </c>
      <c r="I13">
        <v>344731.50709999999</v>
      </c>
      <c r="J13">
        <v>5417850.4692000002</v>
      </c>
      <c r="K13">
        <v>9497</v>
      </c>
      <c r="L13">
        <v>852</v>
      </c>
      <c r="M13">
        <v>602</v>
      </c>
      <c r="N13">
        <v>289</v>
      </c>
      <c r="O13">
        <v>267</v>
      </c>
      <c r="P13">
        <v>263</v>
      </c>
      <c r="Q13">
        <v>281</v>
      </c>
      <c r="R13">
        <v>329</v>
      </c>
      <c r="S13">
        <v>399</v>
      </c>
      <c r="T13">
        <v>367</v>
      </c>
      <c r="U13">
        <v>6525</v>
      </c>
      <c r="V13">
        <v>3385</v>
      </c>
      <c r="W13">
        <v>218</v>
      </c>
      <c r="X13">
        <v>195</v>
      </c>
      <c r="Y13">
        <v>191</v>
      </c>
      <c r="Z13">
        <v>194</v>
      </c>
      <c r="AA13">
        <v>193</v>
      </c>
      <c r="AB13">
        <v>212</v>
      </c>
      <c r="AC13">
        <v>221</v>
      </c>
      <c r="AD13">
        <v>217</v>
      </c>
      <c r="AE13">
        <v>230</v>
      </c>
      <c r="AF13">
        <v>262</v>
      </c>
      <c r="AG13">
        <v>139</v>
      </c>
      <c r="AH13">
        <v>78</v>
      </c>
      <c r="AI13">
        <v>62</v>
      </c>
      <c r="AJ13">
        <v>62</v>
      </c>
      <c r="AK13">
        <v>64</v>
      </c>
      <c r="AL13">
        <v>69</v>
      </c>
      <c r="AM13">
        <v>83</v>
      </c>
      <c r="AN13">
        <v>102</v>
      </c>
      <c r="AO13">
        <v>105</v>
      </c>
      <c r="AP13">
        <v>117</v>
      </c>
      <c r="AQ13">
        <v>311</v>
      </c>
      <c r="AR13">
        <v>9936</v>
      </c>
      <c r="AS13">
        <v>2635</v>
      </c>
      <c r="AT13">
        <v>11599</v>
      </c>
      <c r="AU13">
        <f t="shared" si="0"/>
        <v>50551</v>
      </c>
    </row>
    <row r="14" spans="1:47">
      <c r="A14">
        <v>13</v>
      </c>
      <c r="B14" t="s">
        <v>46</v>
      </c>
      <c r="C14" t="s">
        <v>47</v>
      </c>
      <c r="D14" t="s">
        <v>74</v>
      </c>
      <c r="E14" t="s">
        <v>75</v>
      </c>
      <c r="F14" t="s">
        <v>50</v>
      </c>
      <c r="G14" t="s">
        <v>47</v>
      </c>
      <c r="H14">
        <v>13</v>
      </c>
      <c r="I14">
        <v>339401.42709999997</v>
      </c>
      <c r="J14">
        <v>5411480.8366999999</v>
      </c>
      <c r="K14">
        <v>38</v>
      </c>
      <c r="L14">
        <v>38</v>
      </c>
      <c r="M14">
        <v>39</v>
      </c>
      <c r="N14">
        <v>42</v>
      </c>
      <c r="O14">
        <v>46</v>
      </c>
      <c r="P14">
        <v>53</v>
      </c>
      <c r="Q14">
        <v>136</v>
      </c>
      <c r="R14">
        <v>5241</v>
      </c>
      <c r="S14">
        <v>4279</v>
      </c>
      <c r="T14">
        <v>3331</v>
      </c>
      <c r="U14">
        <v>2915</v>
      </c>
      <c r="V14">
        <v>2764</v>
      </c>
      <c r="W14">
        <v>127</v>
      </c>
      <c r="X14">
        <v>105</v>
      </c>
      <c r="Y14">
        <v>95</v>
      </c>
      <c r="Z14">
        <v>89</v>
      </c>
      <c r="AA14">
        <v>86</v>
      </c>
      <c r="AB14">
        <v>86</v>
      </c>
      <c r="AC14">
        <v>86</v>
      </c>
      <c r="AD14">
        <v>88</v>
      </c>
      <c r="AE14">
        <v>93</v>
      </c>
      <c r="AF14">
        <v>101</v>
      </c>
      <c r="AG14">
        <v>97</v>
      </c>
      <c r="AH14">
        <v>96</v>
      </c>
      <c r="AI14">
        <v>97</v>
      </c>
      <c r="AJ14">
        <v>94</v>
      </c>
      <c r="AK14">
        <v>92</v>
      </c>
      <c r="AL14">
        <v>93</v>
      </c>
      <c r="AM14">
        <v>86</v>
      </c>
      <c r="AN14">
        <v>76</v>
      </c>
      <c r="AO14">
        <v>71</v>
      </c>
      <c r="AP14">
        <v>67</v>
      </c>
      <c r="AQ14">
        <v>54</v>
      </c>
      <c r="AR14">
        <v>47</v>
      </c>
      <c r="AS14">
        <v>42</v>
      </c>
      <c r="AT14">
        <v>39</v>
      </c>
      <c r="AU14">
        <f t="shared" si="0"/>
        <v>20929</v>
      </c>
    </row>
    <row r="15" spans="1:47">
      <c r="A15">
        <v>14</v>
      </c>
      <c r="B15" t="s">
        <v>46</v>
      </c>
      <c r="C15" t="s">
        <v>47</v>
      </c>
      <c r="D15" t="s">
        <v>76</v>
      </c>
      <c r="E15" t="s">
        <v>77</v>
      </c>
      <c r="F15" t="s">
        <v>50</v>
      </c>
      <c r="G15" t="s">
        <v>47</v>
      </c>
      <c r="H15">
        <v>14</v>
      </c>
      <c r="I15">
        <v>351075.74650000001</v>
      </c>
      <c r="J15">
        <v>5421092.1301999995</v>
      </c>
      <c r="K15">
        <v>38</v>
      </c>
      <c r="L15">
        <v>33</v>
      </c>
      <c r="M15">
        <v>29</v>
      </c>
      <c r="N15">
        <v>27</v>
      </c>
      <c r="O15">
        <v>26</v>
      </c>
      <c r="P15">
        <v>26</v>
      </c>
      <c r="Q15">
        <v>26</v>
      </c>
      <c r="R15">
        <v>28</v>
      </c>
      <c r="S15">
        <v>30</v>
      </c>
      <c r="T15">
        <v>35</v>
      </c>
      <c r="U15">
        <v>42</v>
      </c>
      <c r="V15">
        <v>55</v>
      </c>
      <c r="W15">
        <v>55</v>
      </c>
      <c r="X15">
        <v>55</v>
      </c>
      <c r="Y15">
        <v>58</v>
      </c>
      <c r="Z15">
        <v>63</v>
      </c>
      <c r="AA15">
        <v>76</v>
      </c>
      <c r="AB15">
        <v>397</v>
      </c>
      <c r="AC15">
        <v>4495</v>
      </c>
      <c r="AD15">
        <v>1762</v>
      </c>
      <c r="AE15">
        <v>4863</v>
      </c>
      <c r="AF15">
        <v>5088</v>
      </c>
      <c r="AG15">
        <v>8573</v>
      </c>
      <c r="AH15">
        <v>12670</v>
      </c>
      <c r="AI15">
        <v>2696</v>
      </c>
      <c r="AJ15">
        <v>2325</v>
      </c>
      <c r="AK15">
        <v>2010</v>
      </c>
      <c r="AL15">
        <v>1905</v>
      </c>
      <c r="AM15">
        <v>1875</v>
      </c>
      <c r="AN15">
        <v>1855</v>
      </c>
      <c r="AO15">
        <v>1882</v>
      </c>
      <c r="AP15">
        <v>2119</v>
      </c>
      <c r="AQ15">
        <v>68</v>
      </c>
      <c r="AR15">
        <v>58</v>
      </c>
      <c r="AS15">
        <v>52</v>
      </c>
      <c r="AT15">
        <v>48</v>
      </c>
      <c r="AU15">
        <f t="shared" si="0"/>
        <v>55443</v>
      </c>
    </row>
    <row r="16" spans="1:47">
      <c r="A16">
        <v>15</v>
      </c>
      <c r="B16" t="s">
        <v>46</v>
      </c>
      <c r="C16" t="s">
        <v>47</v>
      </c>
      <c r="D16" t="s">
        <v>78</v>
      </c>
      <c r="E16" t="s">
        <v>79</v>
      </c>
      <c r="F16" t="s">
        <v>50</v>
      </c>
      <c r="G16" t="s">
        <v>47</v>
      </c>
      <c r="H16">
        <v>15</v>
      </c>
      <c r="I16">
        <v>344866.68859999999</v>
      </c>
      <c r="J16">
        <v>5417436.9759</v>
      </c>
      <c r="K16">
        <v>168</v>
      </c>
      <c r="L16">
        <v>165</v>
      </c>
      <c r="M16">
        <v>159</v>
      </c>
      <c r="N16">
        <v>163</v>
      </c>
      <c r="O16">
        <v>461</v>
      </c>
      <c r="P16">
        <v>539</v>
      </c>
      <c r="Q16">
        <v>714</v>
      </c>
      <c r="R16">
        <v>1613</v>
      </c>
      <c r="S16">
        <v>8039</v>
      </c>
      <c r="T16">
        <v>6337</v>
      </c>
      <c r="U16">
        <v>5055</v>
      </c>
      <c r="V16">
        <v>3326</v>
      </c>
      <c r="W16">
        <v>2754</v>
      </c>
      <c r="X16">
        <v>2449</v>
      </c>
      <c r="Y16">
        <v>2616</v>
      </c>
      <c r="Z16">
        <v>2767</v>
      </c>
      <c r="AA16">
        <v>2947</v>
      </c>
      <c r="AB16">
        <v>3707</v>
      </c>
      <c r="AC16">
        <v>4329</v>
      </c>
      <c r="AD16">
        <v>4645</v>
      </c>
      <c r="AE16">
        <v>6122</v>
      </c>
      <c r="AF16">
        <v>9642</v>
      </c>
      <c r="AG16">
        <v>281</v>
      </c>
      <c r="AH16">
        <v>243</v>
      </c>
      <c r="AI16">
        <v>181</v>
      </c>
      <c r="AJ16">
        <v>133</v>
      </c>
      <c r="AK16">
        <v>107</v>
      </c>
      <c r="AL16">
        <v>93</v>
      </c>
      <c r="AM16">
        <v>84</v>
      </c>
      <c r="AN16">
        <v>80</v>
      </c>
      <c r="AO16">
        <v>86</v>
      </c>
      <c r="AP16">
        <v>95</v>
      </c>
      <c r="AQ16">
        <v>110</v>
      </c>
      <c r="AR16">
        <v>135</v>
      </c>
      <c r="AS16">
        <v>154</v>
      </c>
      <c r="AT16">
        <v>163</v>
      </c>
      <c r="AU16">
        <f t="shared" si="0"/>
        <v>70662</v>
      </c>
    </row>
    <row r="17" spans="1:47">
      <c r="A17">
        <v>16</v>
      </c>
      <c r="B17" t="s">
        <v>46</v>
      </c>
      <c r="C17" t="s">
        <v>47</v>
      </c>
      <c r="D17" t="s">
        <v>80</v>
      </c>
      <c r="E17" t="s">
        <v>81</v>
      </c>
      <c r="F17" t="s">
        <v>50</v>
      </c>
      <c r="G17" t="s">
        <v>47</v>
      </c>
      <c r="H17">
        <v>16</v>
      </c>
      <c r="I17">
        <v>341667.08769999997</v>
      </c>
      <c r="J17">
        <v>5413944.9952999996</v>
      </c>
      <c r="K17">
        <v>1610</v>
      </c>
      <c r="L17">
        <v>1950</v>
      </c>
      <c r="M17">
        <v>2110</v>
      </c>
      <c r="N17">
        <v>3012</v>
      </c>
      <c r="O17">
        <v>3266</v>
      </c>
      <c r="P17">
        <v>6345</v>
      </c>
      <c r="Q17">
        <v>10464</v>
      </c>
      <c r="R17">
        <v>5305</v>
      </c>
      <c r="S17">
        <v>4334</v>
      </c>
      <c r="T17">
        <v>3864</v>
      </c>
      <c r="U17">
        <v>2920</v>
      </c>
      <c r="V17">
        <v>2782</v>
      </c>
      <c r="W17">
        <v>2483</v>
      </c>
      <c r="X17">
        <v>2596</v>
      </c>
      <c r="Y17">
        <v>2697</v>
      </c>
      <c r="Z17">
        <v>2478</v>
      </c>
      <c r="AA17">
        <v>2820</v>
      </c>
      <c r="AB17">
        <v>3037</v>
      </c>
      <c r="AC17">
        <v>3760</v>
      </c>
      <c r="AD17">
        <v>4555</v>
      </c>
      <c r="AE17">
        <v>877</v>
      </c>
      <c r="AF17">
        <v>754</v>
      </c>
      <c r="AG17">
        <v>820</v>
      </c>
      <c r="AH17">
        <v>853</v>
      </c>
      <c r="AI17">
        <v>790</v>
      </c>
      <c r="AJ17">
        <v>820</v>
      </c>
      <c r="AK17">
        <v>50000</v>
      </c>
      <c r="AL17">
        <v>13158</v>
      </c>
      <c r="AM17">
        <v>9952</v>
      </c>
      <c r="AN17">
        <v>13222</v>
      </c>
      <c r="AO17">
        <v>11327</v>
      </c>
      <c r="AP17">
        <v>1378</v>
      </c>
      <c r="AQ17">
        <v>1030</v>
      </c>
      <c r="AR17">
        <v>979</v>
      </c>
      <c r="AS17">
        <v>1082</v>
      </c>
      <c r="AT17">
        <v>11999</v>
      </c>
      <c r="AU17">
        <f t="shared" si="0"/>
        <v>191429</v>
      </c>
    </row>
    <row r="18" spans="1:47">
      <c r="A18">
        <v>17</v>
      </c>
      <c r="B18" t="s">
        <v>46</v>
      </c>
      <c r="C18" t="s">
        <v>47</v>
      </c>
      <c r="D18" t="s">
        <v>82</v>
      </c>
      <c r="E18" t="s">
        <v>83</v>
      </c>
      <c r="F18" t="s">
        <v>84</v>
      </c>
      <c r="G18" t="s">
        <v>53</v>
      </c>
      <c r="H18">
        <v>17</v>
      </c>
      <c r="I18">
        <v>353713.15149999998</v>
      </c>
      <c r="J18">
        <v>5427724.5451999996</v>
      </c>
      <c r="K18">
        <v>1962</v>
      </c>
      <c r="L18">
        <v>1749</v>
      </c>
      <c r="M18">
        <v>1530</v>
      </c>
      <c r="N18">
        <v>666</v>
      </c>
      <c r="O18">
        <v>705</v>
      </c>
      <c r="P18">
        <v>627</v>
      </c>
      <c r="Q18">
        <v>638</v>
      </c>
      <c r="R18">
        <v>799</v>
      </c>
      <c r="S18">
        <v>1711</v>
      </c>
      <c r="T18">
        <v>1055</v>
      </c>
      <c r="U18">
        <v>998</v>
      </c>
      <c r="V18">
        <v>1139</v>
      </c>
      <c r="W18">
        <v>2898</v>
      </c>
      <c r="X18">
        <v>2667</v>
      </c>
      <c r="Y18">
        <v>2673</v>
      </c>
      <c r="Z18">
        <v>2649</v>
      </c>
      <c r="AA18">
        <v>355</v>
      </c>
      <c r="AB18">
        <v>229</v>
      </c>
      <c r="AC18">
        <v>195</v>
      </c>
      <c r="AD18">
        <v>175</v>
      </c>
      <c r="AE18">
        <v>141</v>
      </c>
      <c r="AF18">
        <v>120</v>
      </c>
      <c r="AG18">
        <v>107</v>
      </c>
      <c r="AH18">
        <v>100</v>
      </c>
      <c r="AI18">
        <v>96</v>
      </c>
      <c r="AJ18">
        <v>95</v>
      </c>
      <c r="AK18">
        <v>96</v>
      </c>
      <c r="AL18">
        <v>98</v>
      </c>
      <c r="AM18">
        <v>104</v>
      </c>
      <c r="AN18">
        <v>112</v>
      </c>
      <c r="AO18">
        <v>120</v>
      </c>
      <c r="AP18">
        <v>135</v>
      </c>
      <c r="AQ18">
        <v>137</v>
      </c>
      <c r="AR18">
        <v>133</v>
      </c>
      <c r="AS18">
        <v>149</v>
      </c>
      <c r="AT18">
        <v>2251</v>
      </c>
      <c r="AU18">
        <f t="shared" si="0"/>
        <v>29414</v>
      </c>
    </row>
    <row r="19" spans="1:47">
      <c r="A19">
        <v>18</v>
      </c>
      <c r="B19" t="s">
        <v>46</v>
      </c>
      <c r="C19" t="s">
        <v>47</v>
      </c>
      <c r="D19" t="s">
        <v>85</v>
      </c>
      <c r="E19" t="s">
        <v>86</v>
      </c>
      <c r="F19" t="s">
        <v>84</v>
      </c>
      <c r="G19" t="s">
        <v>47</v>
      </c>
      <c r="H19">
        <v>18</v>
      </c>
      <c r="I19">
        <v>352541.93930000003</v>
      </c>
      <c r="J19">
        <v>5419016.0559</v>
      </c>
      <c r="K19">
        <v>1253</v>
      </c>
      <c r="L19">
        <v>1235</v>
      </c>
      <c r="M19">
        <v>1502</v>
      </c>
      <c r="N19">
        <v>1125</v>
      </c>
      <c r="O19">
        <v>429</v>
      </c>
      <c r="P19">
        <v>181</v>
      </c>
      <c r="Q19">
        <v>120</v>
      </c>
      <c r="R19">
        <v>117</v>
      </c>
      <c r="S19">
        <v>126</v>
      </c>
      <c r="T19">
        <v>133</v>
      </c>
      <c r="U19">
        <v>142</v>
      </c>
      <c r="V19">
        <v>241</v>
      </c>
      <c r="W19">
        <v>259</v>
      </c>
      <c r="X19">
        <v>336</v>
      </c>
      <c r="Y19">
        <v>374</v>
      </c>
      <c r="Z19">
        <v>411</v>
      </c>
      <c r="AA19">
        <v>481</v>
      </c>
      <c r="AB19">
        <v>592</v>
      </c>
      <c r="AC19">
        <v>746</v>
      </c>
      <c r="AD19">
        <v>764</v>
      </c>
      <c r="AE19">
        <v>902</v>
      </c>
      <c r="AF19">
        <v>1392</v>
      </c>
      <c r="AG19">
        <v>2039</v>
      </c>
      <c r="AH19">
        <v>3834</v>
      </c>
      <c r="AI19">
        <v>4666</v>
      </c>
      <c r="AJ19">
        <v>11963</v>
      </c>
      <c r="AK19">
        <v>6909</v>
      </c>
      <c r="AL19">
        <v>5098</v>
      </c>
      <c r="AM19">
        <v>1795</v>
      </c>
      <c r="AN19">
        <v>3910</v>
      </c>
      <c r="AO19">
        <v>3846</v>
      </c>
      <c r="AP19">
        <v>4199</v>
      </c>
      <c r="AQ19">
        <v>1932</v>
      </c>
      <c r="AR19">
        <v>2083</v>
      </c>
      <c r="AS19">
        <v>1779</v>
      </c>
      <c r="AT19">
        <v>1805</v>
      </c>
      <c r="AU19">
        <f t="shared" si="0"/>
        <v>68719</v>
      </c>
    </row>
    <row r="20" spans="1:47">
      <c r="A20">
        <v>19</v>
      </c>
      <c r="B20" t="s">
        <v>46</v>
      </c>
      <c r="C20" t="s">
        <v>47</v>
      </c>
      <c r="D20" t="s">
        <v>87</v>
      </c>
      <c r="E20" t="s">
        <v>88</v>
      </c>
      <c r="F20" t="s">
        <v>84</v>
      </c>
      <c r="G20" t="s">
        <v>47</v>
      </c>
      <c r="H20">
        <v>19</v>
      </c>
      <c r="I20">
        <v>345566.54109999997</v>
      </c>
      <c r="J20">
        <v>5414367.3841000004</v>
      </c>
      <c r="K20">
        <v>57</v>
      </c>
      <c r="L20">
        <v>58</v>
      </c>
      <c r="M20">
        <v>57</v>
      </c>
      <c r="N20">
        <v>59</v>
      </c>
      <c r="O20">
        <v>57</v>
      </c>
      <c r="P20">
        <v>57</v>
      </c>
      <c r="Q20">
        <v>58</v>
      </c>
      <c r="R20">
        <v>57</v>
      </c>
      <c r="S20">
        <v>58</v>
      </c>
      <c r="T20">
        <v>62</v>
      </c>
      <c r="U20">
        <v>67</v>
      </c>
      <c r="V20">
        <v>77</v>
      </c>
      <c r="W20">
        <v>87</v>
      </c>
      <c r="X20">
        <v>98</v>
      </c>
      <c r="Y20">
        <v>111</v>
      </c>
      <c r="Z20">
        <v>132</v>
      </c>
      <c r="AA20">
        <v>169</v>
      </c>
      <c r="AB20">
        <v>212</v>
      </c>
      <c r="AC20">
        <v>383</v>
      </c>
      <c r="AD20">
        <v>613</v>
      </c>
      <c r="AE20">
        <v>1213</v>
      </c>
      <c r="AF20">
        <v>1473</v>
      </c>
      <c r="AG20">
        <v>1282</v>
      </c>
      <c r="AH20">
        <v>1481</v>
      </c>
      <c r="AI20">
        <v>50000</v>
      </c>
      <c r="AJ20">
        <v>4771</v>
      </c>
      <c r="AK20">
        <v>4657</v>
      </c>
      <c r="AL20">
        <v>17371</v>
      </c>
      <c r="AM20">
        <v>4340</v>
      </c>
      <c r="AN20">
        <v>4197</v>
      </c>
      <c r="AO20">
        <v>3548</v>
      </c>
      <c r="AP20">
        <v>79</v>
      </c>
      <c r="AQ20">
        <v>61</v>
      </c>
      <c r="AR20">
        <v>57</v>
      </c>
      <c r="AS20">
        <v>55</v>
      </c>
      <c r="AT20">
        <v>55</v>
      </c>
      <c r="AU20">
        <f t="shared" si="0"/>
        <v>97169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Mary O'Connor</cp:lastModifiedBy>
  <dcterms:created xsi:type="dcterms:W3CDTF">2016-12-15T01:07:42Z</dcterms:created>
  <dcterms:modified xsi:type="dcterms:W3CDTF">2017-01-03T00:39:52Z</dcterms:modified>
</cp:coreProperties>
</file>